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6405" yWindow="1080" windowWidth="20580" windowHeight="11580" tabRatio="847" firstSheet="2" activeTab="16"/>
  </bookViews>
  <sheets>
    <sheet name="Country Codes_ISO alpha-3" sheetId="43" r:id="rId1"/>
    <sheet name="I_A_1" sheetId="44" r:id="rId2"/>
    <sheet name="I_A_2" sheetId="45" r:id="rId3"/>
    <sheet name="II_B_1" sheetId="1" r:id="rId4"/>
    <sheet name="II_B_2" sheetId="32" r:id="rId5"/>
    <sheet name="III_A_1" sheetId="2" r:id="rId6"/>
    <sheet name="III_B_1" sheetId="33" r:id="rId7"/>
    <sheet name="III_B_2" sheetId="34" r:id="rId8"/>
    <sheet name="III_B_3" sheetId="35" r:id="rId9"/>
    <sheet name="III_C_1" sheetId="6" r:id="rId10"/>
    <sheet name="III_C_4" sheetId="31" r:id="rId11"/>
    <sheet name="III_C_3" sheetId="8" r:id="rId12"/>
    <sheet name="III_C_6" sheetId="11" r:id="rId13"/>
    <sheet name="III_D_1" sheetId="30" r:id="rId14"/>
    <sheet name="III_E_1" sheetId="12" r:id="rId15"/>
    <sheet name="III_E_2" sheetId="13" r:id="rId16"/>
    <sheet name="III_E_3" sheetId="14" r:id="rId17"/>
    <sheet name="III_F_1 " sheetId="36" r:id="rId18"/>
    <sheet name="III_F_2" sheetId="16" r:id="rId19"/>
    <sheet name="III_G_1" sheetId="17" r:id="rId20"/>
    <sheet name="IV_A_1" sheetId="41" r:id="rId21"/>
    <sheet name="IV_A_2" sheetId="37" r:id="rId22"/>
    <sheet name="IV_A_3 " sheetId="38" r:id="rId23"/>
    <sheet name="IV_B_1" sheetId="39" r:id="rId24"/>
    <sheet name="IV_B_2" sheetId="40" r:id="rId25"/>
    <sheet name="V_1" sheetId="23" r:id="rId26"/>
    <sheet name="VI_1" sheetId="24" r:id="rId27"/>
  </sheets>
  <externalReferences>
    <externalReference r:id="rId28"/>
  </externalReferences>
  <definedNames>
    <definedName name="_1Excel_BuiltIn_Print_Area_10_1_1" localSheetId="6">#REF!</definedName>
    <definedName name="_1Excel_BuiltIn_Print_Area_10_1_1" localSheetId="7">#REF!</definedName>
    <definedName name="_1Excel_BuiltIn_Print_Area_10_1_1" localSheetId="8">#REF!</definedName>
    <definedName name="_1Excel_BuiltIn_Print_Area_10_1_1" localSheetId="13">#REF!</definedName>
    <definedName name="_1Excel_BuiltIn_Print_Area_10_1_1" localSheetId="17">#REF!</definedName>
    <definedName name="_1Excel_BuiltIn_Print_Area_10_1_1" localSheetId="20">#REF!</definedName>
    <definedName name="_1Excel_BuiltIn_Print_Area_10_1_1">#REF!</definedName>
    <definedName name="_xlnm._FilterDatabase" localSheetId="9" hidden="1">III_C_1!$3:$81</definedName>
    <definedName name="_xlnm._FilterDatabase" localSheetId="11" hidden="1">III_C_3!$A$5:$T$5</definedName>
    <definedName name="_xlnm._FilterDatabase" localSheetId="12" hidden="1">III_C_6!$A$4:$IV$1113</definedName>
    <definedName name="_xlnm._FilterDatabase" localSheetId="14" hidden="1">III_E_1!$A$3:$IU$229</definedName>
    <definedName name="_xlnm._FilterDatabase" localSheetId="15" hidden="1">III_E_2!$A$4:$AK$49</definedName>
    <definedName name="_xlnm._FilterDatabase" localSheetId="16" hidden="1">III_E_3!$A$3:$V$155</definedName>
    <definedName name="Excel_BuiltIn_Print_Area_1_1" localSheetId="6">#REF!</definedName>
    <definedName name="Excel_BuiltIn_Print_Area_1_1" localSheetId="7">#REF!</definedName>
    <definedName name="Excel_BuiltIn_Print_Area_1_1" localSheetId="8">#REF!</definedName>
    <definedName name="Excel_BuiltIn_Print_Area_1_1" localSheetId="17">#REF!</definedName>
    <definedName name="Excel_BuiltIn_Print_Area_1_1">II_B_1!$A$1:$F$17</definedName>
    <definedName name="Excel_BuiltIn_Print_Area_1_1_1" localSheetId="6">#REF!</definedName>
    <definedName name="Excel_BuiltIn_Print_Area_1_1_1" localSheetId="7">#REF!</definedName>
    <definedName name="Excel_BuiltIn_Print_Area_1_1_1" localSheetId="8">#REF!</definedName>
    <definedName name="Excel_BuiltIn_Print_Area_1_1_1" localSheetId="17">#REF!</definedName>
    <definedName name="Excel_BuiltIn_Print_Area_1_1_1">II_B_1!$A$1:$D$3</definedName>
    <definedName name="Excel_BuiltIn_Print_Area_10_1" localSheetId="6">#REF!</definedName>
    <definedName name="Excel_BuiltIn_Print_Area_10_1" localSheetId="7">#REF!</definedName>
    <definedName name="Excel_BuiltIn_Print_Area_10_1" localSheetId="8">#REF!</definedName>
    <definedName name="Excel_BuiltIn_Print_Area_10_1" localSheetId="17">#REF!</definedName>
    <definedName name="Excel_BuiltIn_Print_Area_10_1">#REF!</definedName>
    <definedName name="Excel_BuiltIn_Print_Area_10_1_1" localSheetId="6">#REF!</definedName>
    <definedName name="Excel_BuiltIn_Print_Area_10_1_1" localSheetId="7">#REF!</definedName>
    <definedName name="Excel_BuiltIn_Print_Area_10_1_1" localSheetId="8">#REF!</definedName>
    <definedName name="Excel_BuiltIn_Print_Area_10_1_1" localSheetId="13">#REF!</definedName>
    <definedName name="Excel_BuiltIn_Print_Area_10_1_1" localSheetId="17">#REF!</definedName>
    <definedName name="Excel_BuiltIn_Print_Area_10_1_1">#REF!</definedName>
    <definedName name="Excel_BuiltIn_Print_Area_11_1" localSheetId="6">#REF!</definedName>
    <definedName name="Excel_BuiltIn_Print_Area_11_1" localSheetId="7">#REF!</definedName>
    <definedName name="Excel_BuiltIn_Print_Area_11_1" localSheetId="8">#REF!</definedName>
    <definedName name="Excel_BuiltIn_Print_Area_11_1" localSheetId="17">#REF!</definedName>
    <definedName name="Excel_BuiltIn_Print_Area_11_1">III_C_6!$A$1:$S$63</definedName>
    <definedName name="Excel_BuiltIn_Print_Area_12_1" localSheetId="6">#REF!</definedName>
    <definedName name="Excel_BuiltIn_Print_Area_12_1" localSheetId="7">#REF!</definedName>
    <definedName name="Excel_BuiltIn_Print_Area_12_1" localSheetId="8">#REF!</definedName>
    <definedName name="Excel_BuiltIn_Print_Area_12_1" localSheetId="17">#REF!</definedName>
    <definedName name="Excel_BuiltIn_Print_Area_12_1">III_E_1!$A$1:$L$49</definedName>
    <definedName name="Excel_BuiltIn_Print_Area_12_1_1" localSheetId="6">#REF!</definedName>
    <definedName name="Excel_BuiltIn_Print_Area_12_1_1" localSheetId="7">#REF!</definedName>
    <definedName name="Excel_BuiltIn_Print_Area_12_1_1" localSheetId="8">#REF!</definedName>
    <definedName name="Excel_BuiltIn_Print_Area_12_1_1" localSheetId="17">#REF!</definedName>
    <definedName name="Excel_BuiltIn_Print_Area_12_1_1">III_E_1!$A$1:$K$49</definedName>
    <definedName name="Excel_BuiltIn_Print_Area_14_1" localSheetId="6">#REF!</definedName>
    <definedName name="Excel_BuiltIn_Print_Area_14_1" localSheetId="7">#REF!</definedName>
    <definedName name="Excel_BuiltIn_Print_Area_14_1" localSheetId="8">#REF!</definedName>
    <definedName name="Excel_BuiltIn_Print_Area_14_1" localSheetId="17">#REF!</definedName>
    <definedName name="Excel_BuiltIn_Print_Area_14_1">III_E_3!$A$1:$N$22</definedName>
    <definedName name="Excel_BuiltIn_Print_Area_15_1" localSheetId="6">#REF!</definedName>
    <definedName name="Excel_BuiltIn_Print_Area_15_1" localSheetId="7">#REF!</definedName>
    <definedName name="Excel_BuiltIn_Print_Area_15_1" localSheetId="8">#REF!</definedName>
    <definedName name="Excel_BuiltIn_Print_Area_15_1" localSheetId="13">III_D_1!$C$1:$H$82</definedName>
    <definedName name="Excel_BuiltIn_Print_Area_15_1" localSheetId="17">'III_F_1 '!$A$1:$J$88</definedName>
    <definedName name="Excel_BuiltIn_Print_Area_15_1">#REF!</definedName>
    <definedName name="Excel_BuiltIn_Print_Area_24_1" localSheetId="6">#REF!</definedName>
    <definedName name="Excel_BuiltIn_Print_Area_24_1" localSheetId="8">#REF!</definedName>
    <definedName name="Excel_BuiltIn_Print_Area_24_1" localSheetId="13">#REF!</definedName>
    <definedName name="Excel_BuiltIn_Print_Area_24_1" localSheetId="17">#REF!</definedName>
    <definedName name="Excel_BuiltIn_Print_Area_24_1" localSheetId="22">#REF!</definedName>
    <definedName name="Excel_BuiltIn_Print_Area_24_1" localSheetId="24">#REF!</definedName>
    <definedName name="Excel_BuiltIn_Print_Area_24_1">#REF!</definedName>
    <definedName name="Excel_BuiltIn_Print_Area_4_1" localSheetId="7">III_B_2!$A$1:$F$42</definedName>
    <definedName name="Excel_BuiltIn_Print_Area_4_1">#REF!</definedName>
    <definedName name="Excel_BuiltIn_Print_Area_5_1" localSheetId="6">#REF!</definedName>
    <definedName name="Excel_BuiltIn_Print_Area_5_1" localSheetId="7">#REF!</definedName>
    <definedName name="Excel_BuiltIn_Print_Area_5_1" localSheetId="8">III_B_3!$A$1:$I$49</definedName>
    <definedName name="Excel_BuiltIn_Print_Area_5_1" localSheetId="13">#REF!</definedName>
    <definedName name="Excel_BuiltIn_Print_Area_5_1" localSheetId="17">#REF!</definedName>
    <definedName name="Excel_BuiltIn_Print_Area_5_1">#REF!</definedName>
    <definedName name="Excel_BuiltIn_Print_Area_7_1" localSheetId="6">#REF!</definedName>
    <definedName name="Excel_BuiltIn_Print_Area_7_1" localSheetId="7">#REF!</definedName>
    <definedName name="Excel_BuiltIn_Print_Area_7_1" localSheetId="8">#REF!</definedName>
    <definedName name="Excel_BuiltIn_Print_Area_7_1" localSheetId="17">#REF!</definedName>
    <definedName name="Excel_BuiltIn_Print_Area_7_1">#REF!</definedName>
    <definedName name="Excel_BuiltIn_Print_Area_8_1" localSheetId="6">#REF!</definedName>
    <definedName name="Excel_BuiltIn_Print_Area_8_1" localSheetId="7">#REF!</definedName>
    <definedName name="Excel_BuiltIn_Print_Area_8_1" localSheetId="8">#REF!</definedName>
    <definedName name="Excel_BuiltIn_Print_Area_8_1" localSheetId="13">#REF!</definedName>
    <definedName name="Excel_BuiltIn_Print_Area_8_1" localSheetId="17">#REF!</definedName>
    <definedName name="Excel_BuiltIn_Print_Area_8_1" localSheetId="22">#REF!</definedName>
    <definedName name="Excel_BuiltIn_Print_Area_8_1" localSheetId="24">#REF!</definedName>
    <definedName name="Excel_BuiltIn_Print_Area_8_1">III_C_3!$A$1:$N$45</definedName>
    <definedName name="Excel_BuiltIn_Print_Area_9_1" localSheetId="6">#REF!</definedName>
    <definedName name="Excel_BuiltIn_Print_Area_9_1" localSheetId="7">#REF!</definedName>
    <definedName name="Excel_BuiltIn_Print_Area_9_1" localSheetId="8">#REF!</definedName>
    <definedName name="Excel_BuiltIn_Print_Area_9_1" localSheetId="17">#REF!</definedName>
    <definedName name="Excel_BuiltIn_Print_Area_9_1">#REF!</definedName>
    <definedName name="Fleet_segments_vessels">'[1]drop down'!$B$4:$B$16</definedName>
    <definedName name="Fleet_segments_vessels_lenght_classes">'[1]drop down'!$G$4:$G$11</definedName>
    <definedName name="_xlnm.Print_Area" localSheetId="3">II_B_1!$A$1:$F$55</definedName>
    <definedName name="_xlnm.Print_Area" localSheetId="5">III_A_1!$A$1:$I$16</definedName>
    <definedName name="_xlnm.Print_Area" localSheetId="6">III_B_1!$A$1:$N$19</definedName>
    <definedName name="_xlnm.Print_Area" localSheetId="7">III_B_2!$A$1:$G$42</definedName>
    <definedName name="_xlnm.Print_Area" localSheetId="8">III_B_3!$A$1:$K$14</definedName>
    <definedName name="_xlnm.Print_Area" localSheetId="9">III_C_1!$A$1:$N$83</definedName>
    <definedName name="_xlnm.Print_Area" localSheetId="11">III_C_3!$A$1:$K$45</definedName>
    <definedName name="_xlnm.Print_Area" localSheetId="12">III_C_6!$A$1:$N$63</definedName>
    <definedName name="_xlnm.Print_Area" localSheetId="13">III_D_1!$C$1:$H$32</definedName>
    <definedName name="_xlnm.Print_Area" localSheetId="14">III_E_1!$A$1:$I$49</definedName>
    <definedName name="_xlnm.Print_Area" localSheetId="15">III_E_2!$A$1:$AJ$34</definedName>
    <definedName name="_xlnm.Print_Area" localSheetId="16">III_E_3!$A$1:$O$22</definedName>
    <definedName name="_xlnm.Print_Area" localSheetId="17">'III_F_1 '!$A$1:$J$38</definedName>
    <definedName name="_xlnm.Print_Area" localSheetId="18">III_F_2!$A$1:$G$50</definedName>
    <definedName name="_xlnm.Print_Area" localSheetId="19">III_G_1!$A$1:$T$40</definedName>
    <definedName name="_xlnm.Print_Area" localSheetId="20">IV_A_1!$A$1:$J$67</definedName>
    <definedName name="_xlnm.Print_Area" localSheetId="21">IV_A_2!$A$1:$K$18</definedName>
    <definedName name="_xlnm.Print_Area" localSheetId="22">'IV_A_3 '!$A$1:$H$17</definedName>
    <definedName name="_xlnm.Print_Area" localSheetId="23">IV_B_1!$A$1:$K$20</definedName>
    <definedName name="_xlnm.Print_Area" localSheetId="24">IV_B_2!$A$1:$H$16</definedName>
    <definedName name="_xlnm.Print_Area" localSheetId="25">V_1!$A$1:$J$61</definedName>
    <definedName name="_xlnm.Print_Area" localSheetId="26">VI_1!$A$1:$W$119</definedName>
  </definedNames>
  <calcPr calcId="145621"/>
</workbook>
</file>

<file path=xl/calcChain.xml><?xml version="1.0" encoding="utf-8"?>
<calcChain xmlns="http://schemas.openxmlformats.org/spreadsheetml/2006/main">
  <c r="M41" i="33" l="1"/>
  <c r="L41" i="33"/>
  <c r="I41" i="33"/>
  <c r="M40" i="33"/>
  <c r="L40" i="33"/>
  <c r="I40" i="33"/>
  <c r="M39" i="33"/>
  <c r="L39" i="33"/>
  <c r="I39" i="33"/>
  <c r="M38" i="33"/>
  <c r="L38" i="33"/>
  <c r="I38" i="33"/>
  <c r="M37" i="33"/>
  <c r="L37" i="33"/>
  <c r="I37" i="33"/>
  <c r="M34" i="33"/>
  <c r="L34" i="33"/>
  <c r="I34" i="33"/>
  <c r="M33" i="33"/>
  <c r="L33" i="33"/>
  <c r="I33" i="33"/>
  <c r="M27" i="33"/>
  <c r="L27" i="33"/>
  <c r="I27" i="33"/>
  <c r="M26" i="33"/>
  <c r="L26" i="33"/>
  <c r="I26" i="33"/>
  <c r="M25" i="33"/>
  <c r="L25" i="33"/>
  <c r="I25" i="33"/>
  <c r="M24" i="33"/>
  <c r="L24" i="33"/>
  <c r="I24" i="33"/>
  <c r="M23" i="33"/>
  <c r="L23" i="33"/>
  <c r="I23" i="33"/>
  <c r="M22" i="33"/>
  <c r="L22" i="33"/>
  <c r="I22" i="33"/>
  <c r="M21" i="33"/>
  <c r="L21" i="33"/>
  <c r="I21" i="33"/>
  <c r="M20" i="33"/>
  <c r="L20" i="33"/>
  <c r="I20" i="33"/>
  <c r="M19" i="33"/>
  <c r="L19" i="33"/>
  <c r="I19" i="33"/>
  <c r="M18" i="33"/>
  <c r="L18" i="33"/>
  <c r="I18" i="33"/>
  <c r="M17" i="33"/>
  <c r="L17" i="33"/>
  <c r="I17" i="33"/>
  <c r="M15" i="33"/>
  <c r="L15" i="33"/>
  <c r="I15" i="33"/>
  <c r="M14" i="33"/>
  <c r="L14" i="33"/>
  <c r="I14" i="33"/>
  <c r="M13" i="33"/>
  <c r="L13" i="33"/>
  <c r="I13" i="33"/>
  <c r="M12" i="33"/>
  <c r="L12" i="33"/>
  <c r="I12" i="33"/>
  <c r="M11" i="33"/>
  <c r="L11" i="33"/>
  <c r="I11" i="33"/>
  <c r="M10" i="33"/>
  <c r="L10" i="33"/>
  <c r="I10" i="33"/>
  <c r="M9" i="33"/>
  <c r="L9" i="33"/>
  <c r="I9" i="33"/>
  <c r="M8" i="33"/>
  <c r="L8" i="33"/>
  <c r="I8" i="33"/>
  <c r="M7" i="33"/>
  <c r="L7" i="33"/>
  <c r="I7" i="33"/>
  <c r="M6" i="33"/>
  <c r="L6" i="33"/>
  <c r="I6" i="33"/>
  <c r="M5" i="33"/>
  <c r="L5" i="33"/>
  <c r="I5" i="33"/>
  <c r="M4" i="33"/>
  <c r="L4" i="33"/>
  <c r="I4" i="33"/>
  <c r="N164" i="14" l="1"/>
  <c r="N163" i="14"/>
  <c r="N162" i="14"/>
  <c r="N161" i="14"/>
  <c r="N160" i="14"/>
  <c r="M159" i="14"/>
  <c r="N159" i="14" s="1"/>
  <c r="N158" i="14"/>
  <c r="M157" i="14"/>
  <c r="N157" i="14" s="1"/>
  <c r="N156" i="14"/>
  <c r="N155" i="14"/>
  <c r="M155" i="14"/>
  <c r="N139" i="11" l="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98" i="11"/>
  <c r="N299" i="11"/>
  <c r="N300" i="11"/>
  <c r="N301" i="11"/>
  <c r="N302" i="11"/>
  <c r="N303" i="11"/>
  <c r="N304" i="11"/>
  <c r="N305" i="11"/>
  <c r="N306" i="11"/>
  <c r="N307" i="11"/>
  <c r="N308" i="11"/>
  <c r="N309" i="11"/>
  <c r="N310" i="11"/>
  <c r="N311" i="11"/>
  <c r="N312" i="11"/>
  <c r="N313" i="11"/>
  <c r="N314" i="11"/>
  <c r="N315" i="11"/>
  <c r="N316" i="11"/>
  <c r="N317" i="11"/>
  <c r="N318" i="11"/>
  <c r="N319" i="11"/>
  <c r="N320" i="11"/>
  <c r="N321" i="11"/>
  <c r="N322" i="11"/>
  <c r="N323" i="11"/>
  <c r="N324" i="11"/>
  <c r="N325" i="11"/>
  <c r="N326" i="11"/>
  <c r="N327" i="11"/>
  <c r="N328" i="11"/>
  <c r="N329" i="11"/>
  <c r="N330" i="11"/>
  <c r="N331" i="11"/>
  <c r="N332" i="11"/>
  <c r="N333" i="11"/>
  <c r="N334" i="11"/>
  <c r="N335" i="11"/>
  <c r="N336" i="11"/>
  <c r="N337" i="11"/>
  <c r="N338" i="11"/>
  <c r="N339" i="11"/>
  <c r="N340" i="11"/>
  <c r="N341" i="11"/>
  <c r="N342" i="11"/>
  <c r="N343" i="11"/>
  <c r="N344" i="11"/>
  <c r="N345" i="11"/>
  <c r="N346" i="11"/>
  <c r="N347" i="11"/>
  <c r="N348" i="11"/>
  <c r="N349" i="11"/>
  <c r="N350" i="11"/>
  <c r="N351" i="11"/>
  <c r="N352" i="11"/>
  <c r="N353" i="11"/>
  <c r="N354" i="11"/>
  <c r="N355" i="11"/>
  <c r="N356" i="11"/>
  <c r="N357" i="11"/>
  <c r="N358" i="11"/>
  <c r="N359" i="11"/>
  <c r="N360" i="11"/>
  <c r="N361" i="11"/>
  <c r="N362" i="11"/>
  <c r="N363" i="11"/>
  <c r="N364" i="11"/>
  <c r="N365" i="11"/>
  <c r="N366" i="11"/>
  <c r="N367" i="11"/>
  <c r="N368" i="11"/>
  <c r="N369" i="11"/>
  <c r="N370" i="11"/>
  <c r="N371" i="11"/>
  <c r="N372" i="11"/>
  <c r="N373" i="11"/>
  <c r="N374" i="11"/>
  <c r="N375" i="11"/>
  <c r="N376" i="11"/>
  <c r="N377" i="11"/>
  <c r="N378" i="11"/>
  <c r="N379" i="11"/>
  <c r="N380" i="11"/>
  <c r="N381" i="11"/>
  <c r="N382" i="11"/>
  <c r="N383" i="11"/>
  <c r="N384" i="11"/>
  <c r="N385" i="11"/>
  <c r="N386" i="11"/>
  <c r="N387" i="11"/>
  <c r="N388" i="11"/>
  <c r="N389" i="11"/>
  <c r="N390" i="11"/>
  <c r="N391" i="11"/>
  <c r="N392" i="11"/>
  <c r="N393" i="11"/>
  <c r="N394" i="11"/>
  <c r="N395" i="11"/>
  <c r="N396" i="11"/>
  <c r="N397" i="11"/>
  <c r="N398" i="11"/>
  <c r="N399" i="11"/>
  <c r="N400" i="11"/>
  <c r="N401" i="11"/>
  <c r="N402" i="11"/>
  <c r="N403" i="11"/>
  <c r="N404" i="11"/>
  <c r="N405" i="11"/>
  <c r="N406" i="11"/>
  <c r="N407" i="11"/>
  <c r="N408" i="11"/>
  <c r="N409" i="11"/>
  <c r="N410" i="11"/>
  <c r="N411" i="11"/>
  <c r="N412" i="11"/>
  <c r="N413" i="11"/>
  <c r="N414" i="11"/>
  <c r="N415" i="11"/>
  <c r="N416" i="11"/>
  <c r="N417" i="11"/>
  <c r="N418" i="11"/>
  <c r="N419" i="11"/>
  <c r="N420" i="11"/>
  <c r="N421" i="11"/>
  <c r="N422" i="11"/>
  <c r="N423" i="11"/>
  <c r="N424" i="11"/>
  <c r="N425" i="11"/>
  <c r="N426" i="11"/>
  <c r="N427" i="11"/>
  <c r="N428" i="11"/>
  <c r="N429" i="11"/>
  <c r="N430" i="11"/>
  <c r="N431" i="11"/>
  <c r="N432" i="11"/>
  <c r="N433" i="11"/>
  <c r="N434" i="11"/>
  <c r="N435" i="11"/>
  <c r="N436" i="11"/>
  <c r="N437" i="11"/>
  <c r="N438" i="11"/>
  <c r="N439" i="11"/>
  <c r="N440" i="11"/>
  <c r="N441" i="11"/>
  <c r="N442" i="11"/>
  <c r="N443" i="11"/>
  <c r="N444" i="11"/>
  <c r="N445" i="11"/>
  <c r="N446" i="11"/>
  <c r="N447" i="11"/>
  <c r="N448" i="11"/>
  <c r="N449" i="11"/>
  <c r="N450" i="11"/>
  <c r="N451" i="11"/>
  <c r="N452" i="11"/>
  <c r="N453" i="11"/>
  <c r="N454" i="11"/>
  <c r="N455" i="11"/>
  <c r="N456" i="11"/>
  <c r="N457" i="11"/>
  <c r="N458" i="11"/>
  <c r="N459" i="11"/>
  <c r="N460" i="11"/>
  <c r="N461" i="11"/>
  <c r="N462" i="11"/>
  <c r="N463" i="11"/>
  <c r="N464" i="11"/>
  <c r="N465" i="11"/>
  <c r="N466" i="11"/>
  <c r="N467" i="11"/>
  <c r="N468" i="11"/>
  <c r="N469" i="11"/>
  <c r="N470" i="11"/>
  <c r="N471" i="11"/>
  <c r="N472" i="11"/>
  <c r="N473" i="11"/>
  <c r="N474" i="11"/>
  <c r="N475" i="11"/>
  <c r="N476" i="11"/>
  <c r="N477" i="11"/>
  <c r="N478" i="11"/>
  <c r="N479" i="11"/>
  <c r="N480" i="11"/>
  <c r="N481" i="11"/>
  <c r="N482" i="11"/>
  <c r="N483" i="11"/>
  <c r="N484" i="11"/>
  <c r="N485" i="11"/>
  <c r="N486" i="11"/>
  <c r="N487" i="11"/>
  <c r="N488" i="11"/>
  <c r="N489" i="11"/>
  <c r="N490" i="11"/>
  <c r="N491" i="11"/>
  <c r="N492" i="11"/>
  <c r="N493" i="11"/>
  <c r="N494" i="11"/>
  <c r="N495" i="11"/>
  <c r="N496" i="11"/>
  <c r="N497" i="11"/>
  <c r="N498" i="11"/>
  <c r="N499" i="11"/>
  <c r="N500" i="11"/>
  <c r="N501" i="11"/>
  <c r="N502" i="11"/>
  <c r="N503" i="11"/>
  <c r="N504" i="11"/>
  <c r="N505" i="11"/>
  <c r="N506" i="11"/>
  <c r="N507" i="11"/>
  <c r="N508" i="11"/>
  <c r="N509" i="11"/>
  <c r="N510" i="11"/>
  <c r="N511" i="11"/>
  <c r="N512" i="11"/>
  <c r="N513" i="11"/>
  <c r="N514" i="11"/>
  <c r="N515" i="11"/>
  <c r="N516" i="11"/>
  <c r="N517" i="11"/>
  <c r="N518" i="11"/>
  <c r="N519" i="11"/>
  <c r="N520" i="11"/>
  <c r="N521" i="11"/>
  <c r="N522" i="11"/>
  <c r="N523" i="11"/>
  <c r="N524" i="11"/>
  <c r="N525" i="11"/>
  <c r="N526" i="11"/>
  <c r="N527" i="11"/>
  <c r="N528" i="11"/>
  <c r="N529" i="11"/>
  <c r="N530" i="11"/>
  <c r="N531" i="11"/>
  <c r="N532" i="11"/>
  <c r="N533" i="11"/>
  <c r="N534" i="11"/>
  <c r="N535" i="11"/>
  <c r="N536" i="11"/>
  <c r="N537" i="11"/>
  <c r="N538" i="11"/>
  <c r="N539" i="11"/>
  <c r="N540" i="11"/>
  <c r="N541" i="11"/>
  <c r="N542" i="11"/>
  <c r="N543" i="11"/>
  <c r="N544" i="11"/>
  <c r="N545" i="11"/>
  <c r="N546" i="11"/>
  <c r="N547" i="11"/>
  <c r="N548" i="11"/>
  <c r="N549" i="11"/>
  <c r="N550" i="11"/>
  <c r="N551" i="11"/>
  <c r="N552" i="11"/>
  <c r="N553" i="11"/>
  <c r="N554" i="11"/>
  <c r="N555" i="11"/>
  <c r="N556" i="11"/>
  <c r="N557" i="11"/>
  <c r="N558" i="11"/>
  <c r="N559" i="11"/>
  <c r="N560" i="11"/>
  <c r="N561" i="11"/>
  <c r="N562" i="11"/>
  <c r="N563" i="11"/>
  <c r="N564" i="11"/>
  <c r="N565" i="11"/>
  <c r="N566" i="11"/>
  <c r="N567" i="11"/>
  <c r="N568" i="11"/>
  <c r="N569" i="11"/>
  <c r="N570" i="11"/>
  <c r="N571" i="11"/>
  <c r="N572" i="11"/>
  <c r="N573" i="11"/>
  <c r="N574" i="11"/>
  <c r="N575" i="11"/>
  <c r="N576" i="11"/>
  <c r="N577" i="11"/>
  <c r="N578" i="11"/>
  <c r="N579" i="11"/>
  <c r="N580" i="11"/>
  <c r="N581" i="11"/>
  <c r="N582" i="11"/>
  <c r="N583" i="11"/>
  <c r="N584" i="11"/>
  <c r="N585" i="11"/>
  <c r="N586" i="11"/>
  <c r="N587" i="11"/>
  <c r="N588" i="11"/>
  <c r="N589" i="11"/>
  <c r="N590" i="11"/>
  <c r="N591" i="11"/>
  <c r="N592" i="11"/>
  <c r="N593" i="11"/>
  <c r="N594" i="11"/>
  <c r="N595" i="11"/>
  <c r="N596" i="11"/>
  <c r="N597" i="11"/>
  <c r="N598" i="11"/>
  <c r="N599" i="11"/>
  <c r="N600" i="11"/>
  <c r="N601" i="11"/>
  <c r="N602" i="11"/>
  <c r="N603" i="11"/>
  <c r="N604" i="11"/>
  <c r="N605" i="11"/>
  <c r="N606" i="11"/>
  <c r="N607" i="11"/>
  <c r="N608" i="11"/>
  <c r="N609" i="11"/>
  <c r="N610" i="11"/>
  <c r="N611" i="11"/>
  <c r="N612" i="11"/>
  <c r="N613" i="11"/>
  <c r="N614" i="11"/>
  <c r="N615" i="11"/>
  <c r="N616" i="11"/>
  <c r="N617" i="11"/>
  <c r="N618" i="11"/>
  <c r="N619" i="11"/>
  <c r="N620" i="11"/>
  <c r="N621" i="11"/>
  <c r="N622" i="11"/>
  <c r="N623" i="11"/>
  <c r="N624" i="11"/>
  <c r="N625" i="11"/>
  <c r="N626" i="11"/>
  <c r="N627" i="11"/>
  <c r="N628" i="11"/>
  <c r="N629" i="11"/>
  <c r="N630" i="11"/>
  <c r="N631" i="11"/>
  <c r="N632" i="11"/>
  <c r="N633" i="11"/>
  <c r="N634" i="11"/>
  <c r="N635" i="11"/>
  <c r="N636" i="11"/>
  <c r="N637" i="11"/>
  <c r="N638" i="11"/>
  <c r="N639" i="11"/>
  <c r="N640" i="11"/>
  <c r="N641" i="11"/>
  <c r="N642" i="11"/>
  <c r="N643" i="11"/>
  <c r="N644" i="11"/>
  <c r="N645" i="11"/>
  <c r="N646" i="11"/>
  <c r="N647" i="11"/>
  <c r="N648" i="11"/>
  <c r="N649" i="11"/>
  <c r="N650" i="11"/>
  <c r="N651" i="11"/>
  <c r="N652" i="11"/>
  <c r="N653" i="11"/>
  <c r="N654" i="11"/>
  <c r="N655" i="11"/>
  <c r="N656" i="11"/>
  <c r="N657" i="11"/>
  <c r="N658" i="11"/>
  <c r="N659" i="11"/>
  <c r="N660" i="11"/>
  <c r="N661" i="11"/>
  <c r="N662" i="11"/>
  <c r="N663" i="11"/>
  <c r="N664" i="11"/>
  <c r="N665" i="11"/>
  <c r="N666" i="11"/>
  <c r="N667" i="11"/>
  <c r="N668" i="11"/>
  <c r="N669" i="11"/>
  <c r="N670" i="11"/>
  <c r="N671" i="11"/>
  <c r="N672" i="11"/>
  <c r="N673" i="11"/>
  <c r="N674" i="11"/>
  <c r="N675" i="11"/>
  <c r="N676" i="11"/>
  <c r="N677" i="11"/>
  <c r="N678" i="11"/>
  <c r="N679" i="11"/>
  <c r="N680" i="11"/>
  <c r="N681" i="11"/>
  <c r="N682" i="11"/>
  <c r="N683" i="11"/>
  <c r="N684" i="11"/>
  <c r="N685" i="11"/>
  <c r="N686" i="11"/>
  <c r="N687" i="11"/>
  <c r="N688" i="11"/>
  <c r="N689" i="11"/>
  <c r="N690" i="11"/>
  <c r="N691" i="11"/>
  <c r="N692" i="11"/>
  <c r="N693" i="11"/>
  <c r="N694" i="11"/>
  <c r="N695" i="11"/>
  <c r="N696" i="11"/>
  <c r="N697" i="11"/>
  <c r="N698" i="11"/>
  <c r="N699" i="11"/>
  <c r="N700" i="11"/>
  <c r="N701" i="11"/>
  <c r="N702" i="11"/>
  <c r="N703" i="11"/>
  <c r="N704" i="11"/>
  <c r="N705" i="11"/>
  <c r="N706" i="11"/>
  <c r="N707" i="11"/>
  <c r="N708" i="11"/>
  <c r="N709" i="11"/>
  <c r="N710" i="11"/>
  <c r="N711" i="11"/>
  <c r="N712" i="11"/>
  <c r="N713" i="11"/>
  <c r="N714" i="11"/>
  <c r="N715" i="11"/>
  <c r="N716" i="11"/>
  <c r="N717" i="11"/>
  <c r="N718" i="11"/>
  <c r="N719" i="11"/>
  <c r="N720" i="11"/>
  <c r="N721" i="11"/>
  <c r="N722" i="11"/>
  <c r="N723" i="11"/>
  <c r="N724" i="11"/>
  <c r="N725" i="11"/>
  <c r="N726" i="11"/>
  <c r="N727" i="11"/>
  <c r="N728" i="11"/>
  <c r="N729" i="11"/>
  <c r="N730" i="11"/>
  <c r="N731" i="11"/>
  <c r="N732" i="11"/>
  <c r="N733" i="11"/>
  <c r="N734" i="11"/>
  <c r="N735" i="11"/>
  <c r="N736" i="11"/>
  <c r="N737" i="11"/>
  <c r="N738" i="11"/>
  <c r="N739" i="11"/>
  <c r="N740" i="11"/>
  <c r="N741" i="11"/>
  <c r="N742" i="11"/>
  <c r="N743" i="11"/>
  <c r="N744" i="11"/>
  <c r="N745" i="11"/>
  <c r="N746" i="11"/>
  <c r="N747" i="11"/>
  <c r="N748" i="11"/>
  <c r="N749" i="11"/>
  <c r="N750" i="11"/>
  <c r="N751" i="11"/>
  <c r="N752" i="11"/>
  <c r="N753" i="11"/>
  <c r="N754" i="11"/>
  <c r="N755" i="11"/>
  <c r="N756" i="11"/>
  <c r="N757" i="11"/>
  <c r="N758" i="11"/>
  <c r="N759" i="11"/>
  <c r="N760" i="11"/>
  <c r="N761" i="11"/>
  <c r="N762" i="11"/>
  <c r="N763" i="11"/>
  <c r="N764" i="11"/>
  <c r="N765" i="11"/>
  <c r="N766" i="11"/>
  <c r="N767" i="11"/>
  <c r="N768" i="11"/>
  <c r="N769" i="11"/>
  <c r="N770" i="11"/>
  <c r="N771" i="11"/>
  <c r="N772" i="11"/>
  <c r="N773" i="11"/>
  <c r="N774" i="11"/>
  <c r="N775" i="11"/>
  <c r="N776" i="11"/>
  <c r="N777" i="11"/>
  <c r="N778" i="11"/>
  <c r="N779" i="11"/>
  <c r="N780" i="11"/>
  <c r="N781" i="11"/>
  <c r="N782" i="11"/>
  <c r="N783" i="11"/>
  <c r="N784" i="11"/>
  <c r="N785" i="11"/>
  <c r="N786" i="11"/>
  <c r="N787" i="11"/>
  <c r="N788" i="11"/>
  <c r="N789" i="11"/>
  <c r="N790" i="11"/>
  <c r="N791" i="11"/>
  <c r="N792" i="11"/>
  <c r="N793" i="11"/>
  <c r="N794" i="11"/>
  <c r="N795" i="11"/>
  <c r="N796" i="11"/>
  <c r="N797" i="11"/>
  <c r="N798" i="11"/>
  <c r="N799" i="11"/>
  <c r="N800" i="11"/>
  <c r="N801" i="11"/>
  <c r="N802" i="11"/>
  <c r="N803" i="11"/>
  <c r="N804" i="11"/>
  <c r="N805" i="11"/>
  <c r="N806" i="11"/>
  <c r="N807" i="11"/>
  <c r="N808" i="11"/>
  <c r="N809" i="11"/>
  <c r="N810" i="11"/>
  <c r="N811" i="11"/>
  <c r="N812" i="11"/>
  <c r="N813" i="11"/>
  <c r="N814" i="11"/>
  <c r="N815" i="11"/>
  <c r="N816" i="11"/>
  <c r="N817" i="11"/>
  <c r="N818" i="11"/>
  <c r="N819" i="11"/>
  <c r="N820" i="11"/>
  <c r="N821" i="11"/>
  <c r="N822" i="11"/>
  <c r="N823" i="11"/>
  <c r="N824" i="11"/>
  <c r="N825" i="11"/>
  <c r="N826" i="11"/>
  <c r="N827" i="11"/>
  <c r="N828" i="11"/>
  <c r="N829" i="11"/>
  <c r="N830" i="11"/>
  <c r="N831" i="11"/>
  <c r="N832" i="11"/>
  <c r="N833" i="11"/>
  <c r="N834" i="11"/>
  <c r="N835" i="11"/>
  <c r="N836" i="11"/>
  <c r="N837" i="11"/>
  <c r="N838" i="11"/>
  <c r="N839" i="11"/>
  <c r="N840" i="11"/>
  <c r="N841" i="11"/>
  <c r="N842" i="11"/>
  <c r="N843" i="11"/>
  <c r="N844" i="11"/>
  <c r="N845" i="11"/>
  <c r="N846" i="11"/>
  <c r="N847" i="11"/>
  <c r="N848" i="11"/>
  <c r="N849" i="11"/>
  <c r="N850" i="11"/>
  <c r="N851" i="11"/>
  <c r="N852" i="11"/>
  <c r="N853" i="11"/>
  <c r="N854" i="11"/>
  <c r="N855" i="11"/>
  <c r="N856" i="11"/>
  <c r="N857" i="11"/>
  <c r="N858" i="11"/>
  <c r="N859" i="11"/>
  <c r="N860" i="11"/>
  <c r="N861" i="11"/>
  <c r="N862" i="11"/>
  <c r="N863" i="11"/>
  <c r="N864" i="11"/>
  <c r="N865" i="11"/>
  <c r="N866" i="11"/>
  <c r="N867" i="11"/>
  <c r="N868" i="11"/>
  <c r="N869" i="11"/>
  <c r="N870" i="11"/>
  <c r="N871" i="11"/>
  <c r="N872" i="11"/>
  <c r="N873" i="11"/>
  <c r="N874" i="11"/>
  <c r="N875" i="11"/>
  <c r="N876" i="11"/>
  <c r="N877" i="11"/>
  <c r="N878" i="11"/>
  <c r="N879" i="11"/>
  <c r="N880" i="11"/>
  <c r="N881" i="11"/>
  <c r="N882" i="11"/>
  <c r="N883" i="11"/>
  <c r="N884" i="11"/>
  <c r="N885" i="11"/>
  <c r="N886" i="11"/>
  <c r="N887" i="11"/>
  <c r="N888" i="11"/>
  <c r="N889" i="11"/>
  <c r="N890" i="11"/>
  <c r="N891" i="11"/>
  <c r="N892" i="11"/>
  <c r="N893" i="11"/>
  <c r="N894" i="11"/>
  <c r="N895" i="11"/>
  <c r="N896" i="11"/>
  <c r="N897" i="11"/>
  <c r="N898" i="11"/>
  <c r="N899" i="11"/>
  <c r="N900" i="11"/>
  <c r="N901" i="11"/>
  <c r="N902" i="11"/>
  <c r="N903" i="11"/>
  <c r="N904" i="11"/>
  <c r="N905" i="11"/>
  <c r="N906" i="11"/>
  <c r="N907" i="11"/>
  <c r="N908" i="11"/>
  <c r="N909" i="11"/>
  <c r="N910" i="11"/>
  <c r="N911" i="11"/>
  <c r="N912" i="11"/>
  <c r="N913" i="11"/>
  <c r="N914" i="11"/>
  <c r="N915" i="11"/>
  <c r="N916" i="11"/>
  <c r="N917" i="11"/>
  <c r="N918" i="11"/>
  <c r="N919" i="11"/>
  <c r="N920" i="11"/>
  <c r="N921" i="11"/>
  <c r="N922" i="11"/>
  <c r="N923" i="11"/>
  <c r="N924" i="11"/>
  <c r="N925" i="11"/>
  <c r="N926" i="11"/>
  <c r="N927" i="11"/>
  <c r="N928" i="11"/>
  <c r="N929" i="11"/>
  <c r="N930" i="11"/>
  <c r="N931" i="11"/>
  <c r="N932" i="11"/>
  <c r="N933" i="11"/>
  <c r="N934" i="11"/>
  <c r="N935" i="11"/>
  <c r="N936" i="11"/>
  <c r="N937" i="11"/>
  <c r="N938" i="11"/>
  <c r="N939" i="11"/>
  <c r="N940" i="11"/>
  <c r="N941" i="11"/>
  <c r="N942" i="11"/>
  <c r="N943" i="11"/>
  <c r="N944" i="11"/>
  <c r="N945" i="11"/>
  <c r="N946" i="11"/>
  <c r="N947" i="11"/>
  <c r="N948" i="11"/>
  <c r="N949" i="11"/>
  <c r="N950" i="11"/>
  <c r="N951" i="11"/>
  <c r="N952" i="11"/>
  <c r="N953" i="11"/>
  <c r="N954" i="11"/>
  <c r="N955" i="11"/>
  <c r="N956" i="11"/>
  <c r="N957" i="11"/>
  <c r="N958" i="11"/>
  <c r="N959" i="11"/>
  <c r="N960" i="11"/>
  <c r="N961" i="11"/>
  <c r="N962" i="11"/>
  <c r="N963" i="11"/>
  <c r="N964" i="11"/>
  <c r="N965" i="11"/>
  <c r="N966" i="11"/>
  <c r="N967" i="11"/>
  <c r="N968" i="11"/>
  <c r="N969" i="11"/>
  <c r="N970" i="11"/>
  <c r="N971" i="11"/>
  <c r="N972" i="11"/>
  <c r="N973" i="11"/>
  <c r="N974" i="11"/>
  <c r="N975" i="11"/>
  <c r="N976" i="11"/>
  <c r="N977" i="11"/>
  <c r="N978" i="11"/>
  <c r="N979" i="11"/>
  <c r="N980" i="11"/>
  <c r="N981" i="11"/>
  <c r="N982" i="11"/>
  <c r="N983" i="11"/>
  <c r="N984" i="11"/>
  <c r="N985" i="11"/>
  <c r="N986" i="11"/>
  <c r="N987" i="11"/>
  <c r="N988" i="11"/>
  <c r="N989" i="11"/>
  <c r="N990" i="11"/>
  <c r="N991" i="11"/>
  <c r="N992" i="11"/>
  <c r="N993" i="11"/>
  <c r="N994" i="11"/>
  <c r="N995" i="11"/>
  <c r="N996" i="11"/>
  <c r="N997" i="11"/>
  <c r="N998" i="11"/>
  <c r="N999" i="11"/>
  <c r="N1000" i="11"/>
  <c r="N1001" i="11"/>
  <c r="N1002" i="11"/>
  <c r="N1003" i="11"/>
  <c r="N1004" i="11"/>
  <c r="N1005" i="11"/>
  <c r="N1006" i="11"/>
  <c r="N1007" i="11"/>
  <c r="N1008" i="11"/>
  <c r="N1009" i="11"/>
  <c r="N1010" i="11"/>
  <c r="N1011" i="11"/>
  <c r="N1012" i="11"/>
  <c r="N1013" i="11"/>
  <c r="N1014" i="11"/>
  <c r="N1015" i="11"/>
  <c r="N1016" i="11"/>
  <c r="N1017" i="11"/>
  <c r="N1018" i="11"/>
  <c r="N1019" i="11"/>
  <c r="N1020" i="11"/>
  <c r="N1021" i="11"/>
  <c r="N1022" i="11"/>
  <c r="N1023" i="11"/>
  <c r="N1024" i="11"/>
  <c r="N1025" i="11"/>
  <c r="N1026" i="11"/>
  <c r="N1027" i="11"/>
  <c r="N1028" i="11"/>
  <c r="N1029" i="11"/>
  <c r="N1030" i="11"/>
  <c r="N1031" i="11"/>
  <c r="N1032" i="11"/>
  <c r="N1033" i="11"/>
  <c r="N1034" i="11"/>
  <c r="N1035" i="11"/>
  <c r="N1036" i="11"/>
  <c r="N1037" i="11"/>
  <c r="N1038" i="11"/>
  <c r="N1039" i="11"/>
  <c r="N1040" i="11"/>
  <c r="N1041" i="11"/>
  <c r="N1042" i="11"/>
  <c r="N1043" i="11"/>
  <c r="N1044" i="11"/>
  <c r="N1045" i="11"/>
  <c r="N1046" i="11"/>
  <c r="N1047" i="11"/>
  <c r="N1048" i="11"/>
  <c r="N1049" i="11"/>
  <c r="N1050" i="11"/>
  <c r="N1051" i="11"/>
  <c r="N1052" i="11"/>
  <c r="N1053" i="11"/>
  <c r="N1054" i="11"/>
  <c r="N1055" i="11"/>
  <c r="N1056" i="11"/>
  <c r="N1057" i="11"/>
  <c r="N1058" i="11"/>
  <c r="N1059" i="11"/>
  <c r="N1060" i="11"/>
  <c r="N1061" i="11"/>
  <c r="N1062" i="11"/>
  <c r="N1063" i="11"/>
  <c r="N1064" i="11"/>
  <c r="N1065" i="11"/>
  <c r="N1066" i="11"/>
  <c r="N1067" i="11"/>
  <c r="N1068" i="11"/>
  <c r="N1069" i="11"/>
  <c r="N1070" i="11"/>
  <c r="N1071" i="11"/>
  <c r="N1072" i="11"/>
  <c r="N1073" i="11"/>
  <c r="N1074" i="11"/>
  <c r="N1075" i="11"/>
  <c r="N1076" i="11"/>
  <c r="N1077" i="11"/>
  <c r="N1078" i="11"/>
  <c r="N1079" i="11"/>
  <c r="N1080" i="11"/>
  <c r="N1081" i="11"/>
  <c r="N1082" i="11"/>
  <c r="N1083" i="11"/>
  <c r="N1084" i="11"/>
  <c r="N1085" i="11"/>
  <c r="N1086" i="11"/>
  <c r="N1087" i="11"/>
  <c r="N1088" i="11"/>
  <c r="N1089" i="11"/>
  <c r="N1090" i="11"/>
  <c r="N1091" i="11"/>
  <c r="N1092" i="11"/>
  <c r="N1093" i="11"/>
  <c r="N1094" i="11"/>
  <c r="N1095" i="11"/>
  <c r="N1096" i="11"/>
  <c r="N1097" i="11"/>
  <c r="N1098" i="11"/>
  <c r="N1099" i="11"/>
  <c r="N1100" i="11"/>
  <c r="N1101" i="11"/>
  <c r="N1102" i="11"/>
  <c r="N1103" i="11"/>
  <c r="N1104" i="11"/>
  <c r="N1105" i="11"/>
  <c r="N1106" i="11"/>
  <c r="N1107" i="11"/>
  <c r="N1108" i="11"/>
  <c r="N1109" i="11"/>
  <c r="N137" i="11"/>
  <c r="N138" i="11"/>
  <c r="N136" i="11"/>
  <c r="N127" i="11"/>
  <c r="N128" i="11"/>
  <c r="N129" i="11"/>
  <c r="N130" i="11"/>
  <c r="N131" i="11"/>
  <c r="N132" i="11"/>
  <c r="N133" i="11"/>
  <c r="N134" i="11"/>
  <c r="N135"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L146" i="8" l="1"/>
  <c r="L155" i="8"/>
  <c r="L156" i="8"/>
  <c r="L157" i="8"/>
  <c r="L158" i="8"/>
  <c r="L154"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7" i="8"/>
  <c r="L148" i="8"/>
  <c r="L149" i="8"/>
  <c r="L150" i="8"/>
  <c r="L151" i="8"/>
  <c r="L152" i="8"/>
  <c r="L29" i="8"/>
  <c r="L30" i="8"/>
  <c r="L31" i="8"/>
  <c r="L32" i="8"/>
  <c r="L33" i="8"/>
  <c r="L34" i="8"/>
  <c r="L35" i="8"/>
  <c r="L36" i="8"/>
  <c r="L37" i="8"/>
  <c r="L38" i="8"/>
  <c r="L39" i="8"/>
  <c r="L40" i="8"/>
  <c r="L24" i="8"/>
  <c r="L25" i="8"/>
  <c r="L26" i="8"/>
  <c r="L27" i="8"/>
  <c r="L28" i="8"/>
  <c r="L23" i="8"/>
  <c r="L21" i="8"/>
  <c r="L22" i="8"/>
  <c r="L19" i="8"/>
  <c r="L20" i="8"/>
  <c r="L16" i="8"/>
  <c r="L17" i="8"/>
  <c r="L18" i="8"/>
  <c r="L15" i="8"/>
  <c r="L6" i="8"/>
  <c r="L7" i="8"/>
  <c r="L8" i="8"/>
  <c r="L9" i="8"/>
  <c r="L10" i="8"/>
  <c r="L11" i="8"/>
  <c r="L12" i="8"/>
  <c r="L13" i="8"/>
  <c r="L14" i="8"/>
  <c r="L5" i="8"/>
  <c r="P37" i="31" l="1"/>
  <c r="P33" i="31"/>
  <c r="P34" i="31"/>
  <c r="P31" i="31"/>
  <c r="P28" i="31"/>
  <c r="P29" i="31"/>
  <c r="P26" i="31"/>
  <c r="P25" i="31"/>
  <c r="P23" i="31"/>
  <c r="P14" i="31"/>
  <c r="P15" i="31"/>
  <c r="P16" i="31"/>
  <c r="P17" i="31"/>
  <c r="P18" i="31"/>
  <c r="P19" i="31"/>
  <c r="P20" i="31"/>
  <c r="P21" i="31"/>
  <c r="P22" i="31"/>
  <c r="P24" i="31"/>
  <c r="P27" i="31"/>
  <c r="P30" i="31"/>
  <c r="P32" i="31"/>
  <c r="P36" i="31"/>
  <c r="P6" i="31"/>
  <c r="P7" i="31"/>
  <c r="P8" i="31"/>
  <c r="P9" i="31"/>
  <c r="P10" i="31"/>
  <c r="P5" i="31"/>
  <c r="N1113" i="11"/>
  <c r="N1112" i="11"/>
  <c r="N1111" i="11"/>
  <c r="N6" i="11" l="1"/>
  <c r="M131" i="14" l="1"/>
  <c r="M115" i="14"/>
  <c r="M113" i="14"/>
  <c r="M111" i="14"/>
  <c r="M94" i="14"/>
  <c r="M77" i="14"/>
  <c r="M75" i="14"/>
  <c r="M73" i="14"/>
  <c r="M56" i="14"/>
  <c r="M39" i="14"/>
  <c r="M37" i="14"/>
  <c r="M35" i="14"/>
  <c r="M24" i="14"/>
  <c r="M9" i="14"/>
  <c r="M7" i="14"/>
  <c r="M5" i="14"/>
  <c r="T5" i="17" l="1"/>
  <c r="K6" i="39" l="1"/>
  <c r="J6" i="39"/>
  <c r="G6" i="39"/>
  <c r="K5" i="39"/>
  <c r="J5" i="39"/>
  <c r="G5" i="39"/>
  <c r="K4" i="39"/>
  <c r="J4" i="39"/>
  <c r="G4" i="39"/>
  <c r="K14" i="37"/>
  <c r="J14" i="37"/>
  <c r="G14" i="37"/>
  <c r="K13" i="37"/>
  <c r="J13" i="37"/>
  <c r="G13" i="37"/>
  <c r="K12" i="37"/>
  <c r="J12" i="37"/>
  <c r="G12" i="37"/>
  <c r="K11" i="37"/>
  <c r="J11" i="37"/>
  <c r="G11" i="37"/>
  <c r="K10" i="37"/>
  <c r="J10" i="37"/>
  <c r="G10" i="37"/>
  <c r="K9" i="37"/>
  <c r="J9" i="37"/>
  <c r="G9" i="37"/>
  <c r="K8" i="37"/>
  <c r="J8" i="37"/>
  <c r="G8" i="37"/>
  <c r="K7" i="37"/>
  <c r="J7" i="37"/>
  <c r="G7" i="37"/>
  <c r="K6" i="37"/>
  <c r="J6" i="37"/>
  <c r="G6" i="37"/>
  <c r="K5" i="37"/>
  <c r="J5" i="37"/>
  <c r="G5" i="37"/>
  <c r="K4" i="37"/>
  <c r="J4" i="37"/>
  <c r="G4" i="37"/>
  <c r="T6" i="17" l="1"/>
  <c r="S380" i="14" l="1"/>
  <c r="S379" i="14"/>
  <c r="S378" i="14"/>
  <c r="S377" i="14"/>
  <c r="S376" i="14"/>
  <c r="S375" i="14"/>
  <c r="S374" i="14"/>
  <c r="S373" i="14"/>
  <c r="S372" i="14"/>
  <c r="S371" i="14"/>
  <c r="S370" i="14"/>
  <c r="S369" i="14"/>
  <c r="S368" i="14"/>
  <c r="S367" i="14"/>
  <c r="S366" i="14"/>
  <c r="S365" i="14"/>
  <c r="S364" i="14"/>
  <c r="S363" i="14"/>
  <c r="S362" i="14"/>
  <c r="S361" i="14"/>
  <c r="S360" i="14"/>
  <c r="S359" i="14"/>
  <c r="S358" i="14"/>
  <c r="S357" i="14"/>
  <c r="S356" i="14"/>
  <c r="S355" i="14"/>
  <c r="S354" i="14"/>
  <c r="S353" i="14"/>
  <c r="S352" i="14"/>
  <c r="S351" i="14"/>
  <c r="S350" i="14"/>
  <c r="S349" i="14"/>
  <c r="S348" i="14"/>
  <c r="S347" i="14"/>
  <c r="S346" i="14"/>
  <c r="S345" i="14"/>
  <c r="S344" i="14"/>
  <c r="S343" i="14"/>
  <c r="S342" i="14"/>
  <c r="S341" i="14"/>
  <c r="S340" i="14"/>
  <c r="S339" i="14"/>
  <c r="S338" i="14"/>
  <c r="S337" i="14"/>
  <c r="S336" i="14"/>
  <c r="S335" i="14"/>
  <c r="S334" i="14"/>
  <c r="S6" i="14" l="1"/>
  <c r="S7" i="14"/>
  <c r="S8" i="14"/>
  <c r="S9" i="14"/>
  <c r="S10" i="14"/>
  <c r="S11" i="14"/>
  <c r="S12" i="14"/>
  <c r="S13" i="14"/>
  <c r="S14" i="14"/>
  <c r="S15" i="14"/>
  <c r="S16" i="14"/>
  <c r="S17" i="14"/>
  <c r="S18" i="14"/>
  <c r="S19" i="14"/>
  <c r="S20" i="14"/>
  <c r="S21" i="14"/>
  <c r="S22" i="14"/>
  <c r="S23" i="14"/>
  <c r="S24" i="14"/>
  <c r="S25" i="14"/>
  <c r="S26" i="14"/>
  <c r="S27" i="14"/>
  <c r="S28" i="14"/>
  <c r="S29" i="14"/>
  <c r="S30" i="14"/>
  <c r="S31" i="14"/>
  <c r="S32" i="14"/>
  <c r="S33" i="14"/>
  <c r="S34" i="14"/>
  <c r="S35" i="14"/>
  <c r="S36" i="14"/>
  <c r="S37" i="14"/>
  <c r="S38" i="14"/>
  <c r="S39" i="14"/>
  <c r="S40" i="14"/>
  <c r="S41" i="14"/>
  <c r="S42" i="14"/>
  <c r="S43" i="14"/>
  <c r="S44" i="14"/>
  <c r="S45" i="14"/>
  <c r="S46" i="14"/>
  <c r="S47" i="14"/>
  <c r="S48" i="14"/>
  <c r="S49" i="14"/>
  <c r="S50" i="14"/>
  <c r="S51" i="14"/>
  <c r="S52" i="14"/>
  <c r="S53" i="14"/>
  <c r="S54" i="14"/>
  <c r="S55" i="14"/>
  <c r="S56" i="14"/>
  <c r="S57" i="14"/>
  <c r="S58" i="14"/>
  <c r="S59" i="14"/>
  <c r="S60" i="14"/>
  <c r="S61" i="14"/>
  <c r="S62" i="14"/>
  <c r="S63" i="14"/>
  <c r="S64" i="14"/>
  <c r="S65" i="14"/>
  <c r="S66" i="14"/>
  <c r="S67" i="14"/>
  <c r="S68" i="14"/>
  <c r="S69" i="14"/>
  <c r="S70" i="14"/>
  <c r="S71" i="14"/>
  <c r="S72" i="14"/>
  <c r="S73" i="14"/>
  <c r="S74" i="14"/>
  <c r="S75" i="14"/>
  <c r="S76" i="14"/>
  <c r="S77" i="14"/>
  <c r="S78" i="14"/>
  <c r="S79" i="14"/>
  <c r="S80" i="14"/>
  <c r="S81" i="14"/>
  <c r="S82" i="14"/>
  <c r="S83" i="14"/>
  <c r="S84" i="14"/>
  <c r="S85" i="14"/>
  <c r="S86" i="14"/>
  <c r="S87" i="14"/>
  <c r="S88" i="14"/>
  <c r="S89" i="14"/>
  <c r="S90" i="14"/>
  <c r="S91" i="14"/>
  <c r="S92" i="14"/>
  <c r="S93" i="14"/>
  <c r="S94" i="14"/>
  <c r="S95" i="14"/>
  <c r="S96" i="14"/>
  <c r="S97" i="14"/>
  <c r="S98" i="14"/>
  <c r="S99" i="14"/>
  <c r="S100" i="14"/>
  <c r="S101" i="14"/>
  <c r="S102" i="14"/>
  <c r="S103" i="14"/>
  <c r="S104" i="14"/>
  <c r="S105" i="14"/>
  <c r="S106" i="14"/>
  <c r="S107" i="14"/>
  <c r="S108" i="14"/>
  <c r="S109" i="14"/>
  <c r="S110" i="14"/>
  <c r="S111" i="14"/>
  <c r="S112" i="14"/>
  <c r="S113" i="14"/>
  <c r="S114" i="14"/>
  <c r="S115" i="14"/>
  <c r="S116" i="14"/>
  <c r="S117" i="14"/>
  <c r="S118" i="14"/>
  <c r="S119" i="14"/>
  <c r="S120" i="14"/>
  <c r="S121" i="14"/>
  <c r="S122" i="14"/>
  <c r="S123" i="14"/>
  <c r="S124" i="14"/>
  <c r="S125" i="14"/>
  <c r="S126" i="14"/>
  <c r="S127" i="14"/>
  <c r="S128" i="14"/>
  <c r="S129" i="14"/>
  <c r="S130" i="14"/>
  <c r="S131" i="14"/>
  <c r="S132" i="14"/>
  <c r="S133" i="14"/>
  <c r="S134" i="14"/>
  <c r="S135" i="14"/>
  <c r="S136" i="14"/>
  <c r="S137" i="14"/>
  <c r="S138" i="14"/>
  <c r="S139" i="14"/>
  <c r="S140" i="14"/>
  <c r="S141" i="14"/>
  <c r="S142" i="14"/>
  <c r="S143" i="14"/>
  <c r="S144" i="14"/>
  <c r="S145" i="14"/>
  <c r="S146" i="14"/>
  <c r="S147" i="14"/>
  <c r="S148" i="14"/>
  <c r="S149" i="14"/>
  <c r="S150" i="14"/>
  <c r="S151" i="14"/>
  <c r="S152" i="14"/>
  <c r="S153" i="14"/>
  <c r="S154" i="14"/>
  <c r="S155" i="14"/>
  <c r="S156" i="14"/>
  <c r="S157" i="14"/>
  <c r="S158" i="14"/>
  <c r="S159" i="14"/>
  <c r="S160" i="14"/>
  <c r="S161" i="14"/>
  <c r="S162" i="14"/>
  <c r="S163" i="14"/>
  <c r="S164" i="14"/>
  <c r="S165" i="14"/>
  <c r="S166" i="14"/>
  <c r="S167" i="14"/>
  <c r="S168" i="14"/>
  <c r="S169" i="14"/>
  <c r="S170" i="14"/>
  <c r="S171" i="14"/>
  <c r="S172" i="14"/>
  <c r="S173" i="14"/>
  <c r="S174" i="14"/>
  <c r="S175" i="14"/>
  <c r="S176" i="14"/>
  <c r="S177" i="14"/>
  <c r="S178" i="14"/>
  <c r="S179" i="14"/>
  <c r="S180" i="14"/>
  <c r="S181" i="14"/>
  <c r="S182" i="14"/>
  <c r="S183" i="14"/>
  <c r="S184" i="14"/>
  <c r="S185" i="14"/>
  <c r="S186" i="14"/>
  <c r="S187" i="14"/>
  <c r="S188" i="14"/>
  <c r="S189" i="14"/>
  <c r="S190" i="14"/>
  <c r="S191" i="14"/>
  <c r="S192" i="14"/>
  <c r="S193" i="14"/>
  <c r="S194" i="14"/>
  <c r="S195" i="14"/>
  <c r="S196" i="14"/>
  <c r="S197" i="14"/>
  <c r="S198" i="14"/>
  <c r="S199" i="14"/>
  <c r="S200" i="14"/>
  <c r="S201" i="14"/>
  <c r="S202" i="14"/>
  <c r="S203" i="14"/>
  <c r="S204" i="14"/>
  <c r="S205" i="14"/>
  <c r="S206" i="14"/>
  <c r="S207" i="14"/>
  <c r="S208" i="14"/>
  <c r="S209" i="14"/>
  <c r="S210" i="14"/>
  <c r="S211" i="14"/>
  <c r="S212" i="14"/>
  <c r="S213" i="14"/>
  <c r="S214" i="14"/>
  <c r="S215" i="14"/>
  <c r="S216" i="14"/>
  <c r="S217" i="14"/>
  <c r="S218" i="14"/>
  <c r="S219" i="14"/>
  <c r="S220" i="14"/>
  <c r="S221" i="14"/>
  <c r="S222" i="14"/>
  <c r="S223" i="14"/>
  <c r="S224" i="14"/>
  <c r="S225" i="14"/>
  <c r="S226" i="14"/>
  <c r="S227" i="14"/>
  <c r="S228" i="14"/>
  <c r="S229" i="14"/>
  <c r="S230" i="14"/>
  <c r="S231" i="14"/>
  <c r="S232" i="14"/>
  <c r="S233" i="14"/>
  <c r="S234" i="14"/>
  <c r="S235" i="14"/>
  <c r="S236" i="14"/>
  <c r="S237" i="14"/>
  <c r="S238" i="14"/>
  <c r="S239" i="14"/>
  <c r="S240" i="14"/>
  <c r="S241" i="14"/>
  <c r="S242" i="14"/>
  <c r="S243" i="14"/>
  <c r="S244" i="14"/>
  <c r="S245" i="14"/>
  <c r="S246" i="14"/>
  <c r="S247" i="14"/>
  <c r="S248" i="14"/>
  <c r="S249" i="14"/>
  <c r="S250" i="14"/>
  <c r="S251" i="14"/>
  <c r="S252" i="14"/>
  <c r="S253" i="14"/>
  <c r="S254" i="14"/>
  <c r="S255" i="14"/>
  <c r="S256" i="14"/>
  <c r="S257" i="14"/>
  <c r="S258" i="14"/>
  <c r="S259" i="14"/>
  <c r="S260" i="14"/>
  <c r="S261" i="14"/>
  <c r="S262" i="14"/>
  <c r="S263" i="14"/>
  <c r="S264" i="14"/>
  <c r="S265" i="14"/>
  <c r="S266" i="14"/>
  <c r="S267" i="14"/>
  <c r="S268" i="14"/>
  <c r="S269" i="14"/>
  <c r="S270" i="14"/>
  <c r="S271" i="14"/>
  <c r="S272" i="14"/>
  <c r="S273" i="14"/>
  <c r="S274" i="14"/>
  <c r="S275" i="14"/>
  <c r="S276" i="14"/>
  <c r="S277" i="14"/>
  <c r="S278" i="14"/>
  <c r="S279" i="14"/>
  <c r="S280" i="14"/>
  <c r="S281" i="14"/>
  <c r="S282" i="14"/>
  <c r="S283" i="14"/>
  <c r="S284" i="14"/>
  <c r="S285" i="14"/>
  <c r="S286" i="14"/>
  <c r="S287" i="14"/>
  <c r="S288" i="14"/>
  <c r="S289" i="14"/>
  <c r="S290" i="14"/>
  <c r="S291" i="14"/>
  <c r="S292" i="14"/>
  <c r="S293" i="14"/>
  <c r="S294" i="14"/>
  <c r="S295" i="14"/>
  <c r="S296" i="14"/>
  <c r="S297" i="14"/>
  <c r="S298" i="14"/>
  <c r="S299" i="14"/>
  <c r="S300" i="14"/>
  <c r="S301" i="14"/>
  <c r="S302" i="14"/>
  <c r="S303" i="14"/>
  <c r="S304" i="14"/>
  <c r="S305" i="14"/>
  <c r="S306" i="14"/>
  <c r="S307" i="14"/>
  <c r="S308" i="14"/>
  <c r="S309" i="14"/>
  <c r="S310" i="14"/>
  <c r="S311" i="14"/>
  <c r="S312" i="14"/>
  <c r="S313" i="14"/>
  <c r="S314" i="14"/>
  <c r="S315" i="14"/>
  <c r="S316" i="14"/>
  <c r="S317" i="14"/>
  <c r="S318" i="14"/>
  <c r="S319" i="14"/>
  <c r="S320" i="14"/>
  <c r="S321" i="14"/>
  <c r="S322" i="14"/>
  <c r="S323" i="14"/>
  <c r="S324" i="14"/>
  <c r="S325" i="14"/>
  <c r="S326" i="14"/>
  <c r="S327" i="14"/>
  <c r="S328" i="14"/>
  <c r="S329" i="14"/>
  <c r="S330" i="14"/>
  <c r="S331" i="14"/>
  <c r="S332" i="14"/>
  <c r="S333" i="14"/>
  <c r="S5" i="14"/>
  <c r="Q151" i="14" l="1"/>
  <c r="Q153" i="14"/>
  <c r="Q7" i="14"/>
  <c r="Q6" i="14"/>
  <c r="Q14" i="14"/>
  <c r="Q26" i="14"/>
  <c r="Q34" i="14"/>
  <c r="Q42" i="14"/>
  <c r="Q46" i="14"/>
  <c r="Q58" i="14"/>
  <c r="Q66" i="14"/>
  <c r="Q74" i="14"/>
  <c r="Q82" i="14"/>
  <c r="Q86" i="14"/>
  <c r="Q98" i="14"/>
  <c r="Q106" i="14"/>
  <c r="Q114" i="14"/>
  <c r="Q122" i="14"/>
  <c r="Q130" i="14"/>
  <c r="Q138" i="14"/>
  <c r="Q146" i="14"/>
  <c r="Q154" i="14"/>
  <c r="Q15" i="14"/>
  <c r="Q23" i="14"/>
  <c r="Q31" i="14"/>
  <c r="Q39" i="14"/>
  <c r="Q47" i="14"/>
  <c r="Q55" i="14"/>
  <c r="Q63" i="14"/>
  <c r="Q71" i="14"/>
  <c r="Q79" i="14"/>
  <c r="Q87" i="14"/>
  <c r="Q95" i="14"/>
  <c r="Q103" i="14"/>
  <c r="Q107" i="14"/>
  <c r="Q115" i="14"/>
  <c r="Q127" i="14"/>
  <c r="Q131" i="14"/>
  <c r="Q139" i="14"/>
  <c r="Q143" i="14"/>
  <c r="Q147" i="14"/>
  <c r="Q155" i="14"/>
  <c r="Q8" i="14"/>
  <c r="Q12" i="14"/>
  <c r="Q16" i="14"/>
  <c r="Q20" i="14"/>
  <c r="Q24" i="14"/>
  <c r="Q28" i="14"/>
  <c r="Q32" i="14"/>
  <c r="Q36" i="14"/>
  <c r="Q40" i="14"/>
  <c r="Q44" i="14"/>
  <c r="Q48" i="14"/>
  <c r="Q52" i="14"/>
  <c r="Q56" i="14"/>
  <c r="Q60" i="14"/>
  <c r="Q64" i="14"/>
  <c r="Q68" i="14"/>
  <c r="Q72" i="14"/>
  <c r="Q76" i="14"/>
  <c r="Q80" i="14"/>
  <c r="Q84" i="14"/>
  <c r="Q88" i="14"/>
  <c r="Q92" i="14"/>
  <c r="Q96" i="14"/>
  <c r="Q100" i="14"/>
  <c r="Q104" i="14"/>
  <c r="Q108" i="14"/>
  <c r="Q112" i="14"/>
  <c r="Q116" i="14"/>
  <c r="Q120" i="14"/>
  <c r="Q124" i="14"/>
  <c r="Q128" i="14"/>
  <c r="Q132" i="14"/>
  <c r="Q136" i="14"/>
  <c r="Q140" i="14"/>
  <c r="Q144" i="14"/>
  <c r="Q148" i="14"/>
  <c r="Q152" i="14"/>
  <c r="Q10" i="14"/>
  <c r="Q18" i="14"/>
  <c r="Q22" i="14"/>
  <c r="Q30" i="14"/>
  <c r="Q38" i="14"/>
  <c r="Q50" i="14"/>
  <c r="Q54" i="14"/>
  <c r="Q62" i="14"/>
  <c r="Q70" i="14"/>
  <c r="Q78" i="14"/>
  <c r="Q90" i="14"/>
  <c r="Q94" i="14"/>
  <c r="Q102" i="14"/>
  <c r="Q110" i="14"/>
  <c r="Q118" i="14"/>
  <c r="Q126" i="14"/>
  <c r="Q134" i="14"/>
  <c r="Q142" i="14"/>
  <c r="Q150" i="14"/>
  <c r="Q11" i="14"/>
  <c r="Q19" i="14"/>
  <c r="Q27" i="14"/>
  <c r="Q35" i="14"/>
  <c r="Q43" i="14"/>
  <c r="Q51" i="14"/>
  <c r="Q59" i="14"/>
  <c r="Q67" i="14"/>
  <c r="Q75" i="14"/>
  <c r="Q83" i="14"/>
  <c r="Q91" i="14"/>
  <c r="Q99" i="14"/>
  <c r="Q111" i="14"/>
  <c r="Q119" i="14"/>
  <c r="Q123" i="14"/>
  <c r="Q135" i="14"/>
  <c r="Q5" i="14"/>
  <c r="Q9" i="14"/>
  <c r="Q13" i="14"/>
  <c r="Q17" i="14"/>
  <c r="Q21" i="14"/>
  <c r="Q25" i="14"/>
  <c r="Q29" i="14"/>
  <c r="Q33" i="14"/>
  <c r="Q37" i="14"/>
  <c r="Q41" i="14"/>
  <c r="Q45" i="14"/>
  <c r="Q49" i="14"/>
  <c r="Q53" i="14"/>
  <c r="Q57" i="14"/>
  <c r="Q61" i="14"/>
  <c r="Q65" i="14"/>
  <c r="Q69" i="14"/>
  <c r="Q73" i="14"/>
  <c r="Q77" i="14"/>
  <c r="Q81" i="14"/>
  <c r="Q85" i="14"/>
  <c r="Q89" i="14"/>
  <c r="Q93" i="14"/>
  <c r="Q97" i="14"/>
  <c r="Q101" i="14"/>
  <c r="Q105" i="14"/>
  <c r="Q109" i="14"/>
  <c r="Q113" i="14"/>
  <c r="Q117" i="14"/>
  <c r="Q121" i="14"/>
  <c r="Q125" i="14"/>
  <c r="Q129" i="14"/>
  <c r="Q133" i="14"/>
  <c r="Q137" i="14"/>
  <c r="Q141" i="14"/>
  <c r="Q145" i="14"/>
  <c r="Q149" i="14"/>
  <c r="N30" i="14"/>
  <c r="N62" i="14"/>
  <c r="N94" i="14"/>
  <c r="N126" i="14"/>
  <c r="N5" i="14"/>
  <c r="N38" i="14"/>
  <c r="N70" i="14"/>
  <c r="N102" i="14"/>
  <c r="N134" i="14"/>
  <c r="N14" i="14"/>
  <c r="N46" i="14"/>
  <c r="N78" i="14"/>
  <c r="N110" i="14"/>
  <c r="N142" i="14"/>
  <c r="N22" i="14"/>
  <c r="N54" i="14"/>
  <c r="N86" i="14"/>
  <c r="N118" i="14"/>
  <c r="N148" i="14"/>
  <c r="N7" i="14"/>
  <c r="N16" i="14"/>
  <c r="N24" i="14"/>
  <c r="N32" i="14"/>
  <c r="N40" i="14"/>
  <c r="N48" i="14"/>
  <c r="N56" i="14"/>
  <c r="N64" i="14"/>
  <c r="N72" i="14"/>
  <c r="N80" i="14"/>
  <c r="N88" i="14"/>
  <c r="N96" i="14"/>
  <c r="N104" i="14"/>
  <c r="N112" i="14"/>
  <c r="N120" i="14"/>
  <c r="N128" i="14"/>
  <c r="N136" i="14"/>
  <c r="N143" i="14"/>
  <c r="N150" i="14"/>
  <c r="N9" i="14"/>
  <c r="N18" i="14"/>
  <c r="N26" i="14"/>
  <c r="N34" i="14"/>
  <c r="N42" i="14"/>
  <c r="N50" i="14"/>
  <c r="N58" i="14"/>
  <c r="N66" i="14"/>
  <c r="N74" i="14"/>
  <c r="N82" i="14"/>
  <c r="N90" i="14"/>
  <c r="N98" i="14"/>
  <c r="N106" i="14"/>
  <c r="N114" i="14"/>
  <c r="N122" i="14"/>
  <c r="N130" i="14"/>
  <c r="N138" i="14"/>
  <c r="N145" i="14"/>
  <c r="N147" i="14"/>
  <c r="N144" i="14"/>
  <c r="N141" i="14"/>
  <c r="N137" i="14"/>
  <c r="N133" i="14"/>
  <c r="N129" i="14"/>
  <c r="N125" i="14"/>
  <c r="N121" i="14"/>
  <c r="N117" i="14"/>
  <c r="N113" i="14"/>
  <c r="N105" i="14"/>
  <c r="N101" i="14"/>
  <c r="N97" i="14"/>
  <c r="N93" i="14"/>
  <c r="N89" i="14"/>
  <c r="N85" i="14"/>
  <c r="N81" i="14"/>
  <c r="N77" i="14"/>
  <c r="N73" i="14"/>
  <c r="N69" i="14"/>
  <c r="N65" i="14"/>
  <c r="N61" i="14"/>
  <c r="N57" i="14"/>
  <c r="N53" i="14"/>
  <c r="N49" i="14"/>
  <c r="N45" i="14"/>
  <c r="N41" i="14"/>
  <c r="N37" i="14"/>
  <c r="N33" i="14"/>
  <c r="N29" i="14"/>
  <c r="N25" i="14"/>
  <c r="N21" i="14"/>
  <c r="N17" i="14"/>
  <c r="N13" i="14"/>
  <c r="N8" i="14"/>
  <c r="N10" i="14"/>
  <c r="N153" i="14"/>
  <c r="N149" i="14"/>
  <c r="N146" i="14"/>
  <c r="N139" i="14"/>
  <c r="N135" i="14"/>
  <c r="N131" i="14"/>
  <c r="N127" i="14"/>
  <c r="N123" i="14"/>
  <c r="N119" i="14"/>
  <c r="N115" i="14"/>
  <c r="N111" i="14"/>
  <c r="N107" i="14"/>
  <c r="N103" i="14"/>
  <c r="N99" i="14"/>
  <c r="N95" i="14"/>
  <c r="N91" i="14"/>
  <c r="N87" i="14"/>
  <c r="N83" i="14"/>
  <c r="N79" i="14"/>
  <c r="N75" i="14"/>
  <c r="N71" i="14"/>
  <c r="N67" i="14"/>
  <c r="N63" i="14"/>
  <c r="N59" i="14"/>
  <c r="N55" i="14"/>
  <c r="N51" i="14"/>
  <c r="N47" i="14"/>
  <c r="N43" i="14"/>
  <c r="N39" i="14"/>
  <c r="N35" i="14"/>
  <c r="N31" i="14"/>
  <c r="N27" i="14"/>
  <c r="N23" i="14"/>
  <c r="N19" i="14"/>
  <c r="N15" i="14"/>
  <c r="N11" i="14"/>
  <c r="N6" i="14"/>
  <c r="N12" i="14"/>
  <c r="N20" i="14"/>
  <c r="N28" i="14"/>
  <c r="N36" i="14"/>
  <c r="N44" i="14"/>
  <c r="N52" i="14"/>
  <c r="N60" i="14"/>
  <c r="N68" i="14"/>
  <c r="N76" i="14"/>
  <c r="N84" i="14"/>
  <c r="N92" i="14"/>
  <c r="N100" i="14"/>
  <c r="N108" i="14"/>
  <c r="N116" i="14"/>
  <c r="N124" i="14"/>
  <c r="N132" i="14"/>
  <c r="N140" i="14"/>
  <c r="T20" i="17"/>
  <c r="T21" i="17"/>
  <c r="T22" i="17"/>
  <c r="T19" i="17"/>
  <c r="T16" i="17"/>
  <c r="T17" i="17"/>
  <c r="T18" i="17"/>
  <c r="P78" i="6"/>
  <c r="P74" i="6"/>
  <c r="P73" i="6"/>
  <c r="P71" i="6"/>
  <c r="P70" i="6"/>
  <c r="P67" i="6"/>
  <c r="P66" i="6"/>
  <c r="P62" i="6"/>
  <c r="P25" i="6"/>
  <c r="P15" i="6"/>
  <c r="P10" i="6"/>
  <c r="P9" i="6"/>
  <c r="P5" i="6"/>
  <c r="P13" i="31"/>
  <c r="S5" i="17"/>
  <c r="S6" i="17"/>
  <c r="S7" i="17"/>
  <c r="T7" i="17"/>
  <c r="S8" i="17"/>
  <c r="T8" i="17"/>
  <c r="S9" i="17"/>
  <c r="T9" i="17"/>
  <c r="S10" i="17"/>
  <c r="T10" i="17"/>
  <c r="S11" i="17"/>
  <c r="T11" i="17"/>
  <c r="S12" i="17"/>
  <c r="T12" i="17"/>
  <c r="S13" i="17"/>
  <c r="T13" i="17"/>
  <c r="S14" i="17"/>
  <c r="T14" i="17"/>
  <c r="S15" i="17"/>
  <c r="T15" i="17"/>
  <c r="S16" i="17"/>
  <c r="S17" i="17"/>
  <c r="S18" i="17"/>
  <c r="S19" i="17"/>
  <c r="S20" i="17"/>
  <c r="S21" i="17"/>
  <c r="S22" i="17"/>
</calcChain>
</file>

<file path=xl/sharedStrings.xml><?xml version="1.0" encoding="utf-8"?>
<sst xmlns="http://schemas.openxmlformats.org/spreadsheetml/2006/main" count="22181" uniqueCount="1347">
  <si>
    <t xml:space="preserve">  NP years</t>
  </si>
  <si>
    <t>MS</t>
  </si>
  <si>
    <t>RFMO</t>
  </si>
  <si>
    <t>Attendance</t>
  </si>
  <si>
    <t>SWE</t>
  </si>
  <si>
    <t>X</t>
  </si>
  <si>
    <t>Yes/No</t>
  </si>
  <si>
    <t>ICES</t>
  </si>
  <si>
    <t>Table III.A.1 – General description of the fishing sector</t>
  </si>
  <si>
    <t>Region</t>
  </si>
  <si>
    <t>Sub-area</t>
  </si>
  <si>
    <t>Target assemblages or species assemblages</t>
  </si>
  <si>
    <t>Demersal (a)</t>
  </si>
  <si>
    <t>Pelagic
(a)</t>
  </si>
  <si>
    <t>Industrial 
(b)</t>
  </si>
  <si>
    <t>Deep-water 
(a)</t>
  </si>
  <si>
    <t>Tuna and 
tuna-like</t>
  </si>
  <si>
    <t>Other highly
migratory</t>
  </si>
  <si>
    <t>Baltic Sea</t>
  </si>
  <si>
    <t>ICES areas III b-d</t>
  </si>
  <si>
    <t>North Sea and Eastern Arctic</t>
  </si>
  <si>
    <t>ICES Sub-areas I, II, IIIa, IV and VIId</t>
  </si>
  <si>
    <t>North Atlantic</t>
  </si>
  <si>
    <t>Mediterranean Sea and Black Sea</t>
  </si>
  <si>
    <t>All geographical sub-areas</t>
  </si>
  <si>
    <t>Other regions where fisheries are operated by EU vessels and managed by RFMOs</t>
  </si>
  <si>
    <t>Central East Atlantic</t>
  </si>
  <si>
    <t>Antarctic</t>
  </si>
  <si>
    <t>Central West Atlantic</t>
  </si>
  <si>
    <t>Indian Ocean</t>
  </si>
  <si>
    <t>Pacific Ocean</t>
  </si>
  <si>
    <t xml:space="preserve">  (a) Including fish, crustaceans and molluscs</t>
  </si>
  <si>
    <t xml:space="preserve">  (b) Fisheries targeting species for the production of fish meal, fish oil, etc. </t>
  </si>
  <si>
    <t>Table III.B.1 - Population segments for collection of economic data</t>
  </si>
  <si>
    <t>Supra region</t>
  </si>
  <si>
    <t>Achieved Sample  no.</t>
  </si>
  <si>
    <t>Achieved Sample rate</t>
  </si>
  <si>
    <t>Achieved Sample no. / Planned sampled no.</t>
  </si>
  <si>
    <t>ESP</t>
  </si>
  <si>
    <t>Baltic Sea, North Sea and Eastern Arctic, and North Atlantic</t>
  </si>
  <si>
    <t>A</t>
  </si>
  <si>
    <t>B</t>
  </si>
  <si>
    <t>5</t>
  </si>
  <si>
    <t>C</t>
  </si>
  <si>
    <t>(b) planned sample can be modified based on updated information on the total population (fleet register)</t>
  </si>
  <si>
    <t>Table III.B.2 - Economic Clustering of fleet segments</t>
  </si>
  <si>
    <t>Name of the clustered fleet segments</t>
  </si>
  <si>
    <r>
      <t>Total number of vessels in the cluster by the 1</t>
    </r>
    <r>
      <rPr>
        <b/>
        <vertAlign val="superscript"/>
        <sz val="10"/>
        <rFont val="Arial"/>
        <family val="2"/>
      </rPr>
      <t>st</t>
    </r>
    <r>
      <rPr>
        <b/>
        <sz val="10"/>
        <rFont val="Arial"/>
        <family val="2"/>
      </rPr>
      <t xml:space="preserve"> of January of the sampling year</t>
    </r>
  </si>
  <si>
    <t>Fleet segments which have been clustered</t>
  </si>
  <si>
    <r>
      <t>Number of vessels in the segment by the 1</t>
    </r>
    <r>
      <rPr>
        <b/>
        <vertAlign val="superscript"/>
        <sz val="10"/>
        <rFont val="Arial"/>
        <family val="2"/>
      </rPr>
      <t>st</t>
    </r>
    <r>
      <rPr>
        <b/>
        <sz val="10"/>
        <rFont val="Arial"/>
        <family val="2"/>
      </rPr>
      <t xml:space="preserve"> of January of the sampling year</t>
    </r>
  </si>
  <si>
    <t>FRA</t>
  </si>
  <si>
    <t>Table III.B.3 - Economic Data collection strategy</t>
  </si>
  <si>
    <t>NP years</t>
  </si>
  <si>
    <t>Variable group</t>
  </si>
  <si>
    <t>Variables</t>
  </si>
  <si>
    <t>Data sources</t>
  </si>
  <si>
    <t>Income</t>
  </si>
  <si>
    <t>all segments</t>
  </si>
  <si>
    <t>Other income</t>
  </si>
  <si>
    <t>Table III.C.1 - List of identified metiers</t>
  </si>
  <si>
    <t>Fishing ground</t>
  </si>
  <si>
    <t>Metier LVL6</t>
  </si>
  <si>
    <t>Effort Days</t>
  </si>
  <si>
    <t>Total Landings (tonnes)</t>
  </si>
  <si>
    <t>Total Value (euros)</t>
  </si>
  <si>
    <t>IV, VIId</t>
  </si>
  <si>
    <t>Y</t>
  </si>
  <si>
    <t>(1) selected for merging with another metier (should have an entry in III_C_2) or for other reasons such as targeting sensitive species (should have an entry in III_C_3)</t>
  </si>
  <si>
    <t>Metiers not selected for sampling (through ranking, mergers, discards or other reasons) should be shaded in grey</t>
  </si>
  <si>
    <t>Sampling year</t>
  </si>
  <si>
    <t>Yes</t>
  </si>
  <si>
    <t>MS participating in sampling</t>
  </si>
  <si>
    <t>Sampling Year</t>
  </si>
  <si>
    <t>Sampling frame codes</t>
  </si>
  <si>
    <t>Sampling strategy</t>
  </si>
  <si>
    <t>Sampling scheme</t>
  </si>
  <si>
    <t>OTB_DEF_100-119_0_0</t>
  </si>
  <si>
    <t>Concurrent</t>
  </si>
  <si>
    <t>Other [Market stock specific sampling]</t>
  </si>
  <si>
    <t>Time stratification</t>
  </si>
  <si>
    <t>Q</t>
  </si>
  <si>
    <t>MS partcipating in sampling</t>
  </si>
  <si>
    <t>Species</t>
  </si>
  <si>
    <t>Species Group</t>
  </si>
  <si>
    <t>From the unsorted
catches</t>
  </si>
  <si>
    <t>From the retained
catches and/or landings</t>
  </si>
  <si>
    <t>From the discards</t>
  </si>
  <si>
    <t>Solea solea</t>
  </si>
  <si>
    <t>No</t>
  </si>
  <si>
    <t>Pleuronectes platessa</t>
  </si>
  <si>
    <t>Age</t>
  </si>
  <si>
    <t>Metier level 6</t>
  </si>
  <si>
    <t>Achieved length sampling</t>
  </si>
  <si>
    <t>OTB_DEF_70-99_0_0</t>
  </si>
  <si>
    <t>Table III.E.1 – List of required stocks (Appendix VII)</t>
  </si>
  <si>
    <t>Area / Stock</t>
  </si>
  <si>
    <t>Average
landings
---
tons</t>
  </si>
  <si>
    <t>Share in
EU landings
---
%</t>
  </si>
  <si>
    <t>Selected for sampling</t>
  </si>
  <si>
    <t>Gadus morhua</t>
  </si>
  <si>
    <t>VIIa</t>
  </si>
  <si>
    <t>VIIe</t>
  </si>
  <si>
    <t>ITA</t>
  </si>
  <si>
    <t>1</t>
  </si>
  <si>
    <t>Table III.E.2 - Long-term planning of sampling for stock-based variables</t>
  </si>
  <si>
    <t>NP Years</t>
  </si>
  <si>
    <t>Weight</t>
  </si>
  <si>
    <t>Sex ratio</t>
  </si>
  <si>
    <t>Sexual maturity</t>
  </si>
  <si>
    <t>Fecundity</t>
  </si>
  <si>
    <t>IV</t>
  </si>
  <si>
    <t>Table III.E.3 - Sampling intensity for stock-based variables</t>
  </si>
  <si>
    <t>Variable (*)</t>
  </si>
  <si>
    <t>Required precision target (CV)</t>
  </si>
  <si>
    <t>Length @age</t>
  </si>
  <si>
    <t>Weight @age</t>
  </si>
  <si>
    <t>Sex-ratio @age</t>
  </si>
  <si>
    <t>Maturity @age</t>
  </si>
  <si>
    <t>IIIa, IV, VI, VII, VIIIab</t>
  </si>
  <si>
    <t>Weight @length</t>
  </si>
  <si>
    <t>Maturity @length</t>
  </si>
  <si>
    <t>Sex-ratio @length</t>
  </si>
  <si>
    <t>Table III.F.1 – Transversal Variables Data collection strategy</t>
  </si>
  <si>
    <t>Capacity</t>
  </si>
  <si>
    <t>Number of vessels</t>
  </si>
  <si>
    <t>GT, kW, vessel age,</t>
  </si>
  <si>
    <t>Effort</t>
  </si>
  <si>
    <t>Landings</t>
  </si>
  <si>
    <t>Value of landings total and per species</t>
  </si>
  <si>
    <t>Live weight of landings total and per species</t>
  </si>
  <si>
    <t>Table III.F.2 - Conversion factors</t>
  </si>
  <si>
    <t>Presentation</t>
  </si>
  <si>
    <t>Conversion factor</t>
  </si>
  <si>
    <t>FIN</t>
  </si>
  <si>
    <t>Gutted</t>
  </si>
  <si>
    <t>Table III.G.1-  List of surveys</t>
  </si>
  <si>
    <t>Name of survey</t>
  </si>
  <si>
    <t>Aim of survey</t>
  </si>
  <si>
    <t>Area(s)
covered</t>
  </si>
  <si>
    <t>Period (Month)</t>
  </si>
  <si>
    <t>Max. days eligible</t>
  </si>
  <si>
    <t>Type of Sampling activities</t>
  </si>
  <si>
    <t>Ecosystem indicators collected</t>
  </si>
  <si>
    <t>Map</t>
  </si>
  <si>
    <t>Relevant international planning group</t>
  </si>
  <si>
    <t>Upload in international database</t>
  </si>
  <si>
    <t>Achieved Days at sea</t>
  </si>
  <si>
    <t>Achieved Target</t>
  </si>
  <si>
    <t>% achievement no days ----- A/P %</t>
  </si>
  <si>
    <t>% achievement target ----- A/P %</t>
  </si>
  <si>
    <t>Fish Hauls</t>
  </si>
  <si>
    <t>1, 2, 3, 4</t>
  </si>
  <si>
    <t>Herring abundance</t>
  </si>
  <si>
    <t>July</t>
  </si>
  <si>
    <t>Echo Nm</t>
  </si>
  <si>
    <t>NA</t>
  </si>
  <si>
    <t>Plankton hauls</t>
  </si>
  <si>
    <t>Table IV.A.1 - General overview of aquaculture activities</t>
  </si>
  <si>
    <t xml:space="preserve">Fish farming techniques </t>
  </si>
  <si>
    <t>Shellfish farming techniques</t>
  </si>
  <si>
    <t>Land based farms</t>
  </si>
  <si>
    <t>Cages</t>
  </si>
  <si>
    <t>Hatcheries and Nurseries</t>
  </si>
  <si>
    <t>On growing</t>
  </si>
  <si>
    <t>Combined</t>
  </si>
  <si>
    <t>Rafts</t>
  </si>
  <si>
    <t>Long line</t>
  </si>
  <si>
    <t>Bottom</t>
  </si>
  <si>
    <t>Other</t>
  </si>
  <si>
    <t>Salmon (a)</t>
  </si>
  <si>
    <t>Other marine fish (d)</t>
  </si>
  <si>
    <t>Fresh water fish (m)</t>
  </si>
  <si>
    <t>(a) Salmo salar</t>
  </si>
  <si>
    <t>(d) This row contains all other not listed marine species</t>
  </si>
  <si>
    <t>(l) This row contains all other not listed shellfish species</t>
  </si>
  <si>
    <t>(m) This row contains all other not listed fresh water species</t>
  </si>
  <si>
    <t>(o) Latin name</t>
  </si>
  <si>
    <t>Table IV.A.2 - Population segments for collection of aquaculture data</t>
  </si>
  <si>
    <t>Segment</t>
  </si>
  <si>
    <t xml:space="preserve">Frame population no. F </t>
  </si>
  <si>
    <t>Achieved no.sample</t>
  </si>
  <si>
    <t>Achieved Sample rate / Planned sampled rate</t>
  </si>
  <si>
    <t>Table IV.A.3 – Sampling strategy  - Aquaculture sector</t>
  </si>
  <si>
    <t>Variables (as listed in Appendix X)</t>
  </si>
  <si>
    <t>Table IV.B.1 - Processing industry: Population segments for collection of economic data</t>
  </si>
  <si>
    <t>Total 
population no.
-----
N</t>
  </si>
  <si>
    <t>Planned
sample no. (a)
-----
P</t>
  </si>
  <si>
    <t>Achieved no. sample</t>
  </si>
  <si>
    <t>(c) A - Census; B - Probability Sample Survey; C - Non-Probability Sample Survey</t>
  </si>
  <si>
    <t>Table IV.B.2 – Sampling strategy - Processing industry</t>
  </si>
  <si>
    <t>Variables (as listed in Appendix XII)</t>
  </si>
  <si>
    <t>companies &lt;= 10</t>
  </si>
  <si>
    <t>companies 11-49</t>
  </si>
  <si>
    <t>companies 50-249</t>
  </si>
  <si>
    <t xml:space="preserve">Table V.1 - Indicators to measure the effects of fisheries on the marine ecosystem </t>
  </si>
  <si>
    <t>Code specification</t>
  </si>
  <si>
    <t xml:space="preserve"> Indicator</t>
  </si>
  <si>
    <t>Data required</t>
  </si>
  <si>
    <t>Data collection</t>
  </si>
  <si>
    <t>Effective time lag for availability</t>
  </si>
  <si>
    <t>Time interval for position reports</t>
  </si>
  <si>
    <t xml:space="preserve">Distribution of fishing activities </t>
  </si>
  <si>
    <t xml:space="preserve">Aggregation of fishing activities </t>
  </si>
  <si>
    <t>Discarding rates of commercially exploited species</t>
  </si>
  <si>
    <t>Fuel efficiency of fish capture</t>
  </si>
  <si>
    <t>Types of data transmitted</t>
  </si>
  <si>
    <t>Expert group
or
Project</t>
  </si>
  <si>
    <t>Species
or
Fleet segment</t>
  </si>
  <si>
    <t>Species specific effort</t>
  </si>
  <si>
    <t>Quantities landed</t>
  </si>
  <si>
    <t>Quantities discarded</t>
  </si>
  <si>
    <t>CPUE data</t>
  </si>
  <si>
    <t>Survey data</t>
  </si>
  <si>
    <t>Length comp landings</t>
  </si>
  <si>
    <t>Age comp landings</t>
  </si>
  <si>
    <t>Length comp discards</t>
  </si>
  <si>
    <t>Age comp discards</t>
  </si>
  <si>
    <t>Growth</t>
  </si>
  <si>
    <t>Sex ratios</t>
  </si>
  <si>
    <t>Economic data fleets</t>
  </si>
  <si>
    <t>Fish processing industry</t>
  </si>
  <si>
    <t>VII, VIII</t>
  </si>
  <si>
    <t>Achieved no of fish measured at a national level by metier 
(= J + K + L)</t>
  </si>
  <si>
    <t>VI.1 – Achieved Data transmission</t>
  </si>
  <si>
    <t>Target 
population no. (b)
-----
N</t>
  </si>
  <si>
    <t xml:space="preserve">Frame population no. 
----
F </t>
  </si>
  <si>
    <t>Reference year</t>
  </si>
  <si>
    <t>Type of data collection scheme  (a)</t>
  </si>
  <si>
    <t>Response rate</t>
  </si>
  <si>
    <t>18-&lt; 24 m</t>
  </si>
  <si>
    <t>40 m or larger</t>
  </si>
  <si>
    <t>12-&lt; 18 m</t>
  </si>
  <si>
    <t>INFO dropdown list</t>
  </si>
  <si>
    <t>Table III.B.3</t>
  </si>
  <si>
    <t>Variable group (a)</t>
  </si>
  <si>
    <t>Type of data collection scheme (c)</t>
  </si>
  <si>
    <t>Achieved sample rate</t>
  </si>
  <si>
    <t>Fleet segments vessels</t>
  </si>
  <si>
    <t>Fleet segments vessels lenght classes</t>
  </si>
  <si>
    <t>Beam trawlers</t>
  </si>
  <si>
    <t>0-&lt; 10 m</t>
  </si>
  <si>
    <t>Demersal trawlers and/or demersal seiners</t>
  </si>
  <si>
    <t>0-&lt; 6 m</t>
  </si>
  <si>
    <t>Pelagic trawlers</t>
  </si>
  <si>
    <t>10-&lt; 12 m</t>
  </si>
  <si>
    <t>Purse seiners</t>
  </si>
  <si>
    <t>6-&lt; 12 m</t>
  </si>
  <si>
    <t>Dredgers</t>
  </si>
  <si>
    <t>Vessel using other active gears</t>
  </si>
  <si>
    <t>Vessels using Polyvalent ‘active’ gears only</t>
  </si>
  <si>
    <t>24-&lt; 40 m</t>
  </si>
  <si>
    <t>Vessels using hooks</t>
  </si>
  <si>
    <t>Drift and/or fixed netters</t>
  </si>
  <si>
    <t>Vessels using Pots and/or traps</t>
  </si>
  <si>
    <t>Vessels using other Passive gears</t>
  </si>
  <si>
    <t>Vessels using Polyvalent ‘passive’ gears only</t>
  </si>
  <si>
    <t>Vessels using active and passive gears</t>
  </si>
  <si>
    <t>Fleet segments (a)</t>
  </si>
  <si>
    <t>Type of data collection scheme (b)</t>
  </si>
  <si>
    <t>Achieved sample rate (c )</t>
  </si>
  <si>
    <t>Response rate (c )</t>
  </si>
  <si>
    <t>(b) A - Census; B - Probability Sample Survey; C - Non-Probability Sample Survey</t>
  </si>
  <si>
    <t>Segments (b)</t>
  </si>
  <si>
    <t>(a) A - Census; B - Probability Sample Survey; C - Non-Probability Sample Survey</t>
  </si>
  <si>
    <t>(c ) DCF data quality requirements have not to be addressed for data which is mandatory to be collected under a different EU legislation. This applies in particular to all capacity data, which are regulated under Commission Regulation No 26/2004, and to the data that are derived from logbooks and sales notes, which are regulated under Council Regulation (EC) No 1224/2009.</t>
  </si>
  <si>
    <t>Frame population no. 
----
F</t>
  </si>
  <si>
    <t>National name of the survey (d)</t>
  </si>
  <si>
    <t xml:space="preserve">Achieved sample rate </t>
  </si>
  <si>
    <t xml:space="preserve">Response rate </t>
  </si>
  <si>
    <t>(b)  segments can be reported as "all segments" in the case the sampling strategy is the same for all segments, otherwise MS should specify the segments for which a specific sampling strategy has been used</t>
  </si>
  <si>
    <t>(d) name of the survey as reported in the NP if applicable. Not mandatory</t>
  </si>
  <si>
    <t xml:space="preserve">  AR year</t>
  </si>
  <si>
    <t>AR year</t>
  </si>
  <si>
    <t>AR Year</t>
  </si>
  <si>
    <t>National name of the survey (c)</t>
  </si>
  <si>
    <t>Planned
sample no. (b)
-----
P</t>
  </si>
  <si>
    <t xml:space="preserve"> Planned 
sample rate (b)
-----
(P/F)*100 (%)</t>
  </si>
  <si>
    <t>(a) put an asterisk in the case the segment has been clustered with other segment(s)</t>
  </si>
  <si>
    <t xml:space="preserve">(a) planned sample can be modified based on updated information on the total population </t>
  </si>
  <si>
    <t>Total 
population no. (a)
----
N</t>
  </si>
  <si>
    <t xml:space="preserve"> Planned 
sample rate
-----
P/F*100 (%)</t>
  </si>
  <si>
    <t>Type of data collection scheme  (b)</t>
  </si>
  <si>
    <t>(c) name of the survey as reported in the NP if applicable. Not mandatory</t>
  </si>
  <si>
    <t>Planned
sample no. 
-----
P</t>
  </si>
  <si>
    <t xml:space="preserve"> Planned 
sample rate 
-----
P/F*100 (%)</t>
  </si>
  <si>
    <t>Segment (a)</t>
  </si>
  <si>
    <t>(a) in case of no stratification, put all the population</t>
  </si>
  <si>
    <t>Table III.C.6 - Achieved length sampling of catches, landings and discards by metier and species</t>
  </si>
  <si>
    <t>Proportion of large fish</t>
  </si>
  <si>
    <t>Size at maturation of exploited fish species</t>
  </si>
  <si>
    <t>ICCAT</t>
  </si>
  <si>
    <r>
      <t xml:space="preserve">Table II.B.1 - </t>
    </r>
    <r>
      <rPr>
        <b/>
        <sz val="12"/>
        <rFont val="Antique Olive"/>
        <family val="2"/>
      </rPr>
      <t>International co-ordination</t>
    </r>
  </si>
  <si>
    <t>(a) capital value (apart from the value of quota and other fishing rights), capital costs and transversal variables should not be reported in this table.  Transversal variables have to be reported only in table III.F.1.</t>
  </si>
  <si>
    <t>Achieved Sampled rate
-----
A/F</t>
  </si>
  <si>
    <t>Table III.D.1 – Recreational Fisheries</t>
  </si>
  <si>
    <t>Applicable</t>
  </si>
  <si>
    <t>Approved Derrogation?</t>
  </si>
  <si>
    <t>Type of Survey</t>
  </si>
  <si>
    <t>Cod</t>
  </si>
  <si>
    <t>Sharks</t>
  </si>
  <si>
    <t>Note: Please ensure data for active and inactive vessels are presented seperately.</t>
  </si>
  <si>
    <t>RFMO/RFO</t>
  </si>
  <si>
    <t>Sampling frame code</t>
  </si>
  <si>
    <t>Sampling frame (fishing activities)</t>
  </si>
  <si>
    <t>Sampling frame (geographical location)</t>
  </si>
  <si>
    <t>Sampling frame (seasonality)</t>
  </si>
  <si>
    <t>Type of data collection scheme</t>
  </si>
  <si>
    <t>Planned no. trips to be sampled at sea by MS</t>
  </si>
  <si>
    <t>All year</t>
  </si>
  <si>
    <t>Table III.C.3 - Sampled trips by metier</t>
  </si>
  <si>
    <t>Table III.C.4 - sampling strategy</t>
  </si>
  <si>
    <t>year</t>
  </si>
  <si>
    <t xml:space="preserve">Achieved No of individuals at a national level </t>
  </si>
  <si>
    <t>Days at sea planned according to NP</t>
  </si>
  <si>
    <t>Acronym</t>
  </si>
  <si>
    <t>Name of the meeting</t>
  </si>
  <si>
    <t>Identified Effort</t>
  </si>
  <si>
    <t>Identified Landings</t>
  </si>
  <si>
    <t>Identified Value</t>
  </si>
  <si>
    <t>Identified Other (1)</t>
  </si>
  <si>
    <t>Identified Discards</t>
  </si>
  <si>
    <t>RFMO/RFO/IO</t>
  </si>
  <si>
    <t>Is metier merged with other metiers for sampling?</t>
  </si>
  <si>
    <t>Total No. of fishing trips during the Sampling year</t>
  </si>
  <si>
    <t>Comments</t>
  </si>
  <si>
    <t>Multi-lateral agreement</t>
  </si>
  <si>
    <t>Source</t>
  </si>
  <si>
    <t>Follow-up action</t>
  </si>
  <si>
    <t>Topic</t>
  </si>
  <si>
    <t>Table II.B.2 - Follow-up of recommendations</t>
  </si>
  <si>
    <t>Recommendation/Agreement</t>
  </si>
  <si>
    <t>Section</t>
  </si>
  <si>
    <t>Recommendation number</t>
  </si>
  <si>
    <t>Reference period</t>
  </si>
  <si>
    <t>Fishing technique ( a)</t>
  </si>
  <si>
    <t>Length class</t>
  </si>
  <si>
    <t>Fishing technique (b)</t>
  </si>
  <si>
    <t>Length class (b)</t>
  </si>
  <si>
    <t>No. of attendees by MS</t>
  </si>
  <si>
    <t>Planned target according to NP</t>
  </si>
  <si>
    <r>
      <t xml:space="preserve">(b) </t>
    </r>
    <r>
      <rPr>
        <i/>
        <sz val="10"/>
        <rFont val="Arial"/>
        <family val="2"/>
      </rPr>
      <t>Anguila anguilla</t>
    </r>
  </si>
  <si>
    <r>
      <t xml:space="preserve">(e) </t>
    </r>
    <r>
      <rPr>
        <i/>
        <sz val="10"/>
        <rFont val="Arial"/>
        <family val="2"/>
      </rPr>
      <t>Thunnus thynnus</t>
    </r>
  </si>
  <si>
    <r>
      <t xml:space="preserve">(c) </t>
    </r>
    <r>
      <rPr>
        <i/>
        <sz val="10"/>
        <rFont val="Arial"/>
        <family val="2"/>
      </rPr>
      <t>Dicentrarchus labrax</t>
    </r>
    <r>
      <rPr>
        <sz val="10"/>
        <rFont val="Arial"/>
        <family val="2"/>
      </rPr>
      <t xml:space="preserve"> and </t>
    </r>
    <r>
      <rPr>
        <i/>
        <sz val="10"/>
        <rFont val="Arial"/>
        <family val="2"/>
      </rPr>
      <t>Sparus aurata</t>
    </r>
  </si>
  <si>
    <r>
      <t xml:space="preserve">(f) </t>
    </r>
    <r>
      <rPr>
        <i/>
        <sz val="10"/>
        <rFont val="Arial"/>
        <family val="2"/>
      </rPr>
      <t>Melanogrammus aeglefinus</t>
    </r>
  </si>
  <si>
    <r>
      <t xml:space="preserve">(g) </t>
    </r>
    <r>
      <rPr>
        <i/>
        <sz val="10"/>
        <rFont val="Arial"/>
        <family val="2"/>
      </rPr>
      <t>Psetta maxima</t>
    </r>
  </si>
  <si>
    <r>
      <t xml:space="preserve">(h) </t>
    </r>
    <r>
      <rPr>
        <i/>
        <sz val="10"/>
        <rFont val="Arial"/>
        <family val="2"/>
      </rPr>
      <t>Gadus morhua</t>
    </r>
  </si>
  <si>
    <r>
      <t xml:space="preserve">(i) </t>
    </r>
    <r>
      <rPr>
        <i/>
        <sz val="10"/>
        <rFont val="Arial"/>
        <family val="2"/>
      </rPr>
      <t>Mytilus edulis, Mytilus galoprovincialis</t>
    </r>
  </si>
  <si>
    <r>
      <t xml:space="preserve">(j) </t>
    </r>
    <r>
      <rPr>
        <i/>
        <sz val="10"/>
        <rFont val="Arial"/>
        <family val="2"/>
      </rPr>
      <t>Ostrea edulis, Crassostrea gigas</t>
    </r>
  </si>
  <si>
    <r>
      <t xml:space="preserve">(k) </t>
    </r>
    <r>
      <rPr>
        <i/>
        <sz val="10"/>
        <rFont val="Arial"/>
        <family val="2"/>
      </rPr>
      <t xml:space="preserve">Venus verucosa </t>
    </r>
    <r>
      <rPr>
        <sz val="10"/>
        <rFont val="Arial"/>
        <family val="2"/>
      </rPr>
      <t>or Veneridae</t>
    </r>
  </si>
  <si>
    <r>
      <t xml:space="preserve">(n) </t>
    </r>
    <r>
      <rPr>
        <i/>
        <sz val="10"/>
        <rFont val="Arial"/>
        <family val="2"/>
      </rPr>
      <t>Salmo trutta</t>
    </r>
    <r>
      <rPr>
        <sz val="10"/>
        <rFont val="Arial"/>
        <family val="2"/>
      </rPr>
      <t xml:space="preserve"> and ....</t>
    </r>
  </si>
  <si>
    <t>LVA</t>
  </si>
  <si>
    <t>DNK</t>
  </si>
  <si>
    <t>GBR</t>
  </si>
  <si>
    <t>NLD</t>
  </si>
  <si>
    <t>LTU</t>
  </si>
  <si>
    <t>DEU</t>
  </si>
  <si>
    <t>   Country or area name</t>
  </si>
  <si>
    <t>ISO ALPHA-3 code</t>
  </si>
  <si>
    <t>Source: http://unstats.un.org/unsd/methods/m49/m49alphaf.htm</t>
  </si>
  <si>
    <t>Austria</t>
  </si>
  <si>
    <t>AUT</t>
  </si>
  <si>
    <t>Belgium</t>
  </si>
  <si>
    <t>BEL</t>
  </si>
  <si>
    <t>Bulgaria</t>
  </si>
  <si>
    <t>BGR</t>
  </si>
  <si>
    <t>Croatia</t>
  </si>
  <si>
    <t>HRV</t>
  </si>
  <si>
    <t>Cyprus</t>
  </si>
  <si>
    <t>CYP</t>
  </si>
  <si>
    <t>Czech Republic</t>
  </si>
  <si>
    <t>CZE</t>
  </si>
  <si>
    <t>Denmark</t>
  </si>
  <si>
    <t>Estonia</t>
  </si>
  <si>
    <t>EST</t>
  </si>
  <si>
    <t>Finland</t>
  </si>
  <si>
    <t>France</t>
  </si>
  <si>
    <t>Germany</t>
  </si>
  <si>
    <t>Greece</t>
  </si>
  <si>
    <t>GRC</t>
  </si>
  <si>
    <t>Hungary</t>
  </si>
  <si>
    <t>HUN</t>
  </si>
  <si>
    <t>Ireland</t>
  </si>
  <si>
    <t>IRL</t>
  </si>
  <si>
    <t>Italy</t>
  </si>
  <si>
    <t>Latvia</t>
  </si>
  <si>
    <t>Lithuania</t>
  </si>
  <si>
    <t>Luxembourg</t>
  </si>
  <si>
    <t>LUX</t>
  </si>
  <si>
    <t>Malta</t>
  </si>
  <si>
    <t>MLT</t>
  </si>
  <si>
    <t>Netherlands</t>
  </si>
  <si>
    <t>Poland</t>
  </si>
  <si>
    <t>POL</t>
  </si>
  <si>
    <t>Portugal</t>
  </si>
  <si>
    <t>PRT</t>
  </si>
  <si>
    <t>Romania</t>
  </si>
  <si>
    <t>ROU</t>
  </si>
  <si>
    <t>Slovakia</t>
  </si>
  <si>
    <t>SVK</t>
  </si>
  <si>
    <t>Slovenia</t>
  </si>
  <si>
    <t>SVN</t>
  </si>
  <si>
    <t>Spain</t>
  </si>
  <si>
    <t>Sweden</t>
  </si>
  <si>
    <t>United Kingdom of Great Britain and Northern Ireland</t>
  </si>
  <si>
    <t>Year of the Survey</t>
  </si>
  <si>
    <t>Name of metier to sample (Table III_C_3 column G)</t>
  </si>
  <si>
    <t xml:space="preserve">(b) MS should specify the segments for which a specific sampling strategy has been used. </t>
  </si>
  <si>
    <t>Note:</t>
  </si>
  <si>
    <t xml:space="preserve">(a) MS should specify the segments for which a specific sampling strategy has been used. </t>
  </si>
  <si>
    <t>(b ) segments can be reported as "all segments" in the case the sampling strategy is the same for all segments, otherwise MS should specify the segments for which a specific sampling strategy has been used</t>
  </si>
  <si>
    <t>Table I.A.1 - Derogations</t>
  </si>
  <si>
    <t>Short title of derogation</t>
  </si>
  <si>
    <t>NP proposal section</t>
  </si>
  <si>
    <t>Type of data - Variables</t>
  </si>
  <si>
    <t>Derogation approved or rejected</t>
  </si>
  <si>
    <t>Year of approval or rejection</t>
  </si>
  <si>
    <t>Reason / Justification for derogation</t>
  </si>
  <si>
    <t>MSs</t>
  </si>
  <si>
    <t>content</t>
  </si>
  <si>
    <t>coordination</t>
  </si>
  <si>
    <t>description of sampling / sampling protocol / sampling intensity</t>
  </si>
  <si>
    <t>data transmission</t>
  </si>
  <si>
    <t>costs</t>
  </si>
  <si>
    <t>access to vessels</t>
  </si>
  <si>
    <t>validity</t>
  </si>
  <si>
    <t>country responsible for sampling ensures access to vessels</t>
  </si>
  <si>
    <t>Approved</t>
  </si>
  <si>
    <t>Member States should update the grey cells only (the white cells should contain identical information to that in the National Programmes)</t>
  </si>
  <si>
    <t>Planned minimum No of individuals to be measured at the national level</t>
  </si>
  <si>
    <t>% achievement (100*L/M)</t>
  </si>
  <si>
    <t>Achieved no. of sampled fishing trips at sea</t>
  </si>
  <si>
    <t>Achieved no. of sampled fishing trips on shore</t>
  </si>
  <si>
    <t>Total achieved no. of sampled fishing trips (J+K)</t>
  </si>
  <si>
    <t>Planned no. trips to be sampled on shore by MS</t>
  </si>
  <si>
    <t>Planned total no. trips to be sampled by MS (N+O)</t>
  </si>
  <si>
    <t>Trisopterus luscus</t>
  </si>
  <si>
    <t>Molva dypterygia</t>
  </si>
  <si>
    <t>Scopthalmus rhombus</t>
  </si>
  <si>
    <t>Ictalurus Spp.</t>
  </si>
  <si>
    <t xml:space="preserve">Gadus morhua </t>
  </si>
  <si>
    <t>Conger conger</t>
  </si>
  <si>
    <t>Limanda limanda</t>
  </si>
  <si>
    <t>Platichthys flesus</t>
  </si>
  <si>
    <t>Other Flatfish</t>
  </si>
  <si>
    <t>Other Demersal</t>
  </si>
  <si>
    <t>Phycis blennoides</t>
  </si>
  <si>
    <t xml:space="preserve">Melanogrammus aeglefinus </t>
  </si>
  <si>
    <t>Hippoglossus hippoglossus</t>
  </si>
  <si>
    <t xml:space="preserve">Merluccius merluccius </t>
  </si>
  <si>
    <t>Zeus faber</t>
  </si>
  <si>
    <t>1.125</t>
  </si>
  <si>
    <t>Microstomus kitt</t>
  </si>
  <si>
    <t>1.04</t>
  </si>
  <si>
    <t xml:space="preserve">Lepidorhombus whiffiagonis </t>
  </si>
  <si>
    <t>1.05</t>
  </si>
  <si>
    <t>Molva molva</t>
  </si>
  <si>
    <t>1.12</t>
  </si>
  <si>
    <t>Lophius Spp. (1)</t>
  </si>
  <si>
    <t>1.23</t>
  </si>
  <si>
    <t>Pollachius virens</t>
  </si>
  <si>
    <t>1.18</t>
  </si>
  <si>
    <t>Pollachius pollachius</t>
  </si>
  <si>
    <t>1.14</t>
  </si>
  <si>
    <t>Sebastes</t>
  </si>
  <si>
    <t>1.1</t>
  </si>
  <si>
    <t>Rajidae</t>
  </si>
  <si>
    <t>1.15</t>
  </si>
  <si>
    <t>Macrouridae</t>
  </si>
  <si>
    <t>Psetta. maxima</t>
  </si>
  <si>
    <t>Brosme brosme</t>
  </si>
  <si>
    <t>1.13</t>
  </si>
  <si>
    <t xml:space="preserve">Merlangius merlangus </t>
  </si>
  <si>
    <t>Glyptocephalus cynoglossus</t>
  </si>
  <si>
    <t>Lophius Spp.</t>
  </si>
  <si>
    <t>Tailed</t>
  </si>
  <si>
    <t>3</t>
  </si>
  <si>
    <t>Nephrops</t>
  </si>
  <si>
    <t>(1)   Gerritsen H, Lordan C (2006) Gutted to round-weight conversion factors for anglerfish (Lophius piscatorius) and (Lophius budegassa). Irish Fisheries Bulletin 26. 8pp. ISSN:1649 5055</t>
  </si>
  <si>
    <t>2014</t>
  </si>
  <si>
    <t>2012-2013</t>
  </si>
  <si>
    <t>VI</t>
  </si>
  <si>
    <t>PTM_SPF_32-69_0_0</t>
  </si>
  <si>
    <t>OTB_CRU_70-99_1_0</t>
  </si>
  <si>
    <t>VIIbcjk</t>
  </si>
  <si>
    <t>OTB_CRU_70-99_0_0</t>
  </si>
  <si>
    <t>PTM_LPF_100-119_0_0</t>
  </si>
  <si>
    <t>VIIfgh</t>
  </si>
  <si>
    <t>SSC_DEF_100-119_0_0</t>
  </si>
  <si>
    <t>FPO_CRU_0_0_0</t>
  </si>
  <si>
    <t>DRB_MOL_0_0_0</t>
  </si>
  <si>
    <t>OTB_CRU_70-99_2_0</t>
  </si>
  <si>
    <t>FPO_MOL_0_0_0</t>
  </si>
  <si>
    <t>TBB_DEF_70-99_0_0</t>
  </si>
  <si>
    <t>OTB_CRU_100-119_0_0</t>
  </si>
  <si>
    <t>GNS_DEF_120-219_0_0</t>
  </si>
  <si>
    <t>OTB_DWS_100-119_0_0</t>
  </si>
  <si>
    <t>LHP_DEF_0_0_0</t>
  </si>
  <si>
    <t>LHP_SPF_0_0_0</t>
  </si>
  <si>
    <t>GNS_DEF_&gt;=220_0_0</t>
  </si>
  <si>
    <t>OTB_CRU_100-119_1_0</t>
  </si>
  <si>
    <t>LHP_LPF_0_0_0</t>
  </si>
  <si>
    <t>LLS_FIF_0_0_0</t>
  </si>
  <si>
    <t>VIIIabde</t>
  </si>
  <si>
    <t>OTB_CRU_&gt;=70_0_0</t>
  </si>
  <si>
    <t>OTB_DEF_&gt;=70_0_0</t>
  </si>
  <si>
    <t>PTM_SPF_32-54_0_0</t>
  </si>
  <si>
    <t>VIIIc IX</t>
  </si>
  <si>
    <t>XII XIV Va</t>
  </si>
  <si>
    <t>MIS_MIS_0_0_0</t>
  </si>
  <si>
    <t>IV VIId</t>
  </si>
  <si>
    <t>I II</t>
  </si>
  <si>
    <t>OTB_DEF_&gt;=120_0_0</t>
  </si>
  <si>
    <t>Métier of National Importance</t>
  </si>
  <si>
    <t>2014 - 2015</t>
  </si>
  <si>
    <t>Includes OTM gear</t>
  </si>
  <si>
    <t xml:space="preserve">Derogations to sample discards from specific fisheries.  </t>
  </si>
  <si>
    <t>Full list given in section III.C.6 of the NP 2011 - 2013</t>
  </si>
  <si>
    <t>Discard Samples</t>
  </si>
  <si>
    <t>Low effort levels (&lt;20 days) within métiers and the inability to identify these trips in advance. No directed deep water fishery since 2009.</t>
  </si>
  <si>
    <t>Recreational Fisheries sampling of Sea Bass</t>
  </si>
  <si>
    <t>Section III.D</t>
  </si>
  <si>
    <t>Biological sampling of recreational fishery</t>
  </si>
  <si>
    <t>Largely catch and release fishery, with very low levels of removals. Supported by Pilot study results</t>
  </si>
  <si>
    <t>Recreational Fisheries sampling of Eel</t>
  </si>
  <si>
    <t>Recreational eel fishing is now only carried out by a minority of rod anglers on a catch and release basis, hence there are no removals from the fishery</t>
  </si>
  <si>
    <t>Recreational Fisheries sampling of Sharks</t>
  </si>
  <si>
    <t>Recreational fishing is small and dispersed and species are fished on a catch and release basis and therefore there are no removals form the fishery.</t>
  </si>
  <si>
    <t>Table I.A.2 - Bi - Lateral and Multi Lateral Agreements</t>
  </si>
  <si>
    <t>IRL-FRA</t>
  </si>
  <si>
    <t>This current agreement is valid for the period 2014 - 2016</t>
  </si>
  <si>
    <t>IRL is responsible for data collection, quality control and delivery of all pelagic data collected under this agreement to HAWG and WGWIDE, and FRA is responsible for data collection, quality control and delivery of the demersal data collected under this agreement to WGBIE and WGCSE.</t>
  </si>
  <si>
    <t>Western IBTS 4th Quarter</t>
  </si>
  <si>
    <t>Demersal and Pelagic Abundance</t>
  </si>
  <si>
    <t>VIa, VII</t>
  </si>
  <si>
    <t>Oct-Nov</t>
  </si>
  <si>
    <t>1,2,3,4</t>
  </si>
  <si>
    <t>Fig 1</t>
  </si>
  <si>
    <t>WG IBTS</t>
  </si>
  <si>
    <t>Blue whiting survey</t>
  </si>
  <si>
    <t>Blue whiting abundance</t>
  </si>
  <si>
    <t>VIa, VIb, VIIc</t>
  </si>
  <si>
    <t>March-April</t>
  </si>
  <si>
    <t>x</t>
  </si>
  <si>
    <t>Fig 2</t>
  </si>
  <si>
    <t>ICES WGIPS</t>
  </si>
  <si>
    <t xml:space="preserve">Oceoanographic </t>
  </si>
  <si>
    <t>Pre Spawning herring acoustic survey</t>
  </si>
  <si>
    <t>VIIb, VIaS</t>
  </si>
  <si>
    <t>June-July</t>
  </si>
  <si>
    <t>Fig 3</t>
  </si>
  <si>
    <t>Marine mammals</t>
  </si>
  <si>
    <t>19</t>
  </si>
  <si>
    <t xml:space="preserve"> Spawning herring acoustic survey</t>
  </si>
  <si>
    <t>VIIj, VIIg, VIIaS</t>
  </si>
  <si>
    <t>Oct</t>
  </si>
  <si>
    <t>Fig 4</t>
  </si>
  <si>
    <t>International Mackerel and Horse Mackerel Egg Survey</t>
  </si>
  <si>
    <t>Mackerel &amp; horse mackerel abundance</t>
  </si>
  <si>
    <t>Via, VII, VIII, IXa</t>
  </si>
  <si>
    <t>Jan-July</t>
  </si>
  <si>
    <t>Fig 5 and 5b</t>
  </si>
  <si>
    <t>ICES WGMEGS</t>
  </si>
  <si>
    <t>Fish hauls</t>
  </si>
  <si>
    <t>Nephrops UWTV  Survey 1</t>
  </si>
  <si>
    <t>Nephrops abundance/burrow density</t>
  </si>
  <si>
    <t xml:space="preserve">VIIb (FU17); VIIa,g,j (FU19) </t>
  </si>
  <si>
    <t>June</t>
  </si>
  <si>
    <t>TV tracks</t>
  </si>
  <si>
    <t>Fig 6</t>
  </si>
  <si>
    <t>ICES WGNEPS</t>
  </si>
  <si>
    <t>Nephrops UWTV  Survey 2</t>
  </si>
  <si>
    <t xml:space="preserve">VIIc,k (FU16);VIIg (FU22); </t>
  </si>
  <si>
    <t>Nephrops UWTV  Survey 3</t>
  </si>
  <si>
    <t xml:space="preserve">VIIc,k (FU16);VIIg,h (FU20-21);VIIa,g,j (FU19) </t>
  </si>
  <si>
    <t>August</t>
  </si>
  <si>
    <t>2134</t>
  </si>
  <si>
    <t>30</t>
  </si>
  <si>
    <t>3108</t>
  </si>
  <si>
    <t>51</t>
  </si>
  <si>
    <t>2014- 2015</t>
  </si>
  <si>
    <t>25</t>
  </si>
  <si>
    <t>2301</t>
  </si>
  <si>
    <t>45</t>
  </si>
  <si>
    <t>0</t>
  </si>
  <si>
    <t>10</t>
  </si>
  <si>
    <t>92</t>
  </si>
  <si>
    <t>114</t>
  </si>
  <si>
    <t>95</t>
  </si>
  <si>
    <t>Revised target in line with WGNEPS is 95 TV stations, resulting in 100% achievenment for this survey in 2014</t>
  </si>
  <si>
    <t>A dedicated research project on Nephrops UWTV surveys has been proposed by WGNEPS; “Further developing UWTV Nephrops survey methodologies (DevNepS)”. WGNEPS recommends that this project be funded in the near future through funding mechnaisims such as EMFF. DC-MAP co-ordinators in Member States</t>
  </si>
  <si>
    <t>Ireland supports this recommendation and has included a proposal for such a research project in the EMFF Seafood Operational Programme</t>
  </si>
  <si>
    <t>All MS</t>
  </si>
  <si>
    <t>ICES WGNEPS report 2014</t>
  </si>
  <si>
    <t>Surveys</t>
  </si>
  <si>
    <t xml:space="preserve"> WGIPS recommends that each of the survey coordinators attend the meeting annually or nominate someone to represent them well in advance of the meeting.</t>
  </si>
  <si>
    <t>Ireland supports this recommendation and actively contributes to WGIPS as the Irish survey coordinator currently  co - chairs the meeting.</t>
  </si>
  <si>
    <t>WGIPS recommends that analysis of the tri-annual IHLS survey includes investigation into the correlation of ichthyoplankton abundance and distribution compared to IBTS surveys in order to monitor spawning areas of the main fish species.</t>
  </si>
  <si>
    <t>WGIPS recommends that the survey area around the Orkney/Shetlands and West of Scotland should continue to bemonitored in an adequate manner.</t>
  </si>
  <si>
    <t>In light of data needed to survey the whole ecosystem, WGIPS recommends that all participants in WGIPS coordinated surveys should collect the data at multiple frequencies (minimum 4; between 18 – 200 kHz) to facilitate species identification. In addition, participants should give consideration to using scientific multibeam echosounders to increase the sampled volume.</t>
  </si>
  <si>
    <t>Participants are reminded of the commitment to the delivery of outstanding Acoustic Manual sections. The deadline for delivery is the 25 February 2014.</t>
  </si>
  <si>
    <t>For combined coordinated surveys, the group recommends that post cruise meetings take place prior to the WGIPS meeting. The purpose of the meeting is to evaluate the data, verify the upload to the relevant database and compile a joint report.</t>
  </si>
  <si>
    <t>WGIPS recommends that cruise tracks are submitted to the relevant survey coordinators one month prior to the survey start date. Deviations from agreed cruise plans and/or dates should be communicated via the survey coordinator as soon as possible to allow for effort reallocation.</t>
  </si>
  <si>
    <t>ICES WGIPS report 2014</t>
  </si>
  <si>
    <t>Ireland supports this recommendation and intends to continue to monitor the Malin shelf herring stocks up to 58.5 degrees north as it has done for the last number of years.</t>
  </si>
  <si>
    <t>All acoustic surveys conducted on the RV Celtic Explorer continuosly record data on four frequencies (18, 38, 120 and 200 kHz). Two multibeam echosounders have recently been added to the Celtic Explorer and are in the process of being tested.</t>
  </si>
  <si>
    <t>The acoustic survey manual has now been completed and published. No outstanding commitments remain.</t>
  </si>
  <si>
    <t xml:space="preserve">Ireland supports this recommendation and a participant from the Irish portion of the combined Malin Shelf Herring Acoustic Survey (MSHAS) attends the post cruise meeting, which is held on the two days prior to the main WGIPS meeting each year. </t>
  </si>
  <si>
    <t>Ireland supports this recommendation. The cruise track for the MSHAS is planned in conjunction with the survey coordinator each year. The planned cruise track, including any changes, is communicated to the survey coordinator one month before the start date.</t>
  </si>
  <si>
    <t xml:space="preserve">Anguilla anguilla </t>
  </si>
  <si>
    <t>I, II</t>
  </si>
  <si>
    <t>G1</t>
  </si>
  <si>
    <t>None</t>
  </si>
  <si>
    <t xml:space="preserve">Brosme brosme </t>
  </si>
  <si>
    <t>G2</t>
  </si>
  <si>
    <t xml:space="preserve">Clupea harengus </t>
  </si>
  <si>
    <t>I, II,V</t>
  </si>
  <si>
    <t xml:space="preserve">Micromesistius poutassou </t>
  </si>
  <si>
    <t>I-IX, XII, XIV</t>
  </si>
  <si>
    <t xml:space="preserve">Pandalus borealis </t>
  </si>
  <si>
    <t xml:space="preserve">Pollachius virens </t>
  </si>
  <si>
    <t xml:space="preserve">Reinhardtius hippoglossoides </t>
  </si>
  <si>
    <t xml:space="preserve">Scomber scombrus </t>
  </si>
  <si>
    <t>II, IIIa, IV, V, VI, VII, VIII, IX</t>
  </si>
  <si>
    <t>Sebastes marinus</t>
  </si>
  <si>
    <t>Sebastes mentella</t>
  </si>
  <si>
    <t xml:space="preserve">Trachurus trachurus </t>
  </si>
  <si>
    <t>IIa, IVa, Vb, VIa, VIIa-c, e-k, VIIIabde</t>
  </si>
  <si>
    <t xml:space="preserve">Mallotus villosus </t>
  </si>
  <si>
    <t xml:space="preserve">Salmo salar </t>
  </si>
  <si>
    <t xml:space="preserve">Ammodytidae </t>
  </si>
  <si>
    <t>Anarhichas spp.</t>
  </si>
  <si>
    <t>Argentina spp.</t>
  </si>
  <si>
    <t>Aspitrigla cuculus</t>
  </si>
  <si>
    <t>IV, IIIa</t>
  </si>
  <si>
    <t>IV, VIId, IIIa</t>
  </si>
  <si>
    <t xml:space="preserve">Crangon crangon </t>
  </si>
  <si>
    <t xml:space="preserve">Dicentrarchus labrax </t>
  </si>
  <si>
    <t xml:space="preserve">Eutrigla gurnardus </t>
  </si>
  <si>
    <t xml:space="preserve">Glyptocephalus cynoglossus </t>
  </si>
  <si>
    <t xml:space="preserve">Helicolenus dactylopterus </t>
  </si>
  <si>
    <t xml:space="preserve">Lepidorhombus boscii </t>
  </si>
  <si>
    <t xml:space="preserve">Limanda limanda </t>
  </si>
  <si>
    <t xml:space="preserve">Lophius budegassa </t>
  </si>
  <si>
    <t xml:space="preserve">Lophius piscatorious </t>
  </si>
  <si>
    <t>IIIa, IV, VI</t>
  </si>
  <si>
    <t xml:space="preserve">Macrourus berglax </t>
  </si>
  <si>
    <t xml:space="preserve">Microstomus kitt </t>
  </si>
  <si>
    <t xml:space="preserve">Molva dypterygia </t>
  </si>
  <si>
    <t xml:space="preserve">Molva molva </t>
  </si>
  <si>
    <t xml:space="preserve">Mullus barbatus </t>
  </si>
  <si>
    <t xml:space="preserve">Mullus surmuletus </t>
  </si>
  <si>
    <t xml:space="preserve">Nephrops norvegicus </t>
  </si>
  <si>
    <t>IV Functional unit</t>
  </si>
  <si>
    <t>IIIa, IVa East</t>
  </si>
  <si>
    <t>IVa</t>
  </si>
  <si>
    <t xml:space="preserve">Pecten maximus </t>
  </si>
  <si>
    <t>VIId</t>
  </si>
  <si>
    <t xml:space="preserve">Phycis blennoides </t>
  </si>
  <si>
    <t xml:space="preserve">Phycis phycis </t>
  </si>
  <si>
    <t xml:space="preserve">Pleuronectes platessa </t>
  </si>
  <si>
    <t>IV, IIIa, VI</t>
  </si>
  <si>
    <t xml:space="preserve">Psetta maxima </t>
  </si>
  <si>
    <t xml:space="preserve">Raja clavata </t>
  </si>
  <si>
    <t xml:space="preserve">Raja montagui </t>
  </si>
  <si>
    <t xml:space="preserve">Raja naevus </t>
  </si>
  <si>
    <t xml:space="preserve">Raja radiata </t>
  </si>
  <si>
    <t xml:space="preserve">Rajidae </t>
  </si>
  <si>
    <t xml:space="preserve">Scophthalmus rhombus </t>
  </si>
  <si>
    <t>Shark-like Selachii nei</t>
  </si>
  <si>
    <t xml:space="preserve">Solea solea </t>
  </si>
  <si>
    <t xml:space="preserve">Sprattus sprattus </t>
  </si>
  <si>
    <t>VIIde</t>
  </si>
  <si>
    <t xml:space="preserve">Squalus acanthias </t>
  </si>
  <si>
    <t>Trachurus trachurus</t>
  </si>
  <si>
    <t>IIIa, IVbc, VIId</t>
  </si>
  <si>
    <t xml:space="preserve">Trigla lucerna </t>
  </si>
  <si>
    <t xml:space="preserve">Trisopterus esmarki </t>
  </si>
  <si>
    <t>Alepocephalus bairdii</t>
  </si>
  <si>
    <t>VI, XII</t>
  </si>
  <si>
    <t>VIa</t>
  </si>
  <si>
    <t>V, VI, VII (excluding d), VIII, IX, X, XII, XIV</t>
  </si>
  <si>
    <t>Aphanopus spp.</t>
  </si>
  <si>
    <t xml:space="preserve">Argyrosomus regius </t>
  </si>
  <si>
    <t>Beryx spp.</t>
  </si>
  <si>
    <t>all areas, excluding X and IXa</t>
  </si>
  <si>
    <t>IXa and X</t>
  </si>
  <si>
    <t xml:space="preserve">Cancer pagurus </t>
  </si>
  <si>
    <t xml:space="preserve">Centrophorus granulosus </t>
  </si>
  <si>
    <t xml:space="preserve">Centrophorus squamosus </t>
  </si>
  <si>
    <t xml:space="preserve">Centroscymnus coelolepis </t>
  </si>
  <si>
    <t>VIaN</t>
  </si>
  <si>
    <t>VIa S, VIIbc</t>
  </si>
  <si>
    <t>VIIj</t>
  </si>
  <si>
    <t xml:space="preserve">Conger conger </t>
  </si>
  <si>
    <t>V, VI, VII (excluding d), VIII, IX, X, XII, XIV excluding X</t>
  </si>
  <si>
    <t>Unknown</t>
  </si>
  <si>
    <t xml:space="preserve">Coryphaenoides rupestris </t>
  </si>
  <si>
    <t>Deania calcea</t>
  </si>
  <si>
    <t>V, VI, VII, IX, X, XII</t>
  </si>
  <si>
    <t>V, VI, VII (excluding d), VIII, X, XII, XIV</t>
  </si>
  <si>
    <t>IX</t>
  </si>
  <si>
    <t>Dicologoglosa cuneata</t>
  </si>
  <si>
    <t>VIIIc, IX</t>
  </si>
  <si>
    <t xml:space="preserve">Engraulis encrasicolus </t>
  </si>
  <si>
    <t>IXa (only Cádiz)</t>
  </si>
  <si>
    <t>VIII</t>
  </si>
  <si>
    <t>VIId,e</t>
  </si>
  <si>
    <t>Va</t>
  </si>
  <si>
    <t>Vb</t>
  </si>
  <si>
    <t>VIb</t>
  </si>
  <si>
    <t>VIIe-k</t>
  </si>
  <si>
    <t>VI, VII</t>
  </si>
  <si>
    <t xml:space="preserve">Homarus gammarus </t>
  </si>
  <si>
    <t xml:space="preserve">Hoplostethus atlanticus </t>
  </si>
  <si>
    <t xml:space="preserve">Lamna nasus </t>
  </si>
  <si>
    <t>Lepidopus caudatus</t>
  </si>
  <si>
    <t>IXa</t>
  </si>
  <si>
    <t>VIIIc, IXa</t>
  </si>
  <si>
    <t>VII, VIIIabd</t>
  </si>
  <si>
    <t>VIIa,f-h</t>
  </si>
  <si>
    <t xml:space="preserve">Loligo vulgaris </t>
  </si>
  <si>
    <t>V, VI, VII (excluding d), VIIIabde, IXb, X, XII, XIV</t>
  </si>
  <si>
    <t>IV, VI</t>
  </si>
  <si>
    <t>VIIb-k, VIIIabd</t>
  </si>
  <si>
    <t>XIV</t>
  </si>
  <si>
    <t>VIIb-k</t>
  </si>
  <si>
    <t>IX, X</t>
  </si>
  <si>
    <t xml:space="preserve">Microchirus variegatus </t>
  </si>
  <si>
    <t>V, VI, VII (excluding d), VIII, IX, XII, XIV</t>
  </si>
  <si>
    <t>VI Fuctional unit ( FU 12)</t>
  </si>
  <si>
    <t>VII Functional unit (FU 14-22)</t>
  </si>
  <si>
    <t>VIII, IX Functional unit</t>
  </si>
  <si>
    <t xml:space="preserve">Octopus vulgaris </t>
  </si>
  <si>
    <t>Pandalus spp.</t>
  </si>
  <si>
    <t xml:space="preserve">Parapenaeus longirostris </t>
  </si>
  <si>
    <t>VIIfg</t>
  </si>
  <si>
    <t>VIIbc</t>
  </si>
  <si>
    <t>VIIh-k</t>
  </si>
  <si>
    <t>VIII, IX, X</t>
  </si>
  <si>
    <t xml:space="preserve">Pollachius pollachius </t>
  </si>
  <si>
    <t>V, VI, VII (excluding d), VIII, XII, XIV</t>
  </si>
  <si>
    <t xml:space="preserve">IX, X </t>
  </si>
  <si>
    <t xml:space="preserve">Polyprion americanus </t>
  </si>
  <si>
    <t>Psetta maxima</t>
  </si>
  <si>
    <t xml:space="preserve">Raja brachyura </t>
  </si>
  <si>
    <t>VII, IX</t>
  </si>
  <si>
    <t>V, XIV</t>
  </si>
  <si>
    <t xml:space="preserve">Sardina pilchardus </t>
  </si>
  <si>
    <t>VIIIabd</t>
  </si>
  <si>
    <t xml:space="preserve">Scomber japonicus </t>
  </si>
  <si>
    <t>VIII, IX</t>
  </si>
  <si>
    <t>V, VI, XII, XIV, SA 2+ (Div. 1F+3K)</t>
  </si>
  <si>
    <t xml:space="preserve">Sepia officinalis </t>
  </si>
  <si>
    <t>VIIhjk</t>
  </si>
  <si>
    <t>VIIIc</t>
  </si>
  <si>
    <t>VIIIab</t>
  </si>
  <si>
    <t xml:space="preserve">Sparidae </t>
  </si>
  <si>
    <t>Pagellus bogaraveo</t>
  </si>
  <si>
    <t>IXa, X</t>
  </si>
  <si>
    <t xml:space="preserve">Trachurus mediterraneus </t>
  </si>
  <si>
    <t xml:space="preserve">Trachurus picturatus </t>
  </si>
  <si>
    <t>Trisopterus spp.</t>
  </si>
  <si>
    <t>Auxis rochei.</t>
  </si>
  <si>
    <t>Other Regions</t>
  </si>
  <si>
    <t>NEA</t>
  </si>
  <si>
    <t xml:space="preserve">Euthynnus alleteratus </t>
  </si>
  <si>
    <t>All areas</t>
  </si>
  <si>
    <t xml:space="preserve">Istiophoridae </t>
  </si>
  <si>
    <t>All Areas</t>
  </si>
  <si>
    <t xml:space="preserve">Isurus oxyrinchus </t>
  </si>
  <si>
    <t xml:space="preserve">Katsuwonus pelamis </t>
  </si>
  <si>
    <t xml:space="preserve">Prionace glauca </t>
  </si>
  <si>
    <t xml:space="preserve">Sarda sarda </t>
  </si>
  <si>
    <t>Alll Areas</t>
  </si>
  <si>
    <t xml:space="preserve">Squaliformes </t>
  </si>
  <si>
    <t>&lt;200</t>
  </si>
  <si>
    <t xml:space="preserve">Thunnus alalunga </t>
  </si>
  <si>
    <t xml:space="preserve">Thunnus albacares </t>
  </si>
  <si>
    <t xml:space="preserve">Thunnus obesus </t>
  </si>
  <si>
    <t xml:space="preserve">Thunnus thynnus </t>
  </si>
  <si>
    <t xml:space="preserve">Xiphias gladius </t>
  </si>
  <si>
    <t>Capros aper</t>
  </si>
  <si>
    <t>Psetta Maxima</t>
  </si>
  <si>
    <t>Scophthalmus rhombus</t>
  </si>
  <si>
    <t xml:space="preserve">Atlantic, Indian and Pacific Oceans </t>
  </si>
  <si>
    <t>Zeus Faber</t>
  </si>
  <si>
    <t>-</t>
  </si>
  <si>
    <t>North atlantic</t>
  </si>
  <si>
    <t>Port sampling / Surveys</t>
  </si>
  <si>
    <t>Port sampling</t>
  </si>
  <si>
    <t>NLD,IRL,NOR,ISL,FRO,RUS</t>
  </si>
  <si>
    <t>Buyers premisis</t>
  </si>
  <si>
    <t>VII Functional unit</t>
  </si>
  <si>
    <t>Observer trips</t>
  </si>
  <si>
    <t>Observer trips / Surveys</t>
  </si>
  <si>
    <t>DEU, IRL,NLD,SCO,POR,ESP,NOR,FRO</t>
  </si>
  <si>
    <t>all areas</t>
  </si>
  <si>
    <t>Observer trips / Port sampling</t>
  </si>
  <si>
    <t>&lt;10</t>
  </si>
  <si>
    <t>&gt;10%</t>
  </si>
  <si>
    <t>stock</t>
  </si>
  <si>
    <t>parameter</t>
  </si>
  <si>
    <t>num</t>
  </si>
  <si>
    <t>Capros aper VIIb-k, VIIIabd</t>
  </si>
  <si>
    <t>Cancer pagurus V, VI, VII (excluding d), VIII, IX, X, XII, XIV</t>
  </si>
  <si>
    <t>Clupea harengus VIa</t>
  </si>
  <si>
    <t>Clupea harengus VIa S, VIIbc</t>
  </si>
  <si>
    <t>Clupea harengus VIaN</t>
  </si>
  <si>
    <t>Clupea harengus VIIa</t>
  </si>
  <si>
    <t>Clupea harengus VIIj</t>
  </si>
  <si>
    <t>Clupea harengus VIIgj</t>
  </si>
  <si>
    <t>Gadus morhua VIIa</t>
  </si>
  <si>
    <t>Gadus morhua VIIe-k</t>
  </si>
  <si>
    <t>Glyptocephalus cynoglossus VI, VII</t>
  </si>
  <si>
    <t>Homarus gammarus V, VI, VII (excluding d), VIII, IX, X, XII, XIV</t>
  </si>
  <si>
    <t>Lepidorhombus whiffiagonis VI</t>
  </si>
  <si>
    <t>Lepidorhombus whiffiagonis VII, VIIIabd</t>
  </si>
  <si>
    <t>Lophius budegassa IV, VI</t>
  </si>
  <si>
    <t>Lophius budegassa VIIb-k, VIIIabd</t>
  </si>
  <si>
    <t>Lophius piscatorious IV, VI</t>
  </si>
  <si>
    <t>Lophius piscatorious VIIb-k, VIIIabd</t>
  </si>
  <si>
    <t>Melanogrammus aeglefinus VIa</t>
  </si>
  <si>
    <t>Melanogrammus aeglefinus VIIa</t>
  </si>
  <si>
    <t>Melanogrammus aeglefinus VIIb-k</t>
  </si>
  <si>
    <t>Merlangius merlangus VIa</t>
  </si>
  <si>
    <t>Merlangius merlangus VIIa</t>
  </si>
  <si>
    <t>Merlangius merlangus VIIe-k</t>
  </si>
  <si>
    <t>Merluccius merluccius IIIa, IV, VI, VII, VIIIab</t>
  </si>
  <si>
    <t>Micromesistius poutassou I-IX, XII, XIV</t>
  </si>
  <si>
    <t>Nephrops norvegicus VII Functional unit</t>
  </si>
  <si>
    <t>Pleuronectes platessa VIIa</t>
  </si>
  <si>
    <t>Pleuronectes platessa VIIbc</t>
  </si>
  <si>
    <t>Pleuronectes platessa VIIfg</t>
  </si>
  <si>
    <t>Pleuronectes platessa VIIh-k</t>
  </si>
  <si>
    <t>Pollachius virens VII, VIII</t>
  </si>
  <si>
    <t>Raja brachyura VII, IX</t>
  </si>
  <si>
    <t>Raja clavata V, VI, VII (excluding d), VIII, IX, X, XII, XIV</t>
  </si>
  <si>
    <t>Raja montagui V, VI, VII (excluding d), VIII, IX, X, XII, XIV</t>
  </si>
  <si>
    <t>Raja naevus V, VI, VII (excluding d), VIII, IX, X, XII, XIV</t>
  </si>
  <si>
    <t>Scomber scombrus II, IIIa, IV, V, VI, VII, VIII, IX</t>
  </si>
  <si>
    <t>Solea solea VIIa</t>
  </si>
  <si>
    <t>Solea solea VIIbc</t>
  </si>
  <si>
    <t>Solea solea VIIfg</t>
  </si>
  <si>
    <t>Solea solea VIIhjk</t>
  </si>
  <si>
    <t>Squalus acanthias V, VI, VII (excluding d), VIII, IX, X, XII, XIV</t>
  </si>
  <si>
    <t>Trachurus trachurus IIa, IVa, Vb, VIa, VIIa-c, e-k, VIIIabde</t>
  </si>
  <si>
    <t>Thunnus alalunga All areas</t>
  </si>
  <si>
    <t>Psetta maxima V, VI, VII (excluding d), VIII, IX, X, XII, XIV</t>
  </si>
  <si>
    <t>Scophthalmus rhombus V, VI, VII (excluding d), VIII, IX, X, XII, XIV</t>
  </si>
  <si>
    <t>Zeus faber V, VI, VII (excluding d), VIII, IX, X, XII, XIV</t>
  </si>
  <si>
    <t>Lookup</t>
  </si>
  <si>
    <t>stockman, discards, igfs numbers</t>
  </si>
  <si>
    <t>Because the sampling of illicia of Lophius budegassa has stopped, biological data are now only collected on the Irish Groundfish Survey, resulting in lower sample numbers than planned.</t>
  </si>
  <si>
    <t>Sampling in VIIa was poor due to reduced landings since the introduction of technical measures to reduce the by-catch of cod (and other gadoids) in the Nephrops fishery</t>
  </si>
  <si>
    <t>Numbers measured</t>
  </si>
  <si>
    <t>Sampling was lower than expected due to a reduction in the landings</t>
  </si>
  <si>
    <t>Sampling for biological parameters of hake has been reduced because there is no agreed ageing method for this stock.</t>
  </si>
  <si>
    <t>Sampling in VIIa was poor due to reduced landings since the introduction of technical measures</t>
  </si>
  <si>
    <t>It has been difficult to obtain sufficient maturity samples in absence of a Q1 survey, however the number of samples collected appear to be sufficient for monitoring changes in the proportion mature of this stock.</t>
  </si>
  <si>
    <t>Sample numbers lower than planned but considered sufficient</t>
  </si>
  <si>
    <t>Planned numbers were too high but no scope to reduce the targets for 2014</t>
  </si>
  <si>
    <t>a) IRL vessels landing for first sale in FRA to be covered under FRA NP.
b) FRA vessels landing for first sale in IRL to be covered under IRL NP.</t>
  </si>
  <si>
    <t>Ireland supports this recommendation and will contribute as requested</t>
  </si>
  <si>
    <t>Module III.G</t>
  </si>
  <si>
    <t>21</t>
  </si>
  <si>
    <t>IRL-UK-Scotland</t>
  </si>
  <si>
    <t>Length maturity and age sampling  of Hake, Monkfish and Megrim landings, will be carried out in accordance with the French National Sampling Programme, and Length maturity and age sampling of mackerel, horse mackerel,  herring and albacore tuna will be carried out in accordance with the Irish National Sampling Programme.</t>
  </si>
  <si>
    <t>a) Eventual additional sampling costs for demersal sampling will be included within the French NP 2014-2016
b) Eventual additional pelagic sampling costs will be included within IRL NP 2014 - 2016.</t>
  </si>
  <si>
    <t>a) IRL vessels landing for first sale in UK-SCO to be covered under UK-SCO.
b) UK-SCO vessels landing for first sale in IRL to be covered under IRL NP.</t>
  </si>
  <si>
    <t>Length maturity and age sampling  of demersal and pelagic landings, will be carried out in accordance with the Irish and UK - Scotland National Programmes.</t>
  </si>
  <si>
    <t>IRL will be responsible for the collection and quality control of the demersal and pelagic  data collected under its NP and the transmission of this data to the appropriate assessment working groups.  UK-Scotland will be responsible for the colllection and quality control of demersal and pelagic data under its NP and the transmission of this data to the appropriate assessment working groups.</t>
  </si>
  <si>
    <t>a) Eventual additional sampling costs for demersal and pelagic sampling will be included within the Irish and  UK-Scotland NP's  2014-2016
b) Eventual additional pelagic sampling costs will be included within IRL NP 2014 - 2016.</t>
  </si>
  <si>
    <t>IRL- DNK</t>
  </si>
  <si>
    <t>Anarhichas lupus</t>
  </si>
  <si>
    <t>Argentina sphyraena</t>
  </si>
  <si>
    <t>Argentina spp</t>
  </si>
  <si>
    <t>Callionymiidae</t>
  </si>
  <si>
    <t>Chelidonichthys lastoviza</t>
  </si>
  <si>
    <t>Chelidonichthys lucerna</t>
  </si>
  <si>
    <t>Chimaera monstrosa</t>
  </si>
  <si>
    <t>Clupea harengus</t>
  </si>
  <si>
    <t>Coelorinchus coelorinchus</t>
  </si>
  <si>
    <t>Coryphaenoides rupestris</t>
  </si>
  <si>
    <t>Eutrigla gurnardus</t>
  </si>
  <si>
    <t>Gaidropsarus spp.</t>
  </si>
  <si>
    <t>Galeorhinus galeus</t>
  </si>
  <si>
    <t>Galeus melastomus</t>
  </si>
  <si>
    <t>Helicolenus dactylopterus</t>
  </si>
  <si>
    <t>Hippoglossoides platessoides</t>
  </si>
  <si>
    <t>Labrus Mixtus</t>
  </si>
  <si>
    <t>Lepidorhombus whiffiagonis</t>
  </si>
  <si>
    <t>Leucoraja fullonica</t>
  </si>
  <si>
    <t>Loligo spp.</t>
  </si>
  <si>
    <t>Lophius budegassa</t>
  </si>
  <si>
    <t>Lophius piscatorius</t>
  </si>
  <si>
    <t>Melanogrammus aeglefinus</t>
  </si>
  <si>
    <t>Merlangius merlangus</t>
  </si>
  <si>
    <t>Merluccius merluccius</t>
  </si>
  <si>
    <t>Micromesistius poutassou</t>
  </si>
  <si>
    <t>Mustelus asterias</t>
  </si>
  <si>
    <t>Mustelus mustelus</t>
  </si>
  <si>
    <t>Phrynorhombus norvegicus</t>
  </si>
  <si>
    <t>Phycis phycis</t>
  </si>
  <si>
    <t>Raja batis</t>
  </si>
  <si>
    <t>Raja brachyura</t>
  </si>
  <si>
    <t>Raja clavata</t>
  </si>
  <si>
    <t>Raja montagui</t>
  </si>
  <si>
    <t>Raja naevus</t>
  </si>
  <si>
    <t>Raja oxyrinchus</t>
  </si>
  <si>
    <t>Sardina pilchardus</t>
  </si>
  <si>
    <t>Scomber scombrus</t>
  </si>
  <si>
    <t>Scyliorhinus canicula</t>
  </si>
  <si>
    <t>Scyliorhinus stellaris</t>
  </si>
  <si>
    <t>Sebastes sp.</t>
  </si>
  <si>
    <t>Squalus acanthias</t>
  </si>
  <si>
    <t>Trachyrynchus trachyrynchus</t>
  </si>
  <si>
    <t>Trisopterus esmarkii</t>
  </si>
  <si>
    <t>Trisopterus minutus</t>
  </si>
  <si>
    <t>Callionymus lyra</t>
  </si>
  <si>
    <t>Microchirus variegatus</t>
  </si>
  <si>
    <t>Pecten maximus</t>
  </si>
  <si>
    <t>Pogonophryne spp.</t>
  </si>
  <si>
    <t>Gaidropsarus vulgaris</t>
  </si>
  <si>
    <t>Gobius spp.</t>
  </si>
  <si>
    <t>Pleuronectiformes</t>
  </si>
  <si>
    <t>Solea lascaris</t>
  </si>
  <si>
    <t>Hexanchus griseus</t>
  </si>
  <si>
    <t>L. piscatorius &amp; L. budegassa</t>
  </si>
  <si>
    <t>Lamna nasus</t>
  </si>
  <si>
    <t>Prionace glauca</t>
  </si>
  <si>
    <t>Argentina silus</t>
  </si>
  <si>
    <t>Centroscymnus coelolepis</t>
  </si>
  <si>
    <t>Coelorhynchus labiatus</t>
  </si>
  <si>
    <t>Etmopterus spinax</t>
  </si>
  <si>
    <t>Gadiculus argenteus</t>
  </si>
  <si>
    <t>Lepidorhombus boscii</t>
  </si>
  <si>
    <t>Malacocephalus laevis</t>
  </si>
  <si>
    <t>Sprattus sprattus</t>
  </si>
  <si>
    <t>Coelorinchus carminatus</t>
  </si>
  <si>
    <t>Lampanyctus Crocodilus</t>
  </si>
  <si>
    <t>Aphanopus carbo</t>
  </si>
  <si>
    <t>Pagrus pagrus</t>
  </si>
  <si>
    <t>ARNOGLOSSUS IMPERIALIS</t>
  </si>
  <si>
    <t>Callionymus maculatus</t>
  </si>
  <si>
    <t>Sepia elegans</t>
  </si>
  <si>
    <t>ENCHELYOPUS CIMBRIUS</t>
  </si>
  <si>
    <t>Lesueurigobius friesiiI</t>
  </si>
  <si>
    <t>Leucoraja circulcaris</t>
  </si>
  <si>
    <t>Mullus surmuletus</t>
  </si>
  <si>
    <t>Raja microocellata</t>
  </si>
  <si>
    <t>Symphodus melops</t>
  </si>
  <si>
    <t>Zeugopterus punctatus</t>
  </si>
  <si>
    <t>Alosa spp.</t>
  </si>
  <si>
    <t>Cepola macrophthalma</t>
  </si>
  <si>
    <t>Buglossidium luteum</t>
  </si>
  <si>
    <t>Baltic Sea, North Sea, Eastern Arctic, North Atlantic</t>
  </si>
  <si>
    <t>Beam trawlers*</t>
  </si>
  <si>
    <t>18m-&lt;24m</t>
  </si>
  <si>
    <t>Economic Survey</t>
  </si>
  <si>
    <t>24m-&lt;40m</t>
  </si>
  <si>
    <t>0m-&lt;10m</t>
  </si>
  <si>
    <t>Sentinel Vessel Survey</t>
  </si>
  <si>
    <t>10m-&lt;12m</t>
  </si>
  <si>
    <t>12m-&lt;18m</t>
  </si>
  <si>
    <t>Dredgers*</t>
  </si>
  <si>
    <t>over 40m</t>
  </si>
  <si>
    <t>Drift and/or fixed netters*</t>
  </si>
  <si>
    <t>Pelagic trawlers*</t>
  </si>
  <si>
    <t>Vessels using hooks*</t>
  </si>
  <si>
    <t>Vessels using pots and/or traps</t>
  </si>
  <si>
    <t>Vessels using pots and/or traps*</t>
  </si>
  <si>
    <t>Non active vessels</t>
  </si>
  <si>
    <t>AREA27DFNVL1824</t>
  </si>
  <si>
    <t>Drift and/or fixed netters 12m-&lt;18m</t>
  </si>
  <si>
    <t>Drift and/or fixed netters 18m-&lt;24m</t>
  </si>
  <si>
    <t>Drift and/or fixed netters 24m-&lt;40m</t>
  </si>
  <si>
    <t>AREA27DRBVL1012</t>
  </si>
  <si>
    <t>Dredgers 10m-&lt;12m</t>
  </si>
  <si>
    <t>Dredgers 12m-&lt;18m</t>
  </si>
  <si>
    <t>AREA27DRBVL2440</t>
  </si>
  <si>
    <t>Dredgers 18m-&lt;24m</t>
  </si>
  <si>
    <t>Dredgers 24m-&lt;40m</t>
  </si>
  <si>
    <t>AREA27FPOVL1218</t>
  </si>
  <si>
    <t>Vessels using pots and/or traps 12m-&lt;18m</t>
  </si>
  <si>
    <t>Vessels using pots and/or traps 18m-&lt;24m</t>
  </si>
  <si>
    <t>Vessels using pots and/or traps 24m-&lt;40m</t>
  </si>
  <si>
    <t>AREA27HOKVL1012</t>
  </si>
  <si>
    <t>Vessels using hooks 10m-&lt;12m</t>
  </si>
  <si>
    <t>Vessels using hooks 12m-&lt;18m</t>
  </si>
  <si>
    <t>Vessels using hooks 24m-&lt;40m</t>
  </si>
  <si>
    <t>AREA27TBBVL2440</t>
  </si>
  <si>
    <t>Beam trawlers 18m-&lt;24m</t>
  </si>
  <si>
    <t>Beam trawlers 24m-&lt;40m</t>
  </si>
  <si>
    <t>AREA27TMVL0010</t>
  </si>
  <si>
    <t>Pelagic trawlers 0m-&lt;10m</t>
  </si>
  <si>
    <t>Pelagic trawlers 10m-&lt;12m</t>
  </si>
  <si>
    <t>AREA27TMVL1218</t>
  </si>
  <si>
    <t>Pelagic trawlers 12m-&lt;18m</t>
  </si>
  <si>
    <t>Pelagic trawlers 18m-&lt;24m</t>
  </si>
  <si>
    <t>Employment</t>
  </si>
  <si>
    <t>FTE</t>
  </si>
  <si>
    <t>Survey</t>
  </si>
  <si>
    <t>FTE (harmonised)</t>
  </si>
  <si>
    <t>Total employed</t>
  </si>
  <si>
    <t>Expenditure</t>
  </si>
  <si>
    <t>Annual depreciation</t>
  </si>
  <si>
    <t>Crew wage costs</t>
  </si>
  <si>
    <t xml:space="preserve">Energy costs </t>
  </si>
  <si>
    <t>Other non-variable costs</t>
  </si>
  <si>
    <t>Other variable costs</t>
  </si>
  <si>
    <t>Repair costs</t>
  </si>
  <si>
    <t>Rights costs</t>
  </si>
  <si>
    <t>Unpaid labour</t>
  </si>
  <si>
    <t>Direct income subsidies</t>
  </si>
  <si>
    <t>Grants</t>
  </si>
  <si>
    <t xml:space="preserve">Landings income </t>
  </si>
  <si>
    <t>Logbook</t>
  </si>
  <si>
    <t>Fishing Rights</t>
  </si>
  <si>
    <t>2014 - 2016</t>
  </si>
  <si>
    <t xml:space="preserve">Eel (b) </t>
  </si>
  <si>
    <t>Sea bass &amp; Sea bream ( c )</t>
  </si>
  <si>
    <t xml:space="preserve">            Tuna ( e )</t>
  </si>
  <si>
    <t xml:space="preserve">            Haddock (f)</t>
  </si>
  <si>
    <t xml:space="preserve">           Turbot (g)</t>
  </si>
  <si>
    <t xml:space="preserve">           Cod (h)</t>
  </si>
  <si>
    <t xml:space="preserve">Mussel </t>
  </si>
  <si>
    <t xml:space="preserve">Oyster </t>
  </si>
  <si>
    <t xml:space="preserve">Clam </t>
  </si>
  <si>
    <t xml:space="preserve">Other shellfish </t>
  </si>
  <si>
    <t xml:space="preserve">            Trout  (n)</t>
  </si>
  <si>
    <t>|No</t>
  </si>
  <si>
    <t xml:space="preserve">           Carp (o)</t>
  </si>
  <si>
    <t xml:space="preserve">Hatcheries and Nurseries- salmon </t>
  </si>
  <si>
    <t>A&amp;C</t>
  </si>
  <si>
    <t xml:space="preserve">Cages - salmon </t>
  </si>
  <si>
    <t>Ongrowing - Trout</t>
  </si>
  <si>
    <t>Combined  - Other Freshwater Fish</t>
  </si>
  <si>
    <t>Longline - Mussels</t>
  </si>
  <si>
    <t xml:space="preserve">Bottom - Mussels </t>
  </si>
  <si>
    <t>Bottom - oysters</t>
  </si>
  <si>
    <t xml:space="preserve">Other - oysters (Trestle) </t>
  </si>
  <si>
    <t>Bottom - Clam</t>
  </si>
  <si>
    <t>Other - Other shellfish</t>
  </si>
  <si>
    <t>Bottom - Other Shellfish</t>
  </si>
  <si>
    <t xml:space="preserve">Turnover </t>
  </si>
  <si>
    <t>Questionnaire  &amp; A/c</t>
  </si>
  <si>
    <t xml:space="preserve">Subsidies </t>
  </si>
  <si>
    <t xml:space="preserve">Other income </t>
  </si>
  <si>
    <t>Total Income</t>
  </si>
  <si>
    <t xml:space="preserve">Wages and salaries of staff </t>
  </si>
  <si>
    <t xml:space="preserve">Imputed value of unpaid labour </t>
  </si>
  <si>
    <t xml:space="preserve">Questionnaire </t>
  </si>
  <si>
    <t xml:space="preserve">Livestock costs </t>
  </si>
  <si>
    <t xml:space="preserve">A </t>
  </si>
  <si>
    <t xml:space="preserve">Feed costs </t>
  </si>
  <si>
    <t xml:space="preserve">Repairs and maintenance </t>
  </si>
  <si>
    <t xml:space="preserve">Other operational costs </t>
  </si>
  <si>
    <t xml:space="preserve">Depreciation of capital </t>
  </si>
  <si>
    <t xml:space="preserve">Financial costs, net </t>
  </si>
  <si>
    <t xml:space="preserve">Extraordinary costs, net </t>
  </si>
  <si>
    <t xml:space="preserve">Total value of assets </t>
  </si>
  <si>
    <t xml:space="preserve">Net Investments </t>
  </si>
  <si>
    <t xml:space="preserve">Debt </t>
  </si>
  <si>
    <t xml:space="preserve">Livestock volume </t>
  </si>
  <si>
    <t xml:space="preserve">Fish Feed volume </t>
  </si>
  <si>
    <t xml:space="preserve">Volume of sales </t>
  </si>
  <si>
    <t xml:space="preserve">Number of persons employed </t>
  </si>
  <si>
    <t xml:space="preserve">FTE National </t>
  </si>
  <si>
    <t xml:space="preserve">Number of enterprises </t>
  </si>
  <si>
    <t xml:space="preserve">Companies &lt;= 10 </t>
  </si>
  <si>
    <t>2012</t>
  </si>
  <si>
    <t xml:space="preserve">Companies 11-49 </t>
  </si>
  <si>
    <t xml:space="preserve">Companies 50 - 249 </t>
  </si>
  <si>
    <t>financial accounts / questionnaire</t>
  </si>
  <si>
    <t xml:space="preserve">Purchase of fish and other new material for production </t>
  </si>
  <si>
    <t xml:space="preserve">Number of Enterprises </t>
  </si>
  <si>
    <t xml:space="preserve">Company Register </t>
  </si>
  <si>
    <t>All Segments</t>
  </si>
  <si>
    <t>170</t>
  </si>
  <si>
    <t>47</t>
  </si>
  <si>
    <t>Fishing Effort Regimes Data Call</t>
  </si>
  <si>
    <t>All species and fisheries</t>
  </si>
  <si>
    <t>Aquaculture Data Call</t>
  </si>
  <si>
    <t>All Enterprises</t>
  </si>
  <si>
    <t>V (excl. Va), VI, VII (excl. VIId), VIII, IX, X</t>
  </si>
  <si>
    <t>Cephlapods fisheries and biological DCF data in support of WGCEPH</t>
  </si>
  <si>
    <t>Annual Economic Report (AER)</t>
  </si>
  <si>
    <t>All Fleet segments</t>
  </si>
  <si>
    <t>STECF SG-MOS</t>
  </si>
  <si>
    <t>Effort management</t>
  </si>
  <si>
    <t>ICES WGCSE</t>
  </si>
  <si>
    <t>FU11, 12, 13</t>
  </si>
  <si>
    <t>FU 14</t>
  </si>
  <si>
    <t>FU 15</t>
  </si>
  <si>
    <t>na</t>
  </si>
  <si>
    <t>FU 16</t>
  </si>
  <si>
    <t>FU 17</t>
  </si>
  <si>
    <t>FU 19</t>
  </si>
  <si>
    <t>FU 20-21</t>
  </si>
  <si>
    <t>FU 22</t>
  </si>
  <si>
    <t>L.Piscatorius</t>
  </si>
  <si>
    <t>L.Budegassa</t>
  </si>
  <si>
    <t>ICES WGBIE</t>
  </si>
  <si>
    <t>VII</t>
  </si>
  <si>
    <t>ICES WGEF</t>
  </si>
  <si>
    <t>Rays and skates</t>
  </si>
  <si>
    <t>VI and VII</t>
  </si>
  <si>
    <t>Other Deepwater Sharks</t>
  </si>
  <si>
    <t>Mustelus spp.</t>
  </si>
  <si>
    <t>VII and VIII</t>
  </si>
  <si>
    <t>WGDEEP</t>
  </si>
  <si>
    <t>All deepwater spp and ling</t>
  </si>
  <si>
    <t>SGMOES</t>
  </si>
  <si>
    <t xml:space="preserve">Deepwater and mixed demersal </t>
  </si>
  <si>
    <t xml:space="preserve">ICES HAWG </t>
  </si>
  <si>
    <t>VIIg, VIIj, VIIaS</t>
  </si>
  <si>
    <t xml:space="preserve">VIaS, VIIb,c </t>
  </si>
  <si>
    <t>ICES WGWIDE</t>
  </si>
  <si>
    <t>II a</t>
  </si>
  <si>
    <t>ICES IBTSWG</t>
  </si>
  <si>
    <t>Lophius budagassa</t>
  </si>
  <si>
    <t>Melanogrammus aglefinus</t>
  </si>
  <si>
    <t>Micromeisistius poutassou</t>
  </si>
  <si>
    <t>Nephrops norvegicus</t>
  </si>
  <si>
    <t>Leucoraja naevus</t>
  </si>
  <si>
    <t>Raja undulata</t>
  </si>
  <si>
    <t>Trachurus picturatus</t>
  </si>
  <si>
    <t>ICES WKSHARK</t>
  </si>
  <si>
    <t>Clupea harengus: Norwegian Spring Spawning Herring</t>
  </si>
  <si>
    <t>Scombrus scombrus</t>
  </si>
  <si>
    <t>Thunnus alalunga</t>
  </si>
  <si>
    <t>Thunnus thynnus</t>
  </si>
  <si>
    <t>National co-ordination</t>
  </si>
  <si>
    <t>1 person attanded both NC meetings in 2014</t>
  </si>
  <si>
    <t>National Correspondents Meeting (2)</t>
  </si>
  <si>
    <t xml:space="preserve">RCM for the North Atlantic </t>
  </si>
  <si>
    <t>RCM NEA</t>
  </si>
  <si>
    <t>PGECON</t>
  </si>
  <si>
    <t>Planning Group for Economists</t>
  </si>
  <si>
    <t>12th Liaison Meeting</t>
  </si>
  <si>
    <t>LM</t>
  </si>
  <si>
    <t xml:space="preserve">Planning Group on Commercial Catches, Discards and Biological Sampling </t>
  </si>
  <si>
    <t>PGCCDBS</t>
  </si>
  <si>
    <t>WGCATCH</t>
  </si>
  <si>
    <t>Working Group on Commercial Catches Sampling</t>
  </si>
  <si>
    <t>Meeting of the Steering Committee of the Regional Database - 2</t>
  </si>
  <si>
    <t>SC- RDB</t>
  </si>
  <si>
    <t xml:space="preserve">Working Group of International Pelagic Surveys </t>
  </si>
  <si>
    <t>WGIPS</t>
  </si>
  <si>
    <t xml:space="preserve">International Bottom Trawl Survey Working Group </t>
  </si>
  <si>
    <t>IBTSWG</t>
  </si>
  <si>
    <t xml:space="preserve">Working Group on Mackerel and Horse Mackerel Egg Surveys </t>
  </si>
  <si>
    <t>WGMEGS</t>
  </si>
  <si>
    <t xml:space="preserve">Working Group on Fisheries Acoustics Science and Technology </t>
  </si>
  <si>
    <t>WGFAST</t>
  </si>
  <si>
    <t xml:space="preserve">Working Group on Improving use of Survey Data for Assessment and Advice </t>
  </si>
  <si>
    <t>WGISDAA</t>
  </si>
  <si>
    <t xml:space="preserve">Working Group  on Nephrops Surveys </t>
  </si>
  <si>
    <t>WGNEPS</t>
  </si>
  <si>
    <t xml:space="preserve">Herring Assessment Working Group for the Area South of 62⁰N </t>
  </si>
  <si>
    <t>HAWG</t>
  </si>
  <si>
    <t xml:space="preserve">Working Group on North Atlantic Salmon </t>
  </si>
  <si>
    <t>WGNAS</t>
  </si>
  <si>
    <t xml:space="preserve">Working Group on the Assessment of Bay of Biscay and Iberian Ecosystem </t>
  </si>
  <si>
    <t>WGBIE</t>
  </si>
  <si>
    <t xml:space="preserve">Working Group on the Assessment of Celtic Seas Stocks </t>
  </si>
  <si>
    <t>WGCSE</t>
  </si>
  <si>
    <t xml:space="preserve">Working Group on Widely Distributed Stocks </t>
  </si>
  <si>
    <t>WGWIDE</t>
  </si>
  <si>
    <t>Joint EIFAC/ICES Working Group on Eels</t>
  </si>
  <si>
    <t>WGEEL</t>
  </si>
  <si>
    <t>Working Group on Elasmobranch Fishes</t>
  </si>
  <si>
    <t>WGEF</t>
  </si>
  <si>
    <t xml:space="preserve">Working Group on Mixed Fisheries Advice  - Methodology </t>
  </si>
  <si>
    <t>WGMIXFISH-METH</t>
  </si>
  <si>
    <t xml:space="preserve">Working Group on the Ecosystem Effects of Fishing Activities </t>
  </si>
  <si>
    <t>WGECO</t>
  </si>
  <si>
    <t xml:space="preserve">Benchmark Workshop on Pelagic Stocks </t>
  </si>
  <si>
    <t>WKPELA</t>
  </si>
  <si>
    <t xml:space="preserve">Benchmark Workshop on northern Haddock stocks </t>
  </si>
  <si>
    <t>WKHAD</t>
  </si>
  <si>
    <t xml:space="preserve">Working Group on Spatial Fisheries Data  </t>
  </si>
  <si>
    <t>WGSFD</t>
  </si>
  <si>
    <t xml:space="preserve">Benchmark Workshop on West of Scotland herring </t>
  </si>
  <si>
    <t>WKWEST</t>
  </si>
  <si>
    <t>All Regions</t>
  </si>
  <si>
    <t>Register</t>
  </si>
  <si>
    <t>all registered vessels</t>
  </si>
  <si>
    <t>Number of vessels &gt;10m LOA</t>
  </si>
  <si>
    <t>all registered &gt;10mLOA</t>
  </si>
  <si>
    <t>Number of vessels &lt;10m LOA</t>
  </si>
  <si>
    <t>Sentinel Programme, Gatherers dockets (bivalves)</t>
  </si>
  <si>
    <t>sample &lt;10m LOA</t>
  </si>
  <si>
    <t>Days at sea &gt;10m LOA</t>
  </si>
  <si>
    <t>Days at sea &lt;10m LOA</t>
  </si>
  <si>
    <t>Hours fished &gt;10m LOA</t>
  </si>
  <si>
    <t>Hours fished &lt;10m LOA</t>
  </si>
  <si>
    <t>Fishing days &gt;10m LOA</t>
  </si>
  <si>
    <t>Fishing days &lt;10m LOA</t>
  </si>
  <si>
    <t>kW* fishing days&gt;10m</t>
  </si>
  <si>
    <t>Logbook/Register</t>
  </si>
  <si>
    <t>kW* fishing days&lt;10m</t>
  </si>
  <si>
    <t>GT* fishing days &gt;10m</t>
  </si>
  <si>
    <t>GT* fishing days &lt;10m</t>
  </si>
  <si>
    <t>No of Trips&gt;10m</t>
  </si>
  <si>
    <t>No of Trips&lt;10m</t>
  </si>
  <si>
    <t>No of Rigs&gt;10m</t>
  </si>
  <si>
    <t>No of Rigs&lt;10m</t>
  </si>
  <si>
    <t>Sentinel Programme</t>
  </si>
  <si>
    <t>Number of fishing operations&gt;10m</t>
  </si>
  <si>
    <t>Number of fishing operations&lt;10m</t>
  </si>
  <si>
    <t>Number of nets/length&gt;10m</t>
  </si>
  <si>
    <t>Number of nets/length&lt;10m</t>
  </si>
  <si>
    <t>Number of hooks/Number of lines&gt;10m</t>
  </si>
  <si>
    <t>Number of hooks/Number of lines&lt;10m</t>
  </si>
  <si>
    <t>Number of pots, traps&gt;10m</t>
  </si>
  <si>
    <t>Number of pots, traps&lt;10m</t>
  </si>
  <si>
    <t>Soaking Time&gt;10m</t>
  </si>
  <si>
    <t>Soaking Time&lt;10m</t>
  </si>
  <si>
    <t>Landings declaration/Sales notes</t>
  </si>
  <si>
    <t>All</t>
  </si>
  <si>
    <t>Prices by commercial species</t>
  </si>
  <si>
    <t>Conversion factor per species</t>
  </si>
  <si>
    <t>Historic Sampling</t>
  </si>
  <si>
    <t>All Species sampled.</t>
  </si>
  <si>
    <t>ICES Sub-areas V - XIV (excl. VIId), and NAFO area</t>
  </si>
  <si>
    <t>NO</t>
  </si>
  <si>
    <t>2014-2015</t>
  </si>
  <si>
    <t>Salmon</t>
  </si>
  <si>
    <t>Eel</t>
  </si>
  <si>
    <t>Sea bass</t>
  </si>
  <si>
    <t xml:space="preserve">North Atlantic </t>
  </si>
  <si>
    <t xml:space="preserve">Conservation status of fish species; </t>
  </si>
  <si>
    <t xml:space="preserve">Species, length and abundance from fisheries independent research survey. </t>
  </si>
  <si>
    <t>raw data: real time, aggregated data: approx. 1 month</t>
  </si>
  <si>
    <t>not applicable</t>
  </si>
  <si>
    <t>mean maximum length of fishes</t>
  </si>
  <si>
    <t>Individual measurements of age, length, sex and maturity from fisheries-independent research survey(s)</t>
  </si>
  <si>
    <t>Distribution of fishing activities</t>
  </si>
  <si>
    <t>Position and vessel registration data for vessels based on VMS</t>
  </si>
  <si>
    <t>12 months</t>
  </si>
  <si>
    <t>2 hours</t>
  </si>
  <si>
    <t>Aggregation of fishing activities</t>
  </si>
  <si>
    <t>Areas not impacted by mobile bottom gears</t>
  </si>
  <si>
    <t>Species, length and abundance of catches and discards.</t>
  </si>
  <si>
    <t xml:space="preserve">Value of landings and cost of fuel. </t>
  </si>
  <si>
    <t>Data call fish processing economic data 2008 - 2012</t>
  </si>
  <si>
    <t>Call for fleet economic scientific data concerning 2008 - 2014</t>
  </si>
  <si>
    <t>Lophius spp</t>
  </si>
  <si>
    <t>Lepidorhombus spp</t>
  </si>
  <si>
    <t>Dicentrarchus labrax</t>
  </si>
  <si>
    <t>VIIg, VIIj</t>
  </si>
  <si>
    <t>Cephlapod spp.</t>
  </si>
  <si>
    <t>ICES WGMIXFISH, WGNSSK &amp; WGNEW Data  Call</t>
  </si>
  <si>
    <t>Data call for commercial fisheries landings and sample data for the 2014 RCM NA</t>
  </si>
  <si>
    <t>RCM NA 2013</t>
  </si>
  <si>
    <t>MS to document Quality Control and Quality Approach procedures in summary for review at the next RCM.   All RCM NA Member States to ensure quality checks are in place and are being carried out and documented.</t>
  </si>
  <si>
    <t>Ireland fully supports this recommendation and has rigorous data QC checks and protocols in place.</t>
  </si>
  <si>
    <t>Module III.C</t>
  </si>
  <si>
    <t>Métier - Related variables</t>
  </si>
  <si>
    <t>The RCM recommends that eels and salmon work be integrated within the governance structure being developed for DCMAP (and with reference to the roadmap for the development of a regional sampling programme), and that these requirements be clearly ex‐pressed in the text of the DCMAP.</t>
  </si>
  <si>
    <t>RCM NA 2014</t>
  </si>
  <si>
    <t>DGMARE, NC, STECF</t>
  </si>
  <si>
    <t>Irelands National Correspondent has participated fully at all scheduled NC meetings in 2014, and has contributed to the discussions on the inclusion of salmon and eel sampling.  However until the regulation itself is published, the requirements regarding salmon and eel are still unclear.</t>
  </si>
  <si>
    <t>Capros Aper</t>
  </si>
  <si>
    <t>VI VII VIII</t>
  </si>
  <si>
    <t>ICES PGIPS</t>
  </si>
  <si>
    <t>Approval by National Correspondents</t>
  </si>
  <si>
    <t>RCM NA recommends that the non‐EU share of the research vessel cost for conducting the following surveys is shared among MS according to their EU‐TAC shares for the main species concerned: i) the International Ecosystem Survey in the Nordic (Atlanto‐Scandian herring), ii) the Blue Whiting Survey (blue whiting). Those MS having a EU‐TAC share &gt;= 5% (average TAC 2011‐2013) are to be included in the cost sharing. The share is based on the relative share in the total costs of all MS participating. The share will be reviewed mid‐term EMFF period.</t>
  </si>
  <si>
    <t>Ireland has participated fully in the discussions and review process in relation to cost sharing for the Atlanto - Scandian herring and Blue whiting surveys in 2014.</t>
  </si>
  <si>
    <t>Length maturity and age of Blue whiting landings, sampling will be carried out in accordance with the Irish National Sampling Programme.  A maximum of 3 samples of blue whiting will be collected from Danish vessels landing into Irish ports.</t>
  </si>
  <si>
    <t>The samples will be processed and age, sex, length, maturity information recorded. These data will be sent to the Danish scientist with responsibility for submitting Danish data to the ICES WGWIDE.  Denmark is responsible for submitting the data to the relevant ICES Expert Groups, and to the EC under the requirements of its Data Collection Framework. Ireland will provide the required data for the species that are requested by the relevant ICES Expert Groups, and the data for the additional species to Denmark as and when requested.</t>
  </si>
  <si>
    <t>The eventual additional sampling costs will be covered within the Irish National Sampling Programme from 2014- 2016.</t>
  </si>
  <si>
    <t xml:space="preserve">Five Vessels fishing on the Danish register, which operate and / or land for first sale into Ireland, will be sampled as part of the 2014-2016 National Programme under the requirements of the EC Data Collection Framework (199/2008). </t>
  </si>
  <si>
    <t>The availability of herring landings from VIIj was very low in 2014 resulting in lower sample numbers than expected.  This reflected the shift in fishing activity of the Irish fleet towards ICES Area VIIg</t>
  </si>
  <si>
    <t>E1</t>
  </si>
  <si>
    <t>Towed Demersal</t>
  </si>
  <si>
    <t>East</t>
  </si>
  <si>
    <t>E2</t>
  </si>
  <si>
    <t>Towed Pelagic</t>
  </si>
  <si>
    <t>E3</t>
  </si>
  <si>
    <t>Static</t>
  </si>
  <si>
    <t>NW1</t>
  </si>
  <si>
    <t>North West</t>
  </si>
  <si>
    <t>NW2</t>
  </si>
  <si>
    <t>NW3</t>
  </si>
  <si>
    <t>S1</t>
  </si>
  <si>
    <t>South</t>
  </si>
  <si>
    <t>S2</t>
  </si>
  <si>
    <t>S3</t>
  </si>
  <si>
    <t>W1</t>
  </si>
  <si>
    <t>West</t>
  </si>
  <si>
    <t>W2</t>
  </si>
  <si>
    <t>W3</t>
  </si>
  <si>
    <t>Foreign</t>
  </si>
  <si>
    <t>NS1</t>
  </si>
  <si>
    <t>NS2</t>
  </si>
  <si>
    <t>North Sea - Towed Pelagic</t>
  </si>
  <si>
    <t>NS3</t>
  </si>
  <si>
    <t>OTB_CRU_70-99_1_120</t>
  </si>
  <si>
    <t>OTB_DEF_100-119_1_120</t>
  </si>
  <si>
    <t>OTB_DEF_100-119_1_0</t>
  </si>
  <si>
    <t>OTB_CRU_100-119_1_100</t>
  </si>
  <si>
    <t>OTB_CRU_70-99_1_100</t>
  </si>
  <si>
    <t>OTB_CRU_70-99_1_110</t>
  </si>
  <si>
    <t>OTB_DEF_100-119_1_100</t>
  </si>
  <si>
    <t>OTB_DEF_70-99_1_110</t>
  </si>
  <si>
    <t>G3</t>
  </si>
  <si>
    <t>Micromesistius  poutassou</t>
  </si>
  <si>
    <t>Pollachius  pollachius</t>
  </si>
  <si>
    <t>Capros  aper</t>
  </si>
  <si>
    <t>Helicolenus  dactylopterus</t>
  </si>
  <si>
    <t>Leucoraja naevus F</t>
  </si>
  <si>
    <t>Leucoraja naevus M</t>
  </si>
  <si>
    <t>Loligo vulagris</t>
  </si>
  <si>
    <t>Physics physics</t>
  </si>
  <si>
    <t>Psetta  maxima maxima</t>
  </si>
  <si>
    <t>Raja  nidarosiensis</t>
  </si>
  <si>
    <t>Raja clavata F</t>
  </si>
  <si>
    <t>Raja clavata M</t>
  </si>
  <si>
    <t>Raja montagui F</t>
  </si>
  <si>
    <t>Raja montagui M</t>
  </si>
  <si>
    <t>Trigla lucerna</t>
  </si>
  <si>
    <t>Lophius americanus</t>
  </si>
  <si>
    <t>Raja  batis</t>
  </si>
  <si>
    <t>Beryx decadactylus</t>
  </si>
  <si>
    <t>North East Atlantic and Western Channel.  ICES Areas V, VI, VII (excluding d), VII, IX, X, XII, XIV</t>
  </si>
  <si>
    <t>North Sea &amp; Eastern Arctic - ICES Areas I,II</t>
  </si>
  <si>
    <t>Concurrent at sea</t>
  </si>
  <si>
    <t xml:space="preserve">Yes </t>
  </si>
  <si>
    <t>Poor sampling availability in 2014</t>
  </si>
  <si>
    <t>Most herring landings from VIIa are from the extreme south-west of VIIa and are biologically part of the VIIg stock. Therefore samples from this area are recorded as VIIg rather than VIIa. The landings from VIIa proper are very low.</t>
  </si>
  <si>
    <t>Buccinum undatum</t>
  </si>
  <si>
    <t>Homarus gammarus</t>
  </si>
  <si>
    <t xml:space="preserve">DRB_MOL_0_0_0                                                                                       </t>
  </si>
  <si>
    <t>Mytiluss edulis</t>
  </si>
  <si>
    <t>Cerastoderma edule</t>
  </si>
  <si>
    <t>Crassostrea gigas</t>
  </si>
  <si>
    <t xml:space="preserve">Herring, landed into a foregin port but samples obtained by Ireland. </t>
  </si>
  <si>
    <t xml:space="preserve">This current agreement is valid for the period 2014 - 2016. </t>
  </si>
  <si>
    <t xml:space="preserve">North Sea and Eastern Arctic </t>
  </si>
  <si>
    <t xml:space="preserve"> North Atlantic</t>
  </si>
  <si>
    <t>Opportunistic sample</t>
  </si>
  <si>
    <t>Includes OTM gear: Landings from this metier in VIIIa are part of the area VII boarfish fishery (PTM_SPF_32-69) and samples are collected in area VII. Only 1 fishing trip occurred in 2014, which landed into a foregin port.</t>
  </si>
  <si>
    <t>Census</t>
  </si>
  <si>
    <t>2014-2016</t>
  </si>
  <si>
    <t xml:space="preserve">Not Applicable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</si>
</sst>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 \ @"/>
  </numFmts>
  <fonts count="90">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11"/>
      <color indexed="8"/>
      <name val="Calibri"/>
      <family val="2"/>
    </font>
    <font>
      <sz val="10"/>
      <color indexed="9"/>
      <name val="Arial"/>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0"/>
      <color indexed="62"/>
      <name val="Arial"/>
      <family val="2"/>
    </font>
    <font>
      <b/>
      <sz val="11"/>
      <color indexed="62"/>
      <name val="Calibri"/>
      <family val="2"/>
    </font>
    <font>
      <b/>
      <sz val="10"/>
      <color indexed="8"/>
      <name val="Arial"/>
      <family val="2"/>
    </font>
    <font>
      <sz val="10"/>
      <color indexed="17"/>
      <name val="Arial"/>
      <family val="2"/>
    </font>
    <font>
      <sz val="11"/>
      <color indexed="20"/>
      <name val="Calibri"/>
      <family val="2"/>
    </font>
    <font>
      <sz val="10"/>
      <color indexed="60"/>
      <name val="Arial"/>
      <family val="2"/>
    </font>
    <font>
      <sz val="10"/>
      <color indexed="20"/>
      <name val="Arial"/>
      <family val="2"/>
    </font>
    <font>
      <i/>
      <sz val="11"/>
      <color indexed="23"/>
      <name val="Calibri"/>
      <family val="2"/>
    </font>
    <font>
      <b/>
      <sz val="11"/>
      <color indexed="8"/>
      <name val="Calibri"/>
      <family val="2"/>
    </font>
    <font>
      <b/>
      <sz val="12"/>
      <name val="Antique Olive"/>
      <family val="2"/>
    </font>
    <font>
      <b/>
      <sz val="11"/>
      <name val="Antique Olive"/>
      <family val="2"/>
    </font>
    <font>
      <b/>
      <sz val="10"/>
      <name val="Arial"/>
      <family val="2"/>
    </font>
    <font>
      <sz val="10"/>
      <color indexed="23"/>
      <name val="Arial"/>
      <family val="2"/>
    </font>
    <font>
      <b/>
      <sz val="12"/>
      <name val="Arial"/>
      <family val="2"/>
    </font>
    <font>
      <b/>
      <sz val="11"/>
      <name val="Arial"/>
      <family val="2"/>
    </font>
    <font>
      <sz val="10"/>
      <color indexed="19"/>
      <name val="Arial"/>
      <family val="2"/>
    </font>
    <font>
      <sz val="8"/>
      <name val="Arial"/>
      <family val="2"/>
    </font>
    <font>
      <b/>
      <vertAlign val="superscript"/>
      <sz val="10"/>
      <name val="Arial"/>
      <family val="2"/>
    </font>
    <font>
      <sz val="14"/>
      <name val="Arial"/>
      <family val="2"/>
    </font>
    <font>
      <i/>
      <sz val="10"/>
      <name val="Arial"/>
      <family val="2"/>
    </font>
    <font>
      <b/>
      <sz val="14"/>
      <name val="Arial"/>
      <family val="2"/>
    </font>
    <font>
      <b/>
      <sz val="11"/>
      <color indexed="8"/>
      <name val="Arial"/>
      <family val="2"/>
    </font>
    <font>
      <sz val="10"/>
      <name val="Arial"/>
      <family val="2"/>
    </font>
    <font>
      <b/>
      <sz val="8"/>
      <name val="Arial"/>
      <family val="2"/>
    </font>
    <font>
      <sz val="10"/>
      <color rgb="FF808080"/>
      <name val="Arial"/>
      <family val="2"/>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
      <sz val="10"/>
      <color theme="0" tint="-0.499984740745262"/>
      <name val="Arial"/>
      <family val="2"/>
    </font>
    <font>
      <sz val="10"/>
      <color theme="0" tint="-0.34998626667073579"/>
      <name val="Arial"/>
      <family val="2"/>
    </font>
    <font>
      <b/>
      <i/>
      <sz val="12"/>
      <color rgb="FFFC70E1"/>
      <name val="Arial"/>
      <family val="2"/>
    </font>
    <font>
      <sz val="11"/>
      <color indexed="62"/>
      <name val="Calibri"/>
      <family val="2"/>
    </font>
    <font>
      <u/>
      <sz val="10"/>
      <color theme="10"/>
      <name val="Arial"/>
      <family val="2"/>
    </font>
    <font>
      <u/>
      <sz val="10"/>
      <color theme="11"/>
      <name val="Arial"/>
      <family val="2"/>
    </font>
    <font>
      <b/>
      <sz val="11"/>
      <color theme="1"/>
      <name val="Calibri"/>
      <family val="2"/>
      <scheme val="minor"/>
    </font>
    <font>
      <sz val="11"/>
      <name val="Arial"/>
      <family val="2"/>
    </font>
    <font>
      <sz val="11"/>
      <color rgb="FFFF0000"/>
      <name val="Calibri"/>
      <family val="2"/>
    </font>
    <font>
      <sz val="9"/>
      <name val="Arial"/>
      <family val="2"/>
    </font>
    <font>
      <sz val="11"/>
      <color rgb="FF000000"/>
      <name val="Times New Roman"/>
      <family val="1"/>
    </font>
    <font>
      <sz val="11"/>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0"/>
      <color indexed="63"/>
      <name val="Arial"/>
      <family val="2"/>
    </font>
    <font>
      <b/>
      <sz val="10"/>
      <color indexed="52"/>
      <name val="Arial"/>
      <family val="2"/>
    </font>
    <font>
      <i/>
      <sz val="10"/>
      <color indexed="23"/>
      <name val="Arial"/>
      <family val="2"/>
    </font>
    <font>
      <b/>
      <sz val="11"/>
      <color indexed="63"/>
      <name val="Calibri"/>
      <family val="2"/>
    </font>
    <font>
      <sz val="11"/>
      <color indexed="10"/>
      <name val="Calibri"/>
      <family val="2"/>
    </font>
    <font>
      <b/>
      <sz val="18"/>
      <color indexed="62"/>
      <name val="Cambria"/>
      <family val="2"/>
    </font>
    <font>
      <b/>
      <sz val="15"/>
      <color indexed="62"/>
      <name val="Calibri"/>
      <family val="2"/>
    </font>
    <font>
      <b/>
      <sz val="13"/>
      <color indexed="62"/>
      <name val="Calibri"/>
      <family val="2"/>
    </font>
    <font>
      <b/>
      <sz val="18"/>
      <color indexed="56"/>
      <name val="Cambria"/>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11"/>
      <color rgb="FF9C6500"/>
      <name val="Calibri"/>
      <family val="2"/>
      <scheme val="minor"/>
    </font>
    <font>
      <sz val="10"/>
      <color indexed="8"/>
      <name val="Arial"/>
      <family val="2"/>
    </font>
    <font>
      <sz val="10"/>
      <color rgb="FF000000"/>
      <name val="Arial"/>
      <family val="2"/>
    </font>
    <font>
      <sz val="10"/>
      <color theme="1"/>
      <name val="Arial"/>
      <family val="2"/>
    </font>
    <font>
      <sz val="11"/>
      <color indexed="8"/>
      <name val="Arial"/>
      <family val="2"/>
    </font>
    <font>
      <sz val="12"/>
      <name val="Arial"/>
      <family val="2"/>
    </font>
    <font>
      <sz val="10"/>
      <color rgb="FF000000"/>
      <name val="Calibri"/>
      <family val="2"/>
    </font>
    <font>
      <b/>
      <sz val="10"/>
      <color rgb="FF000000"/>
      <name val="Calibri"/>
      <family val="2"/>
    </font>
  </fonts>
  <fills count="8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27"/>
        <bgColor indexed="42"/>
      </patternFill>
    </fill>
    <fill>
      <patternFill patternType="solid">
        <fgColor indexed="47"/>
        <bgColor indexed="24"/>
      </patternFill>
    </fill>
    <fill>
      <patternFill patternType="solid">
        <fgColor indexed="24"/>
        <bgColor indexed="41"/>
      </patternFill>
    </fill>
    <fill>
      <patternFill patternType="solid">
        <fgColor indexed="26"/>
        <bgColor indexed="9"/>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4"/>
      </patternFill>
    </fill>
    <fill>
      <patternFill patternType="solid">
        <fgColor indexed="22"/>
        <bgColor indexed="31"/>
      </patternFill>
    </fill>
    <fill>
      <patternFill patternType="solid">
        <fgColor indexed="43"/>
        <bgColor indexed="26"/>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0"/>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0"/>
      </patternFill>
    </fill>
    <fill>
      <patternFill patternType="solid">
        <fgColor indexed="55"/>
        <bgColor indexed="23"/>
      </patternFill>
    </fill>
    <fill>
      <patternFill patternType="solid">
        <fgColor indexed="54"/>
        <bgColor indexed="19"/>
      </patternFill>
    </fill>
    <fill>
      <patternFill patternType="solid">
        <fgColor indexed="9"/>
        <bgColor indexed="26"/>
      </patternFill>
    </fill>
    <fill>
      <patternFill patternType="solid">
        <fgColor theme="0"/>
        <bgColor indexed="41"/>
      </patternFill>
    </fill>
    <fill>
      <patternFill patternType="solid">
        <fgColor rgb="FFDDDDDD"/>
        <bgColor indexed="41"/>
      </patternFill>
    </fill>
    <fill>
      <patternFill patternType="solid">
        <fgColor rgb="FFDDDDDD"/>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14999847407452621"/>
        <bgColor indexed="41"/>
      </patternFill>
    </fill>
    <fill>
      <patternFill patternType="solid">
        <fgColor indexed="9"/>
        <bgColor indexed="64"/>
      </patternFill>
    </fill>
    <fill>
      <patternFill patternType="solid">
        <fgColor rgb="FFA5A5A5"/>
      </patternFill>
    </fill>
    <fill>
      <patternFill patternType="solid">
        <fgColor rgb="FFFFFFCC"/>
      </patternFill>
    </fill>
    <fill>
      <patternFill patternType="solid">
        <fgColor indexed="51"/>
        <bgColor indexed="13"/>
      </patternFill>
    </fill>
    <fill>
      <patternFill patternType="solid">
        <fgColor indexed="52"/>
        <bgColor indexed="51"/>
      </patternFill>
    </fill>
    <fill>
      <patternFill patternType="solid">
        <fgColor indexed="53"/>
        <bgColor indexed="52"/>
      </patternFill>
    </fill>
    <fill>
      <patternFill patternType="solid">
        <fgColor rgb="FFFFEB9C"/>
      </patternFill>
    </fill>
    <fill>
      <patternFill patternType="solid">
        <fgColor indexed="24"/>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0"/>
      </patternFill>
    </fill>
    <fill>
      <patternFill patternType="solid">
        <fgColor indexed="45"/>
      </patternFill>
    </fill>
    <fill>
      <patternFill patternType="solid">
        <fgColor indexed="55"/>
      </patternFill>
    </fill>
    <fill>
      <patternFill patternType="solid">
        <fgColor indexed="42"/>
      </patternFill>
    </fill>
  </fills>
  <borders count="2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style="thin">
        <color indexed="49"/>
      </top>
      <bottom style="double">
        <color indexed="49"/>
      </bottom>
      <diagonal/>
    </border>
    <border>
      <left style="thin">
        <color indexed="8"/>
      </left>
      <right style="thin">
        <color indexed="8"/>
      </right>
      <top style="thin">
        <color indexed="8"/>
      </top>
      <bottom style="thin">
        <color indexed="8"/>
      </bottom>
      <diagonal/>
    </border>
    <border>
      <left style="thin">
        <color indexed="8"/>
      </left>
      <right style="thin">
        <color indexed="8"/>
      </right>
      <top style="medium">
        <color indexed="8"/>
      </top>
      <bottom style="medium">
        <color indexed="8"/>
      </bottom>
      <diagonal/>
    </border>
    <border>
      <left style="hair">
        <color indexed="8"/>
      </left>
      <right style="hair">
        <color indexed="8"/>
      </right>
      <top style="hair">
        <color indexed="8"/>
      </top>
      <bottom style="hair">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right style="thin">
        <color indexed="8"/>
      </right>
      <top style="thin">
        <color indexed="8"/>
      </top>
      <bottom style="thin">
        <color indexed="8"/>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8"/>
      </left>
      <right style="thin">
        <color indexed="8"/>
      </right>
      <top style="thin">
        <color indexed="8"/>
      </top>
      <bottom style="medium">
        <color indexed="8"/>
      </bottom>
      <diagonal/>
    </border>
    <border diagonalUp="1" diagonalDown="1">
      <left style="thin">
        <color indexed="8"/>
      </left>
      <right style="thin">
        <color indexed="8"/>
      </right>
      <top style="thin">
        <color indexed="8"/>
      </top>
      <bottom style="thin">
        <color indexed="8"/>
      </bottom>
      <diagonal style="thin">
        <color indexed="8"/>
      </diagonal>
    </border>
    <border>
      <left/>
      <right/>
      <top style="thin">
        <color indexed="8"/>
      </top>
      <bottom/>
      <diagonal/>
    </border>
    <border>
      <left/>
      <right style="medium">
        <color indexed="8"/>
      </right>
      <top/>
      <bottom/>
      <diagonal/>
    </border>
    <border>
      <left style="thin">
        <color indexed="8"/>
      </left>
      <right style="thin">
        <color indexed="8"/>
      </right>
      <top style="medium">
        <color indexed="8"/>
      </top>
      <bottom style="thin">
        <color indexed="8"/>
      </bottom>
      <diagonal/>
    </border>
    <border>
      <left style="medium">
        <color indexed="8"/>
      </left>
      <right style="medium">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bottom style="thin">
        <color indexed="8"/>
      </bottom>
      <diagonal/>
    </border>
    <border>
      <left style="medium">
        <color indexed="8"/>
      </left>
      <right style="medium">
        <color indexed="8"/>
      </right>
      <top/>
      <bottom style="thin">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medium">
        <color indexed="8"/>
      </top>
      <bottom/>
      <diagonal/>
    </border>
    <border>
      <left style="thin">
        <color indexed="8"/>
      </left>
      <right style="thin">
        <color indexed="8"/>
      </right>
      <top/>
      <bottom style="medium">
        <color indexed="8"/>
      </bottom>
      <diagonal/>
    </border>
    <border>
      <left/>
      <right style="thin">
        <color indexed="8"/>
      </right>
      <top/>
      <bottom style="medium">
        <color indexed="8"/>
      </bottom>
      <diagonal/>
    </border>
    <border>
      <left style="thin">
        <color indexed="8"/>
      </left>
      <right/>
      <top/>
      <bottom style="medium">
        <color indexed="8"/>
      </bottom>
      <diagonal/>
    </border>
    <border>
      <left style="thin">
        <color indexed="8"/>
      </left>
      <right/>
      <top/>
      <bottom/>
      <diagonal/>
    </border>
    <border>
      <left style="thin">
        <color indexed="8"/>
      </left>
      <right style="thin">
        <color indexed="8"/>
      </right>
      <top/>
      <bottom/>
      <diagonal/>
    </border>
    <border>
      <left/>
      <right/>
      <top style="medium">
        <color indexed="8"/>
      </top>
      <bottom style="medium">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medium">
        <color indexed="8"/>
      </top>
      <bottom style="medium">
        <color indexed="8"/>
      </bottom>
      <diagonal/>
    </border>
    <border>
      <left style="thin">
        <color auto="1"/>
      </left>
      <right style="thin">
        <color auto="1"/>
      </right>
      <top style="thin">
        <color auto="1"/>
      </top>
      <bottom style="thin">
        <color auto="1"/>
      </bottom>
      <diagonal/>
    </border>
    <border>
      <left style="thin">
        <color indexed="8"/>
      </left>
      <right/>
      <top/>
      <bottom style="thin">
        <color indexed="8"/>
      </bottom>
      <diagonal/>
    </border>
    <border>
      <left style="thin">
        <color indexed="8"/>
      </left>
      <right style="thin">
        <color indexed="8"/>
      </right>
      <top style="medium">
        <color indexed="8"/>
      </top>
      <bottom style="medium">
        <color auto="1"/>
      </bottom>
      <diagonal/>
    </border>
    <border>
      <left style="medium">
        <color indexed="8"/>
      </left>
      <right/>
      <top style="medium">
        <color indexed="8"/>
      </top>
      <bottom style="medium">
        <color indexed="8"/>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8"/>
      </right>
      <top/>
      <bottom/>
      <diagonal/>
    </border>
    <border>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8"/>
      </left>
      <right style="medium">
        <color indexed="8"/>
      </right>
      <top/>
      <bottom style="medium">
        <color indexed="8"/>
      </bottom>
      <diagonal/>
    </border>
    <border>
      <left style="thin">
        <color auto="1"/>
      </left>
      <right style="thin">
        <color auto="1"/>
      </right>
      <top/>
      <bottom/>
      <diagonal/>
    </border>
    <border>
      <left/>
      <right style="thin">
        <color indexed="8"/>
      </right>
      <top style="thin">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bottom style="medium">
        <color indexed="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style="medium">
        <color auto="1"/>
      </bottom>
      <diagonal/>
    </border>
    <border>
      <left style="thin">
        <color indexed="8"/>
      </left>
      <right style="medium">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thin">
        <color rgb="FF000000"/>
      </left>
      <right style="thin">
        <color rgb="FF000000"/>
      </right>
      <top style="medium">
        <color rgb="FF000000"/>
      </top>
      <bottom style="medium">
        <color rgb="FF000000"/>
      </bottom>
      <diagonal/>
    </border>
    <border>
      <left style="thin">
        <color indexed="8"/>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indexed="8"/>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8"/>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indexed="8"/>
      </left>
      <right/>
      <top style="medium">
        <color indexed="8"/>
      </top>
      <bottom style="medium">
        <color indexed="8"/>
      </bottom>
      <diagonal/>
    </border>
    <border>
      <left style="thin">
        <color indexed="8"/>
      </left>
      <right/>
      <top style="medium">
        <color indexed="8"/>
      </top>
      <bottom style="medium">
        <color indexed="8"/>
      </bottom>
      <diagonal/>
    </border>
    <border>
      <left style="medium">
        <color indexed="8"/>
      </left>
      <right style="medium">
        <color indexed="8"/>
      </right>
      <top style="medium">
        <color indexed="8"/>
      </top>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right style="thin">
        <color indexed="8"/>
      </right>
      <top style="medium">
        <color auto="1"/>
      </top>
      <bottom style="medium">
        <color auto="1"/>
      </bottom>
      <diagonal/>
    </border>
    <border>
      <left style="thin">
        <color indexed="8"/>
      </left>
      <right/>
      <top style="medium">
        <color auto="1"/>
      </top>
      <bottom style="medium">
        <color auto="1"/>
      </bottom>
      <diagonal/>
    </border>
    <border>
      <left style="thin">
        <color indexed="8"/>
      </left>
      <right style="medium">
        <color auto="1"/>
      </right>
      <top style="medium">
        <color auto="1"/>
      </top>
      <bottom style="medium">
        <color auto="1"/>
      </bottom>
      <diagonal/>
    </border>
    <border>
      <left style="medium">
        <color auto="1"/>
      </left>
      <right style="medium">
        <color indexed="8"/>
      </right>
      <top style="medium">
        <color auto="1"/>
      </top>
      <bottom style="medium">
        <color indexed="8"/>
      </bottom>
      <diagonal/>
    </border>
    <border>
      <left style="medium">
        <color indexed="8"/>
      </left>
      <right style="medium">
        <color auto="1"/>
      </right>
      <top style="medium">
        <color auto="1"/>
      </top>
      <bottom style="medium">
        <color indexed="8"/>
      </bottom>
      <diagonal/>
    </border>
    <border>
      <left style="medium">
        <color indexed="8"/>
      </left>
      <right style="medium">
        <color auto="1"/>
      </right>
      <top style="medium">
        <color indexed="8"/>
      </top>
      <bottom style="medium">
        <color indexed="8"/>
      </bottom>
      <diagonal/>
    </border>
    <border>
      <left style="medium">
        <color auto="1"/>
      </left>
      <right style="medium">
        <color indexed="8"/>
      </right>
      <top style="medium">
        <color indexed="8"/>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style="medium">
        <color auto="1"/>
      </left>
      <right style="thin">
        <color indexed="8"/>
      </right>
      <top style="medium">
        <color auto="1"/>
      </top>
      <bottom style="medium">
        <color auto="1"/>
      </bottom>
      <diagonal/>
    </border>
    <border>
      <left style="medium">
        <color auto="1"/>
      </left>
      <right style="medium">
        <color indexed="8"/>
      </right>
      <top style="medium">
        <color indexed="8"/>
      </top>
      <bottom/>
      <diagonal/>
    </border>
    <border>
      <left style="medium">
        <color indexed="8"/>
      </left>
      <right style="thin">
        <color indexed="8"/>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indexed="8"/>
      </bottom>
      <diagonal/>
    </border>
    <border>
      <left/>
      <right style="medium">
        <color auto="1"/>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style="medium">
        <color auto="1"/>
      </left>
      <right style="thin">
        <color indexed="8"/>
      </right>
      <top style="medium">
        <color auto="1"/>
      </top>
      <bottom style="medium">
        <color indexed="8"/>
      </bottom>
      <diagonal/>
    </border>
    <border>
      <left style="thin">
        <color indexed="8"/>
      </left>
      <right style="thin">
        <color indexed="8"/>
      </right>
      <top style="medium">
        <color auto="1"/>
      </top>
      <bottom style="medium">
        <color indexed="8"/>
      </bottom>
      <diagonal/>
    </border>
    <border>
      <left style="thin">
        <color indexed="8"/>
      </left>
      <right style="thin">
        <color indexed="8"/>
      </right>
      <top style="medium">
        <color auto="1"/>
      </top>
      <bottom style="thin">
        <color indexed="8"/>
      </bottom>
      <diagonal/>
    </border>
    <border>
      <left style="thin">
        <color rgb="FF000000"/>
      </left>
      <right style="medium">
        <color auto="1"/>
      </right>
      <top style="medium">
        <color auto="1"/>
      </top>
      <bottom style="medium">
        <color rgb="FF000000"/>
      </bottom>
      <diagonal/>
    </border>
    <border>
      <left style="thin">
        <color indexed="8"/>
      </left>
      <right style="thin">
        <color indexed="8"/>
      </right>
      <top style="thin">
        <color indexed="8"/>
      </top>
      <bottom style="thin">
        <color indexed="8"/>
      </bottom>
      <diagonal/>
    </border>
    <border>
      <left style="medium">
        <color auto="1"/>
      </left>
      <right style="thin">
        <color indexed="8"/>
      </right>
      <top style="thin">
        <color indexed="8"/>
      </top>
      <bottom style="medium">
        <color auto="1"/>
      </bottom>
      <diagonal/>
    </border>
    <border>
      <left/>
      <right style="thin">
        <color indexed="8"/>
      </right>
      <top style="thin">
        <color indexed="8"/>
      </top>
      <bottom style="medium">
        <color auto="1"/>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auto="1"/>
      </top>
      <bottom style="medium">
        <color auto="1"/>
      </bottom>
      <diagonal/>
    </border>
    <border>
      <left style="thin">
        <color indexed="8"/>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indexed="8"/>
      </top>
      <bottom style="medium">
        <color auto="1"/>
      </bottom>
      <diagonal/>
    </border>
    <border>
      <left style="thin">
        <color auto="1"/>
      </left>
      <right/>
      <top/>
      <bottom style="medium">
        <color auto="1"/>
      </bottom>
      <diagonal/>
    </border>
    <border>
      <left style="thin">
        <color indexed="8"/>
      </left>
      <right style="thin">
        <color indexed="8"/>
      </right>
      <top style="medium">
        <color indexed="8"/>
      </top>
      <bottom/>
      <diagonal/>
    </border>
    <border>
      <left style="medium">
        <color indexed="8"/>
      </left>
      <right/>
      <top style="medium">
        <color indexed="8"/>
      </top>
      <bottom style="medium">
        <color indexed="8"/>
      </bottom>
      <diagonal/>
    </border>
    <border>
      <left style="medium">
        <color auto="1"/>
      </left>
      <right style="medium">
        <color auto="1"/>
      </right>
      <top/>
      <bottom style="medium">
        <color auto="1"/>
      </bottom>
      <diagonal/>
    </border>
    <border>
      <left style="thin">
        <color indexed="8"/>
      </left>
      <right style="thin">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8"/>
      </left>
      <right style="hair">
        <color indexed="8"/>
      </right>
      <top style="hair">
        <color indexed="8"/>
      </top>
      <bottom/>
      <diagonal/>
    </border>
    <border>
      <left style="medium">
        <color indexed="64"/>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style="medium">
        <color indexed="64"/>
      </right>
      <top style="medium">
        <color indexed="64"/>
      </top>
      <bottom/>
      <diagonal/>
    </border>
    <border>
      <left/>
      <right style="medium">
        <color indexed="64"/>
      </right>
      <top style="medium">
        <color indexed="64"/>
      </top>
      <bottom style="medium">
        <color indexed="8"/>
      </bottom>
      <diagonal/>
    </border>
    <border>
      <left/>
      <right style="medium">
        <color indexed="64"/>
      </right>
      <top style="medium">
        <color indexed="8"/>
      </top>
      <bottom style="medium">
        <color indexed="64"/>
      </bottom>
      <diagonal/>
    </border>
    <border>
      <left style="thin">
        <color indexed="64"/>
      </left>
      <right style="thin">
        <color indexed="64"/>
      </right>
      <top/>
      <bottom style="thin">
        <color indexed="64"/>
      </bottom>
      <diagonal/>
    </border>
    <border>
      <left style="thin">
        <color indexed="64"/>
      </left>
      <right style="thin">
        <color indexed="8"/>
      </right>
      <top style="thin">
        <color indexed="8"/>
      </top>
      <bottom style="thin">
        <color indexed="64"/>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indexed="64"/>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bottom style="thick">
        <color indexed="6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medium">
        <color indexed="64"/>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top style="medium">
        <color indexed="64"/>
      </top>
      <bottom/>
      <diagonal/>
    </border>
    <border>
      <left/>
      <right style="thin">
        <color indexed="8"/>
      </right>
      <top/>
      <bottom style="thin">
        <color indexed="8"/>
      </bottom>
      <diagonal/>
    </border>
    <border>
      <left style="thin">
        <color auto="1"/>
      </left>
      <right style="thin">
        <color auto="1"/>
      </right>
      <top/>
      <bottom style="thin">
        <color auto="1"/>
      </bottom>
      <diagonal/>
    </border>
    <border>
      <left style="thin">
        <color indexed="8"/>
      </left>
      <right style="thin">
        <color indexed="8"/>
      </right>
      <top/>
      <bottom style="thin">
        <color indexed="8"/>
      </bottom>
      <diagonal/>
    </border>
    <border>
      <left style="thin">
        <color indexed="8"/>
      </left>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8"/>
      </left>
      <right/>
      <top/>
      <bottom style="thin">
        <color indexed="8"/>
      </bottom>
      <diagonal/>
    </border>
    <border>
      <left style="thin">
        <color auto="1"/>
      </left>
      <right style="medium">
        <color auto="1"/>
      </right>
      <top/>
      <bottom style="thin">
        <color auto="1"/>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64"/>
      </bottom>
      <diagonal/>
    </border>
    <border>
      <left style="thin">
        <color indexed="64"/>
      </left>
      <right/>
      <top/>
      <bottom style="thin">
        <color indexed="64"/>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auto="1"/>
      </left>
      <right style="medium">
        <color auto="1"/>
      </right>
      <top style="medium">
        <color indexed="64"/>
      </top>
      <bottom/>
      <diagonal/>
    </border>
    <border>
      <left style="thin">
        <color indexed="64"/>
      </left>
      <right/>
      <top style="thin">
        <color indexed="64"/>
      </top>
      <bottom style="medium">
        <color indexed="64"/>
      </bottom>
      <diagonal/>
    </border>
    <border>
      <left style="thin">
        <color indexed="8"/>
      </left>
      <right style="thin">
        <color indexed="8"/>
      </right>
      <top style="medium">
        <color indexed="8"/>
      </top>
      <bottom/>
      <diagonal/>
    </border>
    <border>
      <left style="thin">
        <color indexed="8"/>
      </left>
      <right style="thin">
        <color indexed="8"/>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medium">
        <color indexed="64"/>
      </left>
      <right style="thin">
        <color indexed="8"/>
      </right>
      <top style="medium">
        <color indexed="64"/>
      </top>
      <bottom style="medium">
        <color indexed="8"/>
      </bottom>
      <diagonal/>
    </border>
    <border>
      <left style="thin">
        <color indexed="8"/>
      </left>
      <right style="thin">
        <color indexed="8"/>
      </right>
      <top style="medium">
        <color indexed="64"/>
      </top>
      <bottom style="medium">
        <color indexed="8"/>
      </bottom>
      <diagonal/>
    </border>
    <border>
      <left style="thin">
        <color indexed="8"/>
      </left>
      <right style="medium">
        <color indexed="64"/>
      </right>
      <top style="medium">
        <color indexed="64"/>
      </top>
      <bottom style="medium">
        <color indexed="8"/>
      </bottom>
      <diagonal/>
    </border>
    <border>
      <left style="medium">
        <color indexed="64"/>
      </left>
      <right style="thin">
        <color indexed="8"/>
      </right>
      <top style="medium">
        <color indexed="8"/>
      </top>
      <bottom style="medium">
        <color indexed="64"/>
      </bottom>
      <diagonal/>
    </border>
    <border>
      <left style="thin">
        <color indexed="8"/>
      </left>
      <right style="thin">
        <color indexed="8"/>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64"/>
      </left>
      <right style="thin">
        <color indexed="64"/>
      </right>
      <top/>
      <bottom/>
      <diagonal/>
    </border>
    <border>
      <left style="thin">
        <color indexed="8"/>
      </left>
      <right style="thin">
        <color indexed="8"/>
      </right>
      <top style="thin">
        <color indexed="8"/>
      </top>
      <bottom/>
      <diagonal/>
    </border>
    <border>
      <left/>
      <right style="thin">
        <color indexed="8"/>
      </right>
      <top style="medium">
        <color indexed="64"/>
      </top>
      <bottom/>
      <diagonal/>
    </border>
    <border>
      <left style="thin">
        <color rgb="FF000000"/>
      </left>
      <right style="medium">
        <color indexed="64"/>
      </right>
      <top style="medium">
        <color indexed="64"/>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diagonal/>
    </border>
    <border>
      <left style="thin">
        <color indexed="8"/>
      </left>
      <right/>
      <top style="thin">
        <color indexed="8"/>
      </top>
      <bottom/>
      <diagonal/>
    </border>
    <border>
      <left style="thin">
        <color auto="1"/>
      </left>
      <right/>
      <top style="thin">
        <color auto="1"/>
      </top>
      <bottom/>
      <diagonal/>
    </border>
    <border>
      <left/>
      <right/>
      <top/>
      <bottom style="thin">
        <color indexed="8"/>
      </bottom>
      <diagonal/>
    </border>
    <border>
      <left style="thin">
        <color auto="1"/>
      </left>
      <right/>
      <top/>
      <bottom style="thin">
        <color auto="1"/>
      </bottom>
      <diagonal/>
    </border>
  </borders>
  <cellStyleXfs count="350">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9" borderId="0" applyNumberFormat="0" applyBorder="0" applyAlignment="0" applyProtection="0"/>
    <xf numFmtId="0" fontId="8" fillId="8"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5"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5" borderId="0" applyNumberFormat="0" applyBorder="0" applyAlignment="0" applyProtection="0"/>
    <xf numFmtId="0" fontId="8" fillId="14" borderId="0" applyNumberFormat="0" applyBorder="0" applyAlignment="0" applyProtection="0"/>
    <xf numFmtId="0" fontId="8" fillId="10" borderId="0" applyNumberFormat="0" applyBorder="0" applyAlignment="0" applyProtection="0"/>
    <xf numFmtId="0" fontId="8" fillId="7" borderId="0" applyNumberFormat="0" applyBorder="0" applyAlignment="0" applyProtection="0"/>
    <xf numFmtId="0" fontId="9" fillId="16"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10" fillId="18"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1" fillId="4" borderId="0" applyNumberFormat="0" applyBorder="0" applyAlignment="0" applyProtection="0"/>
    <xf numFmtId="0" fontId="12" fillId="8" borderId="1" applyNumberFormat="0" applyAlignment="0" applyProtection="0"/>
    <xf numFmtId="0" fontId="13" fillId="24" borderId="2" applyNumberFormat="0" applyAlignment="0" applyProtection="0"/>
    <xf numFmtId="0" fontId="14" fillId="0" borderId="3" applyNumberFormat="0" applyFill="0" applyAlignment="0" applyProtection="0"/>
    <xf numFmtId="164" fontId="6" fillId="0" borderId="0" applyFill="0" applyBorder="0" applyAlignment="0" applyProtection="0"/>
    <xf numFmtId="0" fontId="15" fillId="7" borderId="1" applyNumberFormat="0" applyAlignment="0" applyProtection="0"/>
    <xf numFmtId="0" fontId="16" fillId="0" borderId="0" applyNumberFormat="0" applyFill="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5" borderId="0" applyNumberFormat="0" applyBorder="0" applyAlignment="0" applyProtection="0"/>
    <xf numFmtId="0" fontId="10" fillId="18" borderId="0" applyNumberFormat="0" applyBorder="0" applyAlignment="0" applyProtection="0"/>
    <xf numFmtId="0" fontId="10" fillId="23" borderId="0" applyNumberFormat="0" applyBorder="0" applyAlignment="0" applyProtection="0"/>
    <xf numFmtId="0" fontId="17" fillId="0" borderId="4" applyNumberFormat="0" applyFill="0" applyAlignment="0" applyProtection="0"/>
    <xf numFmtId="0" fontId="18" fillId="4" borderId="0" applyNumberFormat="0" applyBorder="0" applyAlignment="0" applyProtection="0"/>
    <xf numFmtId="0" fontId="19" fillId="3" borderId="0" applyNumberFormat="0" applyBorder="0" applyAlignment="0" applyProtection="0"/>
    <xf numFmtId="0" fontId="20" fillId="15" borderId="0" applyNumberFormat="0" applyBorder="0" applyAlignment="0" applyProtection="0"/>
    <xf numFmtId="0" fontId="37" fillId="0" borderId="0"/>
    <xf numFmtId="0" fontId="37" fillId="0" borderId="0"/>
    <xf numFmtId="0" fontId="37" fillId="0" borderId="0"/>
    <xf numFmtId="0" fontId="37" fillId="0" borderId="0"/>
    <xf numFmtId="9" fontId="37" fillId="0" borderId="0" applyFill="0" applyBorder="0" applyAlignment="0" applyProtection="0"/>
    <xf numFmtId="0" fontId="21" fillId="3" borderId="0" applyNumberFormat="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40" fillId="30" borderId="0" applyNumberFormat="0" applyBorder="0" applyAlignment="0" applyProtection="0"/>
    <xf numFmtId="0" fontId="41" fillId="31" borderId="0" applyNumberFormat="0" applyBorder="0" applyAlignment="0" applyProtection="0"/>
    <xf numFmtId="0" fontId="42" fillId="32" borderId="64" applyNumberFormat="0" applyAlignment="0" applyProtection="0"/>
    <xf numFmtId="0" fontId="43" fillId="33" borderId="65" applyNumberFormat="0" applyAlignment="0" applyProtection="0"/>
    <xf numFmtId="0" fontId="44" fillId="33" borderId="64" applyNumberFormat="0" applyAlignment="0" applyProtection="0"/>
    <xf numFmtId="0" fontId="45" fillId="0" borderId="0" applyNumberFormat="0" applyFill="0" applyBorder="0" applyAlignment="0" applyProtection="0"/>
    <xf numFmtId="0" fontId="46" fillId="34" borderId="0" applyNumberFormat="0" applyBorder="0" applyAlignment="0" applyProtection="0"/>
    <xf numFmtId="0" fontId="47" fillId="35" borderId="0" applyNumberFormat="0" applyBorder="0" applyAlignment="0" applyProtection="0"/>
    <xf numFmtId="0" fontId="47" fillId="36" borderId="0" applyNumberFormat="0" applyBorder="0" applyAlignment="0" applyProtection="0"/>
    <xf numFmtId="0" fontId="46" fillId="37" borderId="0" applyNumberFormat="0" applyBorder="0" applyAlignment="0" applyProtection="0"/>
    <xf numFmtId="0" fontId="46" fillId="38" borderId="0" applyNumberFormat="0" applyBorder="0" applyAlignment="0" applyProtection="0"/>
    <xf numFmtId="0" fontId="47" fillId="39" borderId="0" applyNumberFormat="0" applyBorder="0" applyAlignment="0" applyProtection="0"/>
    <xf numFmtId="0" fontId="47" fillId="40"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7" fillId="43" borderId="0" applyNumberFormat="0" applyBorder="0" applyAlignment="0" applyProtection="0"/>
    <xf numFmtId="0" fontId="47"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6" fillId="49"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2" borderId="0" applyNumberFormat="0" applyBorder="0" applyAlignment="0" applyProtection="0"/>
    <xf numFmtId="0" fontId="46" fillId="53" borderId="0" applyNumberFormat="0" applyBorder="0" applyAlignment="0" applyProtection="0"/>
    <xf numFmtId="0" fontId="46"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6" fillId="57" borderId="0" applyNumberFormat="0" applyBorder="0" applyAlignment="0" applyProtection="0"/>
    <xf numFmtId="0" fontId="6" fillId="0" borderId="0"/>
    <xf numFmtId="9" fontId="6" fillId="0" borderId="0" applyFont="0" applyFill="0" applyBorder="0" applyAlignment="0" applyProtection="0"/>
    <xf numFmtId="0" fontId="6" fillId="0" borderId="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23" borderId="0" applyNumberFormat="0" applyBorder="0" applyAlignment="0" applyProtection="0"/>
    <xf numFmtId="0" fontId="51" fillId="7" borderId="1" applyNumberFormat="0" applyAlignment="0" applyProtection="0"/>
    <xf numFmtId="9" fontId="6" fillId="0" borderId="0" applyFill="0" applyBorder="0" applyAlignment="0" applyProtection="0"/>
    <xf numFmtId="0" fontId="6" fillId="0" borderId="0"/>
    <xf numFmtId="0" fontId="52" fillId="0" borderId="0" applyNumberFormat="0" applyFill="0" applyBorder="0" applyAlignment="0" applyProtection="0"/>
    <xf numFmtId="0" fontId="53" fillId="0" borderId="0" applyNumberFormat="0" applyFill="0" applyBorder="0" applyAlignment="0" applyProtection="0"/>
    <xf numFmtId="0" fontId="5" fillId="0" borderId="0"/>
    <xf numFmtId="0" fontId="52" fillId="0" borderId="0" applyNumberFormat="0" applyFill="0" applyBorder="0" applyAlignment="0" applyProtection="0"/>
    <xf numFmtId="0" fontId="53" fillId="0" borderId="0" applyNumberFormat="0" applyFill="0" applyBorder="0" applyAlignment="0" applyProtection="0"/>
    <xf numFmtId="0" fontId="3" fillId="0" borderId="0"/>
    <xf numFmtId="0" fontId="52" fillId="0" borderId="0" applyNumberFormat="0" applyFill="0" applyBorder="0" applyAlignment="0" applyProtection="0"/>
    <xf numFmtId="0" fontId="53" fillId="0" borderId="0" applyNumberFormat="0" applyFill="0" applyBorder="0" applyAlignment="0" applyProtection="0"/>
    <xf numFmtId="0" fontId="60" fillId="0" borderId="0" applyNumberFormat="0" applyFill="0" applyBorder="0" applyAlignment="0" applyProtection="0"/>
    <xf numFmtId="0" fontId="61" fillId="0" borderId="152" applyNumberFormat="0" applyFill="0" applyAlignment="0" applyProtection="0"/>
    <xf numFmtId="0" fontId="62" fillId="0" borderId="153" applyNumberFormat="0" applyFill="0" applyAlignment="0" applyProtection="0"/>
    <xf numFmtId="0" fontId="63" fillId="0" borderId="154" applyNumberFormat="0" applyFill="0" applyAlignment="0" applyProtection="0"/>
    <xf numFmtId="0" fontId="63" fillId="0" borderId="0" applyNumberFormat="0" applyFill="0" applyBorder="0" applyAlignment="0" applyProtection="0"/>
    <xf numFmtId="0" fontId="42" fillId="32" borderId="64" applyNumberFormat="0" applyAlignment="0" applyProtection="0"/>
    <xf numFmtId="0" fontId="43" fillId="33" borderId="65" applyNumberFormat="0" applyAlignment="0" applyProtection="0"/>
    <xf numFmtId="0" fontId="44" fillId="33" borderId="64" applyNumberFormat="0" applyAlignment="0" applyProtection="0"/>
    <xf numFmtId="0" fontId="64" fillId="0" borderId="155" applyNumberFormat="0" applyFill="0" applyAlignment="0" applyProtection="0"/>
    <xf numFmtId="0" fontId="65" fillId="63" borderId="156" applyNumberFormat="0" applyAlignment="0" applyProtection="0"/>
    <xf numFmtId="0" fontId="66" fillId="0" borderId="0" applyNumberFormat="0" applyFill="0" applyBorder="0" applyAlignment="0" applyProtection="0"/>
    <xf numFmtId="0" fontId="45" fillId="0" borderId="0" applyNumberFormat="0" applyFill="0" applyBorder="0" applyAlignment="0" applyProtection="0"/>
    <xf numFmtId="0" fontId="46" fillId="34" borderId="0" applyNumberFormat="0" applyBorder="0" applyAlignment="0" applyProtection="0"/>
    <xf numFmtId="0" fontId="46" fillId="38" borderId="0" applyNumberFormat="0" applyBorder="0" applyAlignment="0" applyProtection="0"/>
    <xf numFmtId="0" fontId="46" fillId="42" borderId="0" applyNumberFormat="0" applyBorder="0" applyAlignment="0" applyProtection="0"/>
    <xf numFmtId="0" fontId="46" fillId="46" borderId="0" applyNumberFormat="0" applyBorder="0" applyAlignment="0" applyProtection="0"/>
    <xf numFmtId="0" fontId="46" fillId="50" borderId="0" applyNumberFormat="0" applyBorder="0" applyAlignment="0" applyProtection="0"/>
    <xf numFmtId="0" fontId="46" fillId="54" borderId="0" applyNumberFormat="0" applyBorder="0" applyAlignment="0" applyProtection="0"/>
    <xf numFmtId="0" fontId="46" fillId="41" borderId="0" applyNumberFormat="0" applyBorder="0" applyAlignment="0" applyProtection="0"/>
    <xf numFmtId="0" fontId="2" fillId="40" borderId="0" applyNumberFormat="0" applyBorder="0" applyAlignment="0" applyProtection="0"/>
    <xf numFmtId="0" fontId="2" fillId="39" borderId="0" applyNumberFormat="0" applyBorder="0" applyAlignment="0" applyProtection="0"/>
    <xf numFmtId="0" fontId="46" fillId="37" borderId="0" applyNumberFormat="0" applyBorder="0" applyAlignment="0" applyProtection="0"/>
    <xf numFmtId="0" fontId="2" fillId="36" borderId="0" applyNumberFormat="0" applyBorder="0" applyAlignment="0" applyProtection="0"/>
    <xf numFmtId="0" fontId="2" fillId="35" borderId="0" applyNumberFormat="0" applyBorder="0" applyAlignment="0" applyProtection="0"/>
    <xf numFmtId="0" fontId="54" fillId="0" borderId="170" applyNumberFormat="0" applyFill="0" applyAlignment="0" applyProtection="0"/>
    <xf numFmtId="0" fontId="2" fillId="64" borderId="157" applyNumberFormat="0" applyFont="0" applyAlignment="0" applyProtection="0"/>
    <xf numFmtId="0" fontId="7" fillId="65" borderId="0" applyNumberFormat="0" applyBorder="0" applyAlignment="0" applyProtection="0"/>
    <xf numFmtId="0" fontId="82" fillId="68" borderId="0" applyNumberFormat="0" applyBorder="0" applyAlignment="0" applyProtection="0"/>
    <xf numFmtId="0" fontId="41" fillId="31" borderId="0" applyNumberFormat="0" applyBorder="0" applyAlignment="0" applyProtection="0"/>
    <xf numFmtId="0" fontId="40" fillId="30" borderId="0" applyNumberFormat="0" applyBorder="0" applyAlignment="0" applyProtection="0"/>
    <xf numFmtId="0" fontId="2" fillId="0" borderId="0"/>
    <xf numFmtId="0" fontId="9" fillId="66" borderId="0" applyNumberFormat="0" applyBorder="0" applyAlignment="0" applyProtection="0"/>
    <xf numFmtId="0" fontId="9" fillId="67" borderId="0" applyNumberFormat="0" applyBorder="0" applyAlignment="0" applyProtection="0"/>
    <xf numFmtId="0" fontId="67" fillId="14" borderId="158" applyNumberFormat="0" applyAlignment="0" applyProtection="0"/>
    <xf numFmtId="0" fontId="68" fillId="14" borderId="159" applyNumberFormat="0" applyAlignment="0" applyProtection="0"/>
    <xf numFmtId="0" fontId="12" fillId="8" borderId="159" applyNumberFormat="0" applyAlignment="0" applyProtection="0"/>
    <xf numFmtId="0" fontId="15" fillId="7" borderId="159" applyNumberFormat="0" applyAlignment="0" applyProtection="0"/>
    <xf numFmtId="0" fontId="10" fillId="67" borderId="0" applyNumberFormat="0" applyBorder="0" applyAlignment="0" applyProtection="0"/>
    <xf numFmtId="0" fontId="51" fillId="7" borderId="159" applyNumberFormat="0" applyAlignment="0" applyProtection="0"/>
    <xf numFmtId="0" fontId="17" fillId="0" borderId="160" applyNumberFormat="0" applyFill="0" applyAlignment="0" applyProtection="0"/>
    <xf numFmtId="0" fontId="69" fillId="0" borderId="0" applyNumberFormat="0" applyFill="0" applyBorder="0" applyAlignment="0" applyProtection="0"/>
    <xf numFmtId="0" fontId="6" fillId="0" borderId="0"/>
    <xf numFmtId="0" fontId="20" fillId="15" borderId="0" applyNumberFormat="0" applyBorder="0" applyAlignment="0" applyProtection="0"/>
    <xf numFmtId="0" fontId="6" fillId="0" borderId="0"/>
    <xf numFmtId="0" fontId="6" fillId="9" borderId="164" applyNumberFormat="0" applyAlignment="0" applyProtection="0"/>
    <xf numFmtId="0" fontId="6" fillId="9" borderId="164" applyNumberFormat="0" applyAlignment="0" applyProtection="0"/>
    <xf numFmtId="0" fontId="70" fillId="8" borderId="158" applyNumberFormat="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0" borderId="161" applyNumberFormat="0" applyFill="0" applyAlignment="0" applyProtection="0"/>
    <xf numFmtId="0" fontId="74" fillId="0" borderId="162" applyNumberFormat="0" applyFill="0" applyAlignment="0" applyProtection="0"/>
    <xf numFmtId="0" fontId="16" fillId="0" borderId="163" applyNumberFormat="0" applyFill="0" applyAlignment="0" applyProtection="0"/>
    <xf numFmtId="0" fontId="23" fillId="0" borderId="165" applyNumberFormat="0" applyFill="0" applyAlignment="0" applyProtection="0"/>
    <xf numFmtId="0" fontId="75" fillId="0" borderId="0" applyNumberFormat="0" applyFill="0" applyBorder="0" applyAlignment="0" applyProtection="0"/>
    <xf numFmtId="0" fontId="76" fillId="0" borderId="166" applyNumberFormat="0" applyFill="0" applyAlignment="0" applyProtection="0"/>
    <xf numFmtId="0" fontId="77" fillId="0" borderId="162" applyNumberFormat="0" applyFill="0" applyAlignment="0" applyProtection="0"/>
    <xf numFmtId="0" fontId="78" fillId="0" borderId="167" applyNumberFormat="0" applyFill="0" applyAlignment="0" applyProtection="0"/>
    <xf numFmtId="0" fontId="78" fillId="0" borderId="0" applyNumberFormat="0" applyFill="0" applyBorder="0" applyAlignment="0" applyProtection="0"/>
    <xf numFmtId="0" fontId="79" fillId="0" borderId="3" applyNumberFormat="0" applyFill="0" applyAlignment="0" applyProtection="0"/>
    <xf numFmtId="0" fontId="80" fillId="0" borderId="0" applyNumberFormat="0" applyFill="0" applyBorder="0" applyAlignment="0" applyProtection="0"/>
    <xf numFmtId="0" fontId="81" fillId="24" borderId="2" applyNumberFormat="0" applyAlignment="0" applyProtection="0"/>
    <xf numFmtId="0" fontId="2" fillId="43" borderId="0" applyNumberFormat="0" applyBorder="0" applyAlignment="0" applyProtection="0"/>
    <xf numFmtId="0" fontId="2" fillId="44" borderId="0" applyNumberFormat="0" applyBorder="0" applyAlignment="0" applyProtection="0"/>
    <xf numFmtId="0" fontId="46" fillId="45"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6" fillId="49"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46" fillId="53" borderId="0" applyNumberFormat="0" applyBorder="0" applyAlignment="0" applyProtection="0"/>
    <xf numFmtId="0" fontId="2" fillId="55" borderId="0" applyNumberFormat="0" applyBorder="0" applyAlignment="0" applyProtection="0"/>
    <xf numFmtId="0" fontId="2" fillId="56" borderId="0" applyNumberFormat="0" applyBorder="0" applyAlignment="0" applyProtection="0"/>
    <xf numFmtId="0" fontId="46" fillId="57" borderId="0" applyNumberFormat="0" applyBorder="0" applyAlignment="0" applyProtection="0"/>
    <xf numFmtId="0" fontId="67" fillId="14" borderId="171" applyNumberFormat="0" applyAlignment="0" applyProtection="0"/>
    <xf numFmtId="0" fontId="70" fillId="8" borderId="171" applyNumberFormat="0" applyAlignment="0" applyProtection="0"/>
    <xf numFmtId="0" fontId="83" fillId="0" borderId="0"/>
    <xf numFmtId="0" fontId="7" fillId="0" borderId="0"/>
    <xf numFmtId="0" fontId="46" fillId="46" borderId="0" applyNumberFormat="0" applyBorder="0" applyAlignment="0" applyProtection="0"/>
    <xf numFmtId="0" fontId="43" fillId="33" borderId="65" applyNumberFormat="0" applyAlignment="0" applyProtection="0"/>
    <xf numFmtId="0" fontId="46" fillId="5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45" fillId="0" borderId="0" applyNumberFormat="0" applyFill="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6" fillId="0" borderId="0"/>
    <xf numFmtId="0" fontId="46" fillId="38" borderId="0" applyNumberFormat="0" applyBorder="0" applyAlignment="0" applyProtection="0"/>
    <xf numFmtId="0" fontId="42" fillId="32" borderId="64" applyNumberFormat="0" applyAlignment="0" applyProtection="0"/>
    <xf numFmtId="0" fontId="46" fillId="42" borderId="0" applyNumberFormat="0" applyBorder="0" applyAlignment="0" applyProtection="0"/>
    <xf numFmtId="0" fontId="46" fillId="50" borderId="0" applyNumberFormat="0" applyBorder="0" applyAlignment="0" applyProtection="0"/>
    <xf numFmtId="0" fontId="45" fillId="0" borderId="0" applyNumberFormat="0" applyFill="0" applyBorder="0" applyAlignment="0" applyProtection="0"/>
    <xf numFmtId="164" fontId="6" fillId="0" borderId="0" applyFill="0" applyBorder="0" applyAlignment="0" applyProtection="0"/>
    <xf numFmtId="0" fontId="46" fillId="50" borderId="0" applyNumberFormat="0" applyBorder="0" applyAlignment="0" applyProtection="0"/>
    <xf numFmtId="0" fontId="20" fillId="15" borderId="0" applyNumberFormat="0" applyBorder="0" applyAlignment="0" applyProtection="0"/>
    <xf numFmtId="0" fontId="45" fillId="0" borderId="0" applyNumberFormat="0" applyFill="0" applyBorder="0" applyAlignment="0" applyProtection="0"/>
    <xf numFmtId="0" fontId="23" fillId="0" borderId="165" applyNumberFormat="0" applyFill="0" applyAlignment="0" applyProtection="0"/>
    <xf numFmtId="9" fontId="6" fillId="0" borderId="0" applyFill="0" applyBorder="0" applyAlignment="0" applyProtection="0"/>
    <xf numFmtId="0" fontId="42" fillId="32" borderId="64" applyNumberFormat="0" applyAlignment="0" applyProtection="0"/>
    <xf numFmtId="0" fontId="43" fillId="33" borderId="65" applyNumberFormat="0" applyAlignment="0" applyProtection="0"/>
    <xf numFmtId="0" fontId="44" fillId="33" borderId="64" applyNumberFormat="0" applyAlignment="0" applyProtection="0"/>
    <xf numFmtId="0" fontId="45" fillId="0" borderId="0" applyNumberFormat="0" applyFill="0" applyBorder="0" applyAlignment="0" applyProtection="0"/>
    <xf numFmtId="0" fontId="46" fillId="34" borderId="0" applyNumberFormat="0" applyBorder="0" applyAlignment="0" applyProtection="0"/>
    <xf numFmtId="9" fontId="6" fillId="0" borderId="0" applyFill="0" applyBorder="0" applyAlignment="0" applyProtection="0"/>
    <xf numFmtId="0" fontId="46" fillId="38" borderId="0" applyNumberFormat="0" applyBorder="0" applyAlignment="0" applyProtection="0"/>
    <xf numFmtId="0" fontId="72" fillId="0" borderId="0" applyNumberFormat="0" applyFill="0" applyBorder="0" applyAlignment="0" applyProtection="0"/>
    <xf numFmtId="0" fontId="46" fillId="42" borderId="0" applyNumberFormat="0" applyBorder="0" applyAlignment="0" applyProtection="0"/>
    <xf numFmtId="0" fontId="46" fillId="46" borderId="0" applyNumberFormat="0" applyBorder="0" applyAlignment="0" applyProtection="0"/>
    <xf numFmtId="0" fontId="46" fillId="50" borderId="0" applyNumberFormat="0" applyBorder="0" applyAlignment="0" applyProtection="0"/>
    <xf numFmtId="0" fontId="46" fillId="54" borderId="0" applyNumberFormat="0" applyBorder="0" applyAlignment="0" applyProtection="0"/>
    <xf numFmtId="0" fontId="71" fillId="0" borderId="0" applyNumberFormat="0" applyFill="0" applyBorder="0" applyAlignment="0" applyProtection="0"/>
    <xf numFmtId="9" fontId="6" fillId="0" borderId="0" applyFont="0" applyFill="0" applyBorder="0" applyAlignment="0" applyProtection="0"/>
    <xf numFmtId="0" fontId="1" fillId="0" borderId="0"/>
    <xf numFmtId="0" fontId="1" fillId="0" borderId="0"/>
    <xf numFmtId="0" fontId="20" fillId="15" borderId="0" applyNumberFormat="0" applyBorder="0" applyAlignment="0" applyProtection="0"/>
    <xf numFmtId="0" fontId="6" fillId="0" borderId="0"/>
    <xf numFmtId="0" fontId="1" fillId="0" borderId="0"/>
    <xf numFmtId="0" fontId="6" fillId="0" borderId="0"/>
    <xf numFmtId="0" fontId="10" fillId="67" borderId="0" applyNumberFormat="0" applyBorder="0" applyAlignment="0" applyProtection="0"/>
    <xf numFmtId="0" fontId="13" fillId="83" borderId="2" applyNumberFormat="0" applyAlignment="0" applyProtection="0"/>
    <xf numFmtId="0" fontId="19" fillId="82" borderId="0" applyNumberFormat="0" applyBorder="0" applyAlignment="0" applyProtection="0"/>
    <xf numFmtId="0" fontId="8" fillId="73" borderId="0" applyNumberFormat="0" applyBorder="0" applyAlignment="0" applyProtection="0"/>
    <xf numFmtId="0" fontId="8" fillId="75" borderId="0" applyNumberFormat="0" applyBorder="0" applyAlignment="0" applyProtection="0"/>
    <xf numFmtId="0" fontId="1" fillId="64" borderId="157" applyNumberFormat="0" applyFont="0" applyAlignment="0" applyProtection="0"/>
    <xf numFmtId="0" fontId="1" fillId="0" borderId="0"/>
    <xf numFmtId="0" fontId="7" fillId="0" borderId="0"/>
    <xf numFmtId="0" fontId="46" fillId="46" borderId="0" applyNumberFormat="0" applyBorder="0" applyAlignment="0" applyProtection="0"/>
    <xf numFmtId="0" fontId="43" fillId="33" borderId="65" applyNumberFormat="0" applyAlignment="0" applyProtection="0"/>
    <xf numFmtId="0" fontId="46" fillId="34" borderId="0" applyNumberFormat="0" applyBorder="0" applyAlignment="0" applyProtection="0"/>
    <xf numFmtId="0" fontId="9" fillId="66" borderId="0" applyNumberFormat="0" applyBorder="0" applyAlignment="0" applyProtection="0"/>
    <xf numFmtId="0" fontId="12" fillId="69" borderId="159" applyNumberFormat="0" applyAlignment="0" applyProtection="0"/>
    <xf numFmtId="0" fontId="10" fillId="77" borderId="0" applyNumberFormat="0" applyBorder="0" applyAlignment="0" applyProtection="0"/>
    <xf numFmtId="0" fontId="10" fillId="73" borderId="0" applyNumberFormat="0" applyBorder="0" applyAlignment="0" applyProtection="0"/>
    <xf numFmtId="0" fontId="10" fillId="79" borderId="0" applyNumberFormat="0" applyBorder="0" applyAlignment="0" applyProtection="0"/>
    <xf numFmtId="0" fontId="10" fillId="70" borderId="0" applyNumberFormat="0" applyBorder="0" applyAlignment="0" applyProtection="0"/>
    <xf numFmtId="0" fontId="10" fillId="81" borderId="0" applyNumberFormat="0" applyBorder="0" applyAlignment="0" applyProtection="0"/>
    <xf numFmtId="0" fontId="46" fillId="38" borderId="0" applyNumberFormat="0" applyBorder="0" applyAlignment="0" applyProtection="0"/>
    <xf numFmtId="0" fontId="42" fillId="32" borderId="64" applyNumberFormat="0" applyAlignment="0" applyProtection="0"/>
    <xf numFmtId="0" fontId="43" fillId="33" borderId="65" applyNumberFormat="0" applyAlignment="0" applyProtection="0"/>
    <xf numFmtId="0" fontId="44" fillId="33" borderId="64" applyNumberFormat="0" applyAlignment="0" applyProtection="0"/>
    <xf numFmtId="0" fontId="45" fillId="0" borderId="0" applyNumberFormat="0" applyFill="0" applyBorder="0" applyAlignment="0" applyProtection="0"/>
    <xf numFmtId="0" fontId="46" fillId="34" borderId="0" applyNumberFormat="0" applyBorder="0" applyAlignment="0" applyProtection="0"/>
    <xf numFmtId="0" fontId="8" fillId="74" borderId="0" applyNumberFormat="0" applyBorder="0" applyAlignment="0" applyProtection="0"/>
    <xf numFmtId="0" fontId="8" fillId="73" borderId="0" applyNumberFormat="0" applyBorder="0" applyAlignment="0" applyProtection="0"/>
    <xf numFmtId="0" fontId="46" fillId="38" borderId="0" applyNumberFormat="0" applyBorder="0" applyAlignment="0" applyProtection="0"/>
    <xf numFmtId="0" fontId="46" fillId="42" borderId="0" applyNumberFormat="0" applyBorder="0" applyAlignment="0" applyProtection="0"/>
    <xf numFmtId="0" fontId="46" fillId="46" borderId="0" applyNumberFormat="0" applyBorder="0" applyAlignment="0" applyProtection="0"/>
    <xf numFmtId="0" fontId="46" fillId="50" borderId="0" applyNumberFormat="0" applyBorder="0" applyAlignment="0" applyProtection="0"/>
    <xf numFmtId="0" fontId="8" fillId="70" borderId="0" applyNumberFormat="0" applyBorder="0" applyAlignment="0" applyProtection="0"/>
    <xf numFmtId="0" fontId="46" fillId="54" borderId="0" applyNumberFormat="0" applyBorder="0" applyAlignment="0" applyProtection="0"/>
    <xf numFmtId="0" fontId="8" fillId="72" borderId="0" applyNumberFormat="0" applyBorder="0" applyAlignment="0" applyProtection="0"/>
    <xf numFmtId="0" fontId="8" fillId="69" borderId="0" applyNumberFormat="0" applyBorder="0" applyAlignment="0" applyProtection="0"/>
    <xf numFmtId="0" fontId="8" fillId="71" borderId="0" applyNumberFormat="0" applyBorder="0" applyAlignment="0" applyProtection="0"/>
    <xf numFmtId="0" fontId="73" fillId="0" borderId="161" applyNumberFormat="0" applyFill="0" applyAlignment="0" applyProtection="0"/>
    <xf numFmtId="0" fontId="11" fillId="84" borderId="0" applyNumberFormat="0" applyBorder="0" applyAlignment="0" applyProtection="0"/>
    <xf numFmtId="0" fontId="22" fillId="0" borderId="0" applyNumberFormat="0" applyFill="0" applyBorder="0" applyAlignment="0" applyProtection="0"/>
    <xf numFmtId="0" fontId="10" fillId="77" borderId="0" applyNumberFormat="0" applyBorder="0" applyAlignment="0" applyProtection="0"/>
    <xf numFmtId="0" fontId="8" fillId="70" borderId="0" applyNumberFormat="0" applyBorder="0" applyAlignment="0" applyProtection="0"/>
    <xf numFmtId="0" fontId="8" fillId="69" borderId="0" applyNumberFormat="0" applyBorder="0" applyAlignment="0" applyProtection="0"/>
    <xf numFmtId="0" fontId="10" fillId="75" borderId="0" applyNumberFormat="0" applyBorder="0" applyAlignment="0" applyProtection="0"/>
    <xf numFmtId="0" fontId="10" fillId="77" borderId="0" applyNumberFormat="0" applyBorder="0" applyAlignment="0" applyProtection="0"/>
    <xf numFmtId="0" fontId="10" fillId="80" borderId="0" applyNumberFormat="0" applyBorder="0" applyAlignment="0" applyProtection="0"/>
    <xf numFmtId="0" fontId="8" fillId="70" borderId="0" applyNumberFormat="0" applyBorder="0" applyAlignment="0" applyProtection="0"/>
    <xf numFmtId="0" fontId="14" fillId="0" borderId="3" applyNumberFormat="0" applyFill="0" applyAlignment="0" applyProtection="0"/>
    <xf numFmtId="0" fontId="51" fillId="70" borderId="159" applyNumberFormat="0" applyAlignment="0" applyProtection="0"/>
    <xf numFmtId="0" fontId="16" fillId="0" borderId="0" applyNumberFormat="0" applyFill="0" applyBorder="0" applyAlignment="0" applyProtection="0"/>
    <xf numFmtId="0" fontId="16" fillId="0" borderId="163" applyNumberFormat="0" applyFill="0" applyAlignment="0" applyProtection="0"/>
    <xf numFmtId="0" fontId="74" fillId="0" borderId="162" applyNumberFormat="0" applyFill="0" applyAlignment="0" applyProtection="0"/>
    <xf numFmtId="0" fontId="70" fillId="69" borderId="171" applyNumberFormat="0" applyAlignment="0" applyProtection="0"/>
    <xf numFmtId="0" fontId="7" fillId="65" borderId="0" applyNumberFormat="0" applyBorder="0" applyAlignment="0" applyProtection="0"/>
    <xf numFmtId="0" fontId="10" fillId="77" borderId="0" applyNumberFormat="0" applyBorder="0" applyAlignment="0" applyProtection="0"/>
    <xf numFmtId="0" fontId="1" fillId="0" borderId="0"/>
    <xf numFmtId="0" fontId="67" fillId="14" borderId="171" applyNumberFormat="0" applyAlignment="0" applyProtection="0"/>
    <xf numFmtId="0" fontId="68" fillId="14" borderId="159" applyNumberFormat="0" applyAlignment="0" applyProtection="0"/>
    <xf numFmtId="0" fontId="12" fillId="8" borderId="159" applyNumberFormat="0" applyAlignment="0" applyProtection="0"/>
    <xf numFmtId="0" fontId="15" fillId="7" borderId="159" applyNumberFormat="0" applyAlignment="0" applyProtection="0"/>
    <xf numFmtId="0" fontId="51" fillId="7" borderId="159" applyNumberFormat="0" applyAlignment="0" applyProtection="0"/>
    <xf numFmtId="0" fontId="17" fillId="0" borderId="160" applyNumberFormat="0" applyFill="0" applyAlignment="0" applyProtection="0"/>
    <xf numFmtId="0" fontId="9" fillId="67" borderId="0" applyNumberFormat="0" applyBorder="0" applyAlignment="0" applyProtection="0"/>
    <xf numFmtId="0" fontId="10" fillId="78" borderId="0" applyNumberFormat="0" applyBorder="0" applyAlignment="0" applyProtection="0"/>
    <xf numFmtId="0" fontId="6" fillId="9" borderId="164" applyNumberFormat="0" applyAlignment="0" applyProtection="0"/>
    <xf numFmtId="0" fontId="6" fillId="9" borderId="164" applyNumberFormat="0" applyAlignment="0" applyProtection="0"/>
    <xf numFmtId="0" fontId="70" fillId="8" borderId="171" applyNumberFormat="0" applyAlignment="0" applyProtection="0"/>
    <xf numFmtId="0" fontId="10" fillId="74" borderId="0" applyNumberFormat="0" applyBorder="0" applyAlignment="0" applyProtection="0"/>
    <xf numFmtId="0" fontId="23" fillId="0" borderId="165" applyNumberFormat="0" applyFill="0" applyAlignment="0" applyProtection="0"/>
    <xf numFmtId="0" fontId="8" fillId="76" borderId="0" applyNumberFormat="0" applyBorder="0" applyAlignment="0" applyProtection="0"/>
    <xf numFmtId="0" fontId="6" fillId="71" borderId="164" applyNumberFormat="0" applyFont="0" applyAlignment="0" applyProtection="0"/>
    <xf numFmtId="0" fontId="23" fillId="0" borderId="165" applyNumberFormat="0" applyFill="0" applyAlignment="0" applyProtection="0"/>
    <xf numFmtId="0" fontId="23" fillId="0" borderId="165" applyNumberFormat="0" applyFill="0" applyAlignment="0" applyProtection="0"/>
    <xf numFmtId="0" fontId="67" fillId="14" borderId="171" applyNumberFormat="0" applyAlignment="0" applyProtection="0"/>
    <xf numFmtId="0" fontId="70" fillId="8" borderId="171" applyNumberFormat="0" applyAlignment="0" applyProtection="0"/>
    <xf numFmtId="0" fontId="1" fillId="0" borderId="0"/>
    <xf numFmtId="0" fontId="82" fillId="68" borderId="0" applyNumberFormat="0" applyBorder="0" applyAlignment="0" applyProtection="0"/>
    <xf numFmtId="0" fontId="1" fillId="64" borderId="157" applyNumberFormat="0" applyFont="0" applyAlignment="0" applyProtection="0"/>
    <xf numFmtId="0" fontId="54" fillId="0" borderId="170" applyNumberFormat="0" applyFill="0" applyAlignment="0" applyProtection="0"/>
    <xf numFmtId="0" fontId="6" fillId="0" borderId="0"/>
    <xf numFmtId="0" fontId="6" fillId="0" borderId="0"/>
    <xf numFmtId="0" fontId="20" fillId="15" borderId="0" applyNumberFormat="0" applyBorder="0" applyAlignment="0" applyProtection="0"/>
    <xf numFmtId="0" fontId="6" fillId="0" borderId="0"/>
    <xf numFmtId="0" fontId="1" fillId="0" borderId="0"/>
    <xf numFmtId="0" fontId="1" fillId="0" borderId="0"/>
    <xf numFmtId="0" fontId="6" fillId="0" borderId="0"/>
    <xf numFmtId="0" fontId="6" fillId="71" borderId="164" applyNumberFormat="0" applyFont="0" applyAlignment="0" applyProtection="0"/>
    <xf numFmtId="9" fontId="6" fillId="0" borderId="0" applyFill="0" applyBorder="0" applyAlignment="0" applyProtection="0"/>
    <xf numFmtId="0" fontId="23" fillId="0" borderId="165" applyNumberFormat="0" applyFill="0" applyAlignment="0" applyProtection="0"/>
    <xf numFmtId="0" fontId="46" fillId="42" borderId="0" applyNumberFormat="0" applyBorder="0" applyAlignment="0" applyProtection="0"/>
    <xf numFmtId="0" fontId="46" fillId="54" borderId="0" applyNumberFormat="0" applyBorder="0" applyAlignment="0" applyProtection="0"/>
    <xf numFmtId="0" fontId="44" fillId="33" borderId="64" applyNumberFormat="0" applyAlignment="0" applyProtection="0"/>
    <xf numFmtId="0" fontId="43" fillId="33" borderId="65" applyNumberFormat="0" applyAlignment="0" applyProtection="0"/>
    <xf numFmtId="0" fontId="46" fillId="38" borderId="0" applyNumberFormat="0" applyBorder="0" applyAlignment="0" applyProtection="0"/>
    <xf numFmtId="0" fontId="42" fillId="32" borderId="64" applyNumberFormat="0" applyAlignment="0" applyProtection="0"/>
    <xf numFmtId="0" fontId="42" fillId="32" borderId="64" applyNumberFormat="0" applyAlignment="0" applyProtection="0"/>
    <xf numFmtId="0" fontId="42" fillId="32" borderId="64" applyNumberFormat="0" applyAlignment="0" applyProtection="0"/>
    <xf numFmtId="0" fontId="43" fillId="33" borderId="65" applyNumberFormat="0" applyAlignment="0" applyProtection="0"/>
    <xf numFmtId="0" fontId="44" fillId="33" borderId="64" applyNumberFormat="0" applyAlignment="0" applyProtection="0"/>
    <xf numFmtId="0" fontId="45" fillId="0" borderId="0" applyNumberFormat="0" applyFill="0" applyBorder="0" applyAlignment="0" applyProtection="0"/>
    <xf numFmtId="0" fontId="46" fillId="34" borderId="0" applyNumberFormat="0" applyBorder="0" applyAlignment="0" applyProtection="0"/>
    <xf numFmtId="0" fontId="46" fillId="38" borderId="0" applyNumberFormat="0" applyBorder="0" applyAlignment="0" applyProtection="0"/>
    <xf numFmtId="0" fontId="46" fillId="42" borderId="0" applyNumberFormat="0" applyBorder="0" applyAlignment="0" applyProtection="0"/>
    <xf numFmtId="0" fontId="46" fillId="46" borderId="0" applyNumberFormat="0" applyBorder="0" applyAlignment="0" applyProtection="0"/>
    <xf numFmtId="0" fontId="46" fillId="50" borderId="0" applyNumberFormat="0" applyBorder="0" applyAlignment="0" applyProtection="0"/>
    <xf numFmtId="0" fontId="46" fillId="34" borderId="0" applyNumberFormat="0" applyBorder="0" applyAlignment="0" applyProtection="0"/>
    <xf numFmtId="0" fontId="46" fillId="54" borderId="0" applyNumberFormat="0" applyBorder="0" applyAlignment="0" applyProtection="0"/>
    <xf numFmtId="0" fontId="44" fillId="33" borderId="64" applyNumberFormat="0" applyAlignment="0" applyProtection="0"/>
    <xf numFmtId="0" fontId="44" fillId="33" borderId="64" applyNumberFormat="0" applyAlignment="0" applyProtection="0"/>
    <xf numFmtId="0" fontId="46" fillId="42" borderId="0" applyNumberFormat="0" applyBorder="0" applyAlignment="0" applyProtection="0"/>
    <xf numFmtId="0" fontId="46" fillId="34" borderId="0" applyNumberFormat="0" applyBorder="0" applyAlignment="0" applyProtection="0"/>
    <xf numFmtId="0" fontId="46" fillId="50" borderId="0" applyNumberFormat="0" applyBorder="0" applyAlignment="0" applyProtection="0"/>
    <xf numFmtId="0" fontId="46" fillId="46" borderId="0" applyNumberFormat="0" applyBorder="0" applyAlignment="0" applyProtection="0"/>
    <xf numFmtId="0" fontId="46" fillId="54" borderId="0" applyNumberFormat="0" applyBorder="0" applyAlignment="0" applyProtection="0"/>
    <xf numFmtId="0" fontId="6" fillId="0" borderId="0"/>
  </cellStyleXfs>
  <cellXfs count="956">
    <xf numFmtId="0" fontId="0" fillId="0" borderId="0" xfId="0"/>
    <xf numFmtId="0" fontId="0" fillId="0" borderId="0" xfId="0" applyFont="1"/>
    <xf numFmtId="49" fontId="24" fillId="0" borderId="0" xfId="0" applyNumberFormat="1" applyFont="1" applyFill="1" applyBorder="1" applyAlignment="1">
      <alignment vertical="center"/>
    </xf>
    <xf numFmtId="0" fontId="26" fillId="0" borderId="7" xfId="0" applyFont="1" applyFill="1" applyBorder="1" applyAlignment="1">
      <alignment horizontal="center" vertical="center" wrapText="1"/>
    </xf>
    <xf numFmtId="0" fontId="0" fillId="0" borderId="0" xfId="0" applyFont="1" applyFill="1" applyAlignment="1">
      <alignment horizontal="center" vertical="center"/>
    </xf>
    <xf numFmtId="49" fontId="0" fillId="0" borderId="0" xfId="0" applyNumberFormat="1" applyFont="1" applyFill="1" applyAlignment="1">
      <alignment vertical="center"/>
    </xf>
    <xf numFmtId="0" fontId="0" fillId="0" borderId="0" xfId="0" applyFont="1" applyFill="1" applyAlignment="1">
      <alignment vertical="center"/>
    </xf>
    <xf numFmtId="49" fontId="28" fillId="0" borderId="9" xfId="0" applyNumberFormat="1" applyFont="1" applyFill="1" applyBorder="1" applyAlignment="1">
      <alignment vertical="center"/>
    </xf>
    <xf numFmtId="0" fontId="0" fillId="0" borderId="10" xfId="0" applyFont="1" applyFill="1" applyBorder="1" applyAlignment="1">
      <alignment horizontal="center" vertical="center"/>
    </xf>
    <xf numFmtId="49" fontId="28" fillId="0" borderId="10" xfId="0" applyNumberFormat="1" applyFont="1" applyFill="1" applyBorder="1" applyAlignment="1">
      <alignment vertical="center"/>
    </xf>
    <xf numFmtId="49" fontId="28" fillId="0" borderId="11" xfId="0" applyNumberFormat="1" applyFont="1" applyFill="1" applyBorder="1" applyAlignment="1">
      <alignment vertical="center"/>
    </xf>
    <xf numFmtId="0" fontId="29" fillId="0" borderId="12" xfId="0" applyFont="1" applyFill="1" applyBorder="1" applyAlignment="1">
      <alignment horizontal="left" vertical="center"/>
    </xf>
    <xf numFmtId="0" fontId="29" fillId="0" borderId="13" xfId="0" applyFont="1" applyFill="1" applyBorder="1" applyAlignment="1">
      <alignment horizontal="center" vertical="center"/>
    </xf>
    <xf numFmtId="0" fontId="0" fillId="0" borderId="14" xfId="0" applyFont="1" applyBorder="1"/>
    <xf numFmtId="49" fontId="28" fillId="0" borderId="15" xfId="0" applyNumberFormat="1" applyFont="1" applyFill="1" applyBorder="1" applyAlignment="1">
      <alignment vertical="center"/>
    </xf>
    <xf numFmtId="49" fontId="28" fillId="0" borderId="16" xfId="0" applyNumberFormat="1" applyFont="1" applyFill="1" applyBorder="1" applyAlignment="1">
      <alignment vertical="center"/>
    </xf>
    <xf numFmtId="49" fontId="26" fillId="0" borderId="17" xfId="0" applyNumberFormat="1" applyFont="1" applyFill="1" applyBorder="1" applyAlignment="1">
      <alignment horizontal="center" vertical="center" wrapText="1"/>
    </xf>
    <xf numFmtId="0" fontId="0" fillId="0" borderId="6" xfId="0" applyFont="1" applyBorder="1"/>
    <xf numFmtId="0" fontId="0" fillId="0" borderId="13" xfId="0" applyFont="1" applyFill="1" applyBorder="1" applyAlignment="1">
      <alignment horizontal="center" vertical="center"/>
    </xf>
    <xf numFmtId="49" fontId="0" fillId="0" borderId="6" xfId="0" applyNumberFormat="1" applyFont="1" applyFill="1" applyBorder="1" applyAlignment="1">
      <alignment horizontal="center" vertical="center"/>
    </xf>
    <xf numFmtId="49" fontId="26" fillId="0" borderId="18" xfId="0" applyNumberFormat="1" applyFont="1" applyFill="1" applyBorder="1" applyAlignment="1">
      <alignment horizontal="center" vertical="center" wrapText="1"/>
    </xf>
    <xf numFmtId="0" fontId="0" fillId="0" borderId="0" xfId="0" applyFont="1" applyFill="1" applyBorder="1" applyAlignment="1">
      <alignment vertical="center"/>
    </xf>
    <xf numFmtId="0" fontId="31" fillId="0" borderId="19" xfId="0" applyFont="1" applyFill="1" applyBorder="1" applyAlignment="1">
      <alignment horizontal="left" vertical="center"/>
    </xf>
    <xf numFmtId="0" fontId="31" fillId="0" borderId="0" xfId="0" applyFont="1" applyFill="1" applyBorder="1" applyAlignment="1">
      <alignment horizontal="left" vertical="center"/>
    </xf>
    <xf numFmtId="0" fontId="0" fillId="0" borderId="0" xfId="0" applyFont="1" applyBorder="1"/>
    <xf numFmtId="49" fontId="29" fillId="0" borderId="12" xfId="56" applyNumberFormat="1" applyFont="1" applyFill="1" applyBorder="1" applyAlignment="1">
      <alignment vertical="center"/>
    </xf>
    <xf numFmtId="0" fontId="0" fillId="0" borderId="15" xfId="0" applyFont="1" applyBorder="1"/>
    <xf numFmtId="0" fontId="26" fillId="0" borderId="12" xfId="0" applyFont="1" applyBorder="1" applyAlignment="1">
      <alignment horizontal="center"/>
    </xf>
    <xf numFmtId="0" fontId="29" fillId="0" borderId="12" xfId="56" applyFont="1" applyFill="1" applyBorder="1" applyAlignment="1">
      <alignment horizontal="center" vertical="center"/>
    </xf>
    <xf numFmtId="0" fontId="26" fillId="0" borderId="7" xfId="0" applyFont="1" applyBorder="1" applyAlignment="1">
      <alignment horizontal="center" vertical="center"/>
    </xf>
    <xf numFmtId="0" fontId="26" fillId="0" borderId="7" xfId="0" applyFont="1" applyBorder="1" applyAlignment="1">
      <alignment horizontal="center" vertical="center" wrapText="1"/>
    </xf>
    <xf numFmtId="0" fontId="0" fillId="0" borderId="13" xfId="0" applyFont="1" applyBorder="1"/>
    <xf numFmtId="0" fontId="0" fillId="0" borderId="6" xfId="0" applyFont="1" applyFill="1" applyBorder="1"/>
    <xf numFmtId="0" fontId="31" fillId="0" borderId="0" xfId="0" applyFont="1" applyBorder="1" applyAlignment="1">
      <alignment wrapText="1"/>
    </xf>
    <xf numFmtId="0" fontId="28" fillId="0" borderId="0" xfId="0" applyFont="1" applyBorder="1" applyAlignment="1">
      <alignment vertical="center"/>
    </xf>
    <xf numFmtId="0" fontId="29" fillId="0" borderId="12" xfId="0" applyFont="1" applyFill="1" applyBorder="1" applyAlignment="1">
      <alignment horizontal="center" vertical="center"/>
    </xf>
    <xf numFmtId="0" fontId="33" fillId="0" borderId="12" xfId="0" applyFont="1" applyBorder="1" applyAlignment="1">
      <alignment vertical="center"/>
    </xf>
    <xf numFmtId="0" fontId="33" fillId="0" borderId="0" xfId="0" applyFont="1" applyAlignment="1">
      <alignment horizontal="center" vertical="center"/>
    </xf>
    <xf numFmtId="0" fontId="28" fillId="0" borderId="15" xfId="0" applyFont="1" applyBorder="1" applyAlignment="1">
      <alignment vertical="center"/>
    </xf>
    <xf numFmtId="0" fontId="26" fillId="0" borderId="0" xfId="0" applyFont="1" applyAlignment="1">
      <alignment horizontal="center" vertical="center"/>
    </xf>
    <xf numFmtId="0" fontId="0" fillId="0" borderId="0" xfId="0" applyFont="1" applyAlignment="1">
      <alignment horizontal="center" vertical="center"/>
    </xf>
    <xf numFmtId="0" fontId="0" fillId="0" borderId="6" xfId="0" applyFont="1" applyBorder="1" applyAlignment="1">
      <alignment horizontal="center" vertical="center"/>
    </xf>
    <xf numFmtId="0" fontId="0" fillId="0" borderId="6" xfId="0" applyFont="1" applyFill="1" applyBorder="1" applyAlignment="1">
      <alignment horizontal="center" vertical="center"/>
    </xf>
    <xf numFmtId="0" fontId="0" fillId="0" borderId="0" xfId="0" applyFont="1" applyAlignment="1">
      <alignment horizontal="center"/>
    </xf>
    <xf numFmtId="0" fontId="0" fillId="0" borderId="0" xfId="0" applyBorder="1"/>
    <xf numFmtId="0" fontId="33" fillId="0" borderId="12" xfId="0" applyFont="1" applyBorder="1" applyAlignment="1">
      <alignment horizontal="center" vertical="center"/>
    </xf>
    <xf numFmtId="0" fontId="0" fillId="0" borderId="15" xfId="0" applyBorder="1"/>
    <xf numFmtId="0" fontId="0" fillId="0" borderId="12" xfId="0" applyFont="1" applyBorder="1" applyAlignment="1">
      <alignment horizontal="center" vertical="center"/>
    </xf>
    <xf numFmtId="0" fontId="0" fillId="0" borderId="6" xfId="0" applyFont="1" applyBorder="1" applyAlignment="1">
      <alignment horizontal="left"/>
    </xf>
    <xf numFmtId="0" fontId="28" fillId="0" borderId="0" xfId="0" applyFont="1" applyFill="1" applyBorder="1" applyAlignment="1">
      <alignment vertical="center"/>
    </xf>
    <xf numFmtId="0" fontId="28" fillId="0" borderId="15" xfId="0" applyFont="1" applyFill="1" applyBorder="1" applyAlignment="1">
      <alignment vertical="center"/>
    </xf>
    <xf numFmtId="0" fontId="0" fillId="0" borderId="0" xfId="0" applyFont="1" applyFill="1"/>
    <xf numFmtId="49" fontId="26" fillId="0" borderId="0" xfId="0" applyNumberFormat="1" applyFont="1" applyFill="1" applyBorder="1" applyAlignment="1">
      <alignment horizontal="center" vertical="center"/>
    </xf>
    <xf numFmtId="49" fontId="0" fillId="0" borderId="0" xfId="0" applyNumberFormat="1" applyFill="1" applyAlignment="1">
      <alignment vertical="center"/>
    </xf>
    <xf numFmtId="0" fontId="0" fillId="0" borderId="6" xfId="0" applyNumberFormat="1" applyFont="1" applyFill="1" applyBorder="1" applyAlignment="1">
      <alignment horizontal="center" vertical="center"/>
    </xf>
    <xf numFmtId="49" fontId="0" fillId="0" borderId="0" xfId="0" applyNumberFormat="1" applyFont="1" applyFill="1" applyBorder="1" applyAlignment="1">
      <alignment vertical="center"/>
    </xf>
    <xf numFmtId="49" fontId="0" fillId="0" borderId="0" xfId="0" applyNumberFormat="1" applyFont="1" applyFill="1" applyBorder="1" applyAlignment="1">
      <alignment horizontal="center" vertical="center"/>
    </xf>
    <xf numFmtId="49" fontId="28" fillId="0" borderId="0" xfId="0" applyNumberFormat="1" applyFont="1" applyFill="1" applyBorder="1" applyAlignment="1">
      <alignment vertical="center"/>
    </xf>
    <xf numFmtId="0" fontId="0" fillId="0" borderId="0" xfId="0" applyFont="1" applyBorder="1" applyAlignment="1"/>
    <xf numFmtId="0" fontId="0" fillId="0" borderId="20" xfId="0" applyFont="1" applyBorder="1" applyAlignment="1"/>
    <xf numFmtId="0" fontId="0" fillId="0" borderId="15" xfId="0" applyFont="1" applyBorder="1" applyAlignment="1"/>
    <xf numFmtId="0" fontId="0" fillId="0" borderId="16" xfId="0" applyFont="1" applyBorder="1" applyAlignment="1"/>
    <xf numFmtId="49" fontId="26" fillId="0" borderId="25" xfId="0" applyNumberFormat="1" applyFont="1" applyFill="1" applyBorder="1" applyAlignment="1">
      <alignment horizontal="center" vertical="center"/>
    </xf>
    <xf numFmtId="49" fontId="26" fillId="0" borderId="26" xfId="0" applyNumberFormat="1" applyFont="1" applyFill="1" applyBorder="1" applyAlignment="1">
      <alignment horizontal="center" vertical="center"/>
    </xf>
    <xf numFmtId="49" fontId="26" fillId="0" borderId="27" xfId="0" applyNumberFormat="1" applyFont="1" applyFill="1" applyBorder="1" applyAlignment="1">
      <alignment horizontal="center" vertical="center" wrapText="1"/>
    </xf>
    <xf numFmtId="49" fontId="26" fillId="0" borderId="24" xfId="0" applyNumberFormat="1" applyFont="1" applyFill="1" applyBorder="1" applyAlignment="1">
      <alignment horizontal="center" vertical="center" wrapText="1"/>
    </xf>
    <xf numFmtId="0" fontId="26" fillId="0" borderId="29" xfId="0" applyFont="1" applyFill="1" applyBorder="1" applyAlignment="1">
      <alignment horizontal="center" vertical="center" textRotation="90"/>
    </xf>
    <xf numFmtId="0" fontId="26" fillId="0" borderId="30" xfId="0" applyFont="1" applyFill="1" applyBorder="1" applyAlignment="1">
      <alignment horizontal="center" vertical="center" textRotation="90"/>
    </xf>
    <xf numFmtId="49" fontId="0" fillId="0" borderId="33" xfId="0" applyNumberFormat="1" applyFont="1" applyFill="1" applyBorder="1" applyAlignment="1">
      <alignment vertical="center"/>
    </xf>
    <xf numFmtId="49" fontId="0" fillId="0" borderId="13" xfId="0" applyNumberFormat="1" applyFont="1" applyFill="1" applyBorder="1" applyAlignment="1">
      <alignment vertical="center"/>
    </xf>
    <xf numFmtId="49" fontId="0" fillId="0" borderId="35" xfId="0" applyNumberFormat="1" applyFont="1" applyFill="1" applyBorder="1" applyAlignment="1">
      <alignment vertical="center"/>
    </xf>
    <xf numFmtId="49" fontId="0" fillId="0" borderId="32" xfId="0" applyNumberFormat="1" applyFont="1" applyFill="1" applyBorder="1" applyAlignment="1">
      <alignment horizontal="center" vertical="center"/>
    </xf>
    <xf numFmtId="49" fontId="0" fillId="0" borderId="31" xfId="0" applyNumberFormat="1" applyFont="1" applyFill="1" applyBorder="1" applyAlignment="1">
      <alignment horizontal="center" vertical="center"/>
    </xf>
    <xf numFmtId="49" fontId="0" fillId="0" borderId="34" xfId="0" applyNumberFormat="1" applyFont="1" applyFill="1" applyBorder="1" applyAlignment="1">
      <alignment horizontal="center" vertical="center"/>
    </xf>
    <xf numFmtId="0" fontId="0" fillId="0" borderId="0" xfId="0" applyFont="1" applyBorder="1" applyAlignment="1">
      <alignment horizontal="center"/>
    </xf>
    <xf numFmtId="0" fontId="0" fillId="0" borderId="12" xfId="0" applyFont="1" applyBorder="1" applyAlignment="1">
      <alignment horizontal="center"/>
    </xf>
    <xf numFmtId="0" fontId="0" fillId="0" borderId="0" xfId="0" applyFont="1" applyFill="1" applyBorder="1"/>
    <xf numFmtId="49" fontId="28" fillId="0" borderId="0" xfId="57" applyNumberFormat="1" applyFont="1" applyFill="1" applyBorder="1" applyAlignment="1">
      <alignment vertical="center"/>
    </xf>
    <xf numFmtId="0" fontId="0" fillId="0" borderId="20" xfId="0" applyFont="1" applyBorder="1"/>
    <xf numFmtId="49" fontId="29" fillId="0" borderId="22" xfId="57" applyNumberFormat="1" applyFont="1" applyFill="1" applyBorder="1" applyAlignment="1">
      <alignment horizontal="center" vertical="center"/>
    </xf>
    <xf numFmtId="49" fontId="29" fillId="0" borderId="12" xfId="57" applyNumberFormat="1" applyFont="1" applyFill="1" applyBorder="1" applyAlignment="1">
      <alignment horizontal="center" vertical="center"/>
    </xf>
    <xf numFmtId="49" fontId="28" fillId="0" borderId="16" xfId="57" applyNumberFormat="1" applyFont="1" applyFill="1" applyBorder="1" applyAlignment="1">
      <alignment vertical="center" wrapText="1"/>
    </xf>
    <xf numFmtId="0" fontId="26" fillId="0" borderId="27" xfId="0" applyFont="1" applyBorder="1" applyAlignment="1">
      <alignment horizontal="center"/>
    </xf>
    <xf numFmtId="49" fontId="26" fillId="0" borderId="36" xfId="57" applyNumberFormat="1" applyFont="1" applyFill="1" applyBorder="1" applyAlignment="1">
      <alignment vertical="center"/>
    </xf>
    <xf numFmtId="49" fontId="26" fillId="0" borderId="27" xfId="57" applyNumberFormat="1" applyFont="1" applyFill="1" applyBorder="1" applyAlignment="1">
      <alignment vertical="center" wrapText="1"/>
    </xf>
    <xf numFmtId="49" fontId="26" fillId="0" borderId="27" xfId="57" applyNumberFormat="1" applyFont="1" applyFill="1" applyBorder="1" applyAlignment="1">
      <alignment horizontal="center" vertical="center" wrapText="1"/>
    </xf>
    <xf numFmtId="49" fontId="0" fillId="0" borderId="0" xfId="0" applyNumberFormat="1" applyFill="1" applyBorder="1" applyAlignment="1">
      <alignment vertical="center"/>
    </xf>
    <xf numFmtId="49" fontId="0" fillId="0" borderId="0" xfId="0" applyNumberFormat="1" applyFill="1" applyBorder="1" applyAlignment="1">
      <alignment horizontal="center" vertical="center" wrapText="1"/>
    </xf>
    <xf numFmtId="49" fontId="0" fillId="0" borderId="13" xfId="0" applyNumberFormat="1" applyFont="1" applyFill="1" applyBorder="1" applyAlignment="1">
      <alignment horizontal="center" vertical="center" wrapText="1"/>
    </xf>
    <xf numFmtId="49" fontId="0" fillId="0" borderId="35" xfId="0" applyNumberFormat="1" applyFont="1" applyFill="1" applyBorder="1" applyAlignment="1">
      <alignment horizontal="center" vertical="center" wrapText="1"/>
    </xf>
    <xf numFmtId="1" fontId="0" fillId="0" borderId="6" xfId="0" applyNumberFormat="1" applyFont="1" applyFill="1" applyBorder="1" applyAlignment="1">
      <alignment horizontal="center" vertical="center"/>
    </xf>
    <xf numFmtId="49" fontId="0" fillId="0" borderId="35" xfId="0" applyNumberFormat="1" applyFont="1" applyFill="1" applyBorder="1" applyAlignment="1">
      <alignment horizontal="center" vertical="center"/>
    </xf>
    <xf numFmtId="49" fontId="0" fillId="0" borderId="0" xfId="0" applyNumberFormat="1" applyFill="1" applyBorder="1" applyAlignment="1">
      <alignment horizontal="center" vertical="center"/>
    </xf>
    <xf numFmtId="49" fontId="0" fillId="0" borderId="6" xfId="0" applyNumberFormat="1" applyFont="1" applyFill="1" applyBorder="1" applyAlignment="1">
      <alignment vertical="center"/>
    </xf>
    <xf numFmtId="0" fontId="0" fillId="0" borderId="0" xfId="0" applyNumberFormat="1" applyFont="1" applyFill="1" applyBorder="1" applyAlignment="1">
      <alignment vertical="center"/>
    </xf>
    <xf numFmtId="0" fontId="28" fillId="0" borderId="20" xfId="0" applyFont="1" applyBorder="1" applyAlignment="1">
      <alignment vertical="center"/>
    </xf>
    <xf numFmtId="0" fontId="29" fillId="0" borderId="12" xfId="0" applyFont="1" applyBorder="1" applyAlignment="1">
      <alignment horizontal="center" vertical="center"/>
    </xf>
    <xf numFmtId="0" fontId="28" fillId="0" borderId="16" xfId="0" applyFont="1" applyBorder="1" applyAlignment="1">
      <alignment vertical="center"/>
    </xf>
    <xf numFmtId="0" fontId="0" fillId="0" borderId="41" xfId="0" applyBorder="1"/>
    <xf numFmtId="0" fontId="26" fillId="0" borderId="42" xfId="0" applyFont="1" applyBorder="1" applyAlignment="1"/>
    <xf numFmtId="0" fontId="26" fillId="0" borderId="38" xfId="0" applyFont="1" applyBorder="1" applyAlignment="1">
      <alignment horizontal="center" vertical="center"/>
    </xf>
    <xf numFmtId="0" fontId="0" fillId="0" borderId="29" xfId="0" applyFont="1" applyBorder="1"/>
    <xf numFmtId="0" fontId="0" fillId="0" borderId="6" xfId="0" applyNumberFormat="1" applyFont="1" applyFill="1" applyBorder="1" applyAlignment="1">
      <alignment horizontal="center" vertical="center" wrapText="1"/>
    </xf>
    <xf numFmtId="49" fontId="0" fillId="0" borderId="29" xfId="0" applyNumberFormat="1" applyFont="1" applyFill="1" applyBorder="1" applyAlignment="1">
      <alignment vertical="center"/>
    </xf>
    <xf numFmtId="0" fontId="0" fillId="0" borderId="29" xfId="0" applyNumberFormat="1" applyFont="1" applyFill="1" applyBorder="1" applyAlignment="1">
      <alignment horizontal="center" vertical="center"/>
    </xf>
    <xf numFmtId="0" fontId="0" fillId="0" borderId="29" xfId="0" applyNumberFormat="1" applyFont="1" applyFill="1" applyBorder="1" applyAlignment="1">
      <alignment horizontal="center" vertical="center" wrapText="1"/>
    </xf>
    <xf numFmtId="49" fontId="0" fillId="0" borderId="29" xfId="0" applyNumberFormat="1" applyFont="1" applyFill="1" applyBorder="1" applyAlignment="1">
      <alignment vertical="center" wrapText="1"/>
    </xf>
    <xf numFmtId="0" fontId="0" fillId="0" borderId="15" xfId="0" applyFont="1" applyFill="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vertical="center"/>
    </xf>
    <xf numFmtId="49" fontId="35" fillId="0" borderId="0" xfId="0" applyNumberFormat="1" applyFont="1" applyFill="1" applyBorder="1" applyAlignment="1">
      <alignment vertical="center"/>
    </xf>
    <xf numFmtId="49" fontId="35" fillId="0" borderId="20" xfId="0" applyNumberFormat="1" applyFont="1" applyFill="1" applyBorder="1" applyAlignment="1">
      <alignment vertical="center"/>
    </xf>
    <xf numFmtId="49" fontId="35" fillId="0" borderId="15" xfId="0" applyNumberFormat="1" applyFont="1" applyFill="1" applyBorder="1" applyAlignment="1">
      <alignment vertical="center"/>
    </xf>
    <xf numFmtId="49" fontId="35" fillId="0" borderId="16" xfId="0" applyNumberFormat="1" applyFont="1" applyFill="1" applyBorder="1" applyAlignment="1">
      <alignment vertical="center"/>
    </xf>
    <xf numFmtId="0" fontId="26" fillId="0" borderId="17" xfId="0" applyFont="1" applyFill="1" applyBorder="1" applyAlignment="1">
      <alignment horizontal="center" vertical="top" wrapText="1"/>
    </xf>
    <xf numFmtId="0" fontId="0" fillId="0" borderId="47" xfId="0" applyFont="1" applyFill="1" applyBorder="1"/>
    <xf numFmtId="0" fontId="0" fillId="0" borderId="47" xfId="0" applyFont="1" applyBorder="1"/>
    <xf numFmtId="0" fontId="27" fillId="0" borderId="0" xfId="0" applyFont="1" applyFill="1" applyAlignment="1">
      <alignment horizontal="center" vertical="center" wrapText="1"/>
    </xf>
    <xf numFmtId="0" fontId="27" fillId="0" borderId="0" xfId="0" applyFont="1" applyAlignment="1">
      <alignment horizontal="center" vertical="center"/>
    </xf>
    <xf numFmtId="0" fontId="27" fillId="0" borderId="0" xfId="0" applyFont="1" applyFill="1" applyAlignment="1">
      <alignment vertical="center"/>
    </xf>
    <xf numFmtId="0" fontId="28" fillId="0" borderId="15" xfId="0" applyFont="1" applyBorder="1" applyAlignment="1">
      <alignment horizontal="left" vertical="center"/>
    </xf>
    <xf numFmtId="0" fontId="26" fillId="0" borderId="7" xfId="0" applyFont="1" applyBorder="1" applyAlignment="1">
      <alignment horizontal="left" vertical="center"/>
    </xf>
    <xf numFmtId="0" fontId="0" fillId="0" borderId="0" xfId="0" applyFont="1" applyAlignment="1">
      <alignment horizontal="left"/>
    </xf>
    <xf numFmtId="0" fontId="0" fillId="0" borderId="35" xfId="0" applyFont="1" applyBorder="1" applyAlignment="1">
      <alignment horizontal="center" vertical="center"/>
    </xf>
    <xf numFmtId="0" fontId="27" fillId="0" borderId="0" xfId="0" applyFont="1"/>
    <xf numFmtId="49" fontId="28" fillId="0" borderId="0" xfId="55" applyNumberFormat="1" applyFont="1" applyFill="1" applyBorder="1" applyAlignment="1">
      <alignment vertical="center"/>
    </xf>
    <xf numFmtId="49" fontId="28" fillId="0" borderId="15" xfId="55" applyNumberFormat="1" applyFont="1" applyFill="1" applyBorder="1" applyAlignment="1">
      <alignment vertical="center"/>
    </xf>
    <xf numFmtId="0" fontId="38" fillId="0" borderId="0" xfId="0" applyFont="1"/>
    <xf numFmtId="0" fontId="31" fillId="0" borderId="0" xfId="0" applyFont="1"/>
    <xf numFmtId="49" fontId="26" fillId="0" borderId="7" xfId="55" applyNumberFormat="1" applyFont="1" applyFill="1" applyBorder="1" applyAlignment="1">
      <alignment horizontal="center" vertical="center" wrapText="1"/>
    </xf>
    <xf numFmtId="49" fontId="37" fillId="0" borderId="0" xfId="55" applyNumberFormat="1" applyFont="1" applyFill="1" applyBorder="1" applyAlignment="1">
      <alignment vertical="center"/>
    </xf>
    <xf numFmtId="49" fontId="26" fillId="0" borderId="23" xfId="55" applyNumberFormat="1" applyFont="1" applyFill="1" applyBorder="1" applyAlignment="1">
      <alignment horizontal="left" vertical="center" wrapText="1"/>
    </xf>
    <xf numFmtId="49" fontId="26" fillId="0" borderId="23" xfId="55" applyNumberFormat="1" applyFont="1" applyFill="1" applyBorder="1" applyAlignment="1">
      <alignment horizontal="center" vertical="center" wrapText="1"/>
    </xf>
    <xf numFmtId="0" fontId="0" fillId="0" borderId="0" xfId="0" applyFont="1" applyAlignment="1"/>
    <xf numFmtId="0" fontId="37" fillId="0" borderId="0" xfId="0" applyFont="1"/>
    <xf numFmtId="0" fontId="37" fillId="0" borderId="0" xfId="0" applyFont="1" applyFill="1"/>
    <xf numFmtId="0" fontId="0" fillId="0" borderId="52" xfId="0" applyFont="1" applyBorder="1"/>
    <xf numFmtId="0" fontId="26" fillId="28" borderId="7" xfId="0" applyFont="1" applyFill="1" applyBorder="1" applyAlignment="1">
      <alignment horizontal="center" vertical="center" wrapText="1"/>
    </xf>
    <xf numFmtId="0" fontId="26" fillId="28" borderId="58" xfId="0" applyFont="1" applyFill="1" applyBorder="1" applyAlignment="1">
      <alignment horizontal="center"/>
    </xf>
    <xf numFmtId="0" fontId="29" fillId="28" borderId="54" xfId="0" applyFont="1" applyFill="1" applyBorder="1" applyAlignment="1">
      <alignment horizontal="left" vertical="center"/>
    </xf>
    <xf numFmtId="0" fontId="0" fillId="28" borderId="6" xfId="0" applyFont="1" applyFill="1" applyBorder="1"/>
    <xf numFmtId="0" fontId="39" fillId="0" borderId="6" xfId="0" applyFont="1" applyFill="1" applyBorder="1"/>
    <xf numFmtId="0" fontId="39" fillId="0" borderId="35" xfId="0" applyFont="1" applyFill="1" applyBorder="1" applyAlignment="1">
      <alignment horizontal="center" vertical="center"/>
    </xf>
    <xf numFmtId="0" fontId="39" fillId="0" borderId="0" xfId="0" applyFont="1"/>
    <xf numFmtId="0" fontId="39" fillId="0" borderId="47" xfId="0" applyFont="1" applyBorder="1"/>
    <xf numFmtId="49" fontId="39" fillId="0" borderId="35" xfId="0" applyNumberFormat="1" applyFont="1" applyFill="1" applyBorder="1" applyAlignment="1">
      <alignment horizontal="center" vertical="center" wrapText="1"/>
    </xf>
    <xf numFmtId="0" fontId="26" fillId="28" borderId="38" xfId="0" applyFont="1" applyFill="1" applyBorder="1" applyAlignment="1">
      <alignment horizontal="center" vertical="center" wrapText="1"/>
    </xf>
    <xf numFmtId="0" fontId="0" fillId="28" borderId="29" xfId="0" applyFont="1" applyFill="1" applyBorder="1"/>
    <xf numFmtId="49" fontId="39" fillId="0" borderId="6" xfId="0" applyNumberFormat="1" applyFont="1" applyFill="1" applyBorder="1" applyAlignment="1">
      <alignment vertical="center"/>
    </xf>
    <xf numFmtId="0" fontId="39" fillId="0" borderId="0" xfId="0" applyFont="1" applyFill="1" applyAlignment="1">
      <alignment vertical="center"/>
    </xf>
    <xf numFmtId="0" fontId="0" fillId="0" borderId="6" xfId="0" applyFill="1" applyBorder="1" applyAlignment="1">
      <alignment horizontal="center" vertical="center"/>
    </xf>
    <xf numFmtId="0" fontId="0" fillId="0" borderId="13" xfId="0" applyFill="1" applyBorder="1" applyAlignment="1">
      <alignment horizontal="center"/>
    </xf>
    <xf numFmtId="0" fontId="37" fillId="0" borderId="13" xfId="0" applyFont="1" applyFill="1" applyBorder="1" applyAlignment="1">
      <alignment horizontal="center"/>
    </xf>
    <xf numFmtId="0" fontId="37" fillId="0" borderId="13" xfId="0" applyFont="1" applyBorder="1" applyAlignment="1">
      <alignment horizontal="center"/>
    </xf>
    <xf numFmtId="0" fontId="0" fillId="0" borderId="13" xfId="0" applyBorder="1" applyAlignment="1">
      <alignment horizontal="center"/>
    </xf>
    <xf numFmtId="0" fontId="37" fillId="0" borderId="6" xfId="0" applyFont="1" applyBorder="1" applyAlignment="1">
      <alignment horizontal="center"/>
    </xf>
    <xf numFmtId="49" fontId="0" fillId="0" borderId="47" xfId="55" applyNumberFormat="1" applyFont="1" applyFill="1" applyBorder="1" applyAlignment="1">
      <alignment horizontal="center" vertical="center" wrapText="1"/>
    </xf>
    <xf numFmtId="0" fontId="0" fillId="0" borderId="6" xfId="0" applyFont="1" applyFill="1" applyBorder="1" applyAlignment="1">
      <alignment horizontal="left" vertical="center"/>
    </xf>
    <xf numFmtId="0" fontId="0" fillId="0" borderId="35" xfId="0" applyFont="1" applyBorder="1"/>
    <xf numFmtId="0" fontId="0" fillId="0" borderId="0" xfId="0" applyFont="1"/>
    <xf numFmtId="49" fontId="26" fillId="0" borderId="46" xfId="55" applyNumberFormat="1" applyFont="1" applyFill="1" applyBorder="1" applyAlignment="1">
      <alignment horizontal="center" vertical="center" wrapText="1"/>
    </xf>
    <xf numFmtId="0" fontId="0" fillId="0" borderId="0" xfId="0" applyFill="1"/>
    <xf numFmtId="0" fontId="25" fillId="0" borderId="66" xfId="0" applyFont="1" applyFill="1" applyBorder="1" applyAlignment="1">
      <alignment horizontal="left" vertical="center"/>
    </xf>
    <xf numFmtId="49" fontId="24" fillId="0" borderId="0" xfId="0" applyNumberFormat="1" applyFont="1" applyFill="1" applyBorder="1" applyAlignment="1">
      <alignment horizontal="center" vertical="center"/>
    </xf>
    <xf numFmtId="0" fontId="48" fillId="0" borderId="0" xfId="0" applyFont="1"/>
    <xf numFmtId="0" fontId="33" fillId="0" borderId="12" xfId="0" applyFont="1" applyFill="1" applyBorder="1" applyAlignment="1">
      <alignment horizontal="center" vertical="center"/>
    </xf>
    <xf numFmtId="0" fontId="26" fillId="0" borderId="12" xfId="0" applyFont="1" applyFill="1" applyBorder="1" applyAlignment="1">
      <alignment horizontal="center" vertical="center"/>
    </xf>
    <xf numFmtId="0" fontId="28" fillId="0" borderId="0" xfId="0" applyFont="1" applyBorder="1" applyAlignment="1">
      <alignment horizontal="center" vertical="center"/>
    </xf>
    <xf numFmtId="0" fontId="28" fillId="0" borderId="15" xfId="0" applyFont="1" applyBorder="1" applyAlignment="1">
      <alignment horizontal="center" vertical="center"/>
    </xf>
    <xf numFmtId="49" fontId="29" fillId="0" borderId="22" xfId="56" applyNumberFormat="1" applyFont="1" applyFill="1" applyBorder="1" applyAlignment="1">
      <alignment vertical="center"/>
    </xf>
    <xf numFmtId="9" fontId="0" fillId="0" borderId="6" xfId="0" applyNumberFormat="1" applyFont="1" applyFill="1" applyBorder="1" applyAlignment="1">
      <alignment horizontal="center" vertical="center" wrapText="1"/>
    </xf>
    <xf numFmtId="0" fontId="49" fillId="0" borderId="0" xfId="0" applyFont="1"/>
    <xf numFmtId="0" fontId="0" fillId="0" borderId="0" xfId="0" applyAlignment="1">
      <alignment horizontal="center"/>
    </xf>
    <xf numFmtId="0" fontId="49" fillId="0" borderId="0" xfId="0" applyFont="1" applyFill="1"/>
    <xf numFmtId="0" fontId="49" fillId="0" borderId="0" xfId="0" applyFont="1" applyFill="1" applyAlignment="1">
      <alignment horizontal="center"/>
    </xf>
    <xf numFmtId="0" fontId="49" fillId="0" borderId="0" xfId="0" applyFont="1" applyFill="1" applyAlignment="1">
      <alignment wrapText="1"/>
    </xf>
    <xf numFmtId="0" fontId="0" fillId="0" borderId="12" xfId="0" applyFont="1" applyBorder="1"/>
    <xf numFmtId="49" fontId="28" fillId="0" borderId="0" xfId="92" applyNumberFormat="1" applyFont="1" applyFill="1" applyBorder="1" applyAlignment="1">
      <alignment vertical="center"/>
    </xf>
    <xf numFmtId="0" fontId="29" fillId="0" borderId="12" xfId="92" applyFont="1" applyFill="1" applyBorder="1" applyAlignment="1">
      <alignment horizontal="left" vertical="center"/>
    </xf>
    <xf numFmtId="49" fontId="29" fillId="0" borderId="12" xfId="92" applyNumberFormat="1" applyFont="1" applyFill="1" applyBorder="1" applyAlignment="1">
      <alignment vertical="center"/>
    </xf>
    <xf numFmtId="49" fontId="28" fillId="0" borderId="15" xfId="92" applyNumberFormat="1" applyFont="1" applyFill="1" applyBorder="1" applyAlignment="1">
      <alignment vertical="center"/>
    </xf>
    <xf numFmtId="49" fontId="50" fillId="0" borderId="15" xfId="92" applyNumberFormat="1" applyFont="1" applyFill="1" applyBorder="1" applyAlignment="1">
      <alignment vertical="center"/>
    </xf>
    <xf numFmtId="49" fontId="29" fillId="28" borderId="12" xfId="92" applyNumberFormat="1" applyFont="1" applyFill="1" applyBorder="1" applyAlignment="1">
      <alignment vertical="center"/>
    </xf>
    <xf numFmtId="49" fontId="6" fillId="26" borderId="44" xfId="92" applyNumberFormat="1" applyFont="1" applyFill="1" applyBorder="1" applyAlignment="1">
      <alignment vertical="center"/>
    </xf>
    <xf numFmtId="49" fontId="30" fillId="0" borderId="0" xfId="92" applyNumberFormat="1" applyFont="1" applyFill="1" applyBorder="1" applyAlignment="1">
      <alignment vertical="center"/>
    </xf>
    <xf numFmtId="0" fontId="6" fillId="26" borderId="0" xfId="92" applyNumberFormat="1" applyFont="1" applyFill="1" applyBorder="1" applyAlignment="1">
      <alignment horizontal="center" vertical="center"/>
    </xf>
    <xf numFmtId="49" fontId="6" fillId="26" borderId="0" xfId="92" applyNumberFormat="1" applyFont="1" applyFill="1" applyBorder="1" applyAlignment="1">
      <alignment vertical="center" wrapText="1"/>
    </xf>
    <xf numFmtId="49" fontId="31" fillId="0" borderId="0" xfId="92" applyNumberFormat="1" applyFont="1" applyFill="1" applyBorder="1" applyAlignment="1">
      <alignment horizontal="left" vertical="center"/>
    </xf>
    <xf numFmtId="49" fontId="6" fillId="0" borderId="0" xfId="92" applyNumberFormat="1" applyFont="1" applyFill="1" applyBorder="1" applyAlignment="1">
      <alignment horizontal="left" vertical="center"/>
    </xf>
    <xf numFmtId="0" fontId="29" fillId="0" borderId="12" xfId="92" applyFont="1" applyFill="1" applyBorder="1" applyAlignment="1">
      <alignment horizontal="center" vertical="center"/>
    </xf>
    <xf numFmtId="49" fontId="28" fillId="0" borderId="0" xfId="94" applyNumberFormat="1" applyFont="1" applyFill="1" applyBorder="1" applyAlignment="1">
      <alignment vertical="center"/>
    </xf>
    <xf numFmtId="0" fontId="6" fillId="0" borderId="0" xfId="0" applyFont="1" applyBorder="1"/>
    <xf numFmtId="0" fontId="6" fillId="0" borderId="0" xfId="0" applyFont="1"/>
    <xf numFmtId="49" fontId="28" fillId="0" borderId="15" xfId="94" applyNumberFormat="1" applyFont="1" applyFill="1" applyBorder="1" applyAlignment="1">
      <alignment vertical="center"/>
    </xf>
    <xf numFmtId="0" fontId="6" fillId="27" borderId="53" xfId="0" applyFont="1" applyFill="1" applyBorder="1"/>
    <xf numFmtId="0" fontId="6" fillId="27" borderId="0" xfId="0" applyFont="1" applyFill="1" applyBorder="1"/>
    <xf numFmtId="49" fontId="26" fillId="0" borderId="7" xfId="94" applyNumberFormat="1" applyFont="1" applyFill="1" applyBorder="1" applyAlignment="1">
      <alignment horizontal="center" vertical="center" wrapText="1"/>
    </xf>
    <xf numFmtId="49" fontId="26" fillId="28" borderId="37" xfId="94" applyNumberFormat="1" applyFont="1" applyFill="1" applyBorder="1" applyAlignment="1">
      <alignment horizontal="center" vertical="center" wrapText="1"/>
    </xf>
    <xf numFmtId="0" fontId="6" fillId="29" borderId="56" xfId="0" applyFont="1" applyFill="1" applyBorder="1"/>
    <xf numFmtId="49" fontId="6" fillId="0" borderId="0" xfId="94" applyNumberFormat="1" applyFont="1" applyFill="1" applyBorder="1" applyAlignment="1">
      <alignment vertical="center"/>
    </xf>
    <xf numFmtId="49" fontId="0" fillId="0" borderId="0" xfId="94" applyNumberFormat="1" applyFont="1" applyFill="1" applyBorder="1" applyAlignment="1">
      <alignment vertical="center"/>
    </xf>
    <xf numFmtId="0" fontId="6" fillId="0" borderId="0" xfId="0" applyFont="1" applyFill="1"/>
    <xf numFmtId="0" fontId="29" fillId="0" borderId="50" xfId="92" applyFont="1" applyFill="1" applyBorder="1" applyAlignment="1">
      <alignment horizontal="left" vertical="center"/>
    </xf>
    <xf numFmtId="49" fontId="26" fillId="0" borderId="43" xfId="92" applyNumberFormat="1" applyFont="1" applyFill="1" applyBorder="1" applyAlignment="1">
      <alignment vertical="center"/>
    </xf>
    <xf numFmtId="49" fontId="28" fillId="0" borderId="0" xfId="103" applyNumberFormat="1" applyFont="1" applyFill="1" applyBorder="1" applyAlignment="1">
      <alignment vertical="center"/>
    </xf>
    <xf numFmtId="49" fontId="29" fillId="0" borderId="12" xfId="103" applyNumberFormat="1" applyFont="1" applyFill="1" applyBorder="1" applyAlignment="1">
      <alignment horizontal="center" vertical="center"/>
    </xf>
    <xf numFmtId="49" fontId="28" fillId="0" borderId="15" xfId="103" applyNumberFormat="1" applyFont="1" applyFill="1" applyBorder="1" applyAlignment="1">
      <alignment vertical="center"/>
    </xf>
    <xf numFmtId="49" fontId="0" fillId="0" borderId="13" xfId="103" applyNumberFormat="1" applyFont="1" applyFill="1" applyBorder="1" applyAlignment="1">
      <alignment vertical="center"/>
    </xf>
    <xf numFmtId="49" fontId="31" fillId="0" borderId="0" xfId="103" applyNumberFormat="1" applyFont="1" applyFill="1" applyBorder="1" applyAlignment="1">
      <alignment vertical="center"/>
    </xf>
    <xf numFmtId="49" fontId="31" fillId="0" borderId="0" xfId="103" applyNumberFormat="1" applyFont="1" applyFill="1" applyBorder="1" applyAlignment="1">
      <alignment horizontal="left" vertical="center" wrapText="1"/>
    </xf>
    <xf numFmtId="49" fontId="26" fillId="0" borderId="55" xfId="0" applyNumberFormat="1" applyFont="1" applyFill="1" applyBorder="1" applyAlignment="1">
      <alignment horizontal="center" vertical="center"/>
    </xf>
    <xf numFmtId="49" fontId="26" fillId="0" borderId="21" xfId="0" applyNumberFormat="1" applyFont="1" applyFill="1" applyBorder="1" applyAlignment="1">
      <alignment horizontal="center" vertical="center" wrapText="1"/>
    </xf>
    <xf numFmtId="49" fontId="26" fillId="0" borderId="67" xfId="0" applyNumberFormat="1" applyFont="1" applyFill="1" applyBorder="1" applyAlignment="1">
      <alignment horizontal="center" vertical="center" wrapText="1"/>
    </xf>
    <xf numFmtId="0" fontId="0" fillId="0" borderId="0" xfId="0" applyFill="1" applyBorder="1"/>
    <xf numFmtId="0" fontId="54" fillId="0" borderId="0" xfId="106" applyFont="1" applyAlignment="1">
      <alignment vertical="top" wrapText="1"/>
    </xf>
    <xf numFmtId="0" fontId="5" fillId="0" borderId="0" xfId="106"/>
    <xf numFmtId="0" fontId="5" fillId="0" borderId="0" xfId="106" applyAlignment="1">
      <alignment vertical="top" wrapText="1"/>
    </xf>
    <xf numFmtId="0" fontId="26" fillId="0" borderId="7" xfId="0" applyFont="1" applyFill="1" applyBorder="1" applyAlignment="1">
      <alignment horizontal="center" vertical="center"/>
    </xf>
    <xf numFmtId="0" fontId="26" fillId="0" borderId="7" xfId="0" applyFont="1" applyFill="1" applyBorder="1" applyAlignment="1">
      <alignment horizontal="center" vertical="center" wrapText="1"/>
    </xf>
    <xf numFmtId="0" fontId="26" fillId="0" borderId="25" xfId="0" applyFont="1" applyFill="1" applyBorder="1" applyAlignment="1">
      <alignment horizontal="center" vertical="center"/>
    </xf>
    <xf numFmtId="0" fontId="26" fillId="0" borderId="55" xfId="0" applyFont="1" applyFill="1" applyBorder="1" applyAlignment="1">
      <alignment horizontal="center" vertical="center"/>
    </xf>
    <xf numFmtId="0" fontId="26" fillId="0" borderId="7" xfId="0" applyFont="1" applyFill="1" applyBorder="1" applyAlignment="1">
      <alignment horizontal="center" vertical="center" wrapText="1"/>
    </xf>
    <xf numFmtId="0" fontId="0" fillId="0" borderId="47" xfId="0" applyFont="1" applyFill="1" applyBorder="1" applyAlignment="1">
      <alignment horizontal="center"/>
    </xf>
    <xf numFmtId="0" fontId="37" fillId="0" borderId="13" xfId="0" applyFont="1" applyFill="1" applyBorder="1" applyAlignment="1">
      <alignment horizontal="center" vertical="center"/>
    </xf>
    <xf numFmtId="0" fontId="37" fillId="0" borderId="60" xfId="0" applyFont="1" applyFill="1" applyBorder="1" applyAlignment="1">
      <alignment horizontal="center" vertical="center"/>
    </xf>
    <xf numFmtId="49" fontId="37" fillId="0" borderId="47" xfId="55" applyNumberFormat="1" applyFont="1" applyFill="1" applyBorder="1" applyAlignment="1">
      <alignment horizontal="center" vertical="center" wrapText="1"/>
    </xf>
    <xf numFmtId="0" fontId="37" fillId="0" borderId="47" xfId="0" applyFont="1" applyFill="1" applyBorder="1" applyAlignment="1">
      <alignment horizontal="center"/>
    </xf>
    <xf numFmtId="0" fontId="0" fillId="0" borderId="57" xfId="0" applyFill="1" applyBorder="1" applyAlignment="1">
      <alignment horizontal="center"/>
    </xf>
    <xf numFmtId="0" fontId="37" fillId="0" borderId="47" xfId="0" applyFont="1" applyBorder="1" applyAlignment="1">
      <alignment horizontal="center"/>
    </xf>
    <xf numFmtId="0" fontId="0" fillId="0" borderId="13" xfId="0" applyFill="1" applyBorder="1" applyAlignment="1">
      <alignment horizontal="center" vertical="center"/>
    </xf>
    <xf numFmtId="0" fontId="37" fillId="0" borderId="0" xfId="0" applyFont="1" applyAlignment="1">
      <alignment horizontal="center"/>
    </xf>
    <xf numFmtId="49" fontId="37" fillId="0" borderId="0" xfId="55" applyNumberFormat="1" applyFont="1" applyFill="1" applyBorder="1" applyAlignment="1">
      <alignment horizontal="center" vertical="center"/>
    </xf>
    <xf numFmtId="0" fontId="31" fillId="0" borderId="0" xfId="0" applyFont="1" applyBorder="1" applyAlignment="1">
      <alignment horizontal="center" wrapText="1"/>
    </xf>
    <xf numFmtId="0" fontId="48" fillId="0" borderId="47" xfId="0" applyFont="1" applyFill="1" applyBorder="1"/>
    <xf numFmtId="0" fontId="39" fillId="0" borderId="56" xfId="0" applyFont="1" applyFill="1" applyBorder="1" applyAlignment="1">
      <alignment horizontal="center" vertical="center"/>
    </xf>
    <xf numFmtId="0" fontId="0" fillId="0" borderId="35" xfId="0" applyFont="1" applyFill="1" applyBorder="1" applyAlignment="1">
      <alignment horizontal="center" vertical="center"/>
    </xf>
    <xf numFmtId="0" fontId="28" fillId="0" borderId="0" xfId="0" applyFont="1" applyFill="1" applyBorder="1" applyAlignment="1">
      <alignment horizontal="left" vertical="center"/>
    </xf>
    <xf numFmtId="0" fontId="0" fillId="0" borderId="6" xfId="0" applyFont="1" applyFill="1" applyBorder="1" applyAlignment="1">
      <alignment horizontal="left"/>
    </xf>
    <xf numFmtId="0" fontId="49" fillId="0" borderId="47" xfId="0" applyFont="1" applyFill="1" applyBorder="1"/>
    <xf numFmtId="0" fontId="48" fillId="0" borderId="47" xfId="0" applyFont="1" applyFill="1" applyBorder="1" applyAlignment="1">
      <alignment horizontal="center"/>
    </xf>
    <xf numFmtId="0" fontId="37" fillId="0" borderId="0" xfId="0" applyFont="1" applyFill="1" applyAlignment="1">
      <alignment horizontal="center"/>
    </xf>
    <xf numFmtId="0" fontId="48" fillId="0" borderId="0" xfId="0" applyFont="1" applyFill="1"/>
    <xf numFmtId="0" fontId="33" fillId="0" borderId="73" xfId="0" applyFont="1" applyBorder="1" applyAlignment="1">
      <alignment horizontal="center" vertical="center"/>
    </xf>
    <xf numFmtId="49" fontId="29" fillId="0" borderId="0" xfId="0" applyNumberFormat="1" applyFont="1" applyFill="1" applyBorder="1" applyAlignment="1">
      <alignment vertical="center"/>
    </xf>
    <xf numFmtId="49" fontId="28" fillId="0" borderId="0" xfId="0" applyNumberFormat="1" applyFont="1" applyFill="1" applyBorder="1" applyAlignment="1">
      <alignment vertical="center" wrapText="1"/>
    </xf>
    <xf numFmtId="49" fontId="26" fillId="0" borderId="84" xfId="0" applyNumberFormat="1" applyFont="1" applyFill="1" applyBorder="1" applyAlignment="1">
      <alignment horizontal="center" vertical="center"/>
    </xf>
    <xf numFmtId="0" fontId="26" fillId="0" borderId="84" xfId="0" applyFont="1" applyFill="1" applyBorder="1" applyAlignment="1">
      <alignment horizontal="center" vertical="center"/>
    </xf>
    <xf numFmtId="49" fontId="26" fillId="0" borderId="84" xfId="0" applyNumberFormat="1" applyFont="1" applyFill="1" applyBorder="1" applyAlignment="1">
      <alignment horizontal="center" vertical="center" wrapText="1"/>
    </xf>
    <xf numFmtId="0" fontId="26" fillId="0" borderId="85" xfId="0" applyFont="1" applyFill="1" applyBorder="1" applyAlignment="1">
      <alignment horizontal="center" vertical="center" wrapText="1"/>
    </xf>
    <xf numFmtId="0" fontId="26" fillId="0" borderId="86" xfId="0" applyFont="1" applyFill="1" applyBorder="1" applyAlignment="1">
      <alignment horizontal="center" vertical="center" wrapText="1"/>
    </xf>
    <xf numFmtId="0" fontId="26" fillId="0" borderId="83" xfId="0" applyFont="1" applyFill="1" applyBorder="1" applyAlignment="1">
      <alignment horizontal="center" vertical="center" wrapText="1"/>
    </xf>
    <xf numFmtId="0" fontId="26" fillId="0" borderId="67" xfId="0" applyFont="1" applyFill="1" applyBorder="1" applyAlignment="1">
      <alignment horizontal="center" vertical="center"/>
    </xf>
    <xf numFmtId="0" fontId="26" fillId="0" borderId="68" xfId="0" applyFont="1" applyFill="1" applyBorder="1" applyAlignment="1">
      <alignment horizontal="center" vertical="center"/>
    </xf>
    <xf numFmtId="0" fontId="26" fillId="0" borderId="24" xfId="0" applyFont="1" applyFill="1" applyBorder="1" applyAlignment="1">
      <alignment horizontal="center" vertical="center"/>
    </xf>
    <xf numFmtId="0" fontId="26" fillId="0" borderId="28" xfId="0" applyFont="1" applyFill="1" applyBorder="1" applyAlignment="1">
      <alignment horizontal="center" vertical="center" textRotation="90"/>
    </xf>
    <xf numFmtId="0" fontId="29" fillId="0" borderId="87" xfId="0" applyFont="1" applyFill="1" applyBorder="1" applyAlignment="1">
      <alignment horizontal="center" vertical="center"/>
    </xf>
    <xf numFmtId="0" fontId="29" fillId="0" borderId="72" xfId="0" applyFont="1" applyFill="1" applyBorder="1" applyAlignment="1">
      <alignment horizontal="center" vertical="center"/>
    </xf>
    <xf numFmtId="0" fontId="26" fillId="0" borderId="46" xfId="0" applyFont="1" applyFill="1" applyBorder="1" applyAlignment="1">
      <alignment horizontal="center" vertical="center" wrapText="1"/>
    </xf>
    <xf numFmtId="0" fontId="26" fillId="0" borderId="0" xfId="0" applyFont="1" applyFill="1" applyAlignment="1">
      <alignment horizontal="center" vertical="center"/>
    </xf>
    <xf numFmtId="0" fontId="0" fillId="0" borderId="0" xfId="0" applyFill="1" applyBorder="1" applyAlignment="1">
      <alignment wrapText="1"/>
    </xf>
    <xf numFmtId="49" fontId="26" fillId="0" borderId="88" xfId="94" applyNumberFormat="1" applyFont="1" applyFill="1" applyBorder="1" applyAlignment="1">
      <alignment horizontal="center" vertical="center" wrapText="1"/>
    </xf>
    <xf numFmtId="0" fontId="26" fillId="0" borderId="89" xfId="0" applyFont="1" applyBorder="1" applyAlignment="1">
      <alignment horizontal="center"/>
    </xf>
    <xf numFmtId="49" fontId="26" fillId="0" borderId="90" xfId="94" applyNumberFormat="1" applyFont="1" applyFill="1" applyBorder="1" applyAlignment="1">
      <alignment horizontal="left" vertical="center" wrapText="1"/>
    </xf>
    <xf numFmtId="49" fontId="26" fillId="0" borderId="91" xfId="94" applyNumberFormat="1" applyFont="1" applyFill="1" applyBorder="1" applyAlignment="1">
      <alignment horizontal="center" vertical="center" wrapText="1"/>
    </xf>
    <xf numFmtId="49" fontId="26" fillId="29" borderId="91" xfId="94" applyNumberFormat="1" applyFont="1" applyFill="1" applyBorder="1" applyAlignment="1">
      <alignment horizontal="center" vertical="center" wrapText="1"/>
    </xf>
    <xf numFmtId="49" fontId="26" fillId="28" borderId="91" xfId="94" applyNumberFormat="1" applyFont="1" applyFill="1" applyBorder="1" applyAlignment="1">
      <alignment horizontal="center" vertical="center" wrapText="1"/>
    </xf>
    <xf numFmtId="49" fontId="29" fillId="0" borderId="89" xfId="92" applyNumberFormat="1" applyFont="1" applyFill="1" applyBorder="1" applyAlignment="1">
      <alignment vertical="center"/>
    </xf>
    <xf numFmtId="0" fontId="39" fillId="0" borderId="51" xfId="0" applyFont="1" applyFill="1" applyBorder="1"/>
    <xf numFmtId="0" fontId="0" fillId="0" borderId="51" xfId="0" applyFill="1" applyBorder="1"/>
    <xf numFmtId="0" fontId="0" fillId="0" borderId="47" xfId="0" applyFill="1" applyBorder="1"/>
    <xf numFmtId="49" fontId="26" fillId="0" borderId="90" xfId="0" applyNumberFormat="1" applyFont="1" applyFill="1" applyBorder="1" applyAlignment="1">
      <alignment horizontal="center" vertical="center"/>
    </xf>
    <xf numFmtId="49" fontId="26" fillId="0" borderId="92" xfId="0" applyNumberFormat="1" applyFont="1" applyFill="1" applyBorder="1" applyAlignment="1">
      <alignment horizontal="center" vertical="center"/>
    </xf>
    <xf numFmtId="49" fontId="26" fillId="0" borderId="91" xfId="0" applyNumberFormat="1" applyFont="1" applyFill="1" applyBorder="1" applyAlignment="1">
      <alignment horizontal="center" vertical="center"/>
    </xf>
    <xf numFmtId="49" fontId="26" fillId="0" borderId="91" xfId="0" applyNumberFormat="1" applyFont="1" applyFill="1" applyBorder="1" applyAlignment="1">
      <alignment horizontal="center" vertical="center" wrapText="1"/>
    </xf>
    <xf numFmtId="0" fontId="26" fillId="0" borderId="91" xfId="0" applyFont="1" applyFill="1" applyBorder="1" applyAlignment="1">
      <alignment horizontal="center" vertical="center"/>
    </xf>
    <xf numFmtId="49" fontId="26" fillId="0" borderId="93" xfId="0" applyNumberFormat="1" applyFont="1" applyFill="1" applyBorder="1" applyAlignment="1">
      <alignment horizontal="center" vertical="center" wrapText="1"/>
    </xf>
    <xf numFmtId="0" fontId="26" fillId="0" borderId="94" xfId="0" applyFont="1" applyFill="1" applyBorder="1" applyAlignment="1">
      <alignment horizontal="center" vertical="center" wrapText="1"/>
    </xf>
    <xf numFmtId="0" fontId="0" fillId="0" borderId="41" xfId="0" applyFont="1" applyBorder="1"/>
    <xf numFmtId="49" fontId="29" fillId="0" borderId="95" xfId="0" applyNumberFormat="1" applyFont="1" applyFill="1" applyBorder="1" applyAlignment="1">
      <alignment horizontal="center" vertical="center"/>
    </xf>
    <xf numFmtId="49" fontId="29" fillId="0" borderId="96" xfId="0" applyNumberFormat="1" applyFont="1" applyFill="1" applyBorder="1" applyAlignment="1">
      <alignment horizontal="center" vertical="center"/>
    </xf>
    <xf numFmtId="49" fontId="29" fillId="0" borderId="97" xfId="0" applyNumberFormat="1" applyFont="1" applyFill="1" applyBorder="1" applyAlignment="1">
      <alignment horizontal="center" vertical="center"/>
    </xf>
    <xf numFmtId="0" fontId="29" fillId="0" borderId="98" xfId="0" applyFont="1" applyFill="1" applyBorder="1" applyAlignment="1">
      <alignment horizontal="center"/>
    </xf>
    <xf numFmtId="49" fontId="26" fillId="0" borderId="99" xfId="0" applyNumberFormat="1" applyFont="1" applyFill="1" applyBorder="1" applyAlignment="1">
      <alignment vertical="center"/>
    </xf>
    <xf numFmtId="49" fontId="26" fillId="0" borderId="49" xfId="92" applyNumberFormat="1" applyFont="1" applyFill="1" applyBorder="1" applyAlignment="1">
      <alignment vertical="center"/>
    </xf>
    <xf numFmtId="0" fontId="26" fillId="0" borderId="101" xfId="0" applyFont="1" applyFill="1" applyBorder="1" applyAlignment="1">
      <alignment horizontal="center" vertical="center" wrapText="1"/>
    </xf>
    <xf numFmtId="0" fontId="26" fillId="0" borderId="100" xfId="0" applyFont="1" applyFill="1" applyBorder="1" applyAlignment="1">
      <alignment horizontal="center" vertical="center" wrapText="1"/>
    </xf>
    <xf numFmtId="0" fontId="0" fillId="0" borderId="52" xfId="0" applyFont="1" applyFill="1" applyBorder="1"/>
    <xf numFmtId="0" fontId="0" fillId="0" borderId="74" xfId="0" applyFont="1" applyBorder="1"/>
    <xf numFmtId="49" fontId="26" fillId="0" borderId="0" xfId="94" applyNumberFormat="1" applyFont="1" applyFill="1" applyBorder="1" applyAlignment="1">
      <alignment horizontal="left" vertical="center" wrapText="1"/>
    </xf>
    <xf numFmtId="0" fontId="26" fillId="0" borderId="69" xfId="0" applyFont="1" applyFill="1" applyBorder="1" applyAlignment="1">
      <alignment horizontal="center" vertical="center" wrapText="1"/>
    </xf>
    <xf numFmtId="0" fontId="39" fillId="0" borderId="47" xfId="0" applyFont="1" applyFill="1" applyBorder="1"/>
    <xf numFmtId="0" fontId="29" fillId="0" borderId="104" xfId="0" applyFont="1" applyFill="1" applyBorder="1" applyAlignment="1">
      <alignment horizontal="center" vertical="center"/>
    </xf>
    <xf numFmtId="0" fontId="26" fillId="0" borderId="38" xfId="0" applyFont="1" applyFill="1" applyBorder="1" applyAlignment="1">
      <alignment horizontal="center" vertical="center" wrapText="1"/>
    </xf>
    <xf numFmtId="49" fontId="26" fillId="0" borderId="106" xfId="0" applyNumberFormat="1" applyFont="1" applyFill="1" applyBorder="1" applyAlignment="1">
      <alignment horizontal="center" vertical="center"/>
    </xf>
    <xf numFmtId="0" fontId="29" fillId="0" borderId="107" xfId="0" applyFont="1" applyFill="1" applyBorder="1" applyAlignment="1">
      <alignment horizontal="center" vertical="center"/>
    </xf>
    <xf numFmtId="0" fontId="0" fillId="0" borderId="108" xfId="0" applyFont="1" applyFill="1" applyBorder="1" applyAlignment="1">
      <alignment horizontal="center" vertical="center"/>
    </xf>
    <xf numFmtId="0" fontId="0" fillId="0" borderId="100" xfId="0" applyFont="1" applyFill="1" applyBorder="1" applyAlignment="1">
      <alignment horizontal="center" vertical="center"/>
    </xf>
    <xf numFmtId="0" fontId="0" fillId="0" borderId="70" xfId="0" applyFill="1" applyBorder="1"/>
    <xf numFmtId="9" fontId="0" fillId="0" borderId="0" xfId="0" applyNumberFormat="1" applyFont="1" applyFill="1" applyBorder="1"/>
    <xf numFmtId="0" fontId="0" fillId="28" borderId="74" xfId="0" applyFont="1" applyFill="1" applyBorder="1"/>
    <xf numFmtId="0" fontId="0" fillId="0" borderId="59" xfId="0" applyFill="1" applyBorder="1"/>
    <xf numFmtId="49" fontId="26" fillId="0" borderId="111" xfId="103" applyNumberFormat="1" applyFont="1" applyFill="1" applyBorder="1" applyAlignment="1">
      <alignment horizontal="center" vertical="center" wrapText="1"/>
    </xf>
    <xf numFmtId="49" fontId="26" fillId="0" borderId="112" xfId="103" applyNumberFormat="1" applyFont="1" applyFill="1" applyBorder="1" applyAlignment="1">
      <alignment horizontal="center" vertical="center" wrapText="1"/>
    </xf>
    <xf numFmtId="49" fontId="26" fillId="28" borderId="113" xfId="103" applyNumberFormat="1" applyFont="1" applyFill="1" applyBorder="1" applyAlignment="1">
      <alignment vertical="center" wrapText="1"/>
    </xf>
    <xf numFmtId="0" fontId="26" fillId="0" borderId="114" xfId="0" applyFont="1" applyFill="1" applyBorder="1" applyAlignment="1">
      <alignment horizontal="center" vertical="center" wrapText="1"/>
    </xf>
    <xf numFmtId="0" fontId="39" fillId="0" borderId="78" xfId="0" applyFont="1" applyFill="1" applyBorder="1"/>
    <xf numFmtId="0" fontId="0" fillId="0" borderId="116" xfId="0" applyFont="1" applyBorder="1"/>
    <xf numFmtId="49" fontId="0" fillId="0" borderId="117" xfId="103" applyNumberFormat="1" applyFont="1" applyFill="1" applyBorder="1" applyAlignment="1">
      <alignment vertical="center"/>
    </xf>
    <xf numFmtId="49" fontId="0" fillId="0" borderId="118" xfId="103" applyNumberFormat="1" applyFont="1" applyFill="1" applyBorder="1" applyAlignment="1">
      <alignment horizontal="center" vertical="center"/>
    </xf>
    <xf numFmtId="49" fontId="0" fillId="0" borderId="118" xfId="103" applyNumberFormat="1" applyFont="1" applyFill="1" applyBorder="1" applyAlignment="1">
      <alignment vertical="center" wrapText="1"/>
    </xf>
    <xf numFmtId="0" fontId="0" fillId="0" borderId="119" xfId="0" applyFill="1" applyBorder="1"/>
    <xf numFmtId="0"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49" fontId="0" fillId="0" borderId="0" xfId="0" applyNumberFormat="1" applyFont="1" applyFill="1" applyBorder="1" applyAlignment="1">
      <alignment vertical="center" wrapText="1"/>
    </xf>
    <xf numFmtId="49" fontId="0" fillId="0" borderId="74" xfId="0" applyNumberFormat="1" applyFont="1" applyFill="1" applyBorder="1" applyAlignment="1">
      <alignment vertical="center"/>
    </xf>
    <xf numFmtId="0" fontId="0" fillId="0" borderId="74" xfId="0" applyNumberFormat="1" applyFont="1" applyFill="1" applyBorder="1" applyAlignment="1">
      <alignment horizontal="center" vertical="center"/>
    </xf>
    <xf numFmtId="0" fontId="0" fillId="0" borderId="74" xfId="0" applyNumberFormat="1" applyFont="1" applyFill="1" applyBorder="1" applyAlignment="1">
      <alignment horizontal="center" vertical="center" wrapText="1"/>
    </xf>
    <xf numFmtId="49" fontId="0" fillId="0" borderId="74" xfId="0" applyNumberFormat="1" applyFont="1" applyFill="1" applyBorder="1" applyAlignment="1">
      <alignment vertical="center" wrapText="1"/>
    </xf>
    <xf numFmtId="0" fontId="0" fillId="0" borderId="121" xfId="0" applyFont="1" applyBorder="1"/>
    <xf numFmtId="9" fontId="0" fillId="61" borderId="35" xfId="0" applyNumberFormat="1" applyFont="1" applyFill="1" applyBorder="1"/>
    <xf numFmtId="9" fontId="0" fillId="61" borderId="45" xfId="0" applyNumberFormat="1" applyFont="1" applyFill="1" applyBorder="1"/>
    <xf numFmtId="9" fontId="0" fillId="61" borderId="120" xfId="0" applyNumberFormat="1" applyFont="1" applyFill="1" applyBorder="1"/>
    <xf numFmtId="0" fontId="0" fillId="0" borderId="121" xfId="0" applyFill="1" applyBorder="1"/>
    <xf numFmtId="49" fontId="26" fillId="28" borderId="38" xfId="92" applyNumberFormat="1" applyFont="1" applyFill="1" applyBorder="1" applyAlignment="1">
      <alignment horizontal="center" vertical="center" wrapText="1"/>
    </xf>
    <xf numFmtId="0" fontId="29" fillId="0" borderId="107" xfId="0" applyFont="1" applyFill="1" applyBorder="1" applyAlignment="1">
      <alignment horizontal="left" vertical="center"/>
    </xf>
    <xf numFmtId="0" fontId="29" fillId="0" borderId="122" xfId="0" applyFont="1" applyFill="1" applyBorder="1" applyAlignment="1">
      <alignment horizontal="left" vertical="center"/>
    </xf>
    <xf numFmtId="0" fontId="26" fillId="0" borderId="124" xfId="0" applyFont="1" applyFill="1" applyBorder="1" applyAlignment="1">
      <alignment horizontal="center" vertical="center" wrapText="1"/>
    </xf>
    <xf numFmtId="49" fontId="29" fillId="0" borderId="125" xfId="54" applyNumberFormat="1" applyFont="1" applyFill="1" applyBorder="1" applyAlignment="1">
      <alignment horizontal="center" vertical="center"/>
    </xf>
    <xf numFmtId="0" fontId="0" fillId="0" borderId="100" xfId="0" applyFont="1" applyBorder="1" applyAlignment="1">
      <alignment horizontal="center"/>
    </xf>
    <xf numFmtId="0" fontId="26" fillId="0" borderId="61" xfId="0" applyFont="1" applyFill="1" applyBorder="1" applyAlignment="1">
      <alignment horizontal="center" vertical="center" wrapText="1"/>
    </xf>
    <xf numFmtId="0" fontId="26" fillId="0" borderId="39" xfId="0" applyFont="1" applyFill="1" applyBorder="1" applyAlignment="1">
      <alignment horizontal="center" vertical="center" wrapText="1"/>
    </xf>
    <xf numFmtId="0" fontId="26" fillId="0" borderId="62" xfId="0" applyFont="1" applyFill="1" applyBorder="1" applyAlignment="1">
      <alignment horizontal="center" vertical="center" wrapText="1"/>
    </xf>
    <xf numFmtId="0" fontId="26" fillId="0" borderId="63" xfId="0" applyFont="1" applyFill="1" applyBorder="1" applyAlignment="1">
      <alignment horizontal="center" vertical="center" textRotation="90"/>
    </xf>
    <xf numFmtId="0" fontId="26" fillId="0" borderId="40" xfId="0" applyFont="1" applyFill="1" applyBorder="1" applyAlignment="1">
      <alignment horizontal="center" vertical="center" textRotation="90"/>
    </xf>
    <xf numFmtId="0" fontId="26" fillId="0" borderId="58" xfId="0" applyFont="1" applyFill="1" applyBorder="1" applyAlignment="1">
      <alignment horizontal="center" vertical="center" textRotation="90"/>
    </xf>
    <xf numFmtId="0" fontId="26" fillId="0" borderId="38" xfId="0" applyFont="1" applyFill="1" applyBorder="1" applyAlignment="1">
      <alignment horizontal="center" vertical="center" textRotation="90"/>
    </xf>
    <xf numFmtId="0" fontId="26" fillId="0" borderId="62" xfId="0" applyFont="1" applyFill="1" applyBorder="1" applyAlignment="1">
      <alignment horizontal="center" vertical="center" textRotation="90"/>
    </xf>
    <xf numFmtId="0" fontId="26" fillId="0" borderId="39" xfId="0" applyFont="1" applyFill="1" applyBorder="1" applyAlignment="1">
      <alignment horizontal="center" vertical="center" textRotation="90"/>
    </xf>
    <xf numFmtId="0" fontId="4" fillId="0" borderId="0" xfId="106" applyFont="1"/>
    <xf numFmtId="0" fontId="55" fillId="0" borderId="0" xfId="0" applyFont="1" applyBorder="1" applyAlignment="1">
      <alignment horizontal="center"/>
    </xf>
    <xf numFmtId="0" fontId="55" fillId="0" borderId="0" xfId="0" applyFont="1" applyBorder="1" applyAlignment="1">
      <alignment horizontal="left"/>
    </xf>
    <xf numFmtId="0" fontId="55" fillId="0" borderId="0" xfId="0" applyFont="1" applyFill="1" applyBorder="1" applyAlignment="1">
      <alignment horizontal="center"/>
    </xf>
    <xf numFmtId="0" fontId="55" fillId="0" borderId="0" xfId="0" applyFont="1"/>
    <xf numFmtId="0" fontId="55" fillId="0" borderId="0" xfId="0" applyFont="1" applyAlignment="1">
      <alignment horizontal="left"/>
    </xf>
    <xf numFmtId="0" fontId="55" fillId="0" borderId="0" xfId="0" applyFont="1" applyAlignment="1">
      <alignment horizontal="center"/>
    </xf>
    <xf numFmtId="0" fontId="55" fillId="0" borderId="0" xfId="0" applyFont="1" applyBorder="1"/>
    <xf numFmtId="49" fontId="55" fillId="0" borderId="0" xfId="103" applyNumberFormat="1" applyFont="1" applyFill="1" applyBorder="1" applyAlignment="1">
      <alignment vertical="center"/>
    </xf>
    <xf numFmtId="49" fontId="55" fillId="0" borderId="0" xfId="103" applyNumberFormat="1" applyFont="1" applyFill="1" applyBorder="1" applyAlignment="1">
      <alignment horizontal="center" vertical="center"/>
    </xf>
    <xf numFmtId="49" fontId="55" fillId="0" borderId="0" xfId="103" applyNumberFormat="1" applyFont="1" applyFill="1" applyBorder="1" applyAlignment="1">
      <alignment vertical="center" wrapText="1"/>
    </xf>
    <xf numFmtId="0" fontId="55" fillId="0" borderId="0" xfId="0" applyFont="1" applyFill="1" applyBorder="1"/>
    <xf numFmtId="49" fontId="55" fillId="0" borderId="0" xfId="0" applyNumberFormat="1" applyFont="1" applyFill="1" applyBorder="1" applyAlignment="1">
      <alignment vertical="center"/>
    </xf>
    <xf numFmtId="0" fontId="55" fillId="0" borderId="0" xfId="0" applyNumberFormat="1" applyFont="1" applyFill="1" applyBorder="1" applyAlignment="1">
      <alignment horizontal="center" vertical="center"/>
    </xf>
    <xf numFmtId="0" fontId="55" fillId="0" borderId="0" xfId="0" applyNumberFormat="1" applyFont="1" applyFill="1" applyBorder="1" applyAlignment="1">
      <alignment horizontal="center" vertical="center" wrapText="1"/>
    </xf>
    <xf numFmtId="49" fontId="55" fillId="0" borderId="0" xfId="92" applyNumberFormat="1" applyFont="1" applyFill="1" applyBorder="1" applyAlignment="1">
      <alignment horizontal="left" vertical="center"/>
    </xf>
    <xf numFmtId="0" fontId="27" fillId="0" borderId="8" xfId="0" applyFont="1" applyBorder="1" applyAlignment="1">
      <alignment horizontal="center"/>
    </xf>
    <xf numFmtId="0" fontId="27" fillId="0" borderId="8" xfId="0" applyFont="1" applyBorder="1" applyAlignment="1">
      <alignment horizontal="left"/>
    </xf>
    <xf numFmtId="0" fontId="26" fillId="0" borderId="127" xfId="0" applyFont="1" applyFill="1" applyBorder="1" applyAlignment="1">
      <alignment horizontal="center" vertical="center" wrapText="1"/>
    </xf>
    <xf numFmtId="0" fontId="0" fillId="0" borderId="0" xfId="0" applyAlignment="1">
      <alignment wrapText="1"/>
    </xf>
    <xf numFmtId="0" fontId="56" fillId="0" borderId="0" xfId="0" applyFont="1"/>
    <xf numFmtId="0" fontId="26" fillId="0" borderId="7" xfId="0" applyFont="1" applyFill="1" applyBorder="1" applyAlignment="1">
      <alignment horizontal="center" vertical="center" wrapText="1"/>
    </xf>
    <xf numFmtId="0" fontId="26" fillId="0" borderId="12" xfId="0" applyFont="1" applyFill="1" applyBorder="1" applyAlignment="1">
      <alignment horizontal="center" vertical="center"/>
    </xf>
    <xf numFmtId="0" fontId="30" fillId="0" borderId="115" xfId="0" applyFont="1" applyFill="1" applyBorder="1" applyAlignment="1">
      <alignment horizontal="center"/>
    </xf>
    <xf numFmtId="165" fontId="6" fillId="0" borderId="128" xfId="0" applyNumberFormat="1" applyFont="1" applyFill="1" applyBorder="1" applyAlignment="1">
      <alignment horizontal="left" vertical="center"/>
    </xf>
    <xf numFmtId="165" fontId="6" fillId="0" borderId="128" xfId="0" applyNumberFormat="1" applyFont="1" applyFill="1" applyBorder="1" applyAlignment="1">
      <alignment vertical="center" wrapText="1"/>
    </xf>
    <xf numFmtId="2" fontId="0" fillId="0" borderId="128" xfId="0" applyNumberFormat="1" applyFill="1" applyBorder="1" applyAlignment="1">
      <alignment horizontal="center" vertical="center"/>
    </xf>
    <xf numFmtId="165" fontId="0" fillId="0" borderId="128" xfId="0" applyNumberFormat="1" applyFill="1" applyBorder="1" applyAlignment="1">
      <alignment horizontal="left" vertical="center"/>
    </xf>
    <xf numFmtId="49" fontId="0" fillId="62" borderId="128" xfId="0" applyNumberFormat="1" applyFill="1" applyBorder="1" applyAlignment="1">
      <alignment horizontal="center" vertical="center"/>
    </xf>
    <xf numFmtId="49" fontId="0" fillId="0" borderId="128" xfId="0" applyNumberFormat="1" applyFill="1" applyBorder="1" applyAlignment="1">
      <alignment horizontal="center" vertical="center"/>
    </xf>
    <xf numFmtId="165" fontId="0" fillId="0" borderId="128" xfId="0" applyNumberFormat="1" applyFill="1" applyBorder="1" applyAlignment="1">
      <alignment vertical="center"/>
    </xf>
    <xf numFmtId="165" fontId="6" fillId="0" borderId="128" xfId="57" applyNumberFormat="1" applyFont="1" applyFill="1" applyBorder="1" applyAlignment="1">
      <alignment horizontal="left" vertical="center"/>
    </xf>
    <xf numFmtId="165" fontId="6" fillId="0" borderId="128" xfId="57" applyNumberFormat="1" applyFont="1" applyFill="1" applyBorder="1" applyAlignment="1">
      <alignment vertical="center" wrapText="1"/>
    </xf>
    <xf numFmtId="2" fontId="37" fillId="0" borderId="128" xfId="57" applyNumberFormat="1" applyFill="1" applyBorder="1" applyAlignment="1">
      <alignment horizontal="center" vertical="center"/>
    </xf>
    <xf numFmtId="0" fontId="0" fillId="0" borderId="128" xfId="0" applyFont="1" applyBorder="1"/>
    <xf numFmtId="3" fontId="0" fillId="0" borderId="6" xfId="0" applyNumberFormat="1" applyFont="1" applyFill="1" applyBorder="1" applyAlignment="1">
      <alignment horizontal="center" vertical="center"/>
    </xf>
    <xf numFmtId="49" fontId="0" fillId="0" borderId="47" xfId="0" applyNumberFormat="1" applyFont="1" applyFill="1" applyBorder="1" applyAlignment="1">
      <alignment horizontal="center" vertical="center"/>
    </xf>
    <xf numFmtId="0" fontId="0" fillId="0" borderId="35" xfId="0" applyFont="1" applyFill="1" applyBorder="1" applyAlignment="1">
      <alignment horizontal="center" vertical="center" wrapText="1"/>
    </xf>
    <xf numFmtId="0" fontId="0" fillId="0" borderId="47" xfId="0" applyFont="1" applyFill="1" applyBorder="1" applyAlignment="1">
      <alignment horizontal="center" vertical="center"/>
    </xf>
    <xf numFmtId="3" fontId="0" fillId="0" borderId="47" xfId="0" applyNumberFormat="1" applyFont="1" applyFill="1" applyBorder="1" applyAlignment="1">
      <alignment horizontal="center" vertical="center"/>
    </xf>
    <xf numFmtId="3" fontId="0" fillId="0" borderId="47" xfId="41" applyNumberFormat="1" applyFont="1" applyFill="1" applyBorder="1" applyAlignment="1">
      <alignment horizontal="center" vertical="center"/>
    </xf>
    <xf numFmtId="0" fontId="0" fillId="0" borderId="47" xfId="0" applyFont="1" applyFill="1" applyBorder="1" applyAlignment="1">
      <alignment wrapText="1"/>
    </xf>
    <xf numFmtId="0" fontId="0" fillId="59" borderId="6" xfId="0" applyFont="1" applyFill="1" applyBorder="1" applyAlignment="1">
      <alignment horizontal="center" vertical="center"/>
    </xf>
    <xf numFmtId="0" fontId="58" fillId="0" borderId="128" xfId="0" applyFont="1" applyBorder="1" applyAlignment="1">
      <alignment horizontal="center" vertical="center" wrapText="1"/>
    </xf>
    <xf numFmtId="0" fontId="58" fillId="0" borderId="128" xfId="0" applyFont="1" applyBorder="1" applyAlignment="1">
      <alignment vertical="center"/>
    </xf>
    <xf numFmtId="0" fontId="58" fillId="0" borderId="128" xfId="0" applyFont="1" applyBorder="1" applyAlignment="1">
      <alignment horizontal="center" vertical="center"/>
    </xf>
    <xf numFmtId="0" fontId="59" fillId="0" borderId="130" xfId="0" applyFont="1" applyBorder="1" applyAlignment="1">
      <alignment horizontal="center" vertical="center" wrapText="1"/>
    </xf>
    <xf numFmtId="0" fontId="0" fillId="0" borderId="131" xfId="0" applyFont="1" applyFill="1" applyBorder="1" applyAlignment="1">
      <alignment horizontal="center" vertical="center" wrapText="1"/>
    </xf>
    <xf numFmtId="0" fontId="59" fillId="0" borderId="132" xfId="0" applyFont="1" applyBorder="1" applyAlignment="1">
      <alignment horizontal="center" vertical="center" wrapText="1"/>
    </xf>
    <xf numFmtId="0" fontId="58" fillId="0" borderId="133" xfId="0" applyFont="1" applyBorder="1" applyAlignment="1">
      <alignment horizontal="center" vertical="center" wrapText="1"/>
    </xf>
    <xf numFmtId="0" fontId="58" fillId="0" borderId="134" xfId="0" applyFont="1" applyBorder="1" applyAlignment="1">
      <alignment vertical="center" wrapText="1"/>
    </xf>
    <xf numFmtId="0" fontId="58" fillId="0" borderId="135" xfId="0" applyFont="1" applyBorder="1" applyAlignment="1">
      <alignment horizontal="center" vertical="center" wrapText="1"/>
    </xf>
    <xf numFmtId="0" fontId="58" fillId="0" borderId="136" xfId="0" applyFont="1" applyBorder="1" applyAlignment="1">
      <alignment vertical="center"/>
    </xf>
    <xf numFmtId="0" fontId="58" fillId="0" borderId="136" xfId="0" applyFont="1" applyBorder="1" applyAlignment="1">
      <alignment horizontal="center" vertical="center" wrapText="1"/>
    </xf>
    <xf numFmtId="0" fontId="58" fillId="0" borderId="136" xfId="0" applyFont="1" applyBorder="1" applyAlignment="1">
      <alignment horizontal="center" vertical="center"/>
    </xf>
    <xf numFmtId="0" fontId="58" fillId="0" borderId="137" xfId="0" applyFont="1" applyBorder="1" applyAlignment="1">
      <alignment vertical="center" wrapText="1"/>
    </xf>
    <xf numFmtId="0" fontId="27" fillId="0" borderId="138" xfId="0" applyFont="1" applyBorder="1" applyAlignment="1">
      <alignment horizontal="center"/>
    </xf>
    <xf numFmtId="0" fontId="27" fillId="0" borderId="138" xfId="0" applyFont="1" applyBorder="1" applyAlignment="1">
      <alignment horizontal="left"/>
    </xf>
    <xf numFmtId="0" fontId="26" fillId="0" borderId="139" xfId="0" applyFont="1" applyFill="1" applyBorder="1" applyAlignment="1">
      <alignment horizontal="center" vertical="center" wrapText="1"/>
    </xf>
    <xf numFmtId="0" fontId="26" fillId="0" borderId="140" xfId="0" applyFont="1" applyFill="1" applyBorder="1" applyAlignment="1">
      <alignment horizontal="center" vertical="center" wrapText="1"/>
    </xf>
    <xf numFmtId="0" fontId="26" fillId="0" borderId="141" xfId="0" applyFont="1" applyFill="1" applyBorder="1" applyAlignment="1">
      <alignment horizontal="center" vertical="center" wrapText="1"/>
    </xf>
    <xf numFmtId="0" fontId="25" fillId="0" borderId="129" xfId="0" applyFont="1" applyFill="1" applyBorder="1" applyAlignment="1">
      <alignment horizontal="left" vertical="center"/>
    </xf>
    <xf numFmtId="0" fontId="33" fillId="0" borderId="142" xfId="0" applyFont="1" applyBorder="1" applyAlignment="1">
      <alignment horizontal="center" vertical="center"/>
    </xf>
    <xf numFmtId="0" fontId="26" fillId="28" borderId="143" xfId="0" applyFont="1" applyFill="1" applyBorder="1" applyAlignment="1">
      <alignment horizontal="center" vertical="center"/>
    </xf>
    <xf numFmtId="49" fontId="0" fillId="0" borderId="115" xfId="0" applyNumberFormat="1" applyFill="1" applyBorder="1" applyAlignment="1">
      <alignment horizontal="center" vertical="center" wrapText="1"/>
    </xf>
    <xf numFmtId="0" fontId="55" fillId="0" borderId="115" xfId="0" applyFont="1" applyFill="1" applyBorder="1" applyAlignment="1">
      <alignment horizontal="center" wrapText="1"/>
    </xf>
    <xf numFmtId="1" fontId="0" fillId="0" borderId="115" xfId="0" applyNumberFormat="1" applyFill="1" applyBorder="1" applyAlignment="1">
      <alignment horizontal="center" vertical="center" wrapText="1"/>
    </xf>
    <xf numFmtId="1" fontId="0" fillId="0" borderId="35" xfId="0" applyNumberFormat="1" applyFill="1" applyBorder="1" applyAlignment="1">
      <alignment horizontal="center" vertical="center" wrapText="1"/>
    </xf>
    <xf numFmtId="0" fontId="0" fillId="0" borderId="128" xfId="0" applyNumberFormat="1" applyFill="1" applyBorder="1" applyAlignment="1">
      <alignment horizontal="center" vertical="center" wrapText="1"/>
    </xf>
    <xf numFmtId="49" fontId="0" fillId="0" borderId="60" xfId="0" applyNumberFormat="1" applyFill="1" applyBorder="1" applyAlignment="1">
      <alignment horizontal="center" vertical="center" wrapText="1"/>
    </xf>
    <xf numFmtId="1" fontId="6" fillId="0" borderId="115" xfId="0" applyNumberFormat="1" applyFont="1" applyFill="1" applyBorder="1" applyAlignment="1">
      <alignment horizontal="center" vertical="center" wrapText="1"/>
    </xf>
    <xf numFmtId="3" fontId="0" fillId="0" borderId="128" xfId="0" applyNumberFormat="1" applyFill="1" applyBorder="1" applyAlignment="1">
      <alignment horizontal="center" vertical="center" wrapText="1"/>
    </xf>
    <xf numFmtId="0" fontId="0" fillId="0" borderId="13" xfId="0" applyBorder="1"/>
    <xf numFmtId="49" fontId="0" fillId="0" borderId="115" xfId="0" applyNumberFormat="1" applyFont="1" applyFill="1" applyBorder="1" applyAlignment="1">
      <alignment horizontal="center" vertical="center" wrapText="1"/>
    </xf>
    <xf numFmtId="49" fontId="0" fillId="0" borderId="145"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49" fontId="0" fillId="0" borderId="115" xfId="0" applyNumberFormat="1" applyFill="1" applyBorder="1" applyAlignment="1">
      <alignment horizontal="center" vertical="center"/>
    </xf>
    <xf numFmtId="1" fontId="0" fillId="0" borderId="36" xfId="0" applyNumberFormat="1" applyFont="1" applyFill="1" applyBorder="1" applyAlignment="1">
      <alignment horizontal="center" vertical="center" wrapText="1"/>
    </xf>
    <xf numFmtId="0" fontId="0" fillId="0" borderId="128" xfId="0" applyNumberFormat="1" applyFill="1" applyBorder="1" applyAlignment="1">
      <alignment horizontal="center" vertical="center"/>
    </xf>
    <xf numFmtId="1" fontId="0" fillId="0" borderId="13" xfId="0" applyNumberFormat="1" applyFont="1" applyFill="1" applyBorder="1" applyAlignment="1">
      <alignment horizontal="center" vertical="center"/>
    </xf>
    <xf numFmtId="49" fontId="0" fillId="0" borderId="115" xfId="0" applyNumberFormat="1" applyFont="1" applyFill="1" applyBorder="1" applyAlignment="1">
      <alignment horizontal="center" vertical="center"/>
    </xf>
    <xf numFmtId="49" fontId="0" fillId="0" borderId="29" xfId="0" applyNumberFormat="1" applyFill="1" applyBorder="1" applyAlignment="1">
      <alignment horizontal="center" vertical="center" wrapText="1"/>
    </xf>
    <xf numFmtId="49" fontId="0" fillId="0" borderId="29" xfId="0" applyNumberFormat="1" applyFill="1" applyBorder="1" applyAlignment="1">
      <alignment horizontal="center" vertical="center"/>
    </xf>
    <xf numFmtId="1" fontId="0" fillId="0" borderId="45" xfId="0" applyNumberFormat="1" applyFill="1" applyBorder="1" applyAlignment="1">
      <alignment horizontal="center" vertical="center" wrapText="1"/>
    </xf>
    <xf numFmtId="1" fontId="0" fillId="0" borderId="60" xfId="0" applyNumberFormat="1" applyFont="1" applyFill="1" applyBorder="1" applyAlignment="1">
      <alignment horizontal="center" vertical="center"/>
    </xf>
    <xf numFmtId="49" fontId="0" fillId="0" borderId="29" xfId="0" applyNumberFormat="1" applyFont="1" applyFill="1" applyBorder="1" applyAlignment="1">
      <alignment horizontal="center" vertical="center"/>
    </xf>
    <xf numFmtId="49" fontId="0" fillId="0" borderId="128" xfId="0" applyNumberFormat="1" applyFill="1" applyBorder="1" applyAlignment="1">
      <alignment horizontal="center" vertical="center" wrapText="1"/>
    </xf>
    <xf numFmtId="1" fontId="0" fillId="0" borderId="128" xfId="0" applyNumberFormat="1" applyFill="1" applyBorder="1" applyAlignment="1">
      <alignment horizontal="center" vertical="center" wrapText="1"/>
    </xf>
    <xf numFmtId="49" fontId="0" fillId="0" borderId="128" xfId="0" applyNumberFormat="1" applyFont="1" applyFill="1" applyBorder="1" applyAlignment="1">
      <alignment horizontal="center" vertical="center"/>
    </xf>
    <xf numFmtId="3" fontId="0" fillId="0" borderId="128" xfId="0" applyNumberFormat="1" applyFill="1" applyBorder="1" applyAlignment="1">
      <alignment horizontal="center" vertical="center"/>
    </xf>
    <xf numFmtId="49" fontId="0" fillId="0" borderId="128" xfId="0" applyNumberFormat="1" applyFont="1" applyFill="1" applyBorder="1" applyAlignment="1">
      <alignment vertical="center"/>
    </xf>
    <xf numFmtId="0" fontId="0" fillId="0" borderId="128" xfId="0" applyFill="1" applyBorder="1" applyAlignment="1">
      <alignment horizontal="center" wrapText="1"/>
    </xf>
    <xf numFmtId="0" fontId="55" fillId="0" borderId="128" xfId="0" applyFont="1" applyFill="1" applyBorder="1" applyAlignment="1">
      <alignment horizontal="center" wrapText="1"/>
    </xf>
    <xf numFmtId="0" fontId="0" fillId="0" borderId="115" xfId="0" applyFont="1" applyFill="1" applyBorder="1"/>
    <xf numFmtId="49" fontId="0" fillId="0" borderId="115" xfId="0" applyNumberFormat="1" applyFont="1" applyFill="1" applyBorder="1" applyAlignment="1">
      <alignment vertical="center"/>
    </xf>
    <xf numFmtId="49" fontId="0" fillId="0" borderId="48" xfId="0" applyNumberFormat="1" applyFont="1" applyFill="1" applyBorder="1" applyAlignment="1">
      <alignment horizontal="center" vertical="center" wrapText="1"/>
    </xf>
    <xf numFmtId="0" fontId="0" fillId="0" borderId="74" xfId="0" applyFont="1" applyFill="1" applyBorder="1" applyAlignment="1">
      <alignment horizontal="center" wrapText="1"/>
    </xf>
    <xf numFmtId="0" fontId="0" fillId="0" borderId="78" xfId="0" applyFont="1" applyFill="1" applyBorder="1" applyAlignment="1">
      <alignment wrapText="1"/>
    </xf>
    <xf numFmtId="0" fontId="0" fillId="0" borderId="79" xfId="0" applyFont="1" applyFill="1" applyBorder="1" applyAlignment="1">
      <alignment wrapText="1"/>
    </xf>
    <xf numFmtId="0" fontId="0" fillId="0" borderId="80" xfId="0" applyFont="1" applyFill="1" applyBorder="1" applyAlignment="1">
      <alignment wrapText="1"/>
    </xf>
    <xf numFmtId="0" fontId="0" fillId="0" borderId="80" xfId="0" applyFont="1" applyFill="1" applyBorder="1" applyAlignment="1">
      <alignment horizontal="center" wrapText="1"/>
    </xf>
    <xf numFmtId="0" fontId="0" fillId="0" borderId="81" xfId="0" applyFont="1" applyFill="1" applyBorder="1" applyAlignment="1">
      <alignment wrapText="1"/>
    </xf>
    <xf numFmtId="0" fontId="0" fillId="0" borderId="0" xfId="0" applyFont="1" applyAlignment="1">
      <alignment wrapText="1"/>
    </xf>
    <xf numFmtId="0" fontId="0" fillId="0" borderId="74" xfId="0" applyFont="1" applyFill="1" applyBorder="1" applyAlignment="1">
      <alignment horizontal="center" vertical="center" wrapText="1"/>
    </xf>
    <xf numFmtId="0" fontId="0" fillId="0" borderId="74" xfId="0" applyFont="1" applyFill="1" applyBorder="1" applyAlignment="1">
      <alignment vertical="center" wrapText="1"/>
    </xf>
    <xf numFmtId="0" fontId="0" fillId="0" borderId="78" xfId="0" applyFont="1" applyFill="1" applyBorder="1" applyAlignment="1">
      <alignment vertical="center" wrapText="1"/>
    </xf>
    <xf numFmtId="0" fontId="0" fillId="0" borderId="77" xfId="0" applyFont="1" applyFill="1" applyBorder="1" applyAlignment="1">
      <alignment vertical="center" wrapText="1"/>
    </xf>
    <xf numFmtId="0" fontId="0" fillId="0" borderId="146" xfId="0" applyFont="1" applyFill="1" applyBorder="1" applyAlignment="1">
      <alignment wrapText="1"/>
    </xf>
    <xf numFmtId="0" fontId="0" fillId="0" borderId="52" xfId="0" applyFont="1" applyFill="1" applyBorder="1" applyAlignment="1">
      <alignment wrapText="1"/>
    </xf>
    <xf numFmtId="0" fontId="0" fillId="0" borderId="52" xfId="0" applyFont="1" applyFill="1" applyBorder="1" applyAlignment="1">
      <alignment horizontal="center" wrapText="1"/>
    </xf>
    <xf numFmtId="0" fontId="0" fillId="0" borderId="52" xfId="0" applyFont="1" applyFill="1" applyBorder="1" applyAlignment="1">
      <alignment vertical="center" wrapText="1"/>
    </xf>
    <xf numFmtId="0" fontId="0" fillId="0" borderId="147" xfId="0" applyFont="1" applyFill="1" applyBorder="1" applyAlignment="1">
      <alignment wrapText="1"/>
    </xf>
    <xf numFmtId="0" fontId="0" fillId="0" borderId="128" xfId="0" applyFont="1" applyFill="1" applyBorder="1" applyAlignment="1">
      <alignment vertical="center" wrapText="1"/>
    </xf>
    <xf numFmtId="0" fontId="25" fillId="0" borderId="66" xfId="0" applyFont="1" applyFill="1" applyBorder="1" applyAlignment="1">
      <alignment horizontal="center" vertical="center"/>
    </xf>
    <xf numFmtId="0" fontId="25" fillId="0" borderId="99" xfId="0" applyFont="1" applyFill="1" applyBorder="1" applyAlignment="1">
      <alignment horizontal="left" vertical="center"/>
    </xf>
    <xf numFmtId="0" fontId="25" fillId="0" borderId="99" xfId="0" applyFont="1" applyFill="1" applyBorder="1" applyAlignment="1">
      <alignment horizontal="center" vertical="center"/>
    </xf>
    <xf numFmtId="0" fontId="26" fillId="0" borderId="148" xfId="0" applyFont="1" applyFill="1" applyBorder="1" applyAlignment="1">
      <alignment horizontal="center" vertical="center" wrapText="1"/>
    </xf>
    <xf numFmtId="0" fontId="26" fillId="0" borderId="149" xfId="0" applyFont="1" applyFill="1" applyBorder="1" applyAlignment="1">
      <alignment horizontal="center" vertical="center" wrapText="1"/>
    </xf>
    <xf numFmtId="0" fontId="26" fillId="0" borderId="150" xfId="0" applyFont="1" applyFill="1" applyBorder="1" applyAlignment="1">
      <alignment horizontal="center" vertical="center" wrapText="1"/>
    </xf>
    <xf numFmtId="0" fontId="0" fillId="0" borderId="151" xfId="0" applyFont="1" applyFill="1" applyBorder="1" applyAlignment="1">
      <alignment vertical="center" wrapText="1"/>
    </xf>
    <xf numFmtId="9" fontId="0" fillId="0" borderId="169" xfId="0" applyNumberFormat="1" applyBorder="1"/>
    <xf numFmtId="0" fontId="0" fillId="0" borderId="169" xfId="0" applyFont="1" applyFill="1" applyBorder="1"/>
    <xf numFmtId="0" fontId="0" fillId="0" borderId="169" xfId="0" applyBorder="1"/>
    <xf numFmtId="0" fontId="0" fillId="0" borderId="169" xfId="0" applyFont="1" applyBorder="1" applyAlignment="1">
      <alignment horizontal="center"/>
    </xf>
    <xf numFmtId="0" fontId="0" fillId="0" borderId="169" xfId="0" applyFont="1" applyBorder="1"/>
    <xf numFmtId="0" fontId="26" fillId="0" borderId="83" xfId="0" applyFont="1" applyFill="1" applyBorder="1" applyAlignment="1">
      <alignment horizontal="center" vertical="center"/>
    </xf>
    <xf numFmtId="0" fontId="0" fillId="0" borderId="82" xfId="0" applyFont="1" applyFill="1" applyBorder="1"/>
    <xf numFmtId="0" fontId="0" fillId="0" borderId="0" xfId="0"/>
    <xf numFmtId="49" fontId="0" fillId="0" borderId="0" xfId="0" applyNumberFormat="1" applyFont="1" applyFill="1" applyAlignment="1">
      <alignment vertical="center"/>
    </xf>
    <xf numFmtId="49" fontId="28" fillId="0" borderId="9" xfId="0" applyNumberFormat="1" applyFont="1" applyFill="1" applyBorder="1" applyAlignment="1">
      <alignment vertical="center"/>
    </xf>
    <xf numFmtId="0" fontId="0" fillId="0" borderId="168" xfId="0" applyFont="1" applyFill="1" applyBorder="1" applyAlignment="1">
      <alignment horizontal="center"/>
    </xf>
    <xf numFmtId="0" fontId="0" fillId="0" borderId="0" xfId="0" applyFont="1" applyFill="1"/>
    <xf numFmtId="49" fontId="0" fillId="0" borderId="0" xfId="0" applyNumberFormat="1" applyFont="1" applyFill="1" applyAlignment="1">
      <alignment horizontal="center" vertical="center"/>
    </xf>
    <xf numFmtId="49" fontId="0" fillId="0" borderId="0" xfId="0" applyNumberFormat="1" applyFill="1" applyAlignment="1">
      <alignment vertical="center"/>
    </xf>
    <xf numFmtId="49" fontId="0" fillId="0" borderId="10" xfId="0" applyNumberFormat="1" applyFont="1" applyFill="1" applyBorder="1" applyAlignment="1">
      <alignment vertical="center"/>
    </xf>
    <xf numFmtId="49" fontId="28" fillId="0" borderId="10" xfId="0" applyNumberFormat="1" applyFont="1" applyFill="1" applyBorder="1" applyAlignment="1">
      <alignment vertical="center" wrapText="1"/>
    </xf>
    <xf numFmtId="49" fontId="0" fillId="0" borderId="0" xfId="0" applyNumberFormat="1" applyFont="1" applyFill="1" applyBorder="1" applyAlignment="1">
      <alignment vertical="center"/>
    </xf>
    <xf numFmtId="0" fontId="0" fillId="0" borderId="0" xfId="0" applyFill="1"/>
    <xf numFmtId="0" fontId="0" fillId="0" borderId="168" xfId="0" applyFill="1" applyBorder="1" applyAlignment="1">
      <alignment horizontal="center"/>
    </xf>
    <xf numFmtId="0" fontId="34" fillId="0" borderId="168" xfId="0" applyFont="1" applyFill="1" applyBorder="1" applyAlignment="1">
      <alignment horizontal="center"/>
    </xf>
    <xf numFmtId="9" fontId="0" fillId="0" borderId="168" xfId="0" applyNumberFormat="1" applyFont="1" applyFill="1" applyBorder="1" applyAlignment="1">
      <alignment horizontal="center"/>
    </xf>
    <xf numFmtId="0" fontId="2" fillId="0" borderId="0" xfId="142"/>
    <xf numFmtId="0" fontId="0" fillId="0" borderId="0" xfId="0" applyFont="1" applyAlignment="1">
      <alignment horizontal="center" vertical="center" wrapText="1"/>
    </xf>
    <xf numFmtId="0" fontId="0" fillId="0" borderId="0" xfId="0"/>
    <xf numFmtId="0" fontId="26" fillId="0" borderId="0" xfId="0" applyFont="1" applyAlignment="1">
      <alignment horizontal="center" vertical="center"/>
    </xf>
    <xf numFmtId="0" fontId="0" fillId="0" borderId="168" xfId="0" applyBorder="1" applyAlignment="1">
      <alignment horizontal="center"/>
    </xf>
    <xf numFmtId="0" fontId="0" fillId="0" borderId="169" xfId="0" applyFont="1" applyBorder="1"/>
    <xf numFmtId="0" fontId="0" fillId="0" borderId="169" xfId="0" applyFill="1" applyBorder="1"/>
    <xf numFmtId="0" fontId="0" fillId="0" borderId="169" xfId="0" applyFont="1" applyFill="1" applyBorder="1" applyAlignment="1">
      <alignment horizontal="center"/>
    </xf>
    <xf numFmtId="0" fontId="26" fillId="28" borderId="11" xfId="0" applyFont="1" applyFill="1" applyBorder="1" applyAlignment="1">
      <alignment horizontal="center" vertical="center"/>
    </xf>
    <xf numFmtId="0" fontId="26" fillId="0" borderId="172" xfId="0" applyFont="1" applyFill="1" applyBorder="1" applyAlignment="1">
      <alignment horizontal="center" vertical="center" wrapText="1"/>
    </xf>
    <xf numFmtId="0" fontId="26" fillId="0" borderId="173" xfId="0" applyFont="1" applyFill="1" applyBorder="1" applyAlignment="1">
      <alignment horizontal="center" vertical="center" wrapText="1"/>
    </xf>
    <xf numFmtId="0" fontId="26" fillId="0" borderId="174" xfId="0" applyFont="1" applyFill="1" applyBorder="1" applyAlignment="1">
      <alignment horizontal="center" vertical="center" wrapText="1"/>
    </xf>
    <xf numFmtId="0" fontId="0" fillId="0" borderId="133" xfId="0" applyFont="1" applyFill="1" applyBorder="1"/>
    <xf numFmtId="0" fontId="0" fillId="0" borderId="134" xfId="0" applyFont="1" applyFill="1" applyBorder="1"/>
    <xf numFmtId="0" fontId="0" fillId="0" borderId="135" xfId="0" applyFont="1" applyFill="1" applyBorder="1"/>
    <xf numFmtId="0" fontId="0" fillId="0" borderId="136" xfId="0" applyFont="1" applyFill="1" applyBorder="1"/>
    <xf numFmtId="0" fontId="0" fillId="0" borderId="136" xfId="0" applyFont="1" applyFill="1" applyBorder="1" applyAlignment="1">
      <alignment horizontal="center"/>
    </xf>
    <xf numFmtId="0" fontId="0" fillId="0" borderId="137" xfId="0" applyFont="1" applyFill="1" applyBorder="1"/>
    <xf numFmtId="0" fontId="0" fillId="0" borderId="75" xfId="0" applyFont="1" applyFill="1" applyBorder="1" applyAlignment="1">
      <alignment horizontal="center" vertical="center" wrapText="1"/>
    </xf>
    <xf numFmtId="0" fontId="0" fillId="0" borderId="76" xfId="0" applyFont="1" applyFill="1" applyBorder="1" applyAlignment="1">
      <alignment horizontal="center" vertical="center" wrapText="1"/>
    </xf>
    <xf numFmtId="0" fontId="26" fillId="0" borderId="102" xfId="0" applyFont="1" applyFill="1" applyBorder="1" applyAlignment="1">
      <alignment horizontal="center" vertical="center" wrapText="1"/>
    </xf>
    <xf numFmtId="49" fontId="0" fillId="0" borderId="35" xfId="0" applyNumberFormat="1" applyFont="1" applyFill="1" applyBorder="1" applyAlignment="1">
      <alignment horizontal="center" vertical="center"/>
    </xf>
    <xf numFmtId="49" fontId="26" fillId="0" borderId="127" xfId="92" applyNumberFormat="1" applyFont="1" applyFill="1" applyBorder="1" applyAlignment="1">
      <alignment horizontal="center" vertical="center"/>
    </xf>
    <xf numFmtId="49" fontId="26" fillId="0" borderId="127" xfId="92" applyNumberFormat="1" applyFont="1" applyFill="1" applyBorder="1" applyAlignment="1">
      <alignment vertical="center"/>
    </xf>
    <xf numFmtId="49" fontId="26" fillId="0" borderId="127" xfId="94" applyNumberFormat="1" applyFont="1" applyFill="1" applyBorder="1" applyAlignment="1">
      <alignment horizontal="left" vertical="center" wrapText="1"/>
    </xf>
    <xf numFmtId="49" fontId="26" fillId="59" borderId="127" xfId="92" applyNumberFormat="1" applyFont="1" applyFill="1" applyBorder="1" applyAlignment="1">
      <alignment horizontal="center" vertical="center" wrapText="1"/>
    </xf>
    <xf numFmtId="49" fontId="26" fillId="60" borderId="127" xfId="92" applyNumberFormat="1" applyFont="1" applyFill="1" applyBorder="1" applyAlignment="1">
      <alignment horizontal="center" vertical="center" wrapText="1"/>
    </xf>
    <xf numFmtId="49" fontId="26" fillId="59" borderId="127" xfId="92" applyNumberFormat="1" applyFont="1" applyFill="1" applyBorder="1" applyAlignment="1">
      <alignment vertical="center" wrapText="1"/>
    </xf>
    <xf numFmtId="0" fontId="26" fillId="28" borderId="127" xfId="0" applyFont="1" applyFill="1" applyBorder="1" applyAlignment="1">
      <alignment horizontal="center" vertical="center" wrapText="1"/>
    </xf>
    <xf numFmtId="0" fontId="39" fillId="0" borderId="168" xfId="0" applyFont="1" applyFill="1" applyBorder="1"/>
    <xf numFmtId="0" fontId="0" fillId="0" borderId="176" xfId="0" applyFont="1" applyFill="1" applyBorder="1"/>
    <xf numFmtId="0" fontId="0" fillId="0" borderId="151" xfId="0" applyFont="1" applyFill="1" applyBorder="1"/>
    <xf numFmtId="49" fontId="30" fillId="0" borderId="151" xfId="92" applyNumberFormat="1" applyFont="1" applyFill="1" applyBorder="1" applyAlignment="1">
      <alignment vertical="center"/>
    </xf>
    <xf numFmtId="9" fontId="39" fillId="0" borderId="151" xfId="93" applyFont="1" applyFill="1" applyBorder="1" applyAlignment="1">
      <alignment horizontal="center" vertical="center" wrapText="1"/>
    </xf>
    <xf numFmtId="0" fontId="0" fillId="0" borderId="168" xfId="0" applyFont="1" applyBorder="1"/>
    <xf numFmtId="0" fontId="6" fillId="26" borderId="151" xfId="92" applyNumberFormat="1" applyFont="1" applyFill="1" applyBorder="1" applyAlignment="1">
      <alignment horizontal="center" vertical="center"/>
    </xf>
    <xf numFmtId="49" fontId="6" fillId="26" borderId="151" xfId="92" applyNumberFormat="1" applyFont="1" applyFill="1" applyBorder="1" applyAlignment="1">
      <alignment vertical="center" wrapText="1"/>
    </xf>
    <xf numFmtId="9" fontId="0" fillId="0" borderId="151" xfId="0" applyNumberFormat="1" applyFont="1" applyFill="1" applyBorder="1"/>
    <xf numFmtId="0" fontId="0" fillId="0" borderId="151" xfId="0" applyFont="1" applyBorder="1"/>
    <xf numFmtId="0" fontId="0" fillId="0" borderId="168" xfId="0" applyFont="1" applyFill="1" applyBorder="1"/>
    <xf numFmtId="49" fontId="0" fillId="0" borderId="151" xfId="92" applyNumberFormat="1" applyFont="1" applyFill="1" applyBorder="1" applyAlignment="1">
      <alignment vertical="center"/>
    </xf>
    <xf numFmtId="0" fontId="26" fillId="0" borderId="127" xfId="0" applyFont="1" applyBorder="1" applyAlignment="1">
      <alignment horizontal="center" vertical="center"/>
    </xf>
    <xf numFmtId="0" fontId="39" fillId="0" borderId="151" xfId="0" applyFont="1" applyFill="1" applyBorder="1"/>
    <xf numFmtId="0" fontId="39" fillId="0" borderId="176" xfId="0" applyFont="1" applyFill="1" applyBorder="1"/>
    <xf numFmtId="49" fontId="29" fillId="28" borderId="89" xfId="92" applyNumberFormat="1" applyFont="1" applyFill="1" applyBorder="1" applyAlignment="1">
      <alignment vertical="center"/>
    </xf>
    <xf numFmtId="0" fontId="26" fillId="0" borderId="179" xfId="0" applyFont="1" applyFill="1" applyBorder="1" applyAlignment="1">
      <alignment horizontal="center" vertical="center" wrapText="1"/>
    </xf>
    <xf numFmtId="49" fontId="26" fillId="0" borderId="127" xfId="94" applyNumberFormat="1" applyFont="1" applyFill="1" applyBorder="1" applyAlignment="1">
      <alignment horizontal="center" vertical="center" wrapText="1"/>
    </xf>
    <xf numFmtId="0" fontId="6" fillId="0" borderId="168" xfId="0" applyFont="1" applyFill="1" applyBorder="1"/>
    <xf numFmtId="1" fontId="6" fillId="29" borderId="151" xfId="0" applyNumberFormat="1" applyFont="1" applyFill="1" applyBorder="1"/>
    <xf numFmtId="49" fontId="6" fillId="0" borderId="168" xfId="94" applyNumberFormat="1" applyFont="1" applyFill="1" applyBorder="1" applyAlignment="1">
      <alignment vertical="center"/>
    </xf>
    <xf numFmtId="49" fontId="6" fillId="0" borderId="168" xfId="94" applyNumberFormat="1" applyFont="1" applyFill="1" applyBorder="1" applyAlignment="1">
      <alignment horizontal="center" vertical="center"/>
    </xf>
    <xf numFmtId="0" fontId="0" fillId="0" borderId="176" xfId="0" applyFill="1" applyBorder="1"/>
    <xf numFmtId="0" fontId="6" fillId="0" borderId="168" xfId="0" applyFont="1" applyBorder="1"/>
    <xf numFmtId="49" fontId="6" fillId="0" borderId="168" xfId="94" applyNumberFormat="1" applyFont="1" applyFill="1" applyBorder="1" applyAlignment="1">
      <alignment vertical="center" wrapText="1"/>
    </xf>
    <xf numFmtId="0" fontId="26" fillId="0" borderId="168" xfId="0" applyFont="1" applyFill="1" applyBorder="1" applyAlignment="1">
      <alignment horizontal="center" vertical="top" wrapText="1"/>
    </xf>
    <xf numFmtId="0" fontId="0" fillId="0" borderId="151" xfId="0" applyFont="1" applyFill="1" applyBorder="1" applyAlignment="1">
      <alignment horizontal="left" vertical="center"/>
    </xf>
    <xf numFmtId="0" fontId="84" fillId="0" borderId="151" xfId="0" applyFont="1" applyFill="1" applyBorder="1" applyAlignment="1">
      <alignment horizontal="left" vertical="center"/>
    </xf>
    <xf numFmtId="0" fontId="84" fillId="0" borderId="151" xfId="0" applyFont="1" applyFill="1" applyBorder="1" applyAlignment="1">
      <alignment vertical="center"/>
    </xf>
    <xf numFmtId="0" fontId="0" fillId="0" borderId="180" xfId="0" applyFont="1" applyFill="1" applyBorder="1" applyAlignment="1">
      <alignment horizontal="left" vertical="top" wrapText="1"/>
    </xf>
    <xf numFmtId="0" fontId="84" fillId="0" borderId="180" xfId="0" applyFont="1" applyFill="1" applyBorder="1" applyAlignment="1">
      <alignment horizontal="left" vertical="top" wrapText="1"/>
    </xf>
    <xf numFmtId="0" fontId="0" fillId="0" borderId="180" xfId="0" applyFont="1" applyFill="1" applyBorder="1" applyAlignment="1">
      <alignment horizontal="left"/>
    </xf>
    <xf numFmtId="0" fontId="26" fillId="0" borderId="12" xfId="0" applyFont="1" applyBorder="1"/>
    <xf numFmtId="49" fontId="26" fillId="0" borderId="127" xfId="92" applyNumberFormat="1" applyFont="1" applyFill="1" applyBorder="1" applyAlignment="1">
      <alignment horizontal="center" vertical="center" wrapText="1"/>
    </xf>
    <xf numFmtId="49" fontId="26" fillId="0" borderId="102" xfId="92" applyNumberFormat="1" applyFont="1" applyFill="1" applyBorder="1" applyAlignment="1">
      <alignment horizontal="center" vertical="center" wrapText="1"/>
    </xf>
    <xf numFmtId="49" fontId="26" fillId="28" borderId="127" xfId="92" applyNumberFormat="1" applyFont="1" applyFill="1" applyBorder="1" applyAlignment="1">
      <alignment horizontal="center" vertical="center" wrapText="1"/>
    </xf>
    <xf numFmtId="0" fontId="26" fillId="0" borderId="176" xfId="0" applyFont="1" applyFill="1" applyBorder="1" applyAlignment="1">
      <alignment horizontal="center" vertical="center" wrapText="1"/>
    </xf>
    <xf numFmtId="49" fontId="0" fillId="0" borderId="13" xfId="92" applyNumberFormat="1" applyFont="1" applyFill="1" applyBorder="1" applyAlignment="1">
      <alignment vertical="center" wrapText="1"/>
    </xf>
    <xf numFmtId="0" fontId="39" fillId="0" borderId="168" xfId="103" applyNumberFormat="1" applyFont="1" applyFill="1" applyBorder="1" applyAlignment="1">
      <alignment horizontal="center" vertical="center" wrapText="1"/>
    </xf>
    <xf numFmtId="0" fontId="85" fillId="59" borderId="168" xfId="92" applyNumberFormat="1" applyFont="1" applyFill="1" applyBorder="1" applyAlignment="1">
      <alignment horizontal="center" vertical="center"/>
    </xf>
    <xf numFmtId="0" fontId="85" fillId="59" borderId="35" xfId="92" applyNumberFormat="1" applyFont="1" applyFill="1" applyBorder="1" applyAlignment="1">
      <alignment horizontal="center" vertical="center"/>
    </xf>
    <xf numFmtId="1" fontId="85" fillId="59" borderId="35" xfId="92" applyNumberFormat="1" applyFont="1" applyFill="1" applyBorder="1" applyAlignment="1">
      <alignment horizontal="center" vertical="center"/>
    </xf>
    <xf numFmtId="9" fontId="85" fillId="0" borderId="168" xfId="93" applyFont="1" applyFill="1" applyBorder="1" applyAlignment="1">
      <alignment horizontal="center" vertical="center" wrapText="1"/>
    </xf>
    <xf numFmtId="49" fontId="85" fillId="59" borderId="35" xfId="92" applyNumberFormat="1" applyFont="1" applyFill="1" applyBorder="1" applyAlignment="1">
      <alignment horizontal="center" vertical="center" wrapText="1"/>
    </xf>
    <xf numFmtId="0" fontId="85" fillId="28" borderId="168" xfId="0" applyFont="1" applyFill="1" applyBorder="1"/>
    <xf numFmtId="9" fontId="85" fillId="59" borderId="35" xfId="0" applyNumberFormat="1" applyFont="1" applyFill="1" applyBorder="1"/>
    <xf numFmtId="0" fontId="39" fillId="0" borderId="151" xfId="0" applyFont="1" applyBorder="1"/>
    <xf numFmtId="0" fontId="85" fillId="59" borderId="45" xfId="92" applyNumberFormat="1" applyFont="1" applyFill="1" applyBorder="1" applyAlignment="1">
      <alignment horizontal="center" vertical="center"/>
    </xf>
    <xf numFmtId="0" fontId="85" fillId="28" borderId="29" xfId="0" applyFont="1" applyFill="1" applyBorder="1"/>
    <xf numFmtId="9" fontId="85" fillId="59" borderId="45" xfId="0" applyNumberFormat="1" applyFont="1" applyFill="1" applyBorder="1"/>
    <xf numFmtId="0" fontId="85" fillId="59" borderId="151" xfId="92" applyNumberFormat="1" applyFont="1" applyFill="1" applyBorder="1" applyAlignment="1">
      <alignment horizontal="center" vertical="center"/>
    </xf>
    <xf numFmtId="0" fontId="85" fillId="28" borderId="151" xfId="0" applyFont="1" applyFill="1" applyBorder="1"/>
    <xf numFmtId="9" fontId="85" fillId="59" borderId="151" xfId="0" applyNumberFormat="1" applyFont="1" applyFill="1" applyBorder="1"/>
    <xf numFmtId="0" fontId="0" fillId="0" borderId="151" xfId="0" applyFill="1" applyBorder="1"/>
    <xf numFmtId="0" fontId="0" fillId="0" borderId="151" xfId="92" applyNumberFormat="1" applyFont="1" applyFill="1" applyBorder="1" applyAlignment="1">
      <alignment horizontal="center" vertical="center"/>
    </xf>
    <xf numFmtId="49" fontId="0" fillId="0" borderId="151" xfId="92" applyNumberFormat="1" applyFont="1" applyFill="1" applyBorder="1" applyAlignment="1">
      <alignment vertical="center" wrapText="1"/>
    </xf>
    <xf numFmtId="0" fontId="39" fillId="0" borderId="182" xfId="0" applyFont="1" applyFill="1" applyBorder="1"/>
    <xf numFmtId="0" fontId="0" fillId="0" borderId="182" xfId="0" applyFill="1" applyBorder="1"/>
    <xf numFmtId="0" fontId="0" fillId="0" borderId="44" xfId="0" applyFont="1" applyBorder="1"/>
    <xf numFmtId="49" fontId="26" fillId="0" borderId="127" xfId="0" applyNumberFormat="1" applyFont="1" applyFill="1" applyBorder="1" applyAlignment="1">
      <alignment vertical="center"/>
    </xf>
    <xf numFmtId="49" fontId="26" fillId="0" borderId="127" xfId="0" applyNumberFormat="1" applyFont="1" applyFill="1" applyBorder="1" applyAlignment="1">
      <alignment horizontal="center" vertical="center" wrapText="1"/>
    </xf>
    <xf numFmtId="0" fontId="0" fillId="0" borderId="184" xfId="0" applyBorder="1" applyAlignment="1">
      <alignment horizontal="center"/>
    </xf>
    <xf numFmtId="0" fontId="0" fillId="0" borderId="184" xfId="0" applyFont="1" applyBorder="1"/>
    <xf numFmtId="49" fontId="26" fillId="0" borderId="127" xfId="103" applyNumberFormat="1" applyFont="1" applyFill="1" applyBorder="1" applyAlignment="1">
      <alignment horizontal="center" vertical="center" wrapText="1"/>
    </xf>
    <xf numFmtId="49" fontId="26" fillId="0" borderId="101" xfId="103" applyNumberFormat="1" applyFont="1" applyFill="1" applyBorder="1" applyAlignment="1">
      <alignment horizontal="center" vertical="center" wrapText="1"/>
    </xf>
    <xf numFmtId="49" fontId="26" fillId="28" borderId="168" xfId="103" applyNumberFormat="1" applyFont="1" applyFill="1" applyBorder="1" applyAlignment="1">
      <alignment horizontal="center" vertical="center" wrapText="1"/>
    </xf>
    <xf numFmtId="0" fontId="6" fillId="0" borderId="168" xfId="0" applyFont="1" applyFill="1" applyBorder="1" applyAlignment="1">
      <alignment horizontal="center"/>
    </xf>
    <xf numFmtId="0" fontId="7" fillId="0" borderId="168" xfId="0" applyFont="1" applyBorder="1" applyAlignment="1">
      <alignment horizontal="center" vertical="center" wrapText="1"/>
    </xf>
    <xf numFmtId="0" fontId="0" fillId="0" borderId="168" xfId="103" applyNumberFormat="1" applyFont="1" applyFill="1" applyBorder="1" applyAlignment="1">
      <alignment horizontal="center" vertical="center"/>
    </xf>
    <xf numFmtId="49" fontId="0" fillId="0" borderId="168" xfId="103" applyNumberFormat="1" applyFont="1" applyFill="1" applyBorder="1" applyAlignment="1">
      <alignment horizontal="center" vertical="center" wrapText="1"/>
    </xf>
    <xf numFmtId="9" fontId="6" fillId="28" borderId="168" xfId="93" applyNumberFormat="1" applyFont="1" applyFill="1" applyBorder="1" applyAlignment="1">
      <alignment horizontal="center" vertical="center" wrapText="1"/>
    </xf>
    <xf numFmtId="9" fontId="0" fillId="28" borderId="168" xfId="93" applyNumberFormat="1" applyFont="1" applyFill="1" applyBorder="1" applyAlignment="1">
      <alignment horizontal="center" vertical="center" wrapText="1"/>
    </xf>
    <xf numFmtId="49" fontId="6" fillId="0" borderId="168" xfId="103" applyNumberFormat="1" applyFont="1" applyFill="1" applyBorder="1" applyAlignment="1">
      <alignment horizontal="center" vertical="center"/>
    </xf>
    <xf numFmtId="49" fontId="6" fillId="0" borderId="168" xfId="103" applyNumberFormat="1" applyFont="1" applyFill="1" applyBorder="1" applyAlignment="1">
      <alignment horizontal="center" vertical="center" wrapText="1"/>
    </xf>
    <xf numFmtId="49" fontId="0" fillId="0" borderId="168" xfId="103" applyNumberFormat="1" applyFont="1" applyFill="1" applyBorder="1" applyAlignment="1">
      <alignment horizontal="center" vertical="center"/>
    </xf>
    <xf numFmtId="49" fontId="0" fillId="0" borderId="168" xfId="103" applyNumberFormat="1" applyFont="1" applyFill="1" applyBorder="1" applyAlignment="1">
      <alignment horizontal="left" vertical="center" wrapText="1"/>
    </xf>
    <xf numFmtId="49" fontId="0" fillId="0" borderId="168" xfId="103" applyNumberFormat="1" applyFont="1" applyFill="1" applyBorder="1" applyAlignment="1">
      <alignment vertical="center" wrapText="1"/>
    </xf>
    <xf numFmtId="49" fontId="30" fillId="28" borderId="168" xfId="103" applyNumberFormat="1" applyFont="1" applyFill="1" applyBorder="1" applyAlignment="1">
      <alignment horizontal="center" vertical="center" wrapText="1"/>
    </xf>
    <xf numFmtId="49" fontId="0" fillId="0" borderId="60" xfId="0" applyNumberFormat="1" applyFont="1" applyFill="1" applyBorder="1" applyAlignment="1">
      <alignment vertical="center"/>
    </xf>
    <xf numFmtId="49" fontId="0" fillId="0" borderId="168" xfId="0" applyNumberFormat="1" applyFont="1" applyFill="1" applyBorder="1" applyAlignment="1">
      <alignment horizontal="left" vertical="center"/>
    </xf>
    <xf numFmtId="49" fontId="0" fillId="0" borderId="168" xfId="0" applyNumberFormat="1" applyFont="1" applyFill="1" applyBorder="1" applyAlignment="1">
      <alignment horizontal="center" vertical="center"/>
    </xf>
    <xf numFmtId="49" fontId="0" fillId="0" borderId="13" xfId="0" applyNumberFormat="1" applyFont="1" applyFill="1" applyBorder="1" applyAlignment="1">
      <alignment horizontal="center" vertical="center"/>
    </xf>
    <xf numFmtId="49" fontId="0" fillId="0" borderId="27" xfId="0" applyNumberFormat="1" applyFill="1" applyBorder="1" applyAlignment="1">
      <alignment horizontal="center" vertical="center" wrapText="1"/>
    </xf>
    <xf numFmtId="0" fontId="0" fillId="0" borderId="27" xfId="0" applyFill="1" applyBorder="1" applyAlignment="1">
      <alignment horizontal="center" wrapText="1"/>
    </xf>
    <xf numFmtId="1" fontId="0" fillId="0" borderId="27" xfId="0" applyNumberFormat="1" applyFill="1" applyBorder="1" applyAlignment="1">
      <alignment horizontal="center" vertical="center" wrapText="1"/>
    </xf>
    <xf numFmtId="1" fontId="0" fillId="0" borderId="48" xfId="0" applyNumberFormat="1" applyFill="1" applyBorder="1" applyAlignment="1">
      <alignment horizontal="center" vertical="center" wrapText="1"/>
    </xf>
    <xf numFmtId="0" fontId="0" fillId="0" borderId="144" xfId="0" applyNumberFormat="1" applyFill="1" applyBorder="1" applyAlignment="1">
      <alignment horizontal="center" vertical="center" wrapText="1"/>
    </xf>
    <xf numFmtId="9" fontId="0" fillId="0" borderId="27" xfId="0" applyNumberFormat="1" applyFont="1" applyFill="1" applyBorder="1" applyAlignment="1">
      <alignment horizontal="center" vertical="center" wrapText="1"/>
    </xf>
    <xf numFmtId="0" fontId="49" fillId="0" borderId="51" xfId="0" applyFont="1" applyFill="1" applyBorder="1"/>
    <xf numFmtId="49" fontId="0" fillId="0" borderId="27" xfId="0" applyNumberFormat="1" applyFont="1" applyFill="1" applyBorder="1" applyAlignment="1">
      <alignment horizontal="center" vertical="center" wrapText="1"/>
    </xf>
    <xf numFmtId="0" fontId="0" fillId="0" borderId="45" xfId="0" applyFont="1" applyFill="1" applyBorder="1"/>
    <xf numFmtId="49" fontId="0" fillId="0" borderId="169" xfId="0" applyNumberFormat="1" applyFill="1" applyBorder="1" applyAlignment="1">
      <alignment horizontal="left" vertical="center"/>
    </xf>
    <xf numFmtId="49" fontId="0" fillId="0" borderId="13" xfId="0" applyNumberFormat="1" applyFill="1" applyBorder="1" applyAlignment="1">
      <alignment horizontal="left" vertical="center"/>
    </xf>
    <xf numFmtId="49" fontId="0" fillId="0" borderId="169" xfId="0" applyNumberFormat="1" applyFill="1" applyBorder="1" applyAlignment="1">
      <alignment horizontal="center" vertical="center"/>
    </xf>
    <xf numFmtId="49" fontId="0" fillId="0" borderId="169" xfId="0" applyNumberFormat="1" applyFont="1" applyFill="1" applyBorder="1" applyAlignment="1">
      <alignment horizontal="center" vertical="center"/>
    </xf>
    <xf numFmtId="49" fontId="0" fillId="0" borderId="185" xfId="0" applyNumberFormat="1" applyFont="1" applyFill="1" applyBorder="1" applyAlignment="1">
      <alignment horizontal="center" vertical="center"/>
    </xf>
    <xf numFmtId="49" fontId="0" fillId="0" borderId="186" xfId="0" applyNumberFormat="1" applyFont="1" applyFill="1" applyBorder="1" applyAlignment="1">
      <alignment horizontal="center" vertical="center"/>
    </xf>
    <xf numFmtId="49" fontId="0" fillId="0" borderId="169" xfId="0" applyNumberFormat="1" applyFont="1" applyFill="1" applyBorder="1" applyAlignment="1">
      <alignment horizontal="left" vertical="center"/>
    </xf>
    <xf numFmtId="0" fontId="0" fillId="0" borderId="169" xfId="0" applyFont="1" applyFill="1" applyBorder="1" applyAlignment="1">
      <alignment horizontal="left" vertical="center"/>
    </xf>
    <xf numFmtId="49" fontId="0" fillId="0" borderId="169" xfId="0" applyNumberFormat="1" applyFont="1" applyFill="1" applyBorder="1" applyAlignment="1">
      <alignment vertical="center"/>
    </xf>
    <xf numFmtId="0" fontId="0" fillId="0" borderId="169" xfId="0" applyFont="1" applyFill="1" applyBorder="1" applyAlignment="1">
      <alignment vertical="center"/>
    </xf>
    <xf numFmtId="0" fontId="0" fillId="0" borderId="169" xfId="0" applyFill="1" applyBorder="1" applyAlignment="1">
      <alignment horizontal="left" vertical="center"/>
    </xf>
    <xf numFmtId="49" fontId="0" fillId="0" borderId="169" xfId="0" applyNumberFormat="1" applyFill="1" applyBorder="1" applyAlignment="1">
      <alignment vertical="center"/>
    </xf>
    <xf numFmtId="49" fontId="0" fillId="0" borderId="188" xfId="0" applyNumberFormat="1" applyFont="1" applyFill="1" applyBorder="1" applyAlignment="1">
      <alignment horizontal="center" vertical="center"/>
    </xf>
    <xf numFmtId="49" fontId="0" fillId="0" borderId="144" xfId="0" applyNumberFormat="1" applyFont="1" applyFill="1" applyBorder="1" applyAlignment="1">
      <alignment horizontal="center" vertical="center"/>
    </xf>
    <xf numFmtId="0" fontId="29" fillId="0" borderId="12" xfId="0" applyFont="1" applyFill="1" applyBorder="1" applyAlignment="1">
      <alignment horizontal="center" vertical="center"/>
    </xf>
    <xf numFmtId="49" fontId="0" fillId="0" borderId="169" xfId="0" applyNumberFormat="1" applyFont="1" applyFill="1" applyBorder="1" applyAlignment="1">
      <alignment horizontal="center" vertical="center"/>
    </xf>
    <xf numFmtId="0" fontId="0" fillId="0" borderId="72" xfId="0" applyFont="1" applyBorder="1" applyAlignment="1">
      <alignment horizontal="center"/>
    </xf>
    <xf numFmtId="0" fontId="0" fillId="0" borderId="108" xfId="0" applyBorder="1" applyAlignment="1">
      <alignment horizontal="center"/>
    </xf>
    <xf numFmtId="0" fontId="0" fillId="0" borderId="134" xfId="0" applyFont="1" applyFill="1" applyBorder="1" applyAlignment="1">
      <alignment wrapText="1"/>
    </xf>
    <xf numFmtId="0" fontId="6" fillId="0" borderId="183" xfId="0" applyFont="1" applyFill="1" applyBorder="1" applyAlignment="1">
      <alignment vertical="center" wrapText="1"/>
    </xf>
    <xf numFmtId="0" fontId="0" fillId="0" borderId="183" xfId="0" applyFont="1" applyFill="1" applyBorder="1" applyAlignment="1">
      <alignment vertical="center" wrapText="1"/>
    </xf>
    <xf numFmtId="0" fontId="0" fillId="60" borderId="183" xfId="0" applyFont="1" applyFill="1" applyBorder="1" applyAlignment="1">
      <alignment wrapText="1"/>
    </xf>
    <xf numFmtId="0" fontId="0" fillId="0" borderId="187" xfId="0" applyFont="1" applyFill="1" applyBorder="1"/>
    <xf numFmtId="0" fontId="0" fillId="0" borderId="187" xfId="0" applyFont="1" applyFill="1" applyBorder="1" applyAlignment="1">
      <alignment horizontal="center"/>
    </xf>
    <xf numFmtId="0" fontId="0" fillId="0" borderId="190" xfId="0" applyFont="1" applyFill="1" applyBorder="1"/>
    <xf numFmtId="0" fontId="6" fillId="0" borderId="189" xfId="0" applyFont="1" applyFill="1" applyBorder="1" applyAlignment="1">
      <alignment vertical="center" wrapText="1"/>
    </xf>
    <xf numFmtId="0" fontId="0" fillId="0" borderId="189" xfId="0" applyFont="1" applyFill="1" applyBorder="1" applyAlignment="1">
      <alignment vertical="center" wrapText="1"/>
    </xf>
    <xf numFmtId="0" fontId="0" fillId="0" borderId="183" xfId="0" applyFont="1" applyFill="1" applyBorder="1" applyAlignment="1">
      <alignment wrapText="1"/>
    </xf>
    <xf numFmtId="0" fontId="26" fillId="0" borderId="191" xfId="0" applyFont="1" applyFill="1" applyBorder="1" applyAlignment="1">
      <alignment horizontal="center" vertical="center" wrapText="1"/>
    </xf>
    <xf numFmtId="0" fontId="0" fillId="0" borderId="192" xfId="0" applyFont="1" applyFill="1" applyBorder="1" applyAlignment="1">
      <alignment wrapText="1"/>
    </xf>
    <xf numFmtId="0" fontId="86" fillId="0" borderId="42" xfId="0" applyFont="1" applyFill="1" applyBorder="1" applyAlignment="1">
      <alignment horizontal="center" vertical="center"/>
    </xf>
    <xf numFmtId="0" fontId="86" fillId="0" borderId="169" xfId="0" applyFont="1" applyFill="1" applyBorder="1" applyAlignment="1">
      <alignment horizontal="center" vertical="center"/>
    </xf>
    <xf numFmtId="49" fontId="55" fillId="0" borderId="169" xfId="103" applyNumberFormat="1" applyFont="1" applyFill="1" applyBorder="1" applyAlignment="1">
      <alignment horizontal="center" vertical="center"/>
    </xf>
    <xf numFmtId="49" fontId="55" fillId="0" borderId="169" xfId="103" applyNumberFormat="1" applyFont="1" applyFill="1" applyBorder="1" applyAlignment="1">
      <alignment horizontal="center" vertical="center" wrapText="1"/>
    </xf>
    <xf numFmtId="0" fontId="55" fillId="59" borderId="169" xfId="0" applyFont="1" applyFill="1" applyBorder="1" applyAlignment="1">
      <alignment horizontal="center" vertical="center"/>
    </xf>
    <xf numFmtId="9" fontId="55" fillId="61" borderId="169" xfId="0" applyNumberFormat="1" applyFont="1" applyFill="1" applyBorder="1" applyAlignment="1">
      <alignment horizontal="center" vertical="center"/>
    </xf>
    <xf numFmtId="0" fontId="86" fillId="0" borderId="41" xfId="0" applyFont="1" applyFill="1" applyBorder="1" applyAlignment="1">
      <alignment horizontal="center" vertical="center"/>
    </xf>
    <xf numFmtId="0" fontId="86" fillId="0" borderId="53" xfId="0" applyFont="1" applyFill="1" applyBorder="1" applyAlignment="1">
      <alignment horizontal="center" vertical="center"/>
    </xf>
    <xf numFmtId="49" fontId="86" fillId="0" borderId="42" xfId="103" applyNumberFormat="1" applyFont="1" applyFill="1" applyBorder="1" applyAlignment="1">
      <alignment horizontal="center" vertical="center"/>
    </xf>
    <xf numFmtId="49" fontId="55" fillId="0" borderId="41" xfId="103" applyNumberFormat="1" applyFont="1" applyFill="1" applyBorder="1" applyAlignment="1">
      <alignment horizontal="center" vertical="center"/>
    </xf>
    <xf numFmtId="49" fontId="55" fillId="0" borderId="42" xfId="103" applyNumberFormat="1" applyFont="1" applyFill="1" applyBorder="1" applyAlignment="1">
      <alignment horizontal="center" vertical="center"/>
    </xf>
    <xf numFmtId="49" fontId="55" fillId="0" borderId="53" xfId="103" applyNumberFormat="1" applyFont="1" applyFill="1" applyBorder="1" applyAlignment="1">
      <alignment horizontal="center" vertical="center" wrapText="1"/>
    </xf>
    <xf numFmtId="0" fontId="6" fillId="29" borderId="59" xfId="0" applyNumberFormat="1" applyFont="1" applyFill="1" applyBorder="1" applyAlignment="1">
      <alignment horizontal="center"/>
    </xf>
    <xf numFmtId="0" fontId="55" fillId="59" borderId="59" xfId="0" applyFont="1" applyFill="1" applyBorder="1" applyAlignment="1">
      <alignment horizontal="center" vertical="center"/>
    </xf>
    <xf numFmtId="49" fontId="86" fillId="0" borderId="169" xfId="103" applyNumberFormat="1" applyFont="1" applyFill="1" applyBorder="1" applyAlignment="1">
      <alignment horizontal="center" vertical="center"/>
    </xf>
    <xf numFmtId="0" fontId="6" fillId="29" borderId="169" xfId="0" applyNumberFormat="1" applyFont="1" applyFill="1" applyBorder="1" applyAlignment="1">
      <alignment horizontal="center"/>
    </xf>
    <xf numFmtId="0" fontId="86" fillId="0" borderId="169" xfId="0" applyFont="1" applyBorder="1" applyAlignment="1">
      <alignment horizontal="center" vertical="center"/>
    </xf>
    <xf numFmtId="9" fontId="55" fillId="61" borderId="131" xfId="0" applyNumberFormat="1" applyFont="1" applyFill="1" applyBorder="1" applyAlignment="1">
      <alignment horizontal="center" vertical="center"/>
    </xf>
    <xf numFmtId="49" fontId="30" fillId="0" borderId="168" xfId="0" applyNumberFormat="1" applyFont="1" applyFill="1" applyBorder="1" applyAlignment="1">
      <alignment horizontal="center" vertical="center"/>
    </xf>
    <xf numFmtId="49" fontId="0" fillId="0" borderId="168" xfId="0" applyNumberFormat="1" applyFill="1" applyBorder="1" applyAlignment="1">
      <alignment horizontal="left" vertical="center"/>
    </xf>
    <xf numFmtId="0" fontId="87" fillId="0" borderId="12" xfId="0" applyFont="1" applyFill="1" applyBorder="1" applyAlignment="1">
      <alignment horizontal="center" vertical="center"/>
    </xf>
    <xf numFmtId="0" fontId="28" fillId="0" borderId="12" xfId="0" applyFont="1" applyFill="1" applyBorder="1" applyAlignment="1">
      <alignment horizontal="center" vertical="center"/>
    </xf>
    <xf numFmtId="49" fontId="0" fillId="0" borderId="151" xfId="55" applyNumberFormat="1" applyFont="1" applyFill="1" applyBorder="1" applyAlignment="1">
      <alignment horizontal="center" vertical="center" wrapText="1"/>
    </xf>
    <xf numFmtId="0" fontId="48" fillId="0" borderId="151" xfId="0" applyFont="1" applyFill="1" applyBorder="1" applyAlignment="1">
      <alignment horizontal="center"/>
    </xf>
    <xf numFmtId="0" fontId="0" fillId="0" borderId="58" xfId="0" applyBorder="1" applyAlignment="1">
      <alignment horizontal="center"/>
    </xf>
    <xf numFmtId="0" fontId="0" fillId="0" borderId="12" xfId="0" applyFont="1" applyFill="1" applyBorder="1" applyAlignment="1">
      <alignment horizontal="center"/>
    </xf>
    <xf numFmtId="0" fontId="0" fillId="0" borderId="177" xfId="103" applyNumberFormat="1" applyFont="1" applyFill="1" applyBorder="1" applyAlignment="1">
      <alignment horizontal="center" vertical="center"/>
    </xf>
    <xf numFmtId="49" fontId="0" fillId="0" borderId="181" xfId="103" applyNumberFormat="1" applyFont="1" applyFill="1" applyBorder="1" applyAlignment="1">
      <alignment horizontal="center" vertical="center" wrapText="1"/>
    </xf>
    <xf numFmtId="1" fontId="55" fillId="60" borderId="169" xfId="0" applyNumberFormat="1" applyFont="1" applyFill="1" applyBorder="1"/>
    <xf numFmtId="0" fontId="55" fillId="60" borderId="169" xfId="0" applyFont="1" applyFill="1" applyBorder="1"/>
    <xf numFmtId="49" fontId="0" fillId="0" borderId="13" xfId="103" applyNumberFormat="1" applyFont="1" applyFill="1" applyBorder="1" applyAlignment="1">
      <alignment horizontal="center" vertical="center"/>
    </xf>
    <xf numFmtId="49" fontId="0" fillId="0" borderId="35" xfId="103" applyNumberFormat="1" applyFont="1" applyFill="1" applyBorder="1" applyAlignment="1">
      <alignment horizontal="center" vertical="center" wrapText="1"/>
    </xf>
    <xf numFmtId="49" fontId="0" fillId="0" borderId="44" xfId="103" applyNumberFormat="1" applyFont="1" applyFill="1" applyBorder="1" applyAlignment="1">
      <alignment horizontal="center" vertical="center"/>
    </xf>
    <xf numFmtId="49" fontId="0" fillId="0" borderId="45" xfId="103" applyNumberFormat="1" applyFont="1" applyFill="1" applyBorder="1" applyAlignment="1">
      <alignment horizontal="center" vertical="center" wrapText="1"/>
    </xf>
    <xf numFmtId="49" fontId="0" fillId="0" borderId="183" xfId="103" applyNumberFormat="1" applyFont="1" applyFill="1" applyBorder="1" applyAlignment="1">
      <alignment horizontal="center" vertical="center" wrapText="1"/>
    </xf>
    <xf numFmtId="0" fontId="0" fillId="0" borderId="42" xfId="103" applyNumberFormat="1" applyFont="1" applyFill="1" applyBorder="1" applyAlignment="1">
      <alignment horizontal="center" vertical="center"/>
    </xf>
    <xf numFmtId="0" fontId="0" fillId="0" borderId="169" xfId="103" applyNumberFormat="1" applyFont="1" applyFill="1" applyBorder="1" applyAlignment="1">
      <alignment horizontal="center" vertical="center"/>
    </xf>
    <xf numFmtId="0" fontId="6" fillId="0" borderId="168" xfId="92" applyNumberFormat="1" applyFont="1" applyFill="1" applyBorder="1" applyAlignment="1">
      <alignment horizontal="center" vertical="center"/>
    </xf>
    <xf numFmtId="0" fontId="6" fillId="0" borderId="35" xfId="92" applyNumberFormat="1" applyFont="1" applyFill="1" applyBorder="1" applyAlignment="1">
      <alignment horizontal="center" vertical="center"/>
    </xf>
    <xf numFmtId="1" fontId="6" fillId="0" borderId="35" xfId="92" applyNumberFormat="1" applyFont="1" applyFill="1" applyBorder="1" applyAlignment="1">
      <alignment horizontal="center" vertical="center"/>
    </xf>
    <xf numFmtId="9" fontId="6" fillId="0" borderId="168" xfId="93" applyFont="1" applyFill="1" applyBorder="1" applyAlignment="1">
      <alignment horizontal="center" vertical="center" wrapText="1"/>
    </xf>
    <xf numFmtId="49" fontId="6" fillId="0" borderId="35" xfId="92" applyNumberFormat="1" applyFont="1" applyFill="1" applyBorder="1" applyAlignment="1">
      <alignment horizontal="center" vertical="center" wrapText="1"/>
    </xf>
    <xf numFmtId="0" fontId="6" fillId="28" borderId="168" xfId="0" applyFont="1" applyFill="1" applyBorder="1"/>
    <xf numFmtId="49" fontId="6" fillId="0" borderId="6" xfId="103" applyNumberFormat="1" applyFont="1" applyFill="1" applyBorder="1" applyAlignment="1">
      <alignment horizontal="center" vertical="center"/>
    </xf>
    <xf numFmtId="0" fontId="6" fillId="0" borderId="6" xfId="92" applyNumberFormat="1" applyFont="1" applyFill="1" applyBorder="1" applyAlignment="1">
      <alignment horizontal="center" vertical="center"/>
    </xf>
    <xf numFmtId="9" fontId="6" fillId="0" borderId="6" xfId="93" applyFont="1" applyFill="1" applyBorder="1" applyAlignment="1">
      <alignment horizontal="center" vertical="center" wrapText="1"/>
    </xf>
    <xf numFmtId="0" fontId="6" fillId="28" borderId="6" xfId="0" applyFont="1" applyFill="1" applyBorder="1"/>
    <xf numFmtId="0" fontId="6" fillId="0" borderId="35" xfId="0" applyFont="1" applyFill="1" applyBorder="1" applyAlignment="1">
      <alignment horizontal="center" vertical="center" wrapText="1"/>
    </xf>
    <xf numFmtId="0" fontId="0" fillId="0" borderId="168" xfId="0" applyBorder="1" applyAlignment="1">
      <alignment horizontal="center" vertical="center"/>
    </xf>
    <xf numFmtId="0" fontId="6" fillId="0" borderId="168" xfId="0" applyFont="1" applyBorder="1" applyAlignment="1">
      <alignment horizontal="center"/>
    </xf>
    <xf numFmtId="0" fontId="30" fillId="8" borderId="35" xfId="0" applyFont="1" applyFill="1" applyBorder="1" applyAlignment="1">
      <alignment horizontal="center" wrapText="1"/>
    </xf>
    <xf numFmtId="0" fontId="30" fillId="8" borderId="168" xfId="0" applyFont="1" applyFill="1" applyBorder="1" applyAlignment="1">
      <alignment horizontal="center"/>
    </xf>
    <xf numFmtId="0" fontId="6" fillId="0" borderId="168" xfId="0" applyFont="1" applyBorder="1" applyAlignment="1">
      <alignment vertical="center"/>
    </xf>
    <xf numFmtId="0" fontId="31" fillId="0" borderId="184" xfId="0" applyFont="1" applyBorder="1" applyAlignment="1">
      <alignment vertical="center" wrapText="1"/>
    </xf>
    <xf numFmtId="0" fontId="30" fillId="8" borderId="35" xfId="0" applyFont="1" applyFill="1" applyBorder="1" applyAlignment="1">
      <alignment horizontal="center"/>
    </xf>
    <xf numFmtId="0" fontId="6" fillId="0" borderId="168" xfId="0" applyFont="1" applyFill="1" applyBorder="1" applyAlignment="1">
      <alignment horizontal="center" vertical="center"/>
    </xf>
    <xf numFmtId="0" fontId="6" fillId="0" borderId="35" xfId="0" applyFont="1" applyBorder="1" applyAlignment="1">
      <alignment horizontal="center"/>
    </xf>
    <xf numFmtId="0" fontId="31" fillId="0" borderId="194" xfId="0" applyNumberFormat="1" applyFont="1" applyBorder="1" applyAlignment="1">
      <alignment vertical="center" wrapText="1"/>
    </xf>
    <xf numFmtId="0" fontId="85" fillId="0" borderId="169" xfId="0" applyFont="1" applyFill="1" applyBorder="1" applyAlignment="1">
      <alignment horizontal="center" vertical="center" wrapText="1"/>
    </xf>
    <xf numFmtId="0" fontId="85" fillId="0" borderId="169" xfId="0" applyFont="1" applyBorder="1" applyAlignment="1">
      <alignment horizontal="center" vertical="center"/>
    </xf>
    <xf numFmtId="0" fontId="85" fillId="0" borderId="169" xfId="0" applyFont="1" applyBorder="1" applyAlignment="1">
      <alignment vertical="center"/>
    </xf>
    <xf numFmtId="0" fontId="0" fillId="0" borderId="126" xfId="0" applyFont="1" applyFill="1" applyBorder="1" applyAlignment="1">
      <alignment horizontal="center"/>
    </xf>
    <xf numFmtId="49" fontId="0" fillId="0" borderId="60" xfId="0" applyNumberFormat="1" applyFill="1" applyBorder="1" applyAlignment="1">
      <alignment vertical="center"/>
    </xf>
    <xf numFmtId="0" fontId="0" fillId="0" borderId="144" xfId="0" applyFill="1" applyBorder="1"/>
    <xf numFmtId="0" fontId="0" fillId="0" borderId="52" xfId="0" applyFont="1" applyFill="1" applyBorder="1" applyAlignment="1">
      <alignment horizontal="center" vertical="center" wrapText="1"/>
    </xf>
    <xf numFmtId="0" fontId="0" fillId="0" borderId="197" xfId="0" applyFont="1" applyFill="1" applyBorder="1" applyAlignment="1">
      <alignment horizontal="left" vertical="center"/>
    </xf>
    <xf numFmtId="49" fontId="0" fillId="0" borderId="197" xfId="0" applyNumberFormat="1" applyFont="1" applyFill="1" applyBorder="1" applyAlignment="1">
      <alignment vertical="center"/>
    </xf>
    <xf numFmtId="0" fontId="89" fillId="0" borderId="0" xfId="0" applyFont="1" applyAlignment="1">
      <alignment horizontal="left" vertical="center" indent="4"/>
    </xf>
    <xf numFmtId="0" fontId="88" fillId="0" borderId="0" xfId="0" applyFont="1"/>
    <xf numFmtId="0" fontId="0" fillId="60" borderId="169" xfId="0" applyFill="1" applyBorder="1"/>
    <xf numFmtId="0" fontId="0" fillId="0" borderId="169" xfId="0" applyFill="1" applyBorder="1" applyAlignment="1">
      <alignment wrapText="1"/>
    </xf>
    <xf numFmtId="0" fontId="0" fillId="0" borderId="198" xfId="0" applyFont="1" applyBorder="1" applyAlignment="1">
      <alignment horizontal="center" vertical="center"/>
    </xf>
    <xf numFmtId="0" fontId="0" fillId="0" borderId="198" xfId="0" applyBorder="1" applyAlignment="1">
      <alignment horizontal="left" vertical="center"/>
    </xf>
    <xf numFmtId="0" fontId="0" fillId="0" borderId="198" xfId="0" applyFont="1" applyFill="1" applyBorder="1" applyAlignment="1">
      <alignment horizontal="left" vertical="center"/>
    </xf>
    <xf numFmtId="0" fontId="0" fillId="0" borderId="198" xfId="0" applyFont="1" applyBorder="1" applyAlignment="1">
      <alignment horizontal="left" vertical="center"/>
    </xf>
    <xf numFmtId="0" fontId="0" fillId="0" borderId="198" xfId="0" applyFont="1" applyFill="1" applyBorder="1" applyAlignment="1">
      <alignment horizontal="left"/>
    </xf>
    <xf numFmtId="0" fontId="0" fillId="0" borderId="198" xfId="0" applyFont="1" applyFill="1" applyBorder="1"/>
    <xf numFmtId="0" fontId="0" fillId="0" borderId="198" xfId="0" applyFont="1" applyFill="1" applyBorder="1" applyAlignment="1">
      <alignment horizontal="center" vertical="center"/>
    </xf>
    <xf numFmtId="0" fontId="0" fillId="0" borderId="197" xfId="0" applyFont="1" applyFill="1" applyBorder="1" applyAlignment="1">
      <alignment horizontal="center"/>
    </xf>
    <xf numFmtId="0" fontId="0" fillId="0" borderId="198" xfId="0" applyFont="1" applyFill="1" applyBorder="1" applyAlignment="1">
      <alignment wrapText="1"/>
    </xf>
    <xf numFmtId="0" fontId="0" fillId="0" borderId="197" xfId="0" applyFont="1" applyFill="1" applyBorder="1" applyAlignment="1">
      <alignment horizontal="center" vertical="center"/>
    </xf>
    <xf numFmtId="0" fontId="0" fillId="0" borderId="199" xfId="0" applyFont="1" applyFill="1" applyBorder="1" applyAlignment="1">
      <alignment horizontal="center" vertical="center"/>
    </xf>
    <xf numFmtId="0" fontId="0" fillId="0" borderId="197" xfId="188" applyFont="1" applyFill="1" applyBorder="1" applyAlignment="1"/>
    <xf numFmtId="0" fontId="0" fillId="0" borderId="197" xfId="188" applyFont="1" applyFill="1" applyBorder="1" applyAlignment="1">
      <alignment wrapText="1"/>
    </xf>
    <xf numFmtId="0" fontId="0" fillId="0" borderId="200" xfId="0" applyFont="1" applyFill="1" applyBorder="1" applyAlignment="1">
      <alignment horizontal="center"/>
    </xf>
    <xf numFmtId="0" fontId="0" fillId="0" borderId="199" xfId="0" applyFont="1" applyFill="1" applyBorder="1" applyAlignment="1">
      <alignment horizontal="center"/>
    </xf>
    <xf numFmtId="0" fontId="0" fillId="0" borderId="169" xfId="188" applyFont="1" applyFill="1" applyBorder="1" applyAlignment="1">
      <alignment horizontal="center" wrapText="1"/>
    </xf>
    <xf numFmtId="0" fontId="0" fillId="0" borderId="197" xfId="0" applyFont="1" applyFill="1" applyBorder="1"/>
    <xf numFmtId="0" fontId="0" fillId="0" borderId="169" xfId="188" applyFont="1" applyFill="1" applyBorder="1" applyAlignment="1"/>
    <xf numFmtId="0" fontId="0" fillId="0" borderId="169" xfId="188" applyFont="1" applyFill="1" applyBorder="1" applyAlignment="1">
      <alignment wrapText="1"/>
    </xf>
    <xf numFmtId="0" fontId="0" fillId="0" borderId="201" xfId="0" applyFont="1" applyFill="1" applyBorder="1"/>
    <xf numFmtId="0" fontId="0" fillId="0" borderId="202" xfId="0" applyFont="1" applyFill="1" applyBorder="1" applyAlignment="1">
      <alignment horizontal="center" vertical="center"/>
    </xf>
    <xf numFmtId="0" fontId="0" fillId="0" borderId="175" xfId="0" applyFont="1" applyFill="1" applyBorder="1" applyAlignment="1">
      <alignment horizontal="center"/>
    </xf>
    <xf numFmtId="0" fontId="0" fillId="0" borderId="181" xfId="0" applyFont="1" applyFill="1" applyBorder="1" applyAlignment="1">
      <alignment horizontal="center"/>
    </xf>
    <xf numFmtId="0" fontId="0" fillId="0" borderId="144" xfId="188" applyFont="1" applyFill="1" applyBorder="1" applyAlignment="1">
      <alignment horizontal="center" wrapText="1"/>
    </xf>
    <xf numFmtId="49" fontId="26" fillId="0" borderId="148" xfId="0" applyNumberFormat="1" applyFont="1" applyFill="1" applyBorder="1" applyAlignment="1">
      <alignment horizontal="center" vertical="center" wrapText="1"/>
    </xf>
    <xf numFmtId="49" fontId="26" fillId="0" borderId="149" xfId="0" applyNumberFormat="1" applyFont="1" applyFill="1" applyBorder="1" applyAlignment="1">
      <alignment horizontal="center" vertical="center" wrapText="1"/>
    </xf>
    <xf numFmtId="49" fontId="26" fillId="0" borderId="178" xfId="0" applyNumberFormat="1" applyFont="1" applyFill="1" applyBorder="1" applyAlignment="1">
      <alignment horizontal="center" vertical="center" wrapText="1"/>
    </xf>
    <xf numFmtId="0" fontId="0" fillId="0" borderId="197" xfId="188" applyFont="1" applyFill="1" applyBorder="1" applyAlignment="1">
      <alignment horizontal="center" wrapText="1"/>
    </xf>
    <xf numFmtId="0" fontId="29" fillId="0" borderId="0" xfId="349" applyFont="1" applyFill="1" applyBorder="1" applyAlignment="1"/>
    <xf numFmtId="49" fontId="6" fillId="0" borderId="35" xfId="92" applyNumberFormat="1" applyFont="1" applyFill="1" applyBorder="1" applyAlignment="1">
      <alignment vertical="center" wrapText="1"/>
    </xf>
    <xf numFmtId="0" fontId="0" fillId="0" borderId="47" xfId="0" applyFont="1" applyBorder="1" applyAlignment="1">
      <alignment horizontal="center"/>
    </xf>
    <xf numFmtId="0" fontId="0" fillId="0" borderId="213" xfId="0" applyFont="1" applyFill="1" applyBorder="1"/>
    <xf numFmtId="0" fontId="0" fillId="0" borderId="214" xfId="0" applyFont="1" applyFill="1" applyBorder="1" applyAlignment="1">
      <alignment horizontal="center" vertical="center"/>
    </xf>
    <xf numFmtId="0" fontId="0" fillId="0" borderId="213" xfId="188" applyFont="1" applyFill="1" applyBorder="1" applyAlignment="1"/>
    <xf numFmtId="0" fontId="0" fillId="0" borderId="213" xfId="188" applyFont="1" applyFill="1" applyBorder="1" applyAlignment="1">
      <alignment wrapText="1"/>
    </xf>
    <xf numFmtId="0" fontId="0" fillId="0" borderId="215" xfId="0" applyFont="1" applyFill="1" applyBorder="1" applyAlignment="1">
      <alignment horizontal="center"/>
    </xf>
    <xf numFmtId="0" fontId="0" fillId="0" borderId="212" xfId="0" applyFont="1" applyFill="1" applyBorder="1" applyAlignment="1">
      <alignment horizontal="center"/>
    </xf>
    <xf numFmtId="0" fontId="0" fillId="0" borderId="213" xfId="188" applyFont="1" applyFill="1" applyBorder="1" applyAlignment="1">
      <alignment horizontal="center" wrapText="1"/>
    </xf>
    <xf numFmtId="0" fontId="0" fillId="0" borderId="177" xfId="0" applyFont="1" applyFill="1" applyBorder="1" applyAlignment="1">
      <alignment horizontal="left" vertical="center"/>
    </xf>
    <xf numFmtId="0" fontId="0" fillId="0" borderId="181" xfId="0" applyFont="1" applyFill="1" applyBorder="1" applyAlignment="1">
      <alignment horizontal="center" vertical="center"/>
    </xf>
    <xf numFmtId="0" fontId="0" fillId="0" borderId="144" xfId="188" applyFont="1" applyFill="1" applyBorder="1" applyAlignment="1"/>
    <xf numFmtId="0" fontId="0" fillId="0" borderId="144" xfId="188" applyFont="1" applyFill="1" applyBorder="1" applyAlignment="1">
      <alignment wrapText="1"/>
    </xf>
    <xf numFmtId="0" fontId="48" fillId="0" borderId="197" xfId="0" applyFont="1" applyFill="1" applyBorder="1"/>
    <xf numFmtId="49" fontId="0" fillId="0" borderId="199" xfId="92" applyNumberFormat="1" applyFont="1" applyFill="1" applyBorder="1" applyAlignment="1">
      <alignment vertical="center" wrapText="1"/>
    </xf>
    <xf numFmtId="0" fontId="0" fillId="0" borderId="201" xfId="0" applyFont="1" applyFill="1" applyBorder="1" applyAlignment="1">
      <alignment horizontal="center" vertical="center"/>
    </xf>
    <xf numFmtId="0" fontId="0" fillId="0" borderId="199" xfId="0" applyFont="1" applyBorder="1" applyAlignment="1">
      <alignment horizontal="center" vertical="center"/>
    </xf>
    <xf numFmtId="0" fontId="0" fillId="0" borderId="201" xfId="0" applyFont="1" applyFill="1" applyBorder="1" applyAlignment="1">
      <alignment horizontal="left" vertical="center"/>
    </xf>
    <xf numFmtId="49" fontId="0" fillId="0" borderId="212" xfId="92" applyNumberFormat="1" applyFont="1" applyFill="1" applyBorder="1" applyAlignment="1">
      <alignment vertical="center" wrapText="1"/>
    </xf>
    <xf numFmtId="0" fontId="0" fillId="0" borderId="177" xfId="0" applyFont="1" applyFill="1" applyBorder="1" applyAlignment="1">
      <alignment horizontal="left"/>
    </xf>
    <xf numFmtId="0" fontId="0" fillId="0" borderId="177" xfId="0" applyFont="1" applyBorder="1" applyAlignment="1">
      <alignment horizontal="left" vertical="center"/>
    </xf>
    <xf numFmtId="0" fontId="0" fillId="0" borderId="177" xfId="0" applyFont="1" applyFill="1" applyBorder="1" applyAlignment="1">
      <alignment horizontal="center" vertical="center"/>
    </xf>
    <xf numFmtId="0" fontId="0" fillId="0" borderId="0" xfId="0" applyFont="1" applyFill="1" applyBorder="1" applyAlignment="1">
      <alignment horizontal="left" vertical="center"/>
    </xf>
    <xf numFmtId="49" fontId="6" fillId="0" borderId="169" xfId="92" applyNumberFormat="1" applyFont="1" applyFill="1" applyBorder="1" applyAlignment="1">
      <alignment vertical="center" wrapText="1"/>
    </xf>
    <xf numFmtId="0" fontId="0" fillId="0" borderId="169" xfId="0" applyFont="1" applyBorder="1" applyAlignment="1">
      <alignment horizontal="center" vertical="center"/>
    </xf>
    <xf numFmtId="0" fontId="26" fillId="0" borderId="42" xfId="0" applyFont="1" applyBorder="1" applyAlignment="1">
      <alignment horizontal="center" vertical="center"/>
    </xf>
    <xf numFmtId="0" fontId="26" fillId="0" borderId="42" xfId="0" applyFont="1" applyBorder="1" applyAlignment="1">
      <alignment horizontal="center" vertical="center" wrapText="1"/>
    </xf>
    <xf numFmtId="0" fontId="26" fillId="0" borderId="41" xfId="0" applyFont="1" applyBorder="1" applyAlignment="1">
      <alignment horizontal="center" vertical="center"/>
    </xf>
    <xf numFmtId="0" fontId="26" fillId="0" borderId="193" xfId="0" applyFont="1" applyFill="1" applyBorder="1" applyAlignment="1">
      <alignment horizontal="center" vertical="center"/>
    </xf>
    <xf numFmtId="0" fontId="26" fillId="0" borderId="193" xfId="0" applyFont="1" applyBorder="1" applyAlignment="1">
      <alignment horizontal="center" vertical="center" wrapText="1"/>
    </xf>
    <xf numFmtId="49" fontId="26" fillId="0" borderId="37" xfId="92" applyNumberFormat="1" applyFont="1" applyFill="1" applyBorder="1" applyAlignment="1">
      <alignment horizontal="center" vertical="center" wrapText="1"/>
    </xf>
    <xf numFmtId="0" fontId="26" fillId="0" borderId="193" xfId="0" applyFont="1" applyFill="1" applyBorder="1" applyAlignment="1">
      <alignment horizontal="center" vertical="center" wrapText="1"/>
    </xf>
    <xf numFmtId="49" fontId="6" fillId="0" borderId="181" xfId="92" applyNumberFormat="1" applyFont="1" applyFill="1" applyBorder="1" applyAlignment="1">
      <alignment vertical="center" wrapText="1"/>
    </xf>
    <xf numFmtId="0" fontId="48" fillId="0" borderId="176" xfId="0" applyFont="1" applyFill="1" applyBorder="1"/>
    <xf numFmtId="0" fontId="0" fillId="0" borderId="198" xfId="0" applyFont="1" applyBorder="1" applyAlignment="1">
      <alignment horizontal="center"/>
    </xf>
    <xf numFmtId="0" fontId="0" fillId="0" borderId="199" xfId="0" applyFont="1" applyBorder="1" applyAlignment="1">
      <alignment horizontal="center"/>
    </xf>
    <xf numFmtId="0" fontId="0" fillId="0" borderId="200" xfId="0" applyFont="1" applyFill="1" applyBorder="1" applyAlignment="1">
      <alignment horizontal="center" vertical="center"/>
    </xf>
    <xf numFmtId="0" fontId="0" fillId="0" borderId="42" xfId="0" applyFont="1" applyFill="1" applyBorder="1" applyAlignment="1">
      <alignment horizontal="center" vertical="center"/>
    </xf>
    <xf numFmtId="0" fontId="0" fillId="59" borderId="128" xfId="0" applyFont="1" applyFill="1" applyBorder="1" applyAlignment="1">
      <alignment horizontal="center" vertical="center"/>
    </xf>
    <xf numFmtId="0" fontId="0" fillId="0" borderId="169" xfId="0" applyFont="1" applyFill="1" applyBorder="1" applyAlignment="1">
      <alignment horizontal="center" vertical="center"/>
    </xf>
    <xf numFmtId="0" fontId="0" fillId="0" borderId="212" xfId="0" applyFont="1" applyFill="1" applyBorder="1" applyAlignment="1">
      <alignment horizontal="center" vertical="center"/>
    </xf>
    <xf numFmtId="0" fontId="0" fillId="0" borderId="177" xfId="0" applyFont="1" applyFill="1" applyBorder="1" applyAlignment="1">
      <alignment horizontal="center" vertical="center" wrapText="1"/>
    </xf>
    <xf numFmtId="0" fontId="55" fillId="0" borderId="128" xfId="0" applyFont="1" applyFill="1" applyBorder="1" applyAlignment="1">
      <alignment horizontal="center" vertical="center" wrapText="1"/>
    </xf>
    <xf numFmtId="0" fontId="0" fillId="0" borderId="198" xfId="0" applyFont="1" applyFill="1" applyBorder="1" applyAlignment="1">
      <alignment horizontal="center"/>
    </xf>
    <xf numFmtId="0" fontId="0" fillId="0" borderId="198" xfId="0" applyFont="1" applyFill="1" applyBorder="1" applyAlignment="1">
      <alignment horizontal="center" vertical="center" wrapText="1"/>
    </xf>
    <xf numFmtId="0" fontId="0" fillId="0" borderId="199" xfId="0" applyFont="1" applyFill="1" applyBorder="1" applyAlignment="1">
      <alignment horizontal="center" vertical="center" wrapText="1"/>
    </xf>
    <xf numFmtId="0" fontId="0" fillId="0" borderId="212" xfId="0" applyFont="1" applyFill="1" applyBorder="1" applyAlignment="1">
      <alignment horizontal="center" vertical="center" wrapText="1"/>
    </xf>
    <xf numFmtId="0" fontId="0" fillId="0" borderId="201" xfId="0" applyFont="1" applyBorder="1" applyAlignment="1">
      <alignment horizontal="center" vertical="center"/>
    </xf>
    <xf numFmtId="0" fontId="0" fillId="0" borderId="201" xfId="0" applyFont="1" applyFill="1" applyBorder="1" applyAlignment="1">
      <alignment horizontal="left"/>
    </xf>
    <xf numFmtId="0" fontId="0" fillId="0" borderId="213" xfId="0" applyFont="1" applyFill="1" applyBorder="1" applyAlignment="1">
      <alignment horizontal="left" vertical="center"/>
    </xf>
    <xf numFmtId="0" fontId="0" fillId="0" borderId="213" xfId="0" applyFont="1" applyFill="1" applyBorder="1" applyAlignment="1">
      <alignment horizontal="center" vertical="center"/>
    </xf>
    <xf numFmtId="49" fontId="6" fillId="0" borderId="213" xfId="92" applyNumberFormat="1" applyFont="1" applyFill="1" applyBorder="1" applyAlignment="1">
      <alignment vertical="center" wrapText="1"/>
    </xf>
    <xf numFmtId="0" fontId="0" fillId="0" borderId="177" xfId="0" applyFont="1" applyBorder="1" applyAlignment="1">
      <alignment horizontal="center" vertical="center"/>
    </xf>
    <xf numFmtId="0" fontId="0" fillId="0" borderId="177" xfId="0" applyFont="1" applyBorder="1" applyAlignment="1">
      <alignment horizontal="center"/>
    </xf>
    <xf numFmtId="0" fontId="0" fillId="0" borderId="181" xfId="0" applyFont="1" applyBorder="1" applyAlignment="1">
      <alignment horizontal="center"/>
    </xf>
    <xf numFmtId="0" fontId="0" fillId="0" borderId="213" xfId="0" applyFont="1" applyBorder="1"/>
    <xf numFmtId="0" fontId="0" fillId="0" borderId="213" xfId="0" applyFont="1" applyBorder="1" applyAlignment="1">
      <alignment horizontal="center"/>
    </xf>
    <xf numFmtId="0" fontId="0" fillId="0" borderId="213" xfId="0" applyBorder="1"/>
    <xf numFmtId="9" fontId="0" fillId="0" borderId="213" xfId="0" applyNumberFormat="1" applyBorder="1"/>
    <xf numFmtId="0" fontId="0" fillId="0" borderId="144" xfId="0" applyFont="1" applyBorder="1"/>
    <xf numFmtId="0" fontId="0" fillId="0" borderId="144" xfId="0" applyFont="1" applyBorder="1" applyAlignment="1">
      <alignment horizontal="center"/>
    </xf>
    <xf numFmtId="0" fontId="0" fillId="0" borderId="177" xfId="0" applyBorder="1" applyAlignment="1">
      <alignment horizontal="center"/>
    </xf>
    <xf numFmtId="0" fontId="0" fillId="0" borderId="144" xfId="0" applyBorder="1"/>
    <xf numFmtId="0" fontId="0" fillId="0" borderId="144" xfId="0" applyFont="1" applyFill="1" applyBorder="1"/>
    <xf numFmtId="9" fontId="0" fillId="0" borderId="144" xfId="0" applyNumberFormat="1" applyBorder="1"/>
    <xf numFmtId="0" fontId="26" fillId="0" borderId="37" xfId="0" applyFont="1" applyBorder="1" applyAlignment="1">
      <alignment horizontal="center" vertical="center"/>
    </xf>
    <xf numFmtId="0" fontId="26" fillId="0" borderId="193" xfId="0" applyFont="1" applyBorder="1" applyAlignment="1">
      <alignment horizontal="center" vertical="center"/>
    </xf>
    <xf numFmtId="0" fontId="26" fillId="0" borderId="216" xfId="0" applyFont="1" applyBorder="1" applyAlignment="1">
      <alignment horizontal="center" vertical="center"/>
    </xf>
    <xf numFmtId="0" fontId="26" fillId="0" borderId="216" xfId="0" applyFont="1" applyFill="1" applyBorder="1" applyAlignment="1">
      <alignment horizontal="center" vertical="center" wrapText="1"/>
    </xf>
    <xf numFmtId="9" fontId="0" fillId="0" borderId="169" xfId="0" applyNumberFormat="1" applyFill="1" applyBorder="1"/>
    <xf numFmtId="0" fontId="2" fillId="0" borderId="0" xfId="142" applyFill="1"/>
    <xf numFmtId="3" fontId="0" fillId="0" borderId="198" xfId="0" applyNumberFormat="1" applyFont="1" applyFill="1" applyBorder="1" applyAlignment="1">
      <alignment horizontal="center" vertical="center"/>
    </xf>
    <xf numFmtId="3" fontId="0" fillId="0" borderId="169" xfId="41" applyNumberFormat="1" applyFont="1" applyFill="1" applyBorder="1" applyAlignment="1">
      <alignment horizontal="center" vertical="center"/>
    </xf>
    <xf numFmtId="0" fontId="0" fillId="0" borderId="176" xfId="0" applyFont="1" applyFill="1" applyBorder="1" applyAlignment="1">
      <alignment horizontal="center" vertical="center"/>
    </xf>
    <xf numFmtId="0" fontId="0" fillId="28" borderId="169" xfId="0" applyFont="1" applyFill="1" applyBorder="1" applyAlignment="1">
      <alignment horizontal="center"/>
    </xf>
    <xf numFmtId="3" fontId="0" fillId="59" borderId="198" xfId="0" applyNumberFormat="1" applyFont="1" applyFill="1" applyBorder="1" applyAlignment="1">
      <alignment horizontal="center" vertical="center"/>
    </xf>
    <xf numFmtId="0" fontId="0" fillId="59" borderId="35" xfId="0" applyFont="1" applyFill="1" applyBorder="1" applyAlignment="1">
      <alignment horizontal="center" vertical="center"/>
    </xf>
    <xf numFmtId="0" fontId="0" fillId="59" borderId="29" xfId="0" applyFont="1" applyFill="1" applyBorder="1" applyAlignment="1">
      <alignment horizontal="center" vertical="center"/>
    </xf>
    <xf numFmtId="3" fontId="0" fillId="59" borderId="201" xfId="0" applyNumberFormat="1" applyFont="1" applyFill="1" applyBorder="1" applyAlignment="1">
      <alignment horizontal="center" vertical="center"/>
    </xf>
    <xf numFmtId="0" fontId="0" fillId="59" borderId="45" xfId="0" applyFont="1" applyFill="1" applyBorder="1" applyAlignment="1">
      <alignment horizontal="center" vertical="center"/>
    </xf>
    <xf numFmtId="3" fontId="0" fillId="59" borderId="169" xfId="0" applyNumberFormat="1" applyFont="1" applyFill="1" applyBorder="1" applyAlignment="1">
      <alignment horizontal="center" vertical="center"/>
    </xf>
    <xf numFmtId="0" fontId="55" fillId="59" borderId="128" xfId="0" applyFont="1" applyFill="1" applyBorder="1" applyAlignment="1">
      <alignment horizontal="center" vertical="center"/>
    </xf>
    <xf numFmtId="0" fontId="48" fillId="0" borderId="47" xfId="0" applyFont="1" applyFill="1" applyBorder="1" applyAlignment="1">
      <alignment horizontal="center" vertical="center"/>
    </xf>
    <xf numFmtId="0" fontId="0" fillId="0" borderId="47" xfId="0" applyFont="1" applyFill="1" applyBorder="1" applyAlignment="1">
      <alignment horizontal="center" vertical="center" wrapText="1"/>
    </xf>
    <xf numFmtId="0" fontId="0" fillId="59" borderId="47" xfId="0" applyFont="1" applyFill="1" applyBorder="1" applyAlignment="1">
      <alignment horizontal="center" vertical="center"/>
    </xf>
    <xf numFmtId="0" fontId="0" fillId="59" borderId="52" xfId="0" applyFont="1" applyFill="1" applyBorder="1" applyAlignment="1">
      <alignment horizontal="center" vertical="center"/>
    </xf>
    <xf numFmtId="3" fontId="0" fillId="0" borderId="213" xfId="0" applyNumberFormat="1" applyFont="1" applyFill="1" applyBorder="1" applyAlignment="1">
      <alignment horizontal="center" vertical="center"/>
    </xf>
    <xf numFmtId="0" fontId="0" fillId="0" borderId="213" xfId="0" applyFont="1" applyFill="1" applyBorder="1" applyAlignment="1">
      <alignment horizontal="center" vertical="center" wrapText="1"/>
    </xf>
    <xf numFmtId="0" fontId="0" fillId="0" borderId="144" xfId="0" applyFont="1" applyBorder="1" applyAlignment="1">
      <alignment horizontal="center" vertical="center"/>
    </xf>
    <xf numFmtId="3" fontId="0" fillId="0" borderId="144" xfId="0" applyNumberFormat="1" applyFont="1" applyBorder="1" applyAlignment="1">
      <alignment horizontal="center" vertical="center"/>
    </xf>
    <xf numFmtId="0" fontId="0" fillId="0" borderId="144" xfId="0" applyFont="1" applyFill="1" applyBorder="1" applyAlignment="1">
      <alignment horizontal="center" vertical="center"/>
    </xf>
    <xf numFmtId="0" fontId="0" fillId="0" borderId="213" xfId="0" applyFont="1" applyBorder="1" applyAlignment="1">
      <alignment horizontal="center" vertical="center"/>
    </xf>
    <xf numFmtId="0" fontId="0" fillId="0" borderId="217" xfId="0" applyFont="1" applyFill="1" applyBorder="1" applyAlignment="1">
      <alignment horizontal="center" vertical="center"/>
    </xf>
    <xf numFmtId="3" fontId="0" fillId="0" borderId="213" xfId="0" applyNumberFormat="1" applyFont="1" applyBorder="1" applyAlignment="1">
      <alignment horizontal="center" vertical="center"/>
    </xf>
    <xf numFmtId="0" fontId="0" fillId="0" borderId="52" xfId="0" applyFont="1" applyFill="1" applyBorder="1" applyAlignment="1">
      <alignment horizontal="center" vertical="center"/>
    </xf>
    <xf numFmtId="49" fontId="0" fillId="0" borderId="202" xfId="92" applyNumberFormat="1" applyFont="1" applyFill="1" applyBorder="1" applyAlignment="1">
      <alignment vertical="center" wrapText="1"/>
    </xf>
    <xf numFmtId="49" fontId="0" fillId="0" borderId="144" xfId="92" applyNumberFormat="1" applyFont="1" applyFill="1" applyBorder="1" applyAlignment="1">
      <alignment vertical="center"/>
    </xf>
    <xf numFmtId="49" fontId="0" fillId="0" borderId="200" xfId="92" applyNumberFormat="1" applyFont="1" applyFill="1" applyBorder="1" applyAlignment="1">
      <alignment vertical="center"/>
    </xf>
    <xf numFmtId="0" fontId="0" fillId="59" borderId="198" xfId="92" applyNumberFormat="1" applyFont="1" applyFill="1" applyBorder="1" applyAlignment="1">
      <alignment horizontal="center" vertical="center"/>
    </xf>
    <xf numFmtId="0" fontId="0" fillId="59" borderId="199" xfId="92" applyNumberFormat="1" applyFont="1" applyFill="1" applyBorder="1" applyAlignment="1">
      <alignment horizontal="center" vertical="center"/>
    </xf>
    <xf numFmtId="9" fontId="0" fillId="0" borderId="198" xfId="93" applyFont="1" applyFill="1" applyBorder="1" applyAlignment="1">
      <alignment horizontal="center" vertical="center" wrapText="1"/>
    </xf>
    <xf numFmtId="49" fontId="0" fillId="59" borderId="199" xfId="92" applyNumberFormat="1" applyFont="1" applyFill="1" applyBorder="1" applyAlignment="1">
      <alignment horizontal="center" vertical="center" wrapText="1"/>
    </xf>
    <xf numFmtId="0" fontId="0" fillId="28" borderId="198" xfId="0" applyFont="1" applyFill="1" applyBorder="1"/>
    <xf numFmtId="9" fontId="0" fillId="0" borderId="199" xfId="0" applyNumberFormat="1" applyFont="1" applyFill="1" applyBorder="1" applyAlignment="1">
      <alignment horizontal="center"/>
    </xf>
    <xf numFmtId="49" fontId="0" fillId="0" borderId="197" xfId="92" applyNumberFormat="1" applyFont="1" applyFill="1" applyBorder="1" applyAlignment="1">
      <alignment vertical="center"/>
    </xf>
    <xf numFmtId="49" fontId="0" fillId="0" borderId="215" xfId="92" applyNumberFormat="1" applyFont="1" applyFill="1" applyBorder="1" applyAlignment="1">
      <alignment vertical="center"/>
    </xf>
    <xf numFmtId="0" fontId="0" fillId="0" borderId="198" xfId="0" applyFont="1" applyBorder="1"/>
    <xf numFmtId="49" fontId="0" fillId="26" borderId="202" xfId="92" applyNumberFormat="1" applyFont="1" applyFill="1" applyBorder="1" applyAlignment="1">
      <alignment vertical="center"/>
    </xf>
    <xf numFmtId="0" fontId="0" fillId="0" borderId="187" xfId="0" applyFont="1" applyBorder="1"/>
    <xf numFmtId="0" fontId="0" fillId="26" borderId="197" xfId="92" applyNumberFormat="1" applyFont="1" applyFill="1" applyBorder="1" applyAlignment="1">
      <alignment horizontal="center" vertical="center"/>
    </xf>
    <xf numFmtId="9" fontId="0" fillId="0" borderId="197" xfId="93" applyFont="1" applyFill="1" applyBorder="1" applyAlignment="1">
      <alignment horizontal="center" vertical="center" wrapText="1"/>
    </xf>
    <xf numFmtId="49" fontId="0" fillId="26" borderId="197" xfId="92" applyNumberFormat="1" applyFont="1" applyFill="1" applyBorder="1" applyAlignment="1">
      <alignment vertical="center" wrapText="1"/>
    </xf>
    <xf numFmtId="9" fontId="0" fillId="0" borderId="197" xfId="0" applyNumberFormat="1" applyFont="1" applyFill="1" applyBorder="1"/>
    <xf numFmtId="0" fontId="26" fillId="0" borderId="172" xfId="0" applyFont="1" applyBorder="1" applyAlignment="1">
      <alignment horizontal="center" vertical="center"/>
    </xf>
    <xf numFmtId="0" fontId="26" fillId="0" borderId="173" xfId="0" applyFont="1" applyBorder="1" applyAlignment="1">
      <alignment horizontal="center" vertical="center"/>
    </xf>
    <xf numFmtId="0" fontId="26" fillId="0" borderId="174" xfId="0" applyFont="1" applyBorder="1" applyAlignment="1">
      <alignment horizontal="center" vertical="center" wrapText="1"/>
    </xf>
    <xf numFmtId="0" fontId="26" fillId="0" borderId="191" xfId="0" applyFont="1" applyBorder="1" applyAlignment="1">
      <alignment horizontal="center" vertical="center" wrapText="1"/>
    </xf>
    <xf numFmtId="0" fontId="26" fillId="28" borderId="174" xfId="0" applyFont="1" applyFill="1" applyBorder="1" applyAlignment="1">
      <alignment horizontal="center" wrapText="1"/>
    </xf>
    <xf numFmtId="0" fontId="26" fillId="0" borderId="172" xfId="0" applyFont="1" applyBorder="1" applyAlignment="1">
      <alignment horizontal="center" vertical="center" wrapText="1"/>
    </xf>
    <xf numFmtId="0" fontId="26" fillId="28" borderId="221" xfId="0" applyFont="1" applyFill="1" applyBorder="1" applyAlignment="1">
      <alignment horizontal="center" vertical="center" wrapText="1"/>
    </xf>
    <xf numFmtId="0" fontId="26" fillId="0" borderId="222" xfId="0" applyFont="1" applyFill="1" applyBorder="1" applyAlignment="1">
      <alignment horizontal="center" vertical="center" wrapText="1"/>
    </xf>
    <xf numFmtId="49" fontId="26" fillId="28" borderId="193" xfId="94" applyNumberFormat="1" applyFont="1" applyFill="1" applyBorder="1" applyAlignment="1">
      <alignment horizontal="center" vertical="center" wrapText="1"/>
    </xf>
    <xf numFmtId="49" fontId="6" fillId="0" borderId="223" xfId="94" applyNumberFormat="1" applyFont="1" applyFill="1" applyBorder="1" applyAlignment="1">
      <alignment horizontal="left" vertical="center" wrapText="1"/>
    </xf>
    <xf numFmtId="49" fontId="6" fillId="0" borderId="224" xfId="94" applyNumberFormat="1" applyFont="1" applyFill="1" applyBorder="1" applyAlignment="1">
      <alignment horizontal="left" vertical="center" wrapText="1"/>
    </xf>
    <xf numFmtId="49" fontId="6" fillId="0" borderId="225" xfId="94" applyNumberFormat="1" applyFont="1" applyFill="1" applyBorder="1" applyAlignment="1">
      <alignment vertical="center" wrapText="1"/>
    </xf>
    <xf numFmtId="0" fontId="6" fillId="29" borderId="151" xfId="0" applyFont="1" applyFill="1" applyBorder="1"/>
    <xf numFmtId="49" fontId="31" fillId="0" borderId="0" xfId="94" applyNumberFormat="1" applyFont="1" applyFill="1" applyBorder="1" applyAlignment="1">
      <alignment vertical="center"/>
    </xf>
    <xf numFmtId="0" fontId="87" fillId="0" borderId="0" xfId="0" applyFont="1"/>
    <xf numFmtId="0" fontId="6" fillId="0" borderId="220" xfId="0" applyFont="1" applyBorder="1"/>
    <xf numFmtId="49" fontId="6" fillId="0" borderId="220" xfId="94" applyNumberFormat="1" applyFont="1" applyFill="1" applyBorder="1" applyAlignment="1">
      <alignment vertical="center"/>
    </xf>
    <xf numFmtId="0" fontId="6" fillId="0" borderId="220" xfId="0" applyFont="1" applyFill="1" applyBorder="1"/>
    <xf numFmtId="49" fontId="6" fillId="0" borderId="220" xfId="94" applyNumberFormat="1" applyFont="1" applyFill="1" applyBorder="1" applyAlignment="1">
      <alignment vertical="center" wrapText="1"/>
    </xf>
    <xf numFmtId="49" fontId="6" fillId="0" borderId="218" xfId="94" applyNumberFormat="1" applyFont="1" applyFill="1" applyBorder="1" applyAlignment="1">
      <alignment horizontal="left" vertical="center" wrapText="1"/>
    </xf>
    <xf numFmtId="49" fontId="6" fillId="0" borderId="226" xfId="94" applyNumberFormat="1" applyFont="1" applyFill="1" applyBorder="1" applyAlignment="1">
      <alignment horizontal="left" vertical="center" wrapText="1"/>
    </xf>
    <xf numFmtId="49" fontId="6" fillId="0" borderId="227" xfId="94" applyNumberFormat="1" applyFont="1" applyFill="1" applyBorder="1" applyAlignment="1">
      <alignment vertical="center" wrapText="1"/>
    </xf>
    <xf numFmtId="1" fontId="6" fillId="29" borderId="52" xfId="0" applyNumberFormat="1" applyFont="1" applyFill="1" applyBorder="1"/>
    <xf numFmtId="0" fontId="6" fillId="29" borderId="228" xfId="0" applyFont="1" applyFill="1" applyBorder="1"/>
    <xf numFmtId="0" fontId="0" fillId="0" borderId="219" xfId="0" applyFill="1" applyBorder="1"/>
    <xf numFmtId="0" fontId="6" fillId="0" borderId="177" xfId="0" applyFont="1" applyBorder="1"/>
    <xf numFmtId="49" fontId="6" fillId="0" borderId="177" xfId="94" applyNumberFormat="1" applyFont="1" applyFill="1" applyBorder="1" applyAlignment="1">
      <alignment vertical="center"/>
    </xf>
    <xf numFmtId="49" fontId="6" fillId="0" borderId="177" xfId="94" applyNumberFormat="1" applyFont="1" applyFill="1" applyBorder="1" applyAlignment="1">
      <alignment vertical="center" wrapText="1"/>
    </xf>
    <xf numFmtId="49" fontId="6" fillId="0" borderId="175" xfId="94" applyNumberFormat="1" applyFont="1" applyFill="1" applyBorder="1" applyAlignment="1">
      <alignment horizontal="left" vertical="center" wrapText="1"/>
    </xf>
    <xf numFmtId="49" fontId="6" fillId="0" borderId="229" xfId="94" applyNumberFormat="1" applyFont="1" applyFill="1" applyBorder="1" applyAlignment="1">
      <alignment horizontal="left" vertical="center" wrapText="1"/>
    </xf>
    <xf numFmtId="49" fontId="6" fillId="0" borderId="181" xfId="94" applyNumberFormat="1" applyFont="1" applyFill="1" applyBorder="1" applyAlignment="1">
      <alignment vertical="center" wrapText="1"/>
    </xf>
    <xf numFmtId="0" fontId="6" fillId="29" borderId="176" xfId="0" applyFont="1" applyFill="1" applyBorder="1"/>
    <xf numFmtId="0" fontId="6" fillId="29" borderId="230" xfId="0" applyFont="1" applyFill="1" applyBorder="1"/>
    <xf numFmtId="0" fontId="6" fillId="0" borderId="169" xfId="0" applyFont="1" applyBorder="1"/>
    <xf numFmtId="49" fontId="0" fillId="0" borderId="169" xfId="94" applyNumberFormat="1" applyFont="1" applyFill="1" applyBorder="1" applyAlignment="1">
      <alignment vertical="center"/>
    </xf>
    <xf numFmtId="0" fontId="0" fillId="0" borderId="169" xfId="94" applyNumberFormat="1" applyFont="1" applyFill="1" applyBorder="1" applyAlignment="1">
      <alignment vertical="center"/>
    </xf>
    <xf numFmtId="49" fontId="0" fillId="0" borderId="169" xfId="94" applyNumberFormat="1" applyFont="1" applyFill="1" applyBorder="1" applyAlignment="1">
      <alignment vertical="center" wrapText="1"/>
    </xf>
    <xf numFmtId="49" fontId="6" fillId="0" borderId="169" xfId="94" applyNumberFormat="1" applyFont="1" applyFill="1" applyBorder="1" applyAlignment="1">
      <alignment horizontal="left" vertical="center" wrapText="1"/>
    </xf>
    <xf numFmtId="0" fontId="0" fillId="29" borderId="169" xfId="0" applyFont="1" applyFill="1" applyBorder="1"/>
    <xf numFmtId="49" fontId="6" fillId="0" borderId="169" xfId="94" applyNumberFormat="1" applyFont="1" applyFill="1" applyBorder="1" applyAlignment="1">
      <alignment vertical="center"/>
    </xf>
    <xf numFmtId="49" fontId="6" fillId="0" borderId="169" xfId="94" applyNumberFormat="1" applyFont="1" applyFill="1" applyBorder="1" applyAlignment="1">
      <alignment vertical="center" wrapText="1"/>
    </xf>
    <xf numFmtId="0" fontId="6" fillId="29" borderId="169" xfId="0" applyFont="1" applyFill="1" applyBorder="1"/>
    <xf numFmtId="49" fontId="26" fillId="0" borderId="21" xfId="0" applyNumberFormat="1" applyFont="1" applyFill="1" applyBorder="1" applyAlignment="1">
      <alignment horizontal="center" vertical="center"/>
    </xf>
    <xf numFmtId="0" fontId="0" fillId="0" borderId="29" xfId="0" applyFont="1" applyFill="1" applyBorder="1" applyAlignment="1">
      <alignment horizontal="center" vertical="center" wrapText="1"/>
    </xf>
    <xf numFmtId="0" fontId="0" fillId="0" borderId="42" xfId="0" applyFont="1" applyFill="1" applyBorder="1" applyAlignment="1">
      <alignment horizontal="center" vertical="center" wrapText="1"/>
    </xf>
    <xf numFmtId="0" fontId="0" fillId="0" borderId="177" xfId="0" applyFont="1" applyFill="1" applyBorder="1" applyAlignment="1">
      <alignment horizontal="center" vertical="center" wrapText="1"/>
    </xf>
    <xf numFmtId="0" fontId="26" fillId="0" borderId="7" xfId="0" applyFont="1" applyFill="1" applyBorder="1" applyAlignment="1">
      <alignment horizontal="center" vertical="center"/>
    </xf>
    <xf numFmtId="49" fontId="26" fillId="0" borderId="7" xfId="0" applyNumberFormat="1" applyFont="1" applyFill="1" applyBorder="1" applyAlignment="1">
      <alignment horizontal="center" vertical="center"/>
    </xf>
    <xf numFmtId="0" fontId="26" fillId="58" borderId="0" xfId="0" applyFont="1" applyFill="1" applyBorder="1" applyAlignment="1">
      <alignment horizontal="left"/>
    </xf>
    <xf numFmtId="0" fontId="0" fillId="0" borderId="169" xfId="0" applyFont="1" applyFill="1" applyBorder="1" applyAlignment="1">
      <alignment horizontal="center" vertical="center"/>
    </xf>
    <xf numFmtId="0" fontId="0" fillId="0" borderId="169" xfId="0" applyFont="1" applyFill="1" applyBorder="1" applyAlignment="1">
      <alignment horizontal="center" vertical="center" wrapText="1"/>
    </xf>
    <xf numFmtId="0" fontId="0" fillId="28" borderId="169" xfId="0" applyFont="1" applyFill="1" applyBorder="1" applyAlignment="1">
      <alignment horizontal="center"/>
    </xf>
    <xf numFmtId="0" fontId="26" fillId="0" borderId="209" xfId="0" applyFont="1" applyFill="1" applyBorder="1" applyAlignment="1">
      <alignment horizontal="center" vertical="center"/>
    </xf>
    <xf numFmtId="0" fontId="26" fillId="0" borderId="210" xfId="0" applyFont="1" applyFill="1" applyBorder="1" applyAlignment="1">
      <alignment horizontal="center" vertical="center"/>
    </xf>
    <xf numFmtId="0" fontId="26" fillId="0" borderId="211" xfId="0" applyFont="1" applyFill="1" applyBorder="1" applyAlignment="1">
      <alignment horizontal="center" vertical="center"/>
    </xf>
    <xf numFmtId="0" fontId="29" fillId="0" borderId="209" xfId="349" applyFont="1" applyFill="1" applyBorder="1" applyAlignment="1">
      <alignment horizontal="center"/>
    </xf>
    <xf numFmtId="0" fontId="29" fillId="0" borderId="210" xfId="349" applyFont="1" applyFill="1" applyBorder="1" applyAlignment="1">
      <alignment horizontal="center"/>
    </xf>
    <xf numFmtId="0" fontId="29" fillId="0" borderId="211" xfId="349" applyFont="1" applyFill="1" applyBorder="1" applyAlignment="1">
      <alignment horizontal="center"/>
    </xf>
    <xf numFmtId="0" fontId="26" fillId="0" borderId="203" xfId="0" applyFont="1" applyFill="1" applyBorder="1" applyAlignment="1">
      <alignment horizontal="center" vertical="center" wrapText="1"/>
    </xf>
    <xf numFmtId="0" fontId="26" fillId="0" borderId="206" xfId="0" applyFont="1" applyFill="1" applyBorder="1" applyAlignment="1">
      <alignment horizontal="center" vertical="center" wrapText="1"/>
    </xf>
    <xf numFmtId="0" fontId="26" fillId="0" borderId="204" xfId="0" applyFont="1" applyFill="1" applyBorder="1" applyAlignment="1">
      <alignment horizontal="center" vertical="center" wrapText="1"/>
    </xf>
    <xf numFmtId="0" fontId="26" fillId="0" borderId="207" xfId="0" applyFont="1" applyFill="1" applyBorder="1" applyAlignment="1">
      <alignment horizontal="center" vertical="center" wrapText="1"/>
    </xf>
    <xf numFmtId="0" fontId="26" fillId="0" borderId="205" xfId="0" applyFont="1" applyFill="1" applyBorder="1" applyAlignment="1">
      <alignment horizontal="center" vertical="center" wrapText="1"/>
    </xf>
    <xf numFmtId="0" fontId="26" fillId="0" borderId="208" xfId="0" applyFont="1" applyFill="1" applyBorder="1" applyAlignment="1">
      <alignment horizontal="center" vertical="center" wrapText="1"/>
    </xf>
    <xf numFmtId="49" fontId="26" fillId="0" borderId="103" xfId="0" applyNumberFormat="1" applyFont="1" applyFill="1" applyBorder="1" applyAlignment="1">
      <alignment horizontal="center" vertical="center"/>
    </xf>
    <xf numFmtId="49" fontId="26" fillId="0" borderId="105" xfId="0" applyNumberFormat="1" applyFont="1" applyFill="1" applyBorder="1" applyAlignment="1">
      <alignment horizontal="center" vertical="center"/>
    </xf>
    <xf numFmtId="0" fontId="0" fillId="0" borderId="0" xfId="0" applyAlignment="1">
      <alignment horizontal="left" wrapText="1"/>
    </xf>
    <xf numFmtId="0" fontId="37" fillId="0" borderId="0" xfId="0" applyFont="1" applyAlignment="1">
      <alignment horizontal="left" wrapText="1"/>
    </xf>
    <xf numFmtId="49" fontId="26" fillId="0" borderId="12" xfId="0" applyNumberFormat="1" applyFont="1" applyFill="1" applyBorder="1" applyAlignment="1">
      <alignment horizontal="center" vertical="center"/>
    </xf>
    <xf numFmtId="0" fontId="0" fillId="0" borderId="12" xfId="0" applyFont="1" applyBorder="1"/>
    <xf numFmtId="0" fontId="26" fillId="0" borderId="22" xfId="0" applyFont="1" applyFill="1" applyBorder="1" applyAlignment="1">
      <alignment horizontal="center" vertical="center"/>
    </xf>
    <xf numFmtId="49" fontId="26" fillId="0" borderId="25" xfId="0" applyNumberFormat="1" applyFont="1" applyFill="1" applyBorder="1" applyAlignment="1">
      <alignment horizontal="center" vertical="center" wrapText="1"/>
    </xf>
    <xf numFmtId="0" fontId="26" fillId="0" borderId="25" xfId="0" applyFont="1" applyFill="1" applyBorder="1" applyAlignment="1">
      <alignment horizontal="center" vertical="center"/>
    </xf>
    <xf numFmtId="0" fontId="26" fillId="0" borderId="55" xfId="0" applyFont="1" applyFill="1" applyBorder="1" applyAlignment="1">
      <alignment horizontal="center" vertical="center"/>
    </xf>
    <xf numFmtId="0" fontId="29" fillId="0" borderId="12" xfId="0" applyFont="1" applyFill="1" applyBorder="1" applyAlignment="1">
      <alignment horizontal="center" vertical="center"/>
    </xf>
    <xf numFmtId="0" fontId="26" fillId="0" borderId="209" xfId="0" applyFont="1" applyBorder="1" applyAlignment="1">
      <alignment horizontal="center"/>
    </xf>
    <xf numFmtId="0" fontId="26" fillId="0" borderId="210" xfId="0" applyFont="1" applyBorder="1" applyAlignment="1">
      <alignment horizontal="center"/>
    </xf>
    <xf numFmtId="0" fontId="26" fillId="0" borderId="211" xfId="0" applyFont="1" applyBorder="1" applyAlignment="1">
      <alignment horizontal="center"/>
    </xf>
    <xf numFmtId="0" fontId="6" fillId="0" borderId="0" xfId="0" applyFont="1" applyAlignment="1">
      <alignment horizontal="left" wrapText="1"/>
    </xf>
    <xf numFmtId="165" fontId="57" fillId="0" borderId="0" xfId="0" applyNumberFormat="1" applyFont="1" applyFill="1" applyAlignment="1">
      <alignment horizontal="left" vertical="center" wrapText="1"/>
    </xf>
    <xf numFmtId="0" fontId="0" fillId="0" borderId="0" xfId="0" applyFont="1" applyBorder="1" applyAlignment="1">
      <alignment vertical="center"/>
    </xf>
    <xf numFmtId="0" fontId="26" fillId="0" borderId="0" xfId="0" applyFont="1" applyBorder="1" applyAlignment="1">
      <alignment horizontal="center" vertical="center"/>
    </xf>
    <xf numFmtId="0" fontId="26" fillId="0" borderId="127" xfId="0" applyFont="1" applyFill="1" applyBorder="1" applyAlignment="1">
      <alignment horizontal="center" vertical="center" wrapText="1"/>
    </xf>
    <xf numFmtId="0" fontId="26" fillId="0" borderId="21" xfId="0" applyFont="1" applyFill="1" applyBorder="1" applyAlignment="1">
      <alignment horizontal="center" vertical="top" wrapText="1"/>
    </xf>
    <xf numFmtId="0" fontId="26" fillId="0" borderId="168" xfId="0" applyFont="1" applyFill="1" applyBorder="1" applyAlignment="1">
      <alignment horizontal="center" vertical="top" wrapText="1"/>
    </xf>
    <xf numFmtId="49" fontId="29" fillId="0" borderId="110" xfId="92" applyNumberFormat="1" applyFont="1" applyFill="1" applyBorder="1" applyAlignment="1">
      <alignment horizontal="center" vertical="center"/>
    </xf>
    <xf numFmtId="49" fontId="29" fillId="0" borderId="106" xfId="92" applyNumberFormat="1" applyFont="1" applyFill="1" applyBorder="1" applyAlignment="1">
      <alignment horizontal="center" vertical="center"/>
    </xf>
    <xf numFmtId="49" fontId="29" fillId="0" borderId="109" xfId="92" applyNumberFormat="1" applyFont="1" applyFill="1" applyBorder="1" applyAlignment="1">
      <alignment horizontal="center" vertical="center"/>
    </xf>
    <xf numFmtId="49" fontId="29" fillId="0" borderId="71" xfId="92" applyNumberFormat="1" applyFont="1" applyFill="1" applyBorder="1" applyAlignment="1">
      <alignment horizontal="center" vertical="center"/>
    </xf>
    <xf numFmtId="0" fontId="0" fillId="0" borderId="110" xfId="0" applyFont="1" applyFill="1" applyBorder="1" applyAlignment="1">
      <alignment horizontal="center"/>
    </xf>
    <xf numFmtId="0" fontId="0" fillId="0" borderId="106" xfId="0" applyFont="1" applyFill="1" applyBorder="1" applyAlignment="1">
      <alignment horizontal="center"/>
    </xf>
    <xf numFmtId="0" fontId="0" fillId="0" borderId="123" xfId="0" applyFont="1" applyFill="1" applyBorder="1" applyAlignment="1">
      <alignment horizontal="center"/>
    </xf>
    <xf numFmtId="0" fontId="0" fillId="0" borderId="71" xfId="0" applyFont="1" applyFill="1" applyBorder="1" applyAlignment="1">
      <alignment horizontal="center"/>
    </xf>
    <xf numFmtId="49" fontId="55" fillId="0" borderId="0" xfId="0" applyNumberFormat="1" applyFont="1" applyFill="1" applyBorder="1" applyAlignment="1">
      <alignment horizontal="left" vertical="center" wrapText="1"/>
    </xf>
    <xf numFmtId="0" fontId="31" fillId="0" borderId="193" xfId="0" applyFont="1" applyBorder="1" applyAlignment="1">
      <alignment vertical="center" wrapText="1" shrinkToFit="1"/>
    </xf>
    <xf numFmtId="0" fontId="0" fillId="0" borderId="42" xfId="0" applyBorder="1" applyAlignment="1">
      <alignment vertical="center" wrapText="1" shrinkToFit="1"/>
    </xf>
    <xf numFmtId="0" fontId="0" fillId="0" borderId="177" xfId="0" applyBorder="1" applyAlignment="1">
      <alignment vertical="center" wrapText="1" shrinkToFit="1"/>
    </xf>
    <xf numFmtId="0" fontId="31" fillId="0" borderId="42" xfId="0" applyFont="1" applyBorder="1" applyAlignment="1">
      <alignment vertical="center" wrapText="1" shrinkToFit="1"/>
    </xf>
    <xf numFmtId="0" fontId="31" fillId="0" borderId="177" xfId="0" applyFont="1" applyBorder="1" applyAlignment="1">
      <alignment vertical="center" wrapText="1" shrinkToFit="1"/>
    </xf>
    <xf numFmtId="49" fontId="0" fillId="0" borderId="195" xfId="0" applyNumberFormat="1" applyFont="1" applyFill="1" applyBorder="1" applyAlignment="1">
      <alignment horizontal="center" vertical="center"/>
    </xf>
    <xf numFmtId="49" fontId="0" fillId="0" borderId="196" xfId="0" applyNumberFormat="1" applyFont="1" applyFill="1" applyBorder="1" applyAlignment="1">
      <alignment horizontal="center" vertical="center"/>
    </xf>
    <xf numFmtId="49" fontId="0" fillId="0" borderId="169" xfId="0" applyNumberFormat="1" applyFont="1" applyFill="1" applyBorder="1" applyAlignment="1">
      <alignment horizontal="center" vertical="center"/>
    </xf>
    <xf numFmtId="0" fontId="26" fillId="0" borderId="43" xfId="0" applyFont="1" applyFill="1" applyBorder="1" applyAlignment="1">
      <alignment horizontal="center" vertical="center" textRotation="90"/>
    </xf>
    <xf numFmtId="0" fontId="26" fillId="0" borderId="12" xfId="0" applyFont="1" applyFill="1" applyBorder="1" applyAlignment="1">
      <alignment horizontal="center" vertical="center"/>
    </xf>
    <xf numFmtId="49" fontId="0" fillId="0" borderId="35" xfId="0" applyNumberFormat="1" applyFont="1" applyFill="1" applyBorder="1" applyAlignment="1">
      <alignment horizontal="center" vertical="center"/>
    </xf>
    <xf numFmtId="49" fontId="0" fillId="0" borderId="183" xfId="0" applyNumberFormat="1" applyFont="1" applyFill="1" applyBorder="1" applyAlignment="1">
      <alignment horizontal="center" vertical="center"/>
    </xf>
    <xf numFmtId="0" fontId="36" fillId="0" borderId="12" xfId="0" applyFont="1" applyFill="1" applyBorder="1" applyAlignment="1">
      <alignment horizontal="center" vertical="center"/>
    </xf>
    <xf numFmtId="0" fontId="17" fillId="0" borderId="12" xfId="0" applyFont="1" applyFill="1" applyBorder="1" applyAlignment="1">
      <alignment horizontal="center" vertical="center"/>
    </xf>
    <xf numFmtId="49" fontId="7" fillId="0" borderId="12" xfId="0" applyNumberFormat="1" applyFont="1" applyFill="1" applyBorder="1" applyAlignment="1">
      <alignment horizontal="center" vertical="center"/>
    </xf>
    <xf numFmtId="49" fontId="0" fillId="0" borderId="144" xfId="0" applyNumberFormat="1" applyFont="1" applyFill="1" applyBorder="1" applyAlignment="1">
      <alignment horizontal="center" vertical="center"/>
    </xf>
    <xf numFmtId="0" fontId="57" fillId="0" borderId="180" xfId="0" applyFont="1" applyFill="1" applyBorder="1" applyAlignment="1">
      <alignment horizontal="center" vertical="center" wrapText="1"/>
    </xf>
  </cellXfs>
  <cellStyles count="350">
    <cellStyle name="20% - Accent1" xfId="69" builtinId="30" hidden="1"/>
    <cellStyle name="20% - Accent1" xfId="135" builtinId="30" customBuiltin="1"/>
    <cellStyle name="20% - Accent1 2" xfId="277"/>
    <cellStyle name="20% - Accent1 3" xfId="192"/>
    <cellStyle name="20% - Accent2" xfId="73" builtinId="34" hidden="1"/>
    <cellStyle name="20% - Accent2" xfId="132" builtinId="34" customBuiltin="1"/>
    <cellStyle name="20% - Accent2 2" xfId="276"/>
    <cellStyle name="20% - Accent2 3" xfId="194"/>
    <cellStyle name="20% - Accent3" xfId="77" builtinId="38" hidden="1"/>
    <cellStyle name="20% - Accent3" xfId="173" builtinId="38" customBuiltin="1"/>
    <cellStyle name="20% - Accent3 2" xfId="271"/>
    <cellStyle name="20% - Accent3 3" xfId="196"/>
    <cellStyle name="20% - Accent4" xfId="81" builtinId="42" hidden="1"/>
    <cellStyle name="20% - Accent4" xfId="176" builtinId="42" customBuiltin="1"/>
    <cellStyle name="20% - Accent4 2" xfId="270"/>
    <cellStyle name="20% - Accent4 3" xfId="198"/>
    <cellStyle name="20% - Accent5" xfId="85" builtinId="46" hidden="1"/>
    <cellStyle name="20% - Accent5" xfId="179" builtinId="46" customBuiltin="1"/>
    <cellStyle name="20% - Accent5 2" xfId="269"/>
    <cellStyle name="20% - Accent5 3" xfId="201"/>
    <cellStyle name="20% - Accent6" xfId="89" builtinId="50" hidden="1"/>
    <cellStyle name="20% - Accent6" xfId="182" builtinId="50" customBuiltin="1"/>
    <cellStyle name="20% - Accent6 2" xfId="267"/>
    <cellStyle name="20% - Accent6 3" xfId="203"/>
    <cellStyle name="20% - Akzent1" xfId="1"/>
    <cellStyle name="20% - Akzent2" xfId="2"/>
    <cellStyle name="20% - Akzent3" xfId="3"/>
    <cellStyle name="20% - Akzent4" xfId="4"/>
    <cellStyle name="20% - Akzent5" xfId="5"/>
    <cellStyle name="20% - Akzent6" xfId="6"/>
    <cellStyle name="20% - Énfasis1" xfId="7"/>
    <cellStyle name="20% - Énfasis2" xfId="8"/>
    <cellStyle name="20% - Énfasis3" xfId="9"/>
    <cellStyle name="20% - Énfasis4" xfId="10"/>
    <cellStyle name="20% - Énfasis5" xfId="11"/>
    <cellStyle name="20% - Énfasis6" xfId="12"/>
    <cellStyle name="40% - Accent1" xfId="70" builtinId="31" hidden="1"/>
    <cellStyle name="40% - Accent1" xfId="134" builtinId="31" customBuiltin="1"/>
    <cellStyle name="40% - Accent1 2" xfId="262"/>
    <cellStyle name="40% - Accent1 3" xfId="193"/>
    <cellStyle name="40% - Accent2" xfId="74" builtinId="35" hidden="1"/>
    <cellStyle name="40% - Accent2" xfId="131" builtinId="35" customBuiltin="1"/>
    <cellStyle name="40% - Accent2 2" xfId="261"/>
    <cellStyle name="40% - Accent2 3" xfId="195"/>
    <cellStyle name="40% - Accent3" xfId="78" builtinId="39" hidden="1"/>
    <cellStyle name="40% - Accent3" xfId="174" builtinId="39" customBuiltin="1"/>
    <cellStyle name="40% - Accent3 2" xfId="241"/>
    <cellStyle name="40% - Accent3 3" xfId="197"/>
    <cellStyle name="40% - Accent4" xfId="82" builtinId="43" hidden="1"/>
    <cellStyle name="40% - Accent4" xfId="177" builtinId="43" customBuiltin="1"/>
    <cellStyle name="40% - Accent4 2" xfId="240"/>
    <cellStyle name="40% - Accent4 3" xfId="199"/>
    <cellStyle name="40% - Accent5" xfId="86" builtinId="47" hidden="1"/>
    <cellStyle name="40% - Accent5" xfId="180" builtinId="47" customBuiltin="1"/>
    <cellStyle name="40% - Accent5 2" xfId="304"/>
    <cellStyle name="40% - Accent5 3" xfId="202"/>
    <cellStyle name="40% - Accent6" xfId="90" builtinId="51" hidden="1"/>
    <cellStyle name="40% - Accent6" xfId="183" builtinId="51" customBuiltin="1"/>
    <cellStyle name="40% - Accent6 2" xfId="281"/>
    <cellStyle name="40% - Accent6 3" xfId="204"/>
    <cellStyle name="40% - Akzent1" xfId="13"/>
    <cellStyle name="40% - Akzent2" xfId="14"/>
    <cellStyle name="40% - Akzent3" xfId="15"/>
    <cellStyle name="40% - Akzent4" xfId="16"/>
    <cellStyle name="40% - Akzent5" xfId="17"/>
    <cellStyle name="40% - Akzent6" xfId="18"/>
    <cellStyle name="40% - Akzent6 2" xfId="138"/>
    <cellStyle name="40% - Akzent6_Ireland_NP-Proposal_2011-2013_Tables" xfId="288"/>
    <cellStyle name="40% - Énfasis1" xfId="19"/>
    <cellStyle name="40% - Énfasis2" xfId="20"/>
    <cellStyle name="40% - Énfasis3" xfId="21"/>
    <cellStyle name="40% - Énfasis4" xfId="22"/>
    <cellStyle name="40% - Énfasis5" xfId="23"/>
    <cellStyle name="40% - Énfasis6" xfId="24"/>
    <cellStyle name="60% - Accent1" xfId="71" builtinId="32" hidden="1"/>
    <cellStyle name="60% - Accent1" xfId="133" builtinId="32" customBuiltin="1"/>
    <cellStyle name="60% - Accent1 2" xfId="250"/>
    <cellStyle name="60% - Accent2" xfId="75" builtinId="36" hidden="1"/>
    <cellStyle name="60% - Accent2" xfId="130" builtinId="36" customBuiltin="1"/>
    <cellStyle name="60% - Accent2 2" xfId="302"/>
    <cellStyle name="60% - Accent3" xfId="79" builtinId="40" hidden="1"/>
    <cellStyle name="60% - Accent3" xfId="175" builtinId="40" customBuiltin="1"/>
    <cellStyle name="60% - Accent3 2" xfId="278"/>
    <cellStyle name="60% - Accent4" xfId="83" builtinId="44" hidden="1"/>
    <cellStyle name="60% - Accent4" xfId="178" builtinId="44" customBuiltin="1"/>
    <cellStyle name="60% - Accent4 2" xfId="251"/>
    <cellStyle name="60% - Accent5" xfId="87" builtinId="48" hidden="1"/>
    <cellStyle name="60% - Accent5" xfId="181" builtinId="48" customBuiltin="1"/>
    <cellStyle name="60% - Accent5 2" xfId="275"/>
    <cellStyle name="60% - Accent6" xfId="91" builtinId="52" hidden="1"/>
    <cellStyle name="60% - Accent6" xfId="184" builtinId="52" customBuiltin="1"/>
    <cellStyle name="60% - Accent6 2" xfId="253"/>
    <cellStyle name="60% - Akzent1" xfId="25"/>
    <cellStyle name="60% - Akzent2" xfId="26"/>
    <cellStyle name="60% - Akzent3" xfId="27"/>
    <cellStyle name="60% - Akzent4" xfId="28"/>
    <cellStyle name="60% - Akzent5" xfId="29"/>
    <cellStyle name="60% - Akzent6" xfId="30"/>
    <cellStyle name="60% - Akzent6 2" xfId="143"/>
    <cellStyle name="60% - Akzent6_Ireland_NP-Proposal_2011-2013_Tables" xfId="248"/>
    <cellStyle name="60% - Énfasis1" xfId="31"/>
    <cellStyle name="60% - Énfasis2" xfId="32"/>
    <cellStyle name="60% - Énfasis3" xfId="33"/>
    <cellStyle name="60% - Énfasis4" xfId="34"/>
    <cellStyle name="60% - Énfasis5" xfId="35"/>
    <cellStyle name="60% - Énfasis6" xfId="36"/>
    <cellStyle name="Accent1" xfId="124" builtinId="29" customBuiltin="1"/>
    <cellStyle name="Accent1 2" xfId="289"/>
    <cellStyle name="Accent2" xfId="125" builtinId="33" customBuiltin="1"/>
    <cellStyle name="Accent2 2" xfId="298"/>
    <cellStyle name="Accent3" xfId="126" builtinId="37" customBuiltin="1"/>
    <cellStyle name="Accent3 2" xfId="252"/>
    <cellStyle name="Accent4" xfId="127" builtinId="41" customBuiltin="1"/>
    <cellStyle name="Accent4 2" xfId="280"/>
    <cellStyle name="Accent5" xfId="128" builtinId="45" customBuiltin="1"/>
    <cellStyle name="Accent5 2" xfId="279"/>
    <cellStyle name="Accent6" xfId="129" builtinId="49" customBuiltin="1"/>
    <cellStyle name="Accent6 2" xfId="254"/>
    <cellStyle name="Akzent1" xfId="68" hidden="1"/>
    <cellStyle name="Akzent1" xfId="95"/>
    <cellStyle name="Akzent1 2" xfId="260" hidden="1"/>
    <cellStyle name="Akzent1 2" xfId="335" hidden="1"/>
    <cellStyle name="Akzent1 2" xfId="345" hidden="1"/>
    <cellStyle name="Akzent1 2" xfId="340" hidden="1"/>
    <cellStyle name="Akzent1 2" xfId="247"/>
    <cellStyle name="Akzent1 3" xfId="221"/>
    <cellStyle name="Akzent2" xfId="72" hidden="1"/>
    <cellStyle name="Akzent2" xfId="96"/>
    <cellStyle name="Akzent2 2" xfId="263" hidden="1"/>
    <cellStyle name="Akzent2 2" xfId="336" hidden="1"/>
    <cellStyle name="Akzent2 2" xfId="255" hidden="1"/>
    <cellStyle name="Akzent2 2" xfId="328" hidden="1"/>
    <cellStyle name="Akzent2 2" xfId="206"/>
    <cellStyle name="Akzent2 3" xfId="223"/>
    <cellStyle name="Akzent3" xfId="76" hidden="1"/>
    <cellStyle name="Akzent3" xfId="97"/>
    <cellStyle name="Akzent3 2" xfId="264" hidden="1"/>
    <cellStyle name="Akzent3 2" xfId="337" hidden="1"/>
    <cellStyle name="Akzent3 2" xfId="208" hidden="1"/>
    <cellStyle name="Akzent3 2" xfId="324" hidden="1"/>
    <cellStyle name="Akzent3 2" xfId="344"/>
    <cellStyle name="Akzent3 3" xfId="225"/>
    <cellStyle name="Akzent4" xfId="80" hidden="1"/>
    <cellStyle name="Akzent4" xfId="98"/>
    <cellStyle name="Akzent4 2" xfId="265" hidden="1"/>
    <cellStyle name="Akzent4 2" xfId="338" hidden="1"/>
    <cellStyle name="Akzent4 2" xfId="245" hidden="1"/>
    <cellStyle name="Akzent4 2" xfId="189" hidden="1"/>
    <cellStyle name="Akzent4 2" xfId="347"/>
    <cellStyle name="Akzent4 3" xfId="226"/>
    <cellStyle name="Akzent5" xfId="84" hidden="1"/>
    <cellStyle name="Akzent5" xfId="99"/>
    <cellStyle name="Akzent5 2" xfId="266" hidden="1"/>
    <cellStyle name="Akzent5 2" xfId="339" hidden="1"/>
    <cellStyle name="Akzent5 2" xfId="209" hidden="1"/>
    <cellStyle name="Akzent5 2" xfId="346" hidden="1"/>
    <cellStyle name="Akzent5 2" xfId="212"/>
    <cellStyle name="Akzent5 3" xfId="227"/>
    <cellStyle name="Akzent6" xfId="88" hidden="1"/>
    <cellStyle name="Akzent6" xfId="100"/>
    <cellStyle name="Akzent6 2" xfId="144"/>
    <cellStyle name="Akzent6 3" xfId="268" hidden="1"/>
    <cellStyle name="Akzent6 3" xfId="341" hidden="1"/>
    <cellStyle name="Akzent6 3" xfId="191" hidden="1"/>
    <cellStyle name="Akzent6 3" xfId="325" hidden="1"/>
    <cellStyle name="Akzent6 3" xfId="348"/>
    <cellStyle name="Akzent6 4" xfId="228"/>
    <cellStyle name="Akzent6_Ireland_NP-Proposal_2011-2013_Tables" xfId="297"/>
    <cellStyle name="Ausgabe" xfId="65" hidden="1"/>
    <cellStyle name="Ausgabe" xfId="145"/>
    <cellStyle name="Ausgabe 2" xfId="185"/>
    <cellStyle name="Ausgabe 2 2" xfId="308"/>
    <cellStyle name="Ausgabe 3" xfId="257" hidden="1"/>
    <cellStyle name="Ausgabe 3" xfId="332" hidden="1"/>
    <cellStyle name="Ausgabe 3" xfId="246" hidden="1"/>
    <cellStyle name="Ausgabe 3" xfId="327" hidden="1"/>
    <cellStyle name="Ausgabe 3" xfId="190"/>
    <cellStyle name="Ausgabe 4" xfId="291"/>
    <cellStyle name="Ausgabe 5" xfId="218"/>
    <cellStyle name="Bad" xfId="63" builtinId="27" hidden="1"/>
    <cellStyle name="Bad" xfId="140" builtinId="27" customBuiltin="1"/>
    <cellStyle name="Bad 2" xfId="239"/>
    <cellStyle name="Berechnung" xfId="66" hidden="1"/>
    <cellStyle name="Berechnung" xfId="146"/>
    <cellStyle name="Berechnung 2" xfId="258" hidden="1"/>
    <cellStyle name="Berechnung 2" xfId="333" hidden="1"/>
    <cellStyle name="Berechnung 2" xfId="342" hidden="1"/>
    <cellStyle name="Berechnung 2" xfId="343" hidden="1"/>
    <cellStyle name="Berechnung 2" xfId="326"/>
    <cellStyle name="Berechnung 3" xfId="292"/>
    <cellStyle name="Berechnung 4" xfId="219"/>
    <cellStyle name="Buena" xfId="37"/>
    <cellStyle name="Calculation" xfId="119" builtinId="22" customBuiltin="1"/>
    <cellStyle name="Calculation 2" xfId="249"/>
    <cellStyle name="Cálculo" xfId="38"/>
    <cellStyle name="Cálculo 2" xfId="147"/>
    <cellStyle name="Cálculo 2 2" xfId="293"/>
    <cellStyle name="Celda de comprobación" xfId="39"/>
    <cellStyle name="Celda vinculada" xfId="40"/>
    <cellStyle name="Check Cell" xfId="121" builtinId="23" customBuiltin="1"/>
    <cellStyle name="Check Cell 2" xfId="238"/>
    <cellStyle name="Comma" xfId="41" builtinId="3"/>
    <cellStyle name="Comma 2" xfId="211"/>
    <cellStyle name="Eingabe" xfId="42"/>
    <cellStyle name="Eingabe 2" xfId="148"/>
    <cellStyle name="Eingabe 2 2" xfId="294"/>
    <cellStyle name="Encabezado 4" xfId="43"/>
    <cellStyle name="Énfasis1" xfId="44"/>
    <cellStyle name="Énfasis2" xfId="45"/>
    <cellStyle name="Énfasis3" xfId="46"/>
    <cellStyle name="Énfasis4" xfId="47"/>
    <cellStyle name="Énfasis5" xfId="48"/>
    <cellStyle name="Énfasis6" xfId="49"/>
    <cellStyle name="Énfasis6 2" xfId="149"/>
    <cellStyle name="Énfasis6_Ireland_NP-Proposal_2011-2013_Tables" xfId="237"/>
    <cellStyle name="Entrada" xfId="64" hidden="1"/>
    <cellStyle name="Entrada" xfId="101"/>
    <cellStyle name="Entrada 2" xfId="150"/>
    <cellStyle name="Entrada 2 2" xfId="295"/>
    <cellStyle name="Entrada 3" xfId="256" hidden="1"/>
    <cellStyle name="Entrada 3" xfId="331" hidden="1"/>
    <cellStyle name="Entrada 3" xfId="329" hidden="1"/>
    <cellStyle name="Entrada 3" xfId="207" hidden="1"/>
    <cellStyle name="Entrada 3" xfId="330"/>
    <cellStyle name="Entrada 4" xfId="217"/>
    <cellStyle name="Ergebnis" xfId="50"/>
    <cellStyle name="Ergebnis 2" xfId="151"/>
    <cellStyle name="Ergebnis 2 2" xfId="296"/>
    <cellStyle name="Erklärender Text" xfId="67" hidden="1"/>
    <cellStyle name="Erklärender Text" xfId="152"/>
    <cellStyle name="Erklärender Text 2" xfId="259" hidden="1"/>
    <cellStyle name="Erklärender Text 2" xfId="334" hidden="1"/>
    <cellStyle name="Erklärender Text 2" xfId="214" hidden="1"/>
    <cellStyle name="Erklärender Text 2" xfId="200" hidden="1"/>
    <cellStyle name="Erklärender Text 2" xfId="210"/>
    <cellStyle name="Erklärender Text 3" xfId="220"/>
    <cellStyle name="Excel Built-in Normal" xfId="153"/>
    <cellStyle name="Excel Built-in Normal 2" xfId="315"/>
    <cellStyle name="Explanatory Text" xfId="123" builtinId="53" customBuiltin="1"/>
    <cellStyle name="Explanatory Text 2" xfId="274"/>
    <cellStyle name="Followed Hyperlink" xfId="105" builtinId="9" hidden="1"/>
    <cellStyle name="Followed Hyperlink" xfId="108" builtinId="9" hidden="1"/>
    <cellStyle name="Followed Hyperlink" xfId="111" builtinId="9" hidden="1"/>
    <cellStyle name="Good" xfId="62" builtinId="26" hidden="1"/>
    <cellStyle name="Good" xfId="141" builtinId="26" customBuiltin="1"/>
    <cellStyle name="Good 2" xfId="273"/>
    <cellStyle name="Gut" xfId="51"/>
    <cellStyle name="Heading 1" xfId="113" builtinId="16" customBuiltin="1"/>
    <cellStyle name="Heading 1 2" xfId="272"/>
    <cellStyle name="Heading 2" xfId="114" builtinId="17" customBuiltin="1"/>
    <cellStyle name="Heading 2 2" xfId="286"/>
    <cellStyle name="Heading 3" xfId="115" builtinId="18" customBuiltin="1"/>
    <cellStyle name="Heading 3 2" xfId="285"/>
    <cellStyle name="Heading 4" xfId="116" builtinId="19" customBuiltin="1"/>
    <cellStyle name="Heading 4 2" xfId="284"/>
    <cellStyle name="Hyperlink" xfId="104" builtinId="8" hidden="1"/>
    <cellStyle name="Hyperlink" xfId="107" builtinId="8" hidden="1"/>
    <cellStyle name="Hyperlink" xfId="110" builtinId="8" hidden="1"/>
    <cellStyle name="Incorrecto" xfId="52"/>
    <cellStyle name="Input" xfId="117" builtinId="20" customBuiltin="1"/>
    <cellStyle name="Input 2" xfId="283"/>
    <cellStyle name="Linked Cell" xfId="120" builtinId="24" customBuiltin="1"/>
    <cellStyle name="Linked Cell 2" xfId="282"/>
    <cellStyle name="Neutral" xfId="53"/>
    <cellStyle name="Neutral 2" xfId="154"/>
    <cellStyle name="Neutral 3" xfId="139"/>
    <cellStyle name="Neutral 3 2" xfId="233"/>
    <cellStyle name="Neutral 4" xfId="213"/>
    <cellStyle name="Neutral 5" xfId="316"/>
    <cellStyle name="Neutral 6" xfId="311"/>
    <cellStyle name="Normal" xfId="0" builtinId="0"/>
    <cellStyle name="Normal 10" xfId="244"/>
    <cellStyle name="Normal 2" xfId="109"/>
    <cellStyle name="Normal 2 2" xfId="155"/>
    <cellStyle name="Normal 2 3" xfId="232"/>
    <cellStyle name="Normal 3" xfId="142"/>
    <cellStyle name="Normal 3 2" xfId="317"/>
    <cellStyle name="Normal 3 3" xfId="234"/>
    <cellStyle name="Normal 3 4" xfId="243"/>
    <cellStyle name="Normal 4" xfId="205"/>
    <cellStyle name="Normal 4 2" xfId="318"/>
    <cellStyle name="Normal 4 3" xfId="290"/>
    <cellStyle name="Normal 5" xfId="235"/>
    <cellStyle name="Normal 5 2" xfId="319"/>
    <cellStyle name="Normal 6" xfId="236"/>
    <cellStyle name="Normal 6 2" xfId="320"/>
    <cellStyle name="Normal 7" xfId="314"/>
    <cellStyle name="Normal 8" xfId="310"/>
    <cellStyle name="Normal 9" xfId="187"/>
    <cellStyle name="Normal_DCF_Standard-Tables_Version-2009" xfId="349"/>
    <cellStyle name="Normal_Query2" xfId="188"/>
    <cellStyle name="Normale 2" xfId="54"/>
    <cellStyle name="Normale 2 2" xfId="103"/>
    <cellStyle name="Normale 2_DCF_Guidelines_Standard-Tables_Version-2009" xfId="55"/>
    <cellStyle name="Normale 2_DCF_Guidelines_Standard-Tables_Version-2009 2" xfId="94"/>
    <cellStyle name="Normale 3" xfId="56"/>
    <cellStyle name="Normale 3 2" xfId="92"/>
    <cellStyle name="Normale_Guidelines_NP-Proposals_Standard-Tables_Version-2006_Final" xfId="57"/>
    <cellStyle name="Notas" xfId="156"/>
    <cellStyle name="Notas 2" xfId="299"/>
    <cellStyle name="Note 2" xfId="137"/>
    <cellStyle name="Note 2 2" xfId="321"/>
    <cellStyle name="Note 2 3" xfId="305"/>
    <cellStyle name="Note 2 4" xfId="242"/>
    <cellStyle name="Note 3" xfId="312"/>
    <cellStyle name="Notiz" xfId="157"/>
    <cellStyle name="Notiz 2" xfId="300"/>
    <cellStyle name="Output" xfId="118" builtinId="21" customBuiltin="1"/>
    <cellStyle name="Output 2" xfId="287"/>
    <cellStyle name="Percent" xfId="93" builtinId="5"/>
    <cellStyle name="Percent 2" xfId="230"/>
    <cellStyle name="Percent 2 2" xfId="222"/>
    <cellStyle name="Percent 3" xfId="322"/>
    <cellStyle name="Percent 4" xfId="216"/>
    <cellStyle name="Percentuale 2" xfId="58"/>
    <cellStyle name="Percentuale 2 2" xfId="102"/>
    <cellStyle name="Salida" xfId="158"/>
    <cellStyle name="Salida 2" xfId="186"/>
    <cellStyle name="Salida 2 2" xfId="309"/>
    <cellStyle name="Salida 3" xfId="301"/>
    <cellStyle name="Schlecht" xfId="59"/>
    <cellStyle name="Standard 2" xfId="106"/>
    <cellStyle name="Standard 2 2" xfId="231"/>
    <cellStyle name="Texto de advertencia" xfId="159"/>
    <cellStyle name="Texto explicativo" xfId="60"/>
    <cellStyle name="Title" xfId="112" builtinId="15" customBuiltin="1"/>
    <cellStyle name="Title 2" xfId="224"/>
    <cellStyle name="Título" xfId="160"/>
    <cellStyle name="Título 1" xfId="161"/>
    <cellStyle name="Título 2" xfId="162"/>
    <cellStyle name="Título 3" xfId="163"/>
    <cellStyle name="Total" xfId="61"/>
    <cellStyle name="Total 2" xfId="164"/>
    <cellStyle name="Total 2 2" xfId="303"/>
    <cellStyle name="Total 3" xfId="136"/>
    <cellStyle name="Total 3 2" xfId="307"/>
    <cellStyle name="Total 4" xfId="215"/>
    <cellStyle name="Total 4 2" xfId="306"/>
    <cellStyle name="Total 5" xfId="323"/>
    <cellStyle name="Total 6" xfId="313"/>
    <cellStyle name="Überschrift" xfId="165"/>
    <cellStyle name="Überschrift 1" xfId="166"/>
    <cellStyle name="Überschrift 2" xfId="167"/>
    <cellStyle name="Überschrift 3" xfId="168"/>
    <cellStyle name="Überschrift 4" xfId="169"/>
    <cellStyle name="Verknüpfte Zelle" xfId="170"/>
    <cellStyle name="Warnender Text" xfId="171"/>
    <cellStyle name="Warning Text" xfId="122" builtinId="11" customBuiltin="1"/>
    <cellStyle name="Warning Text 2" xfId="229"/>
    <cellStyle name="Zelle überprüfen" xfId="172"/>
  </cellStyles>
  <dxfs count="2">
    <dxf>
      <fill>
        <patternFill>
          <bgColor theme="0" tint="-0.24994659260841701"/>
        </patternFill>
      </fill>
    </dxf>
    <dxf>
      <fill>
        <patternFill>
          <bgColor theme="0"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666666"/>
      <rgbColor rgb="00800080"/>
      <rgbColor rgb="00008080"/>
      <rgbColor rgb="00C0C0C0"/>
      <rgbColor rgb="00808080"/>
      <rgbColor rgb="00E6E6E6"/>
      <rgbColor rgb="00993366"/>
      <rgbColor rgb="00FFFFCC"/>
      <rgbColor rgb="00CCFFFF"/>
      <rgbColor rgb="00660066"/>
      <rgbColor rgb="00FF8080"/>
      <rgbColor rgb="000066CC"/>
      <rgbColor rgb="00CCCCFF"/>
      <rgbColor rgb="00000080"/>
      <rgbColor rgb="00FF00FF"/>
      <rgbColor rgb="00FFD320"/>
      <rgbColor rgb="0000FFFF"/>
      <rgbColor rgb="00800080"/>
      <rgbColor rgb="00800000"/>
      <rgbColor rgb="00008080"/>
      <rgbColor rgb="000000FF"/>
      <rgbColor rgb="0000CCFF"/>
      <rgbColor rgb="00E6E6FF"/>
      <rgbColor rgb="00CCFFCC"/>
      <rgbColor rgb="00FFFF99"/>
      <rgbColor rgb="0099CCFF"/>
      <rgbColor rgb="00FF99CC"/>
      <rgbColor rgb="00CC99FF"/>
      <rgbColor rgb="00FFCC99"/>
      <rgbColor rgb="003366FF"/>
      <rgbColor rgb="0033CCCC"/>
      <rgbColor rgb="00FF950E"/>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mail.irepa.org/Documents%20and%20Settings/Evelina/Documenti/Doc/STECF/SGECA/EWG%2011-18/TOR%207%20-%20guidelines/Final%20rev%20guidel%20AR%20(vers%20Dec%202011)/new%20tables%20for%20AR%20and%20N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II_B_1"/>
      <sheetName val="III_B_3"/>
      <sheetName val="III_F_1"/>
      <sheetName val="IV_A_3"/>
      <sheetName val="IV_B_2"/>
      <sheetName val="drop down"/>
    </sheetNames>
    <sheetDataSet>
      <sheetData sheetId="0"/>
      <sheetData sheetId="1"/>
      <sheetData sheetId="2"/>
      <sheetData sheetId="3"/>
      <sheetData sheetId="4"/>
      <sheetData sheetId="5">
        <row r="4">
          <cell r="B4" t="str">
            <v>Active gears - Beam trawlers</v>
          </cell>
          <cell r="G4" t="str">
            <v>0-&lt; 10 m</v>
          </cell>
        </row>
        <row r="5">
          <cell r="B5" t="str">
            <v>Active gears - Demersal trawlers and/or demersal seiners</v>
          </cell>
          <cell r="G5" t="str">
            <v>0-&lt; 6 m</v>
          </cell>
        </row>
        <row r="6">
          <cell r="B6" t="str">
            <v>Active gears - Pelagic trawlers</v>
          </cell>
          <cell r="G6" t="str">
            <v>10-&lt; 12 m</v>
          </cell>
        </row>
        <row r="7">
          <cell r="B7" t="str">
            <v>Active gears - Purse seiners</v>
          </cell>
          <cell r="G7" t="str">
            <v>6-&lt; 12 m</v>
          </cell>
        </row>
        <row r="8">
          <cell r="B8" t="str">
            <v>Active gears - Dredgers</v>
          </cell>
          <cell r="G8" t="str">
            <v>12-&lt; 18 m</v>
          </cell>
        </row>
        <row r="9">
          <cell r="B9" t="str">
            <v>Active gears - Vessel using other active gears</v>
          </cell>
          <cell r="G9" t="str">
            <v>18-&lt; 24 m</v>
          </cell>
        </row>
        <row r="10">
          <cell r="B10" t="str">
            <v>Active gears - Vessels using Polyvalent ‘active’ gears only</v>
          </cell>
          <cell r="G10" t="str">
            <v>24-&lt; 40 m</v>
          </cell>
        </row>
        <row r="11">
          <cell r="B11" t="str">
            <v>Passive gears - Vessels using hooks</v>
          </cell>
          <cell r="G11" t="str">
            <v>40 m or larger</v>
          </cell>
        </row>
        <row r="12">
          <cell r="B12" t="str">
            <v>Passive gears - Drift and/or fixed netters</v>
          </cell>
        </row>
        <row r="13">
          <cell r="B13" t="str">
            <v>Passive gears - Vessels using Pots and/or traps</v>
          </cell>
        </row>
        <row r="14">
          <cell r="B14" t="str">
            <v>Passive gears - Vessels using other Passive gears</v>
          </cell>
        </row>
        <row r="15">
          <cell r="B15" t="str">
            <v>Passive gears - Vessels using Polyvalent ‘passive’ gears only</v>
          </cell>
        </row>
        <row r="16">
          <cell r="B16" t="str">
            <v>Pollyvalent gears - Vessels using active and passive gears</v>
          </cell>
        </row>
      </sheetData>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9"/>
  <sheetViews>
    <sheetView workbookViewId="0">
      <selection activeCell="A29" sqref="A29"/>
    </sheetView>
  </sheetViews>
  <sheetFormatPr defaultColWidth="10.85546875" defaultRowHeight="15"/>
  <cols>
    <col min="1" max="1" width="38.28515625" style="218" customWidth="1"/>
    <col min="2" max="2" width="16.42578125" style="218" customWidth="1"/>
    <col min="3" max="16384" width="10.85546875" style="218"/>
  </cols>
  <sheetData>
    <row r="1" spans="1:4" ht="34.5" customHeight="1">
      <c r="A1" s="217" t="s">
        <v>356</v>
      </c>
      <c r="B1" s="217" t="s">
        <v>357</v>
      </c>
      <c r="D1" s="341" t="s">
        <v>358</v>
      </c>
    </row>
    <row r="2" spans="1:4" ht="15" customHeight="1">
      <c r="A2" s="219" t="s">
        <v>359</v>
      </c>
      <c r="B2" s="219" t="s">
        <v>360</v>
      </c>
    </row>
    <row r="3" spans="1:4">
      <c r="A3" s="219" t="s">
        <v>361</v>
      </c>
      <c r="B3" s="219" t="s">
        <v>362</v>
      </c>
    </row>
    <row r="4" spans="1:4">
      <c r="A4" s="219" t="s">
        <v>363</v>
      </c>
      <c r="B4" s="219" t="s">
        <v>364</v>
      </c>
    </row>
    <row r="5" spans="1:4">
      <c r="A5" s="219" t="s">
        <v>365</v>
      </c>
      <c r="B5" s="219" t="s">
        <v>366</v>
      </c>
    </row>
    <row r="6" spans="1:4">
      <c r="A6" s="219" t="s">
        <v>367</v>
      </c>
      <c r="B6" s="219" t="s">
        <v>368</v>
      </c>
    </row>
    <row r="7" spans="1:4" ht="15.75" customHeight="1">
      <c r="A7" s="219" t="s">
        <v>369</v>
      </c>
      <c r="B7" s="219" t="s">
        <v>370</v>
      </c>
    </row>
    <row r="8" spans="1:4">
      <c r="A8" s="219" t="s">
        <v>371</v>
      </c>
      <c r="B8" s="219" t="s">
        <v>351</v>
      </c>
    </row>
    <row r="9" spans="1:4">
      <c r="A9" s="219" t="s">
        <v>372</v>
      </c>
      <c r="B9" s="219" t="s">
        <v>373</v>
      </c>
    </row>
    <row r="10" spans="1:4">
      <c r="A10" s="219" t="s">
        <v>374</v>
      </c>
      <c r="B10" s="219" t="s">
        <v>133</v>
      </c>
    </row>
    <row r="11" spans="1:4">
      <c r="A11" s="219" t="s">
        <v>375</v>
      </c>
      <c r="B11" s="219" t="s">
        <v>50</v>
      </c>
    </row>
    <row r="12" spans="1:4">
      <c r="A12" s="219" t="s">
        <v>376</v>
      </c>
      <c r="B12" s="219" t="s">
        <v>355</v>
      </c>
    </row>
    <row r="13" spans="1:4">
      <c r="A13" s="219" t="s">
        <v>377</v>
      </c>
      <c r="B13" s="219" t="s">
        <v>378</v>
      </c>
    </row>
    <row r="14" spans="1:4">
      <c r="A14" s="219" t="s">
        <v>379</v>
      </c>
      <c r="B14" s="219" t="s">
        <v>380</v>
      </c>
    </row>
    <row r="15" spans="1:4">
      <c r="A15" s="219" t="s">
        <v>381</v>
      </c>
      <c r="B15" s="219" t="s">
        <v>382</v>
      </c>
    </row>
    <row r="16" spans="1:4">
      <c r="A16" s="219" t="s">
        <v>383</v>
      </c>
      <c r="B16" s="219" t="s">
        <v>102</v>
      </c>
    </row>
    <row r="17" spans="1:2">
      <c r="A17" s="219" t="s">
        <v>384</v>
      </c>
      <c r="B17" s="219" t="s">
        <v>350</v>
      </c>
    </row>
    <row r="18" spans="1:2">
      <c r="A18" s="219" t="s">
        <v>385</v>
      </c>
      <c r="B18" s="219" t="s">
        <v>354</v>
      </c>
    </row>
    <row r="19" spans="1:2" ht="15" customHeight="1">
      <c r="A19" s="219" t="s">
        <v>386</v>
      </c>
      <c r="B19" s="219" t="s">
        <v>387</v>
      </c>
    </row>
    <row r="20" spans="1:2" ht="15" customHeight="1">
      <c r="A20" s="219" t="s">
        <v>388</v>
      </c>
      <c r="B20" s="219" t="s">
        <v>389</v>
      </c>
    </row>
    <row r="21" spans="1:2" ht="15" customHeight="1">
      <c r="A21" s="219" t="s">
        <v>390</v>
      </c>
      <c r="B21" s="219" t="s">
        <v>353</v>
      </c>
    </row>
    <row r="22" spans="1:2">
      <c r="A22" s="219" t="s">
        <v>391</v>
      </c>
      <c r="B22" s="219" t="s">
        <v>392</v>
      </c>
    </row>
    <row r="23" spans="1:2">
      <c r="A23" s="219" t="s">
        <v>393</v>
      </c>
      <c r="B23" s="219" t="s">
        <v>394</v>
      </c>
    </row>
    <row r="24" spans="1:2">
      <c r="A24" s="219" t="s">
        <v>395</v>
      </c>
      <c r="B24" s="219" t="s">
        <v>396</v>
      </c>
    </row>
    <row r="25" spans="1:2">
      <c r="A25" s="219" t="s">
        <v>397</v>
      </c>
      <c r="B25" s="219" t="s">
        <v>398</v>
      </c>
    </row>
    <row r="26" spans="1:2">
      <c r="A26" s="219" t="s">
        <v>399</v>
      </c>
      <c r="B26" s="219" t="s">
        <v>400</v>
      </c>
    </row>
    <row r="27" spans="1:2">
      <c r="A27" s="219" t="s">
        <v>401</v>
      </c>
      <c r="B27" s="219" t="s">
        <v>38</v>
      </c>
    </row>
    <row r="28" spans="1:2">
      <c r="A28" s="219" t="s">
        <v>402</v>
      </c>
      <c r="B28" s="219" t="s">
        <v>4</v>
      </c>
    </row>
    <row r="29" spans="1:2" ht="30">
      <c r="A29" s="219" t="s">
        <v>403</v>
      </c>
      <c r="B29" s="219" t="s">
        <v>352</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D5" sqref="D5"/>
    </sheetView>
  </sheetViews>
  <sheetFormatPr defaultColWidth="8.85546875" defaultRowHeight="12.75"/>
  <cols>
    <col min="1" max="1" width="28.28515625" bestFit="1" customWidth="1"/>
    <col min="2" max="3" width="14" customWidth="1"/>
    <col min="4" max="4" width="15.42578125" customWidth="1"/>
    <col min="5" max="5" width="17.7109375" customWidth="1"/>
    <col min="6" max="6" width="21.28515625" customWidth="1"/>
    <col min="7" max="7" width="22.85546875" customWidth="1"/>
  </cols>
  <sheetData>
    <row r="1" spans="1:8" ht="16.5" thickBot="1">
      <c r="A1" s="2" t="s">
        <v>410</v>
      </c>
      <c r="B1" s="2"/>
    </row>
    <row r="2" spans="1:8" ht="18.75" thickBot="1">
      <c r="A2" s="357"/>
      <c r="B2" s="358"/>
      <c r="F2" s="402" t="s">
        <v>0</v>
      </c>
      <c r="G2" s="403" t="s">
        <v>513</v>
      </c>
      <c r="H2" s="24"/>
    </row>
    <row r="3" spans="1:8" ht="15.75" thickBot="1">
      <c r="A3" s="397"/>
      <c r="B3" s="398"/>
      <c r="F3" s="402" t="s">
        <v>271</v>
      </c>
      <c r="G3" s="404">
        <v>2014</v>
      </c>
      <c r="H3" s="44"/>
    </row>
    <row r="4" spans="1:8" ht="39" thickBot="1">
      <c r="A4" s="399" t="s">
        <v>411</v>
      </c>
      <c r="B4" s="400" t="s">
        <v>412</v>
      </c>
      <c r="C4" s="400" t="s">
        <v>413</v>
      </c>
      <c r="D4" s="400" t="s">
        <v>9</v>
      </c>
      <c r="E4" s="400" t="s">
        <v>414</v>
      </c>
      <c r="F4" s="400" t="s">
        <v>415</v>
      </c>
      <c r="G4" s="401" t="s">
        <v>416</v>
      </c>
    </row>
    <row r="5" spans="1:8" ht="123.75" customHeight="1">
      <c r="A5" s="387" t="s">
        <v>515</v>
      </c>
      <c r="B5" s="388" t="s">
        <v>516</v>
      </c>
      <c r="C5" s="388" t="s">
        <v>517</v>
      </c>
      <c r="D5" s="388" t="s">
        <v>22</v>
      </c>
      <c r="E5" s="386" t="s">
        <v>426</v>
      </c>
      <c r="F5" s="388">
        <v>2012</v>
      </c>
      <c r="G5" s="389" t="s">
        <v>518</v>
      </c>
    </row>
    <row r="6" spans="1:8" ht="75">
      <c r="A6" s="390" t="s">
        <v>519</v>
      </c>
      <c r="B6" s="385" t="s">
        <v>520</v>
      </c>
      <c r="C6" s="384" t="s">
        <v>521</v>
      </c>
      <c r="D6" s="384" t="s">
        <v>22</v>
      </c>
      <c r="E6" s="386" t="s">
        <v>426</v>
      </c>
      <c r="F6" s="386">
        <v>2012</v>
      </c>
      <c r="G6" s="391" t="s">
        <v>522</v>
      </c>
    </row>
    <row r="7" spans="1:8" ht="105">
      <c r="A7" s="390" t="s">
        <v>523</v>
      </c>
      <c r="B7" s="385" t="s">
        <v>520</v>
      </c>
      <c r="C7" s="384" t="s">
        <v>521</v>
      </c>
      <c r="D7" s="384" t="s">
        <v>22</v>
      </c>
      <c r="E7" s="386" t="s">
        <v>426</v>
      </c>
      <c r="F7" s="386">
        <v>2012</v>
      </c>
      <c r="G7" s="391" t="s">
        <v>524</v>
      </c>
    </row>
    <row r="8" spans="1:8" ht="105.75" thickBot="1">
      <c r="A8" s="392" t="s">
        <v>525</v>
      </c>
      <c r="B8" s="393" t="s">
        <v>520</v>
      </c>
      <c r="C8" s="394" t="s">
        <v>521</v>
      </c>
      <c r="D8" s="394" t="s">
        <v>22</v>
      </c>
      <c r="E8" s="395" t="s">
        <v>426</v>
      </c>
      <c r="F8" s="395">
        <v>2012</v>
      </c>
      <c r="G8" s="396" t="s">
        <v>526</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0"/>
  <sheetViews>
    <sheetView topLeftCell="A4" workbookViewId="0">
      <selection activeCell="K4" sqref="K4"/>
    </sheetView>
  </sheetViews>
  <sheetFormatPr defaultColWidth="8.85546875" defaultRowHeight="12.75"/>
  <cols>
    <col min="2" max="2" width="15.7109375" customWidth="1"/>
    <col min="3" max="3" width="17.28515625" customWidth="1"/>
    <col min="4" max="4" width="26.28515625" bestFit="1" customWidth="1"/>
    <col min="5" max="5" width="25" customWidth="1"/>
    <col min="6" max="6" width="22.42578125" customWidth="1"/>
    <col min="7" max="7" width="20.42578125" customWidth="1"/>
    <col min="8" max="8" width="22.140625" customWidth="1"/>
  </cols>
  <sheetData>
    <row r="1" spans="1:9" ht="18.75" thickBot="1">
      <c r="A1" s="2" t="s">
        <v>527</v>
      </c>
      <c r="G1" s="402" t="s">
        <v>0</v>
      </c>
      <c r="H1" s="403" t="s">
        <v>513</v>
      </c>
    </row>
    <row r="2" spans="1:9" ht="15.75" thickBot="1">
      <c r="G2" s="402" t="s">
        <v>271</v>
      </c>
      <c r="H2" s="404">
        <v>2014</v>
      </c>
    </row>
    <row r="3" spans="1:9" ht="108.75" customHeight="1" thickBot="1">
      <c r="A3" s="359" t="s">
        <v>417</v>
      </c>
      <c r="B3" s="359" t="s">
        <v>418</v>
      </c>
      <c r="C3" s="359" t="s">
        <v>419</v>
      </c>
      <c r="D3" s="359" t="s">
        <v>420</v>
      </c>
      <c r="E3" s="359" t="s">
        <v>421</v>
      </c>
      <c r="F3" s="359" t="s">
        <v>422</v>
      </c>
      <c r="G3" s="359" t="s">
        <v>423</v>
      </c>
      <c r="H3" s="359" t="s">
        <v>424</v>
      </c>
    </row>
    <row r="4" spans="1:9" s="484" customFormat="1" ht="204.75" thickBot="1">
      <c r="A4" s="500" t="s">
        <v>865</v>
      </c>
      <c r="B4" s="501" t="s">
        <v>868</v>
      </c>
      <c r="C4" s="501" t="s">
        <v>155</v>
      </c>
      <c r="D4" s="500" t="s">
        <v>869</v>
      </c>
      <c r="E4" s="500" t="s">
        <v>870</v>
      </c>
      <c r="F4" s="501" t="s">
        <v>871</v>
      </c>
      <c r="G4" s="500" t="s">
        <v>425</v>
      </c>
      <c r="H4" s="501" t="s">
        <v>529</v>
      </c>
    </row>
    <row r="5" spans="1:9" ht="153.75" thickBot="1">
      <c r="A5" s="500" t="s">
        <v>528</v>
      </c>
      <c r="B5" s="501" t="s">
        <v>861</v>
      </c>
      <c r="C5" s="501" t="s">
        <v>155</v>
      </c>
      <c r="D5" s="500" t="s">
        <v>866</v>
      </c>
      <c r="E5" s="501" t="s">
        <v>530</v>
      </c>
      <c r="F5" s="501" t="s">
        <v>867</v>
      </c>
      <c r="G5" s="500" t="s">
        <v>425</v>
      </c>
      <c r="H5" s="501" t="s">
        <v>1339</v>
      </c>
      <c r="I5" s="360"/>
    </row>
    <row r="6" spans="1:9" ht="280.5">
      <c r="A6" s="500" t="s">
        <v>872</v>
      </c>
      <c r="B6" s="500" t="s">
        <v>1273</v>
      </c>
      <c r="C6" s="501" t="s">
        <v>155</v>
      </c>
      <c r="D6" s="500" t="s">
        <v>1270</v>
      </c>
      <c r="E6" s="501" t="s">
        <v>1271</v>
      </c>
      <c r="F6" s="501" t="s">
        <v>1272</v>
      </c>
      <c r="G6" s="500" t="s">
        <v>425</v>
      </c>
      <c r="H6" s="501" t="s">
        <v>529</v>
      </c>
    </row>
    <row r="7" spans="1:9">
      <c r="D7" s="699"/>
      <c r="E7" s="700"/>
    </row>
    <row r="10" spans="1:9">
      <c r="C10" s="700"/>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H30"/>
  <sheetViews>
    <sheetView zoomScaleNormal="100" zoomScaleSheetLayoutView="100" zoomScalePageLayoutView="90" workbookViewId="0">
      <selection activeCell="G9" sqref="G9"/>
    </sheetView>
  </sheetViews>
  <sheetFormatPr defaultColWidth="11.42578125" defaultRowHeight="12.75"/>
  <cols>
    <col min="1" max="1" width="7.7109375" style="1" customWidth="1"/>
    <col min="2" max="2" width="17.42578125" style="1" bestFit="1" customWidth="1"/>
    <col min="3" max="3" width="38.140625" style="162" bestFit="1" customWidth="1"/>
    <col min="4" max="4" width="18.7109375" style="43" customWidth="1"/>
    <col min="5" max="5" width="18.7109375" style="162" customWidth="1"/>
    <col min="6" max="6" width="13.28515625" style="1" hidden="1" customWidth="1"/>
    <col min="7" max="7" width="41.28515625" style="1" bestFit="1" customWidth="1"/>
    <col min="8" max="16384" width="11.42578125" style="1"/>
  </cols>
  <sheetData>
    <row r="1" spans="1:8" ht="19.350000000000001" customHeight="1" thickBot="1">
      <c r="A1" s="2" t="s">
        <v>291</v>
      </c>
      <c r="B1" s="2"/>
      <c r="C1" s="2"/>
      <c r="D1" s="166"/>
      <c r="E1" s="165" t="s">
        <v>0</v>
      </c>
      <c r="F1" s="245"/>
      <c r="G1" s="618" t="s">
        <v>513</v>
      </c>
    </row>
    <row r="2" spans="1:8" ht="23.1" customHeight="1" thickBot="1">
      <c r="A2" s="2"/>
      <c r="B2" s="2"/>
      <c r="C2" s="2"/>
      <c r="D2" s="166"/>
      <c r="E2" s="455" t="s">
        <v>271</v>
      </c>
      <c r="F2" s="490"/>
      <c r="G2" s="619">
        <v>2014</v>
      </c>
    </row>
    <row r="3" spans="1:8" ht="47.1" customHeight="1">
      <c r="A3" s="491" t="s">
        <v>1</v>
      </c>
      <c r="B3" s="492" t="s">
        <v>314</v>
      </c>
      <c r="C3" s="492" t="s">
        <v>315</v>
      </c>
      <c r="D3" s="492" t="s">
        <v>321</v>
      </c>
      <c r="E3" s="630" t="s">
        <v>338</v>
      </c>
      <c r="F3" s="493" t="s">
        <v>3</v>
      </c>
      <c r="G3" s="630" t="s">
        <v>324</v>
      </c>
      <c r="H3" s="51"/>
    </row>
    <row r="4" spans="1:8" s="167" customFormat="1">
      <c r="A4" s="494" t="s">
        <v>382</v>
      </c>
      <c r="B4" s="462" t="s">
        <v>155</v>
      </c>
      <c r="C4" s="627" t="s">
        <v>1132</v>
      </c>
      <c r="D4" s="489" t="s">
        <v>155</v>
      </c>
      <c r="E4" s="489">
        <v>10</v>
      </c>
      <c r="F4" s="489" t="s">
        <v>6</v>
      </c>
      <c r="G4" s="495"/>
      <c r="H4" s="244"/>
    </row>
    <row r="5" spans="1:8" s="167" customFormat="1" ht="13.35" customHeight="1">
      <c r="A5" s="494" t="s">
        <v>382</v>
      </c>
      <c r="B5" s="462" t="s">
        <v>155</v>
      </c>
      <c r="C5" s="628" t="s">
        <v>1134</v>
      </c>
      <c r="D5" s="489" t="s">
        <v>155</v>
      </c>
      <c r="E5" s="489">
        <v>1</v>
      </c>
      <c r="F5" s="489" t="s">
        <v>6</v>
      </c>
      <c r="G5" s="620" t="s">
        <v>1133</v>
      </c>
      <c r="H5" s="244"/>
    </row>
    <row r="6" spans="1:8">
      <c r="A6" s="494" t="s">
        <v>382</v>
      </c>
      <c r="B6" s="462" t="s">
        <v>1136</v>
      </c>
      <c r="C6" s="628" t="s">
        <v>1135</v>
      </c>
      <c r="D6" s="489" t="s">
        <v>155</v>
      </c>
      <c r="E6" s="489">
        <v>1</v>
      </c>
      <c r="F6" s="462"/>
      <c r="G6" s="495"/>
      <c r="H6" s="51"/>
    </row>
    <row r="7" spans="1:8">
      <c r="A7" s="494" t="s">
        <v>382</v>
      </c>
      <c r="B7" s="462" t="s">
        <v>1140</v>
      </c>
      <c r="C7" s="628" t="s">
        <v>1139</v>
      </c>
      <c r="D7" s="489" t="s">
        <v>155</v>
      </c>
      <c r="E7" s="489">
        <v>1</v>
      </c>
      <c r="F7" s="462"/>
      <c r="G7" s="495"/>
      <c r="H7" s="51"/>
    </row>
    <row r="8" spans="1:8">
      <c r="A8" s="494" t="s">
        <v>382</v>
      </c>
      <c r="B8" s="462" t="s">
        <v>1137</v>
      </c>
      <c r="C8" s="628" t="s">
        <v>1138</v>
      </c>
      <c r="D8" s="489" t="s">
        <v>155</v>
      </c>
      <c r="E8" s="489">
        <v>1</v>
      </c>
      <c r="F8" s="462"/>
      <c r="G8" s="495"/>
      <c r="H8" s="51"/>
    </row>
    <row r="9" spans="1:8" ht="25.5">
      <c r="A9" s="494" t="s">
        <v>382</v>
      </c>
      <c r="B9" s="462" t="s">
        <v>1142</v>
      </c>
      <c r="C9" s="622" t="s">
        <v>1141</v>
      </c>
      <c r="D9" s="489" t="s">
        <v>155</v>
      </c>
      <c r="E9" s="489">
        <v>1</v>
      </c>
      <c r="F9" s="462"/>
      <c r="G9" s="495"/>
      <c r="H9" s="51"/>
    </row>
    <row r="10" spans="1:8" ht="25.5">
      <c r="A10" s="494" t="s">
        <v>382</v>
      </c>
      <c r="B10" s="462" t="s">
        <v>1143</v>
      </c>
      <c r="C10" s="622" t="s">
        <v>1144</v>
      </c>
      <c r="D10" s="489" t="s">
        <v>155</v>
      </c>
      <c r="E10" s="489">
        <v>1</v>
      </c>
      <c r="F10" s="462"/>
      <c r="G10" s="495"/>
      <c r="H10" s="51"/>
    </row>
    <row r="11" spans="1:8" ht="25.5">
      <c r="A11" s="494" t="s">
        <v>382</v>
      </c>
      <c r="B11" s="462" t="s">
        <v>1146</v>
      </c>
      <c r="C11" s="621" t="s">
        <v>1145</v>
      </c>
      <c r="D11" s="489" t="s">
        <v>155</v>
      </c>
      <c r="E11" s="489">
        <v>1</v>
      </c>
      <c r="F11" s="462"/>
      <c r="G11" s="495"/>
      <c r="H11" s="51"/>
    </row>
    <row r="12" spans="1:8" ht="25.5">
      <c r="A12" s="494" t="s">
        <v>382</v>
      </c>
      <c r="B12" s="462" t="s">
        <v>1148</v>
      </c>
      <c r="C12" s="623" t="s">
        <v>1147</v>
      </c>
      <c r="D12" s="489" t="s">
        <v>7</v>
      </c>
      <c r="E12" s="489">
        <v>2</v>
      </c>
      <c r="F12" s="462"/>
      <c r="G12" s="495"/>
      <c r="H12" s="51"/>
    </row>
    <row r="13" spans="1:8" ht="25.5">
      <c r="A13" s="494" t="s">
        <v>382</v>
      </c>
      <c r="B13" s="462" t="s">
        <v>1150</v>
      </c>
      <c r="C13" s="623" t="s">
        <v>1149</v>
      </c>
      <c r="D13" s="489" t="s">
        <v>7</v>
      </c>
      <c r="E13" s="489">
        <v>1</v>
      </c>
      <c r="F13" s="462"/>
      <c r="G13" s="495"/>
      <c r="H13" s="51"/>
    </row>
    <row r="14" spans="1:8" ht="25.5">
      <c r="A14" s="494" t="s">
        <v>382</v>
      </c>
      <c r="B14" s="462" t="s">
        <v>1152</v>
      </c>
      <c r="C14" s="623" t="s">
        <v>1151</v>
      </c>
      <c r="D14" s="489" t="s">
        <v>7</v>
      </c>
      <c r="E14" s="489">
        <v>1</v>
      </c>
      <c r="F14" s="462"/>
      <c r="G14" s="495"/>
      <c r="H14" s="51"/>
    </row>
    <row r="15" spans="1:8" ht="25.5">
      <c r="A15" s="494" t="s">
        <v>382</v>
      </c>
      <c r="B15" s="462" t="s">
        <v>1154</v>
      </c>
      <c r="C15" s="623" t="s">
        <v>1153</v>
      </c>
      <c r="D15" s="489" t="s">
        <v>7</v>
      </c>
      <c r="E15" s="489">
        <v>1</v>
      </c>
      <c r="F15" s="462"/>
      <c r="G15" s="495"/>
      <c r="H15" s="51"/>
    </row>
    <row r="16" spans="1:8" ht="25.5">
      <c r="A16" s="494" t="s">
        <v>382</v>
      </c>
      <c r="B16" s="462" t="s">
        <v>1156</v>
      </c>
      <c r="C16" s="623" t="s">
        <v>1155</v>
      </c>
      <c r="D16" s="489" t="s">
        <v>7</v>
      </c>
      <c r="E16" s="489">
        <v>1</v>
      </c>
      <c r="F16" s="462"/>
      <c r="G16" s="495"/>
      <c r="H16" s="51"/>
    </row>
    <row r="17" spans="1:8">
      <c r="A17" s="494" t="s">
        <v>382</v>
      </c>
      <c r="B17" s="462" t="s">
        <v>1158</v>
      </c>
      <c r="C17" s="623" t="s">
        <v>1157</v>
      </c>
      <c r="D17" s="489" t="s">
        <v>7</v>
      </c>
      <c r="E17" s="489">
        <v>2</v>
      </c>
      <c r="F17" s="462"/>
      <c r="G17" s="495"/>
      <c r="H17" s="51"/>
    </row>
    <row r="18" spans="1:8" s="162" customFormat="1" ht="25.5">
      <c r="A18" s="494" t="s">
        <v>382</v>
      </c>
      <c r="B18" s="462" t="s">
        <v>1160</v>
      </c>
      <c r="C18" s="623" t="s">
        <v>1159</v>
      </c>
      <c r="D18" s="489" t="s">
        <v>7</v>
      </c>
      <c r="E18" s="625">
        <v>2</v>
      </c>
      <c r="F18" s="624"/>
      <c r="G18" s="626"/>
      <c r="H18" s="472"/>
    </row>
    <row r="19" spans="1:8" s="162" customFormat="1">
      <c r="A19" s="494" t="s">
        <v>382</v>
      </c>
      <c r="B19" s="462" t="s">
        <v>1162</v>
      </c>
      <c r="C19" s="623" t="s">
        <v>1161</v>
      </c>
      <c r="D19" s="489" t="s">
        <v>7</v>
      </c>
      <c r="E19" s="625">
        <v>1</v>
      </c>
      <c r="F19" s="624"/>
      <c r="G19" s="626"/>
      <c r="H19" s="472"/>
    </row>
    <row r="20" spans="1:8" s="162" customFormat="1" ht="25.5">
      <c r="A20" s="494" t="s">
        <v>382</v>
      </c>
      <c r="B20" s="462" t="s">
        <v>1164</v>
      </c>
      <c r="C20" s="623" t="s">
        <v>1163</v>
      </c>
      <c r="D20" s="489" t="s">
        <v>7</v>
      </c>
      <c r="E20" s="625">
        <v>1</v>
      </c>
      <c r="F20" s="624"/>
      <c r="G20" s="626"/>
      <c r="H20" s="472"/>
    </row>
    <row r="21" spans="1:8" s="162" customFormat="1" ht="25.5">
      <c r="A21" s="494" t="s">
        <v>382</v>
      </c>
      <c r="B21" s="462" t="s">
        <v>1166</v>
      </c>
      <c r="C21" s="623" t="s">
        <v>1165</v>
      </c>
      <c r="D21" s="489" t="s">
        <v>7</v>
      </c>
      <c r="E21" s="625">
        <v>5</v>
      </c>
      <c r="F21" s="624"/>
      <c r="G21" s="626"/>
      <c r="H21" s="472"/>
    </row>
    <row r="22" spans="1:8" s="162" customFormat="1" ht="25.5">
      <c r="A22" s="494" t="s">
        <v>382</v>
      </c>
      <c r="B22" s="462" t="s">
        <v>1168</v>
      </c>
      <c r="C22" s="623" t="s">
        <v>1167</v>
      </c>
      <c r="D22" s="489" t="s">
        <v>7</v>
      </c>
      <c r="E22" s="625">
        <v>2</v>
      </c>
      <c r="F22" s="624"/>
      <c r="G22" s="626"/>
      <c r="H22" s="472"/>
    </row>
    <row r="23" spans="1:8" s="162" customFormat="1">
      <c r="A23" s="494" t="s">
        <v>382</v>
      </c>
      <c r="B23" s="462" t="s">
        <v>1170</v>
      </c>
      <c r="C23" s="623" t="s">
        <v>1169</v>
      </c>
      <c r="D23" s="489" t="s">
        <v>7</v>
      </c>
      <c r="E23" s="625">
        <v>1</v>
      </c>
      <c r="F23" s="624"/>
      <c r="G23" s="626"/>
      <c r="H23" s="472"/>
    </row>
    <row r="24" spans="1:8" s="162" customFormat="1">
      <c r="A24" s="494" t="s">
        <v>382</v>
      </c>
      <c r="B24" s="462" t="s">
        <v>1172</v>
      </c>
      <c r="C24" s="623" t="s">
        <v>1171</v>
      </c>
      <c r="D24" s="489" t="s">
        <v>7</v>
      </c>
      <c r="E24" s="625">
        <v>1</v>
      </c>
      <c r="F24" s="624"/>
      <c r="G24" s="626"/>
      <c r="H24" s="472"/>
    </row>
    <row r="25" spans="1:8" s="162" customFormat="1" ht="25.5">
      <c r="A25" s="494" t="s">
        <v>382</v>
      </c>
      <c r="B25" s="462" t="s">
        <v>1174</v>
      </c>
      <c r="C25" s="623" t="s">
        <v>1173</v>
      </c>
      <c r="D25" s="489" t="s">
        <v>7</v>
      </c>
      <c r="E25" s="625">
        <v>1</v>
      </c>
      <c r="F25" s="624"/>
      <c r="G25" s="626"/>
      <c r="H25" s="472"/>
    </row>
    <row r="26" spans="1:8" s="162" customFormat="1" ht="25.5">
      <c r="A26" s="494" t="s">
        <v>382</v>
      </c>
      <c r="B26" s="462" t="s">
        <v>1176</v>
      </c>
      <c r="C26" s="623" t="s">
        <v>1175</v>
      </c>
      <c r="D26" s="489" t="s">
        <v>7</v>
      </c>
      <c r="E26" s="625">
        <v>1</v>
      </c>
      <c r="F26" s="624"/>
      <c r="G26" s="626"/>
      <c r="H26" s="472"/>
    </row>
    <row r="27" spans="1:8" s="162" customFormat="1">
      <c r="A27" s="494" t="s">
        <v>382</v>
      </c>
      <c r="B27" s="462" t="s">
        <v>1178</v>
      </c>
      <c r="C27" s="623" t="s">
        <v>1177</v>
      </c>
      <c r="D27" s="489" t="s">
        <v>7</v>
      </c>
      <c r="E27" s="625">
        <v>4</v>
      </c>
      <c r="F27" s="624"/>
      <c r="G27" s="626"/>
      <c r="H27" s="472"/>
    </row>
    <row r="28" spans="1:8" s="162" customFormat="1" ht="25.5">
      <c r="A28" s="494" t="s">
        <v>382</v>
      </c>
      <c r="B28" s="462" t="s">
        <v>1180</v>
      </c>
      <c r="C28" s="623" t="s">
        <v>1179</v>
      </c>
      <c r="D28" s="489" t="s">
        <v>7</v>
      </c>
      <c r="E28" s="625">
        <v>3</v>
      </c>
      <c r="F28" s="624"/>
      <c r="G28" s="626"/>
      <c r="H28" s="472"/>
    </row>
    <row r="29" spans="1:8" s="162" customFormat="1">
      <c r="A29" s="494" t="s">
        <v>382</v>
      </c>
      <c r="B29" s="462" t="s">
        <v>1182</v>
      </c>
      <c r="C29" s="629" t="s">
        <v>1181</v>
      </c>
      <c r="D29" s="489" t="s">
        <v>7</v>
      </c>
      <c r="E29" s="625">
        <v>1</v>
      </c>
      <c r="F29" s="624"/>
      <c r="G29" s="626"/>
      <c r="H29" s="472"/>
    </row>
    <row r="30" spans="1:8" ht="26.25" thickBot="1">
      <c r="A30" s="496" t="s">
        <v>382</v>
      </c>
      <c r="B30" s="497" t="s">
        <v>1184</v>
      </c>
      <c r="C30" s="631" t="s">
        <v>1183</v>
      </c>
      <c r="D30" s="498" t="s">
        <v>7</v>
      </c>
      <c r="E30" s="498">
        <v>2</v>
      </c>
      <c r="F30" s="497"/>
      <c r="G30" s="499"/>
      <c r="H30" s="51"/>
    </row>
  </sheetData>
  <phoneticPr fontId="31" type="noConversion"/>
  <dataValidations count="1">
    <dataValidation type="textLength" showInputMessage="1" showErrorMessage="1" sqref="G4:G29">
      <formula1>0</formula1>
      <formula2>150</formula2>
    </dataValidation>
  </dataValidations>
  <pageMargins left="0.70833333333333337" right="0.70833333333333337" top="0.78749999999999998" bottom="0.78749999999999998" header="0.51180555555555551" footer="0.51180555555555551"/>
  <pageSetup paperSize="9" scale="79" firstPageNumber="0" orientation="portrait" horizontalDpi="300" verticalDpi="300" r:id="rId1"/>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0"/>
  <sheetViews>
    <sheetView workbookViewId="0">
      <selection activeCell="C15" sqref="C15:C17"/>
    </sheetView>
  </sheetViews>
  <sheetFormatPr defaultColWidth="8.85546875" defaultRowHeight="12.75"/>
  <cols>
    <col min="1" max="1" width="12.42578125" customWidth="1"/>
    <col min="2" max="2" width="22.28515625" customWidth="1"/>
    <col min="3" max="3" width="17.5703125" customWidth="1"/>
    <col min="4" max="4" width="17" customWidth="1"/>
    <col min="5" max="5" width="24.85546875" customWidth="1"/>
    <col min="6" max="6" width="16.85546875" customWidth="1"/>
    <col min="7" max="7" width="39.85546875" customWidth="1"/>
    <col min="8" max="8" width="33.140625" customWidth="1"/>
    <col min="9" max="9" width="18.140625" style="162" customWidth="1"/>
  </cols>
  <sheetData>
    <row r="1" spans="1:10" s="162" customFormat="1" ht="19.350000000000001" customHeight="1" thickBot="1">
      <c r="A1" s="2" t="s">
        <v>329</v>
      </c>
      <c r="B1" s="2"/>
      <c r="C1" s="2"/>
      <c r="D1" s="166"/>
      <c r="E1" s="166"/>
      <c r="F1" s="166"/>
      <c r="H1" s="165" t="s">
        <v>0</v>
      </c>
      <c r="I1" s="454" t="s">
        <v>513</v>
      </c>
    </row>
    <row r="2" spans="1:10" s="162" customFormat="1" ht="23.1" customHeight="1" thickBot="1">
      <c r="A2" s="2"/>
      <c r="B2" s="2"/>
      <c r="C2" s="2"/>
      <c r="D2" s="166"/>
      <c r="E2" s="166"/>
      <c r="F2" s="166"/>
      <c r="H2" s="455" t="s">
        <v>271</v>
      </c>
      <c r="I2" s="456">
        <v>2014</v>
      </c>
    </row>
    <row r="3" spans="1:10" ht="26.25" thickBot="1">
      <c r="A3" s="457" t="s">
        <v>1</v>
      </c>
      <c r="B3" s="458" t="s">
        <v>9</v>
      </c>
      <c r="C3" s="458" t="s">
        <v>326</v>
      </c>
      <c r="D3" s="458" t="s">
        <v>331</v>
      </c>
      <c r="E3" s="458" t="s">
        <v>328</v>
      </c>
      <c r="F3" s="458" t="s">
        <v>332</v>
      </c>
      <c r="G3" s="458" t="s">
        <v>330</v>
      </c>
      <c r="H3" s="458" t="s">
        <v>327</v>
      </c>
      <c r="I3" s="459" t="s">
        <v>324</v>
      </c>
      <c r="J3" s="164"/>
    </row>
    <row r="4" spans="1:10" s="178" customFormat="1" ht="108.75" customHeight="1">
      <c r="A4" s="447" t="s">
        <v>591</v>
      </c>
      <c r="B4" s="453" t="s">
        <v>22</v>
      </c>
      <c r="C4" s="445" t="s">
        <v>592</v>
      </c>
      <c r="D4" s="444" t="s">
        <v>863</v>
      </c>
      <c r="E4" s="444" t="s">
        <v>593</v>
      </c>
      <c r="F4" s="444">
        <v>2</v>
      </c>
      <c r="G4" s="443" t="s">
        <v>589</v>
      </c>
      <c r="H4" s="445" t="s">
        <v>590</v>
      </c>
      <c r="I4" s="446"/>
    </row>
    <row r="5" spans="1:10" s="178" customFormat="1" ht="51">
      <c r="A5" s="447" t="s">
        <v>591</v>
      </c>
      <c r="B5" s="453" t="s">
        <v>22</v>
      </c>
      <c r="C5" s="445" t="s">
        <v>602</v>
      </c>
      <c r="D5" s="444" t="s">
        <v>863</v>
      </c>
      <c r="E5" s="444" t="s">
        <v>593</v>
      </c>
      <c r="F5" s="444">
        <v>4</v>
      </c>
      <c r="G5" s="445" t="s">
        <v>594</v>
      </c>
      <c r="H5" s="445" t="s">
        <v>595</v>
      </c>
      <c r="I5" s="446"/>
    </row>
    <row r="6" spans="1:10" s="178" customFormat="1" ht="76.5">
      <c r="A6" s="447" t="s">
        <v>591</v>
      </c>
      <c r="B6" s="453" t="s">
        <v>22</v>
      </c>
      <c r="C6" s="445" t="s">
        <v>602</v>
      </c>
      <c r="D6" s="444" t="s">
        <v>863</v>
      </c>
      <c r="E6" s="444" t="s">
        <v>593</v>
      </c>
      <c r="F6" s="444">
        <v>5</v>
      </c>
      <c r="G6" s="445" t="s">
        <v>596</v>
      </c>
      <c r="H6" s="445" t="s">
        <v>862</v>
      </c>
      <c r="I6" s="438"/>
    </row>
    <row r="7" spans="1:10" s="178" customFormat="1" ht="63.75">
      <c r="A7" s="447" t="s">
        <v>591</v>
      </c>
      <c r="B7" s="453" t="s">
        <v>22</v>
      </c>
      <c r="C7" s="445" t="s">
        <v>602</v>
      </c>
      <c r="D7" s="444" t="s">
        <v>863</v>
      </c>
      <c r="E7" s="444" t="s">
        <v>593</v>
      </c>
      <c r="F7" s="437">
        <v>6</v>
      </c>
      <c r="G7" s="445" t="s">
        <v>597</v>
      </c>
      <c r="H7" s="460" t="s">
        <v>603</v>
      </c>
      <c r="I7" s="438"/>
    </row>
    <row r="8" spans="1:10" s="178" customFormat="1" ht="114.75">
      <c r="A8" s="447" t="s">
        <v>591</v>
      </c>
      <c r="B8" s="453" t="s">
        <v>22</v>
      </c>
      <c r="C8" s="445" t="s">
        <v>602</v>
      </c>
      <c r="D8" s="444" t="s">
        <v>863</v>
      </c>
      <c r="E8" s="444" t="s">
        <v>593</v>
      </c>
      <c r="F8" s="437">
        <v>7</v>
      </c>
      <c r="G8" s="445" t="s">
        <v>598</v>
      </c>
      <c r="H8" s="460" t="s">
        <v>604</v>
      </c>
      <c r="I8" s="438"/>
    </row>
    <row r="9" spans="1:10" s="178" customFormat="1" ht="51">
      <c r="A9" s="447" t="s">
        <v>591</v>
      </c>
      <c r="B9" s="453" t="s">
        <v>22</v>
      </c>
      <c r="C9" s="445" t="s">
        <v>602</v>
      </c>
      <c r="D9" s="444" t="s">
        <v>863</v>
      </c>
      <c r="E9" s="444" t="s">
        <v>593</v>
      </c>
      <c r="F9" s="437">
        <v>8</v>
      </c>
      <c r="G9" s="445" t="s">
        <v>599</v>
      </c>
      <c r="H9" s="460" t="s">
        <v>605</v>
      </c>
      <c r="I9" s="438"/>
    </row>
    <row r="10" spans="1:10" s="178" customFormat="1" ht="89.25">
      <c r="A10" s="447" t="s">
        <v>591</v>
      </c>
      <c r="B10" s="453" t="s">
        <v>22</v>
      </c>
      <c r="C10" s="445" t="s">
        <v>602</v>
      </c>
      <c r="D10" s="444" t="s">
        <v>863</v>
      </c>
      <c r="E10" s="444" t="s">
        <v>593</v>
      </c>
      <c r="F10" s="437">
        <v>9</v>
      </c>
      <c r="G10" s="445" t="s">
        <v>600</v>
      </c>
      <c r="H10" s="460" t="s">
        <v>606</v>
      </c>
      <c r="I10" s="438"/>
    </row>
    <row r="11" spans="1:10" s="178" customFormat="1" ht="102">
      <c r="A11" s="447" t="s">
        <v>591</v>
      </c>
      <c r="B11" s="453" t="s">
        <v>22</v>
      </c>
      <c r="C11" s="445" t="s">
        <v>602</v>
      </c>
      <c r="D11" s="444" t="s">
        <v>863</v>
      </c>
      <c r="E11" s="444" t="s">
        <v>593</v>
      </c>
      <c r="F11" s="450">
        <v>10</v>
      </c>
      <c r="G11" s="445" t="s">
        <v>601</v>
      </c>
      <c r="H11" s="451" t="s">
        <v>607</v>
      </c>
      <c r="I11" s="452"/>
    </row>
    <row r="12" spans="1:10" s="178" customFormat="1" ht="63.75">
      <c r="A12" s="447" t="s">
        <v>591</v>
      </c>
      <c r="B12" s="453" t="s">
        <v>22</v>
      </c>
      <c r="C12" s="451" t="s">
        <v>1255</v>
      </c>
      <c r="D12" s="696" t="s">
        <v>1258</v>
      </c>
      <c r="E12" s="696" t="s">
        <v>1259</v>
      </c>
      <c r="F12" s="696">
        <v>2</v>
      </c>
      <c r="G12" s="451" t="s">
        <v>1256</v>
      </c>
      <c r="H12" s="451" t="s">
        <v>1257</v>
      </c>
      <c r="I12" s="452"/>
    </row>
    <row r="13" spans="1:10" s="178" customFormat="1" ht="102">
      <c r="A13" s="447" t="s">
        <v>1262</v>
      </c>
      <c r="B13" s="453" t="s">
        <v>22</v>
      </c>
      <c r="C13" s="451" t="s">
        <v>1261</v>
      </c>
      <c r="D13" s="696" t="s">
        <v>1258</v>
      </c>
      <c r="E13" s="696" t="s">
        <v>1259</v>
      </c>
      <c r="F13" s="696">
        <v>8</v>
      </c>
      <c r="G13" s="451" t="s">
        <v>1260</v>
      </c>
      <c r="H13" s="449" t="s">
        <v>1263</v>
      </c>
      <c r="I13" s="452"/>
    </row>
    <row r="14" spans="1:10" s="178" customFormat="1" ht="178.5">
      <c r="A14" s="447" t="s">
        <v>1267</v>
      </c>
      <c r="B14" s="453" t="s">
        <v>22</v>
      </c>
      <c r="C14" s="451" t="s">
        <v>1261</v>
      </c>
      <c r="D14" s="444" t="s">
        <v>863</v>
      </c>
      <c r="E14" s="444" t="s">
        <v>593</v>
      </c>
      <c r="F14" s="696">
        <v>9</v>
      </c>
      <c r="G14" s="451" t="s">
        <v>1268</v>
      </c>
      <c r="H14" s="451" t="s">
        <v>1269</v>
      </c>
      <c r="I14" s="452"/>
    </row>
    <row r="15" spans="1:10" s="178" customFormat="1">
      <c r="A15" s="448"/>
      <c r="B15" s="449"/>
      <c r="C15" s="451"/>
      <c r="D15" s="450"/>
      <c r="E15" s="450"/>
      <c r="F15" s="450"/>
      <c r="G15" s="451"/>
      <c r="H15" s="449"/>
      <c r="I15" s="452"/>
    </row>
    <row r="16" spans="1:10" s="178" customFormat="1">
      <c r="A16" s="448"/>
      <c r="B16" s="449"/>
      <c r="C16" s="451"/>
      <c r="D16" s="450"/>
      <c r="E16" s="450"/>
      <c r="F16" s="450"/>
      <c r="G16" s="451"/>
      <c r="H16" s="449"/>
      <c r="I16" s="452"/>
    </row>
    <row r="17" spans="1:10" s="178" customFormat="1">
      <c r="A17" s="448"/>
      <c r="B17" s="449"/>
      <c r="C17" s="451"/>
      <c r="D17" s="450"/>
      <c r="E17" s="450"/>
      <c r="F17" s="450"/>
      <c r="G17" s="451"/>
      <c r="H17" s="449"/>
      <c r="I17" s="452"/>
    </row>
    <row r="18" spans="1:10" s="178" customFormat="1">
      <c r="A18" s="448"/>
      <c r="B18" s="449"/>
      <c r="C18" s="449"/>
      <c r="D18" s="450"/>
      <c r="E18" s="450"/>
      <c r="F18" s="450"/>
      <c r="G18" s="451"/>
      <c r="H18" s="449"/>
      <c r="I18" s="452"/>
    </row>
    <row r="19" spans="1:10" s="178" customFormat="1" ht="13.5" thickBot="1">
      <c r="A19" s="439"/>
      <c r="B19" s="440"/>
      <c r="C19" s="440"/>
      <c r="D19" s="441"/>
      <c r="E19" s="441"/>
      <c r="F19" s="441"/>
      <c r="G19" s="440"/>
      <c r="H19" s="440"/>
      <c r="I19" s="442"/>
    </row>
    <row r="20" spans="1:10">
      <c r="A20" s="164"/>
      <c r="B20" s="164"/>
      <c r="C20" s="164"/>
      <c r="D20" s="164"/>
      <c r="E20" s="164"/>
      <c r="F20" s="164"/>
      <c r="G20" s="164"/>
      <c r="H20" s="164"/>
      <c r="I20" s="51"/>
      <c r="J20" s="164"/>
    </row>
  </sheetData>
  <dataValidations count="1">
    <dataValidation type="textLength" showInputMessage="1" showErrorMessage="1" sqref="I4:I19">
      <formula1>0</formula1>
      <formula2>150</formula2>
    </dataValidation>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IC16"/>
  <sheetViews>
    <sheetView zoomScaleNormal="100" zoomScaleSheetLayoutView="100" zoomScalePageLayoutView="70" workbookViewId="0">
      <selection activeCell="C15" sqref="C15"/>
    </sheetView>
  </sheetViews>
  <sheetFormatPr defaultColWidth="5.7109375" defaultRowHeight="20.100000000000001" customHeight="1"/>
  <cols>
    <col min="1" max="1" width="9" style="1" customWidth="1"/>
    <col min="2" max="2" width="38.28515625" style="4" customWidth="1"/>
    <col min="3" max="3" width="43.7109375" style="5" customWidth="1"/>
    <col min="4" max="4" width="11.140625" style="5" customWidth="1"/>
    <col min="5" max="9" width="14" style="5" customWidth="1"/>
    <col min="10" max="237" width="5.7109375" style="6" customWidth="1"/>
    <col min="238" max="16384" width="5.7109375" style="1"/>
  </cols>
  <sheetData>
    <row r="1" spans="1:237" ht="20.100000000000001" customHeight="1">
      <c r="A1" s="7" t="s">
        <v>8</v>
      </c>
      <c r="B1" s="8"/>
      <c r="C1" s="9"/>
      <c r="D1" s="9"/>
      <c r="E1" s="9"/>
      <c r="F1" s="9"/>
      <c r="G1" s="10"/>
      <c r="H1" s="11" t="s">
        <v>0</v>
      </c>
      <c r="I1" s="12" t="s">
        <v>513</v>
      </c>
      <c r="IB1" s="1"/>
      <c r="IC1" s="1"/>
    </row>
    <row r="2" spans="1:237" ht="20.100000000000001" customHeight="1">
      <c r="A2" s="13"/>
      <c r="B2" s="14"/>
      <c r="C2" s="14"/>
      <c r="D2" s="14"/>
      <c r="E2" s="14"/>
      <c r="F2" s="14"/>
      <c r="G2" s="15"/>
      <c r="H2" s="141" t="s">
        <v>272</v>
      </c>
      <c r="I2" s="142">
        <v>2014</v>
      </c>
      <c r="IB2" s="1"/>
      <c r="IC2" s="1"/>
    </row>
    <row r="3" spans="1:237" ht="25.35" customHeight="1">
      <c r="A3" s="891" t="s">
        <v>1</v>
      </c>
      <c r="B3" s="891" t="s">
        <v>9</v>
      </c>
      <c r="C3" s="892" t="s">
        <v>10</v>
      </c>
      <c r="D3" s="887" t="s">
        <v>11</v>
      </c>
      <c r="E3" s="887"/>
      <c r="F3" s="887"/>
      <c r="G3" s="887"/>
      <c r="H3" s="887"/>
      <c r="I3" s="887"/>
      <c r="HX3" s="1"/>
      <c r="HY3" s="1"/>
      <c r="HZ3" s="1"/>
      <c r="IA3" s="1"/>
      <c r="IB3" s="1"/>
      <c r="IC3" s="1"/>
    </row>
    <row r="4" spans="1:237" ht="40.35" customHeight="1">
      <c r="A4" s="891"/>
      <c r="B4" s="891"/>
      <c r="C4" s="892"/>
      <c r="D4" s="16" t="s">
        <v>12</v>
      </c>
      <c r="E4" s="16" t="s">
        <v>13</v>
      </c>
      <c r="F4" s="16" t="s">
        <v>14</v>
      </c>
      <c r="G4" s="16" t="s">
        <v>15</v>
      </c>
      <c r="H4" s="16" t="s">
        <v>16</v>
      </c>
      <c r="I4" s="16" t="s">
        <v>17</v>
      </c>
      <c r="HX4" s="1"/>
      <c r="HY4" s="1"/>
      <c r="HZ4" s="1"/>
      <c r="IA4" s="1"/>
      <c r="IB4" s="1"/>
      <c r="IC4" s="1"/>
    </row>
    <row r="5" spans="1:237" ht="20.100000000000001" customHeight="1">
      <c r="A5" s="486" t="s">
        <v>382</v>
      </c>
      <c r="B5" s="18" t="s">
        <v>18</v>
      </c>
      <c r="C5" s="590" t="s">
        <v>19</v>
      </c>
      <c r="D5" s="650" t="s">
        <v>88</v>
      </c>
      <c r="E5" s="650" t="s">
        <v>88</v>
      </c>
      <c r="F5" s="650" t="s">
        <v>88</v>
      </c>
      <c r="G5" s="650" t="s">
        <v>88</v>
      </c>
      <c r="H5" s="20"/>
      <c r="I5" s="20"/>
      <c r="HX5" s="1"/>
      <c r="HY5" s="1"/>
      <c r="HZ5" s="1"/>
      <c r="IA5" s="1"/>
      <c r="IB5" s="1"/>
      <c r="IC5" s="1"/>
    </row>
    <row r="6" spans="1:237" s="21" customFormat="1" ht="20.100000000000001" customHeight="1">
      <c r="A6" s="486" t="s">
        <v>382</v>
      </c>
      <c r="B6" s="18" t="s">
        <v>20</v>
      </c>
      <c r="C6" s="590" t="s">
        <v>21</v>
      </c>
      <c r="D6" s="650" t="s">
        <v>88</v>
      </c>
      <c r="E6" s="650" t="s">
        <v>70</v>
      </c>
      <c r="F6" s="650" t="s">
        <v>88</v>
      </c>
      <c r="G6" s="650" t="s">
        <v>88</v>
      </c>
      <c r="H6" s="650" t="s">
        <v>88</v>
      </c>
      <c r="I6" s="650" t="s">
        <v>88</v>
      </c>
    </row>
    <row r="7" spans="1:237" s="21" customFormat="1" ht="20.100000000000001" customHeight="1">
      <c r="A7" s="486" t="s">
        <v>382</v>
      </c>
      <c r="B7" s="18" t="s">
        <v>22</v>
      </c>
      <c r="C7" s="651" t="s">
        <v>1225</v>
      </c>
      <c r="D7" s="650" t="s">
        <v>70</v>
      </c>
      <c r="E7" s="650" t="s">
        <v>70</v>
      </c>
      <c r="F7" s="650" t="s">
        <v>70</v>
      </c>
      <c r="G7" s="650" t="s">
        <v>88</v>
      </c>
      <c r="H7" s="650" t="s">
        <v>70</v>
      </c>
      <c r="I7" s="650" t="s">
        <v>88</v>
      </c>
    </row>
    <row r="8" spans="1:237" ht="20.100000000000001" customHeight="1">
      <c r="A8" s="486" t="s">
        <v>382</v>
      </c>
      <c r="B8" s="18" t="s">
        <v>23</v>
      </c>
      <c r="C8" s="590" t="s">
        <v>24</v>
      </c>
      <c r="D8" s="650" t="s">
        <v>88</v>
      </c>
      <c r="E8" s="650" t="s">
        <v>88</v>
      </c>
      <c r="F8" s="650" t="s">
        <v>88</v>
      </c>
      <c r="G8" s="650" t="s">
        <v>88</v>
      </c>
      <c r="H8" s="650" t="s">
        <v>88</v>
      </c>
      <c r="I8" s="650" t="s">
        <v>88</v>
      </c>
      <c r="HX8" s="1"/>
      <c r="HY8" s="1"/>
      <c r="HZ8" s="1"/>
      <c r="IA8" s="1"/>
      <c r="IB8" s="1"/>
      <c r="IC8" s="1"/>
    </row>
    <row r="9" spans="1:237" ht="20.100000000000001" customHeight="1">
      <c r="A9" s="486" t="s">
        <v>382</v>
      </c>
      <c r="B9" s="888" t="s">
        <v>25</v>
      </c>
      <c r="C9" s="590" t="s">
        <v>26</v>
      </c>
      <c r="D9" s="650" t="s">
        <v>88</v>
      </c>
      <c r="E9" s="650" t="s">
        <v>70</v>
      </c>
      <c r="F9" s="650" t="s">
        <v>88</v>
      </c>
      <c r="G9" s="650" t="s">
        <v>88</v>
      </c>
      <c r="H9" s="650" t="s">
        <v>88</v>
      </c>
      <c r="I9" s="650" t="s">
        <v>88</v>
      </c>
      <c r="HX9" s="1"/>
      <c r="HY9" s="1"/>
      <c r="HZ9" s="1"/>
      <c r="IA9" s="1"/>
      <c r="IB9" s="1"/>
      <c r="IC9" s="1"/>
    </row>
    <row r="10" spans="1:237" ht="20.100000000000001" customHeight="1">
      <c r="A10" s="486" t="s">
        <v>382</v>
      </c>
      <c r="B10" s="889"/>
      <c r="C10" s="590" t="s">
        <v>27</v>
      </c>
      <c r="D10" s="650" t="s">
        <v>88</v>
      </c>
      <c r="E10" s="650" t="s">
        <v>88</v>
      </c>
      <c r="F10" s="650" t="s">
        <v>88</v>
      </c>
      <c r="G10" s="650" t="s">
        <v>88</v>
      </c>
      <c r="H10" s="650" t="s">
        <v>88</v>
      </c>
      <c r="I10" s="650" t="s">
        <v>88</v>
      </c>
      <c r="HX10" s="1"/>
      <c r="HY10" s="1"/>
      <c r="HZ10" s="1"/>
      <c r="IA10" s="1"/>
      <c r="IB10" s="1"/>
      <c r="IC10" s="1"/>
    </row>
    <row r="11" spans="1:237" ht="20.100000000000001" customHeight="1">
      <c r="A11" s="486" t="s">
        <v>382</v>
      </c>
      <c r="B11" s="889"/>
      <c r="C11" s="590" t="s">
        <v>28</v>
      </c>
      <c r="D11" s="650" t="s">
        <v>88</v>
      </c>
      <c r="E11" s="650" t="s">
        <v>1226</v>
      </c>
      <c r="F11" s="650" t="s">
        <v>88</v>
      </c>
      <c r="G11" s="650" t="s">
        <v>88</v>
      </c>
      <c r="H11" s="650" t="s">
        <v>88</v>
      </c>
      <c r="I11" s="650" t="s">
        <v>88</v>
      </c>
      <c r="HX11" s="1"/>
      <c r="HY11" s="1"/>
      <c r="HZ11" s="1"/>
      <c r="IA11" s="1"/>
      <c r="IB11" s="1"/>
      <c r="IC11" s="1"/>
    </row>
    <row r="12" spans="1:237" ht="20.100000000000001" customHeight="1">
      <c r="A12" s="486" t="s">
        <v>382</v>
      </c>
      <c r="B12" s="889"/>
      <c r="C12" s="590" t="s">
        <v>29</v>
      </c>
      <c r="D12" s="650" t="s">
        <v>88</v>
      </c>
      <c r="E12" s="650" t="s">
        <v>88</v>
      </c>
      <c r="F12" s="650" t="s">
        <v>88</v>
      </c>
      <c r="G12" s="650" t="s">
        <v>88</v>
      </c>
      <c r="H12" s="650" t="s">
        <v>88</v>
      </c>
      <c r="I12" s="650" t="s">
        <v>88</v>
      </c>
      <c r="HX12" s="1"/>
      <c r="HY12" s="1"/>
      <c r="HZ12" s="1"/>
      <c r="IA12" s="1"/>
      <c r="IB12" s="1"/>
      <c r="IC12" s="1"/>
    </row>
    <row r="13" spans="1:237" ht="20.100000000000001" customHeight="1">
      <c r="A13" s="486" t="s">
        <v>382</v>
      </c>
      <c r="B13" s="890"/>
      <c r="C13" s="590" t="s">
        <v>30</v>
      </c>
      <c r="D13" s="650" t="s">
        <v>88</v>
      </c>
      <c r="E13" s="650" t="s">
        <v>88</v>
      </c>
      <c r="F13" s="650" t="s">
        <v>88</v>
      </c>
      <c r="G13" s="650" t="s">
        <v>88</v>
      </c>
      <c r="H13" s="650" t="s">
        <v>88</v>
      </c>
      <c r="I13" s="650" t="s">
        <v>88</v>
      </c>
      <c r="HX13" s="1"/>
      <c r="HY13" s="1"/>
      <c r="HZ13" s="1"/>
      <c r="IA13" s="1"/>
      <c r="IB13" s="1"/>
      <c r="IC13" s="1"/>
    </row>
    <row r="14" spans="1:237" ht="20.100000000000001" customHeight="1">
      <c r="A14" s="22" t="s">
        <v>31</v>
      </c>
      <c r="B14"/>
      <c r="C14"/>
      <c r="D14"/>
      <c r="E14"/>
      <c r="F14"/>
      <c r="G14"/>
      <c r="H14"/>
      <c r="I14"/>
      <c r="HX14" s="1"/>
      <c r="HY14" s="1"/>
      <c r="HZ14" s="1"/>
      <c r="IA14" s="1"/>
      <c r="IB14" s="1"/>
      <c r="IC14" s="1"/>
    </row>
    <row r="15" spans="1:237" ht="20.100000000000001" customHeight="1">
      <c r="A15" s="23" t="s">
        <v>32</v>
      </c>
      <c r="B15"/>
      <c r="C15" s="23"/>
      <c r="D15" s="23"/>
      <c r="E15" s="23"/>
      <c r="F15" s="23"/>
      <c r="G15" s="23"/>
      <c r="H15" s="23"/>
      <c r="I15" s="23"/>
      <c r="HX15" s="1"/>
      <c r="HY15" s="1"/>
      <c r="HZ15" s="1"/>
      <c r="IA15" s="1"/>
      <c r="IB15" s="1"/>
      <c r="IC15" s="1"/>
    </row>
    <row r="16" spans="1:237" ht="20.100000000000001" customHeight="1">
      <c r="B16"/>
      <c r="C16" s="23"/>
      <c r="D16" s="23"/>
      <c r="E16" s="23"/>
      <c r="F16" s="23"/>
      <c r="G16" s="23"/>
      <c r="H16" s="23"/>
      <c r="I16" s="23"/>
    </row>
  </sheetData>
  <mergeCells count="5">
    <mergeCell ref="D3:I3"/>
    <mergeCell ref="B9:B13"/>
    <mergeCell ref="A3:A4"/>
    <mergeCell ref="B3:B4"/>
    <mergeCell ref="C3:C4"/>
  </mergeCells>
  <phoneticPr fontId="31" type="noConversion"/>
  <pageMargins left="0.78749999999999998" right="0.78749999999999998" top="1.0631944444444446" bottom="1.0631944444444446" header="0.51180555555555551" footer="0.51180555555555551"/>
  <pageSetup paperSize="9" scale="50" orientation="portrait" useFirstPageNumber="1" horizontalDpi="300" verticalDpi="300"/>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P58"/>
  <sheetViews>
    <sheetView topLeftCell="A19" zoomScaleNormal="100" zoomScaleSheetLayoutView="100" zoomScalePageLayoutView="90" workbookViewId="0">
      <selection activeCell="N4" sqref="N4"/>
    </sheetView>
  </sheetViews>
  <sheetFormatPr defaultColWidth="11.42578125" defaultRowHeight="12.75"/>
  <cols>
    <col min="1" max="1" width="11.42578125" style="162" customWidth="1"/>
    <col min="2" max="2" width="34.7109375" style="162" customWidth="1"/>
    <col min="3" max="3" width="38.28515625" style="162" customWidth="1"/>
    <col min="4" max="4" width="13.7109375" style="162" customWidth="1"/>
    <col min="5" max="8" width="11.42578125" style="162" customWidth="1"/>
    <col min="9" max="9" width="13.140625" style="162" customWidth="1"/>
    <col min="10" max="10" width="17.28515625" style="162" customWidth="1"/>
    <col min="11" max="12" width="11.42578125" style="162" customWidth="1"/>
    <col min="13" max="13" width="12.42578125" style="162" customWidth="1"/>
    <col min="14" max="16384" width="11.42578125" style="162"/>
  </cols>
  <sheetData>
    <row r="1" spans="1:16" ht="25.35" customHeight="1" thickBot="1">
      <c r="A1" s="180" t="s">
        <v>33</v>
      </c>
      <c r="B1" s="180"/>
      <c r="C1" s="180"/>
      <c r="D1" s="180"/>
      <c r="E1" s="180"/>
      <c r="F1" s="180"/>
      <c r="G1" s="180"/>
      <c r="H1" s="24"/>
      <c r="I1" s="484"/>
      <c r="J1" s="484"/>
      <c r="N1" s="181" t="s">
        <v>0</v>
      </c>
      <c r="O1" s="182" t="s">
        <v>1227</v>
      </c>
    </row>
    <row r="2" spans="1:16" ht="26.85" customHeight="1" thickBot="1">
      <c r="A2" s="183"/>
      <c r="B2" s="183"/>
      <c r="C2" s="183"/>
      <c r="D2" s="183"/>
      <c r="E2" s="184"/>
      <c r="F2" s="183"/>
      <c r="G2" s="183"/>
      <c r="H2" s="26"/>
      <c r="I2" s="484"/>
      <c r="J2" s="484"/>
      <c r="N2" s="27" t="s">
        <v>273</v>
      </c>
      <c r="O2" s="185" t="s">
        <v>478</v>
      </c>
    </row>
    <row r="3" spans="1:16" ht="88.35" customHeight="1" thickBot="1">
      <c r="A3" s="504" t="s">
        <v>1</v>
      </c>
      <c r="B3" s="505" t="s">
        <v>34</v>
      </c>
      <c r="C3" s="286" t="s">
        <v>334</v>
      </c>
      <c r="D3" s="506" t="s">
        <v>335</v>
      </c>
      <c r="E3" s="507" t="s">
        <v>226</v>
      </c>
      <c r="F3" s="507" t="s">
        <v>224</v>
      </c>
      <c r="G3" s="507" t="s">
        <v>265</v>
      </c>
      <c r="H3" s="507" t="s">
        <v>275</v>
      </c>
      <c r="I3" s="508" t="s">
        <v>276</v>
      </c>
      <c r="J3" s="509" t="s">
        <v>235</v>
      </c>
      <c r="K3" s="510" t="s">
        <v>35</v>
      </c>
      <c r="L3" s="359" t="s">
        <v>36</v>
      </c>
      <c r="M3" s="502" t="s">
        <v>37</v>
      </c>
      <c r="N3" s="288" t="s">
        <v>266</v>
      </c>
      <c r="O3" s="287" t="s">
        <v>324</v>
      </c>
    </row>
    <row r="4" spans="1:16" ht="28.5" customHeight="1">
      <c r="A4" s="708" t="s">
        <v>382</v>
      </c>
      <c r="B4" s="827" t="s">
        <v>955</v>
      </c>
      <c r="C4" s="828" t="s">
        <v>956</v>
      </c>
      <c r="D4" s="829" t="s">
        <v>957</v>
      </c>
      <c r="E4" s="830">
        <v>2013</v>
      </c>
      <c r="F4" s="830">
        <v>6</v>
      </c>
      <c r="G4" s="831">
        <v>6</v>
      </c>
      <c r="H4" s="831">
        <v>3</v>
      </c>
      <c r="I4" s="832">
        <f>H4/G4</f>
        <v>0.5</v>
      </c>
      <c r="J4" s="833" t="s">
        <v>43</v>
      </c>
      <c r="K4" s="834">
        <v>0</v>
      </c>
      <c r="L4" s="835">
        <f>K4/G4</f>
        <v>0</v>
      </c>
      <c r="M4" s="835">
        <f>K4/H4</f>
        <v>0</v>
      </c>
      <c r="N4" s="795" t="s">
        <v>958</v>
      </c>
      <c r="O4" s="719"/>
    </row>
    <row r="5" spans="1:16" ht="31.5" customHeight="1">
      <c r="A5" s="708" t="s">
        <v>382</v>
      </c>
      <c r="B5" s="827" t="s">
        <v>955</v>
      </c>
      <c r="C5" s="836" t="s">
        <v>956</v>
      </c>
      <c r="D5" s="829" t="s">
        <v>959</v>
      </c>
      <c r="E5" s="830">
        <v>2013</v>
      </c>
      <c r="F5" s="830">
        <v>7</v>
      </c>
      <c r="G5" s="831">
        <v>7</v>
      </c>
      <c r="H5" s="831">
        <v>4</v>
      </c>
      <c r="I5" s="832">
        <f>H5/G5</f>
        <v>0.5714285714285714</v>
      </c>
      <c r="J5" s="833" t="s">
        <v>43</v>
      </c>
      <c r="K5" s="834">
        <v>0</v>
      </c>
      <c r="L5" s="835">
        <f>K5/G5</f>
        <v>0</v>
      </c>
      <c r="M5" s="835">
        <f>K5/H5</f>
        <v>0</v>
      </c>
      <c r="N5" s="719" t="s">
        <v>958</v>
      </c>
      <c r="O5" s="719"/>
    </row>
    <row r="6" spans="1:16" ht="30" customHeight="1">
      <c r="A6" s="708" t="s">
        <v>382</v>
      </c>
      <c r="B6" s="827" t="s">
        <v>955</v>
      </c>
      <c r="C6" s="836" t="s">
        <v>241</v>
      </c>
      <c r="D6" s="829" t="s">
        <v>960</v>
      </c>
      <c r="E6" s="830">
        <v>2013</v>
      </c>
      <c r="F6" s="830">
        <v>19</v>
      </c>
      <c r="G6" s="831">
        <v>16</v>
      </c>
      <c r="H6" s="831">
        <v>3</v>
      </c>
      <c r="I6" s="832">
        <f>H6/G6</f>
        <v>0.1875</v>
      </c>
      <c r="J6" s="833" t="s">
        <v>43</v>
      </c>
      <c r="K6" s="834">
        <v>1</v>
      </c>
      <c r="L6" s="835">
        <f>K6/G6</f>
        <v>6.25E-2</v>
      </c>
      <c r="M6" s="835">
        <f>K6/H6</f>
        <v>0.33333333333333331</v>
      </c>
      <c r="N6" s="719" t="s">
        <v>961</v>
      </c>
      <c r="O6" s="719"/>
    </row>
    <row r="7" spans="1:16" ht="31.5" customHeight="1">
      <c r="A7" s="708" t="s">
        <v>382</v>
      </c>
      <c r="B7" s="827" t="s">
        <v>955</v>
      </c>
      <c r="C7" s="836" t="s">
        <v>241</v>
      </c>
      <c r="D7" s="829" t="s">
        <v>962</v>
      </c>
      <c r="E7" s="830">
        <v>2013</v>
      </c>
      <c r="F7" s="830">
        <v>21</v>
      </c>
      <c r="G7" s="831">
        <v>21</v>
      </c>
      <c r="H7" s="831">
        <v>8</v>
      </c>
      <c r="I7" s="832">
        <f>H7/G7</f>
        <v>0.38095238095238093</v>
      </c>
      <c r="J7" s="833" t="s">
        <v>43</v>
      </c>
      <c r="K7" s="834">
        <v>3</v>
      </c>
      <c r="L7" s="835">
        <f>K7/G7</f>
        <v>0.14285714285714285</v>
      </c>
      <c r="M7" s="835">
        <f>K7/H7</f>
        <v>0.375</v>
      </c>
      <c r="N7" s="719" t="s">
        <v>958</v>
      </c>
      <c r="O7" s="719"/>
    </row>
    <row r="8" spans="1:16" ht="28.5" customHeight="1">
      <c r="A8" s="708" t="s">
        <v>382</v>
      </c>
      <c r="B8" s="827" t="s">
        <v>955</v>
      </c>
      <c r="C8" s="836" t="s">
        <v>241</v>
      </c>
      <c r="D8" s="829" t="s">
        <v>963</v>
      </c>
      <c r="E8" s="830">
        <v>2013</v>
      </c>
      <c r="F8" s="830">
        <v>48</v>
      </c>
      <c r="G8" s="831">
        <v>48</v>
      </c>
      <c r="H8" s="831">
        <v>19</v>
      </c>
      <c r="I8" s="832">
        <f t="shared" ref="I8:I41" si="0">H8/G8</f>
        <v>0.39583333333333331</v>
      </c>
      <c r="J8" s="833" t="s">
        <v>43</v>
      </c>
      <c r="K8" s="834">
        <v>9</v>
      </c>
      <c r="L8" s="835">
        <f t="shared" ref="L8:L41" si="1">K8/G8</f>
        <v>0.1875</v>
      </c>
      <c r="M8" s="835">
        <f t="shared" ref="M8:M41" si="2">K8/H8</f>
        <v>0.47368421052631576</v>
      </c>
      <c r="N8" s="719" t="s">
        <v>958</v>
      </c>
      <c r="O8" s="719"/>
    </row>
    <row r="9" spans="1:16" ht="15" customHeight="1">
      <c r="A9" s="708" t="s">
        <v>382</v>
      </c>
      <c r="B9" s="827" t="s">
        <v>955</v>
      </c>
      <c r="C9" s="836" t="s">
        <v>241</v>
      </c>
      <c r="D9" s="829" t="s">
        <v>957</v>
      </c>
      <c r="E9" s="830">
        <v>2013</v>
      </c>
      <c r="F9" s="830">
        <v>63</v>
      </c>
      <c r="G9" s="831">
        <v>63</v>
      </c>
      <c r="H9" s="831">
        <v>25</v>
      </c>
      <c r="I9" s="832">
        <f t="shared" si="0"/>
        <v>0.3968253968253968</v>
      </c>
      <c r="J9" s="833" t="s">
        <v>43</v>
      </c>
      <c r="K9" s="834">
        <v>8</v>
      </c>
      <c r="L9" s="835">
        <f t="shared" si="1"/>
        <v>0.12698412698412698</v>
      </c>
      <c r="M9" s="835">
        <f t="shared" si="2"/>
        <v>0.32</v>
      </c>
      <c r="N9" s="719" t="s">
        <v>958</v>
      </c>
      <c r="O9" s="719"/>
    </row>
    <row r="10" spans="1:16" ht="15" customHeight="1">
      <c r="A10" s="836" t="s">
        <v>382</v>
      </c>
      <c r="B10" s="836" t="s">
        <v>955</v>
      </c>
      <c r="C10" s="836" t="s">
        <v>241</v>
      </c>
      <c r="D10" s="829" t="s">
        <v>959</v>
      </c>
      <c r="E10" s="830">
        <v>2013</v>
      </c>
      <c r="F10" s="830">
        <v>38</v>
      </c>
      <c r="G10" s="830">
        <v>38</v>
      </c>
      <c r="H10" s="831">
        <v>19</v>
      </c>
      <c r="I10" s="832">
        <f t="shared" si="0"/>
        <v>0.5</v>
      </c>
      <c r="J10" s="833" t="s">
        <v>43</v>
      </c>
      <c r="K10" s="834">
        <v>6</v>
      </c>
      <c r="L10" s="835">
        <f t="shared" si="1"/>
        <v>0.15789473684210525</v>
      </c>
      <c r="M10" s="835">
        <f t="shared" si="2"/>
        <v>0.31578947368421051</v>
      </c>
      <c r="N10" s="719" t="s">
        <v>958</v>
      </c>
      <c r="O10" s="719"/>
    </row>
    <row r="11" spans="1:16" ht="15" customHeight="1">
      <c r="A11" s="836" t="s">
        <v>382</v>
      </c>
      <c r="B11" s="836" t="s">
        <v>955</v>
      </c>
      <c r="C11" s="836" t="s">
        <v>247</v>
      </c>
      <c r="D11" s="837" t="s">
        <v>960</v>
      </c>
      <c r="E11" s="830">
        <v>2013</v>
      </c>
      <c r="F11" s="830">
        <v>372</v>
      </c>
      <c r="G11" s="830">
        <v>124</v>
      </c>
      <c r="H11" s="831">
        <v>12</v>
      </c>
      <c r="I11" s="832">
        <f t="shared" si="0"/>
        <v>9.6774193548387094E-2</v>
      </c>
      <c r="J11" s="833" t="s">
        <v>43</v>
      </c>
      <c r="K11" s="834">
        <v>19</v>
      </c>
      <c r="L11" s="835">
        <f t="shared" si="1"/>
        <v>0.15322580645161291</v>
      </c>
      <c r="M11" s="835">
        <f t="shared" si="2"/>
        <v>1.5833333333333333</v>
      </c>
      <c r="N11" s="624" t="s">
        <v>961</v>
      </c>
      <c r="O11" s="624"/>
    </row>
    <row r="12" spans="1:16" ht="15" customHeight="1">
      <c r="A12" s="836" t="s">
        <v>382</v>
      </c>
      <c r="B12" s="836" t="s">
        <v>955</v>
      </c>
      <c r="C12" s="836" t="s">
        <v>964</v>
      </c>
      <c r="D12" s="836" t="s">
        <v>962</v>
      </c>
      <c r="E12" s="830">
        <v>2013</v>
      </c>
      <c r="F12" s="830">
        <v>22</v>
      </c>
      <c r="G12" s="830">
        <v>22</v>
      </c>
      <c r="H12" s="831">
        <v>9</v>
      </c>
      <c r="I12" s="832">
        <f t="shared" si="0"/>
        <v>0.40909090909090912</v>
      </c>
      <c r="J12" s="833" t="s">
        <v>43</v>
      </c>
      <c r="K12" s="834">
        <v>4</v>
      </c>
      <c r="L12" s="835">
        <f t="shared" si="1"/>
        <v>0.18181818181818182</v>
      </c>
      <c r="M12" s="835">
        <f t="shared" si="2"/>
        <v>0.44444444444444442</v>
      </c>
      <c r="N12" s="719" t="s">
        <v>958</v>
      </c>
      <c r="O12" s="719"/>
    </row>
    <row r="13" spans="1:16" ht="15" customHeight="1">
      <c r="A13" s="836" t="s">
        <v>382</v>
      </c>
      <c r="B13" s="836" t="s">
        <v>955</v>
      </c>
      <c r="C13" s="836" t="s">
        <v>964</v>
      </c>
      <c r="D13" s="836" t="s">
        <v>963</v>
      </c>
      <c r="E13" s="830">
        <v>2013</v>
      </c>
      <c r="F13" s="830">
        <v>3</v>
      </c>
      <c r="G13" s="830">
        <v>3</v>
      </c>
      <c r="H13" s="831">
        <v>1</v>
      </c>
      <c r="I13" s="832">
        <f t="shared" si="0"/>
        <v>0.33333333333333331</v>
      </c>
      <c r="J13" s="833" t="s">
        <v>43</v>
      </c>
      <c r="K13" s="834">
        <v>0</v>
      </c>
      <c r="L13" s="835">
        <f t="shared" si="1"/>
        <v>0</v>
      </c>
      <c r="M13" s="835">
        <f t="shared" si="2"/>
        <v>0</v>
      </c>
      <c r="N13" s="719" t="s">
        <v>958</v>
      </c>
      <c r="O13" s="719"/>
    </row>
    <row r="14" spans="1:16" ht="15" customHeight="1">
      <c r="A14" s="836" t="s">
        <v>382</v>
      </c>
      <c r="B14" s="836" t="s">
        <v>955</v>
      </c>
      <c r="C14" s="836" t="s">
        <v>964</v>
      </c>
      <c r="D14" s="836" t="s">
        <v>957</v>
      </c>
      <c r="E14" s="830">
        <v>2013</v>
      </c>
      <c r="F14" s="830">
        <v>3</v>
      </c>
      <c r="G14" s="830">
        <v>3</v>
      </c>
      <c r="H14" s="831">
        <v>1</v>
      </c>
      <c r="I14" s="832">
        <f t="shared" si="0"/>
        <v>0.33333333333333331</v>
      </c>
      <c r="J14" s="833" t="s">
        <v>43</v>
      </c>
      <c r="K14" s="834">
        <v>2</v>
      </c>
      <c r="L14" s="835">
        <f t="shared" si="1"/>
        <v>0.66666666666666663</v>
      </c>
      <c r="M14" s="835">
        <f t="shared" si="2"/>
        <v>2</v>
      </c>
      <c r="N14" s="719" t="s">
        <v>958</v>
      </c>
      <c r="O14" s="719"/>
    </row>
    <row r="15" spans="1:16" ht="23.25" customHeight="1">
      <c r="A15" s="836" t="s">
        <v>382</v>
      </c>
      <c r="B15" s="836" t="s">
        <v>955</v>
      </c>
      <c r="C15" s="836" t="s">
        <v>964</v>
      </c>
      <c r="D15" s="836" t="s">
        <v>959</v>
      </c>
      <c r="E15" s="830">
        <v>2013</v>
      </c>
      <c r="F15" s="830">
        <v>4</v>
      </c>
      <c r="G15" s="830">
        <v>4</v>
      </c>
      <c r="H15" s="831">
        <v>2</v>
      </c>
      <c r="I15" s="832">
        <f t="shared" si="0"/>
        <v>0.5</v>
      </c>
      <c r="J15" s="833" t="s">
        <v>43</v>
      </c>
      <c r="K15" s="834">
        <v>0</v>
      </c>
      <c r="L15" s="835">
        <f t="shared" si="1"/>
        <v>0</v>
      </c>
      <c r="M15" s="835">
        <f t="shared" si="2"/>
        <v>0</v>
      </c>
      <c r="N15" s="719" t="s">
        <v>958</v>
      </c>
      <c r="O15" s="719"/>
      <c r="P15" s="24"/>
    </row>
    <row r="16" spans="1:16" ht="15" customHeight="1">
      <c r="A16" s="836" t="s">
        <v>382</v>
      </c>
      <c r="B16" s="836" t="s">
        <v>955</v>
      </c>
      <c r="C16" s="836" t="s">
        <v>964</v>
      </c>
      <c r="D16" s="836" t="s">
        <v>965</v>
      </c>
      <c r="E16" s="830">
        <v>2013</v>
      </c>
      <c r="F16" s="830">
        <v>0</v>
      </c>
      <c r="G16" s="830">
        <v>0</v>
      </c>
      <c r="H16" s="831">
        <v>0</v>
      </c>
      <c r="I16" s="832">
        <v>0</v>
      </c>
      <c r="J16" s="833" t="s">
        <v>43</v>
      </c>
      <c r="K16" s="834">
        <v>0</v>
      </c>
      <c r="L16" s="835">
        <v>0</v>
      </c>
      <c r="M16" s="835">
        <v>0</v>
      </c>
      <c r="N16" s="719" t="s">
        <v>958</v>
      </c>
      <c r="O16" s="719"/>
    </row>
    <row r="17" spans="1:15" ht="15" customHeight="1">
      <c r="A17" s="836" t="s">
        <v>382</v>
      </c>
      <c r="B17" s="836" t="s">
        <v>955</v>
      </c>
      <c r="C17" s="836" t="s">
        <v>252</v>
      </c>
      <c r="D17" s="836" t="s">
        <v>960</v>
      </c>
      <c r="E17" s="830">
        <v>2013</v>
      </c>
      <c r="F17" s="830">
        <v>403</v>
      </c>
      <c r="G17" s="830">
        <v>142</v>
      </c>
      <c r="H17" s="831">
        <v>43</v>
      </c>
      <c r="I17" s="832">
        <f t="shared" si="0"/>
        <v>0.30281690140845069</v>
      </c>
      <c r="J17" s="833" t="s">
        <v>43</v>
      </c>
      <c r="K17" s="834">
        <v>23</v>
      </c>
      <c r="L17" s="835">
        <f t="shared" si="1"/>
        <v>0.1619718309859155</v>
      </c>
      <c r="M17" s="835">
        <f t="shared" si="2"/>
        <v>0.53488372093023251</v>
      </c>
      <c r="N17" s="719" t="s">
        <v>961</v>
      </c>
      <c r="O17" s="719"/>
    </row>
    <row r="18" spans="1:15">
      <c r="A18" s="836" t="s">
        <v>382</v>
      </c>
      <c r="B18" s="836" t="s">
        <v>955</v>
      </c>
      <c r="C18" s="836" t="s">
        <v>252</v>
      </c>
      <c r="D18" s="836" t="s">
        <v>962</v>
      </c>
      <c r="E18" s="830">
        <v>2013</v>
      </c>
      <c r="F18" s="830">
        <v>12</v>
      </c>
      <c r="G18" s="830">
        <v>12</v>
      </c>
      <c r="H18" s="831">
        <v>6</v>
      </c>
      <c r="I18" s="832">
        <f t="shared" si="0"/>
        <v>0.5</v>
      </c>
      <c r="J18" s="833" t="s">
        <v>43</v>
      </c>
      <c r="K18" s="834">
        <v>6</v>
      </c>
      <c r="L18" s="835">
        <f t="shared" si="1"/>
        <v>0.5</v>
      </c>
      <c r="M18" s="835">
        <f t="shared" si="2"/>
        <v>1</v>
      </c>
      <c r="N18" s="719" t="s">
        <v>958</v>
      </c>
      <c r="O18" s="719"/>
    </row>
    <row r="19" spans="1:15" ht="15" customHeight="1">
      <c r="A19" s="836" t="s">
        <v>382</v>
      </c>
      <c r="B19" s="836" t="s">
        <v>955</v>
      </c>
      <c r="C19" s="836" t="s">
        <v>966</v>
      </c>
      <c r="D19" s="836" t="s">
        <v>963</v>
      </c>
      <c r="E19" s="830">
        <v>2013</v>
      </c>
      <c r="F19" s="830">
        <v>5</v>
      </c>
      <c r="G19" s="830">
        <v>5</v>
      </c>
      <c r="H19" s="831">
        <v>3</v>
      </c>
      <c r="I19" s="832">
        <f t="shared" si="0"/>
        <v>0.6</v>
      </c>
      <c r="J19" s="833" t="s">
        <v>43</v>
      </c>
      <c r="K19" s="834">
        <v>3</v>
      </c>
      <c r="L19" s="835">
        <f t="shared" si="1"/>
        <v>0.6</v>
      </c>
      <c r="M19" s="835">
        <f t="shared" si="2"/>
        <v>1</v>
      </c>
      <c r="N19" s="719" t="s">
        <v>958</v>
      </c>
      <c r="O19" s="719"/>
    </row>
    <row r="20" spans="1:15">
      <c r="A20" s="836" t="s">
        <v>382</v>
      </c>
      <c r="B20" s="836" t="s">
        <v>955</v>
      </c>
      <c r="C20" s="836" t="s">
        <v>966</v>
      </c>
      <c r="D20" s="836" t="s">
        <v>957</v>
      </c>
      <c r="E20" s="830">
        <v>2013</v>
      </c>
      <c r="F20" s="830">
        <v>4</v>
      </c>
      <c r="G20" s="830">
        <v>4</v>
      </c>
      <c r="H20" s="831">
        <v>2</v>
      </c>
      <c r="I20" s="832">
        <f t="shared" si="0"/>
        <v>0.5</v>
      </c>
      <c r="J20" s="833" t="s">
        <v>43</v>
      </c>
      <c r="K20" s="834">
        <v>2</v>
      </c>
      <c r="L20" s="835">
        <f t="shared" si="1"/>
        <v>0.5</v>
      </c>
      <c r="M20" s="835">
        <f t="shared" si="2"/>
        <v>1</v>
      </c>
      <c r="N20" s="719" t="s">
        <v>958</v>
      </c>
      <c r="O20" s="719"/>
    </row>
    <row r="21" spans="1:15">
      <c r="A21" s="836" t="s">
        <v>382</v>
      </c>
      <c r="B21" s="836" t="s">
        <v>955</v>
      </c>
      <c r="C21" s="836" t="s">
        <v>966</v>
      </c>
      <c r="D21" s="836" t="s">
        <v>959</v>
      </c>
      <c r="E21" s="830">
        <v>2013</v>
      </c>
      <c r="F21" s="830">
        <v>1</v>
      </c>
      <c r="G21" s="830">
        <v>1</v>
      </c>
      <c r="H21" s="831">
        <v>1</v>
      </c>
      <c r="I21" s="832">
        <f t="shared" si="0"/>
        <v>1</v>
      </c>
      <c r="J21" s="833" t="s">
        <v>43</v>
      </c>
      <c r="K21" s="834">
        <v>0</v>
      </c>
      <c r="L21" s="835">
        <f t="shared" si="1"/>
        <v>0</v>
      </c>
      <c r="M21" s="835">
        <f t="shared" si="2"/>
        <v>0</v>
      </c>
      <c r="N21" s="719" t="s">
        <v>958</v>
      </c>
      <c r="O21" s="719"/>
    </row>
    <row r="22" spans="1:15">
      <c r="A22" s="836" t="s">
        <v>382</v>
      </c>
      <c r="B22" s="836" t="s">
        <v>955</v>
      </c>
      <c r="C22" s="836" t="s">
        <v>967</v>
      </c>
      <c r="D22" s="836" t="s">
        <v>960</v>
      </c>
      <c r="E22" s="830">
        <v>2013</v>
      </c>
      <c r="F22" s="830">
        <v>59</v>
      </c>
      <c r="G22" s="830">
        <v>19</v>
      </c>
      <c r="H22" s="831">
        <v>4</v>
      </c>
      <c r="I22" s="832">
        <f t="shared" si="0"/>
        <v>0.21052631578947367</v>
      </c>
      <c r="J22" s="833" t="s">
        <v>43</v>
      </c>
      <c r="K22" s="834">
        <v>3</v>
      </c>
      <c r="L22" s="835">
        <f t="shared" si="1"/>
        <v>0.15789473684210525</v>
      </c>
      <c r="M22" s="835">
        <f t="shared" si="2"/>
        <v>0.75</v>
      </c>
      <c r="N22" s="719" t="s">
        <v>961</v>
      </c>
      <c r="O22" s="719"/>
    </row>
    <row r="23" spans="1:15">
      <c r="A23" s="836" t="s">
        <v>382</v>
      </c>
      <c r="B23" s="836" t="s">
        <v>955</v>
      </c>
      <c r="C23" s="836" t="s">
        <v>967</v>
      </c>
      <c r="D23" s="836" t="s">
        <v>962</v>
      </c>
      <c r="E23" s="830">
        <v>2013</v>
      </c>
      <c r="F23" s="830">
        <v>6</v>
      </c>
      <c r="G23" s="830">
        <v>6</v>
      </c>
      <c r="H23" s="831">
        <v>2</v>
      </c>
      <c r="I23" s="832">
        <f t="shared" si="0"/>
        <v>0.33333333333333331</v>
      </c>
      <c r="J23" s="833" t="s">
        <v>43</v>
      </c>
      <c r="K23" s="834">
        <v>0</v>
      </c>
      <c r="L23" s="835">
        <f t="shared" si="1"/>
        <v>0</v>
      </c>
      <c r="M23" s="835">
        <f t="shared" si="2"/>
        <v>0</v>
      </c>
      <c r="N23" s="719" t="s">
        <v>958</v>
      </c>
      <c r="O23" s="719"/>
    </row>
    <row r="24" spans="1:15">
      <c r="A24" s="836" t="s">
        <v>382</v>
      </c>
      <c r="B24" s="836" t="s">
        <v>955</v>
      </c>
      <c r="C24" s="836" t="s">
        <v>967</v>
      </c>
      <c r="D24" s="836" t="s">
        <v>963</v>
      </c>
      <c r="E24" s="830">
        <v>2013</v>
      </c>
      <c r="F24" s="830">
        <v>3</v>
      </c>
      <c r="G24" s="830">
        <v>3</v>
      </c>
      <c r="H24" s="831">
        <v>1</v>
      </c>
      <c r="I24" s="832">
        <f t="shared" si="0"/>
        <v>0.33333333333333331</v>
      </c>
      <c r="J24" s="833" t="s">
        <v>43</v>
      </c>
      <c r="K24" s="834">
        <v>1</v>
      </c>
      <c r="L24" s="835">
        <f t="shared" si="1"/>
        <v>0.33333333333333331</v>
      </c>
      <c r="M24" s="835">
        <f t="shared" si="2"/>
        <v>1</v>
      </c>
      <c r="N24" s="719" t="s">
        <v>958</v>
      </c>
      <c r="O24" s="719"/>
    </row>
    <row r="25" spans="1:15">
      <c r="A25" s="836" t="s">
        <v>382</v>
      </c>
      <c r="B25" s="836" t="s">
        <v>955</v>
      </c>
      <c r="C25" s="836" t="s">
        <v>967</v>
      </c>
      <c r="D25" s="836" t="s">
        <v>957</v>
      </c>
      <c r="E25" s="830">
        <v>2013</v>
      </c>
      <c r="F25" s="830">
        <v>3</v>
      </c>
      <c r="G25" s="830">
        <v>3</v>
      </c>
      <c r="H25" s="831">
        <v>1</v>
      </c>
      <c r="I25" s="832">
        <f t="shared" si="0"/>
        <v>0.33333333333333331</v>
      </c>
      <c r="J25" s="833" t="s">
        <v>43</v>
      </c>
      <c r="K25" s="834">
        <v>0</v>
      </c>
      <c r="L25" s="835">
        <f t="shared" si="1"/>
        <v>0</v>
      </c>
      <c r="M25" s="835">
        <f t="shared" si="2"/>
        <v>0</v>
      </c>
      <c r="N25" s="719" t="s">
        <v>958</v>
      </c>
      <c r="O25" s="719"/>
    </row>
    <row r="26" spans="1:15">
      <c r="A26" s="836" t="s">
        <v>382</v>
      </c>
      <c r="B26" s="836" t="s">
        <v>955</v>
      </c>
      <c r="C26" s="836" t="s">
        <v>243</v>
      </c>
      <c r="D26" s="836" t="s">
        <v>959</v>
      </c>
      <c r="E26" s="830">
        <v>2013</v>
      </c>
      <c r="F26" s="830">
        <v>12</v>
      </c>
      <c r="G26" s="830">
        <v>12</v>
      </c>
      <c r="H26" s="831">
        <v>6</v>
      </c>
      <c r="I26" s="832">
        <f t="shared" si="0"/>
        <v>0.5</v>
      </c>
      <c r="J26" s="833" t="s">
        <v>43</v>
      </c>
      <c r="K26" s="834">
        <v>6</v>
      </c>
      <c r="L26" s="835">
        <f t="shared" si="1"/>
        <v>0.5</v>
      </c>
      <c r="M26" s="835">
        <f t="shared" si="2"/>
        <v>1</v>
      </c>
      <c r="N26" s="719" t="s">
        <v>958</v>
      </c>
      <c r="O26" s="719"/>
    </row>
    <row r="27" spans="1:15">
      <c r="A27" s="836" t="s">
        <v>382</v>
      </c>
      <c r="B27" s="836" t="s">
        <v>955</v>
      </c>
      <c r="C27" s="836" t="s">
        <v>243</v>
      </c>
      <c r="D27" s="836" t="s">
        <v>965</v>
      </c>
      <c r="E27" s="830">
        <v>2013</v>
      </c>
      <c r="F27" s="830">
        <v>21</v>
      </c>
      <c r="G27" s="830">
        <v>21</v>
      </c>
      <c r="H27" s="831">
        <v>11</v>
      </c>
      <c r="I27" s="832">
        <f t="shared" si="0"/>
        <v>0.52380952380952384</v>
      </c>
      <c r="J27" s="833" t="s">
        <v>43</v>
      </c>
      <c r="K27" s="834">
        <v>8</v>
      </c>
      <c r="L27" s="835">
        <f t="shared" si="1"/>
        <v>0.38095238095238093</v>
      </c>
      <c r="M27" s="835">
        <f t="shared" si="2"/>
        <v>0.72727272727272729</v>
      </c>
      <c r="N27" s="719" t="s">
        <v>958</v>
      </c>
      <c r="O27" s="719"/>
    </row>
    <row r="28" spans="1:15">
      <c r="A28" s="836" t="s">
        <v>382</v>
      </c>
      <c r="B28" s="836" t="s">
        <v>955</v>
      </c>
      <c r="C28" s="836" t="s">
        <v>245</v>
      </c>
      <c r="D28" s="836" t="s">
        <v>960</v>
      </c>
      <c r="E28" s="830">
        <v>2013</v>
      </c>
      <c r="F28" s="830">
        <v>7</v>
      </c>
      <c r="G28" s="830">
        <v>0</v>
      </c>
      <c r="H28" s="831">
        <v>0</v>
      </c>
      <c r="I28" s="832">
        <v>0</v>
      </c>
      <c r="J28" s="833" t="s">
        <v>43</v>
      </c>
      <c r="K28" s="834">
        <v>0</v>
      </c>
      <c r="L28" s="835">
        <v>0</v>
      </c>
      <c r="M28" s="835">
        <v>0</v>
      </c>
      <c r="N28" s="719" t="s">
        <v>961</v>
      </c>
      <c r="O28" s="719"/>
    </row>
    <row r="29" spans="1:15">
      <c r="A29" s="836" t="s">
        <v>382</v>
      </c>
      <c r="B29" s="836" t="s">
        <v>955</v>
      </c>
      <c r="C29" s="836" t="s">
        <v>245</v>
      </c>
      <c r="D29" s="836" t="s">
        <v>962</v>
      </c>
      <c r="E29" s="830">
        <v>2013</v>
      </c>
      <c r="F29" s="830">
        <v>0</v>
      </c>
      <c r="G29" s="830">
        <v>0</v>
      </c>
      <c r="H29" s="831">
        <v>0</v>
      </c>
      <c r="I29" s="832">
        <v>0</v>
      </c>
      <c r="J29" s="833" t="s">
        <v>43</v>
      </c>
      <c r="K29" s="834">
        <v>0</v>
      </c>
      <c r="L29" s="835">
        <v>0</v>
      </c>
      <c r="M29" s="835">
        <v>0</v>
      </c>
      <c r="N29" s="719" t="s">
        <v>958</v>
      </c>
      <c r="O29" s="719"/>
    </row>
    <row r="30" spans="1:15">
      <c r="A30" s="836" t="s">
        <v>382</v>
      </c>
      <c r="B30" s="836" t="s">
        <v>955</v>
      </c>
      <c r="C30" s="836" t="s">
        <v>245</v>
      </c>
      <c r="D30" s="836" t="s">
        <v>963</v>
      </c>
      <c r="E30" s="830">
        <v>2013</v>
      </c>
      <c r="F30" s="830">
        <v>0</v>
      </c>
      <c r="G30" s="830">
        <v>0</v>
      </c>
      <c r="H30" s="831">
        <v>0</v>
      </c>
      <c r="I30" s="832">
        <v>0</v>
      </c>
      <c r="J30" s="833" t="s">
        <v>43</v>
      </c>
      <c r="K30" s="834">
        <v>0</v>
      </c>
      <c r="L30" s="835">
        <v>0</v>
      </c>
      <c r="M30" s="835">
        <v>0</v>
      </c>
      <c r="N30" s="719" t="s">
        <v>958</v>
      </c>
      <c r="O30" s="719"/>
    </row>
    <row r="31" spans="1:15">
      <c r="A31" s="836" t="s">
        <v>382</v>
      </c>
      <c r="B31" s="836" t="s">
        <v>955</v>
      </c>
      <c r="C31" s="836" t="s">
        <v>245</v>
      </c>
      <c r="D31" s="836" t="s">
        <v>957</v>
      </c>
      <c r="E31" s="830">
        <v>2013</v>
      </c>
      <c r="F31" s="830">
        <v>0</v>
      </c>
      <c r="G31" s="830">
        <v>0</v>
      </c>
      <c r="H31" s="831">
        <v>0</v>
      </c>
      <c r="I31" s="832">
        <v>0</v>
      </c>
      <c r="J31" s="833" t="s">
        <v>43</v>
      </c>
      <c r="K31" s="834">
        <v>0</v>
      </c>
      <c r="L31" s="835">
        <v>0</v>
      </c>
      <c r="M31" s="835">
        <v>0</v>
      </c>
      <c r="N31" s="719" t="s">
        <v>958</v>
      </c>
      <c r="O31" s="719"/>
    </row>
    <row r="32" spans="1:15">
      <c r="A32" s="836" t="s">
        <v>382</v>
      </c>
      <c r="B32" s="836" t="s">
        <v>955</v>
      </c>
      <c r="C32" s="836" t="s">
        <v>256</v>
      </c>
      <c r="D32" s="836" t="s">
        <v>963</v>
      </c>
      <c r="E32" s="830">
        <v>2013</v>
      </c>
      <c r="F32" s="830">
        <v>1</v>
      </c>
      <c r="G32" s="830">
        <v>0</v>
      </c>
      <c r="H32" s="831">
        <v>0</v>
      </c>
      <c r="I32" s="832">
        <v>0</v>
      </c>
      <c r="J32" s="833" t="s">
        <v>43</v>
      </c>
      <c r="K32" s="834">
        <v>0</v>
      </c>
      <c r="L32" s="835">
        <v>0</v>
      </c>
      <c r="M32" s="835">
        <v>0</v>
      </c>
      <c r="N32" s="719" t="s">
        <v>958</v>
      </c>
      <c r="O32" s="719"/>
    </row>
    <row r="33" spans="1:15">
      <c r="A33" s="836" t="s">
        <v>382</v>
      </c>
      <c r="B33" s="836" t="s">
        <v>955</v>
      </c>
      <c r="C33" s="836" t="s">
        <v>251</v>
      </c>
      <c r="D33" s="836" t="s">
        <v>960</v>
      </c>
      <c r="E33" s="830">
        <v>2013</v>
      </c>
      <c r="F33" s="830">
        <v>65</v>
      </c>
      <c r="G33" s="830">
        <v>39</v>
      </c>
      <c r="H33" s="831">
        <v>8</v>
      </c>
      <c r="I33" s="832">
        <f t="shared" si="0"/>
        <v>0.20512820512820512</v>
      </c>
      <c r="J33" s="833" t="s">
        <v>43</v>
      </c>
      <c r="K33" s="834">
        <v>5</v>
      </c>
      <c r="L33" s="835">
        <f t="shared" si="1"/>
        <v>0.12820512820512819</v>
      </c>
      <c r="M33" s="835">
        <f t="shared" si="2"/>
        <v>0.625</v>
      </c>
      <c r="N33" s="719" t="s">
        <v>961</v>
      </c>
      <c r="O33" s="719"/>
    </row>
    <row r="34" spans="1:15">
      <c r="A34" s="836" t="s">
        <v>382</v>
      </c>
      <c r="B34" s="836" t="s">
        <v>955</v>
      </c>
      <c r="C34" s="836" t="s">
        <v>968</v>
      </c>
      <c r="D34" s="836" t="s">
        <v>962</v>
      </c>
      <c r="E34" s="830">
        <v>2013</v>
      </c>
      <c r="F34" s="830">
        <v>3</v>
      </c>
      <c r="G34" s="830">
        <v>3</v>
      </c>
      <c r="H34" s="831">
        <v>1</v>
      </c>
      <c r="I34" s="832">
        <f t="shared" si="0"/>
        <v>0.33333333333333331</v>
      </c>
      <c r="J34" s="833" t="s">
        <v>43</v>
      </c>
      <c r="K34" s="834">
        <v>2</v>
      </c>
      <c r="L34" s="835">
        <f t="shared" si="1"/>
        <v>0.66666666666666663</v>
      </c>
      <c r="M34" s="835">
        <f t="shared" si="2"/>
        <v>2</v>
      </c>
      <c r="N34" s="719" t="s">
        <v>958</v>
      </c>
      <c r="O34" s="719"/>
    </row>
    <row r="35" spans="1:15">
      <c r="A35" s="836" t="s">
        <v>382</v>
      </c>
      <c r="B35" s="836" t="s">
        <v>955</v>
      </c>
      <c r="C35" s="836" t="s">
        <v>968</v>
      </c>
      <c r="D35" s="836" t="s">
        <v>963</v>
      </c>
      <c r="E35" s="830">
        <v>2013</v>
      </c>
      <c r="F35" s="830">
        <v>0</v>
      </c>
      <c r="G35" s="830">
        <v>0</v>
      </c>
      <c r="H35" s="831">
        <v>0</v>
      </c>
      <c r="I35" s="832">
        <v>0</v>
      </c>
      <c r="J35" s="833" t="s">
        <v>43</v>
      </c>
      <c r="K35" s="834">
        <v>0</v>
      </c>
      <c r="L35" s="835">
        <v>0</v>
      </c>
      <c r="M35" s="835">
        <v>0</v>
      </c>
      <c r="N35" s="719" t="s">
        <v>958</v>
      </c>
      <c r="O35" s="719"/>
    </row>
    <row r="36" spans="1:15">
      <c r="A36" s="836" t="s">
        <v>382</v>
      </c>
      <c r="B36" s="836" t="s">
        <v>955</v>
      </c>
      <c r="C36" s="836" t="s">
        <v>968</v>
      </c>
      <c r="D36" s="836" t="s">
        <v>957</v>
      </c>
      <c r="E36" s="830">
        <v>2014</v>
      </c>
      <c r="F36" s="830">
        <v>0</v>
      </c>
      <c r="G36" s="830">
        <v>0</v>
      </c>
      <c r="H36" s="831">
        <v>0</v>
      </c>
      <c r="I36" s="832">
        <v>0</v>
      </c>
      <c r="J36" s="833" t="s">
        <v>43</v>
      </c>
      <c r="K36" s="834">
        <v>0</v>
      </c>
      <c r="L36" s="835">
        <v>0</v>
      </c>
      <c r="M36" s="835">
        <v>0</v>
      </c>
      <c r="N36" s="719" t="s">
        <v>958</v>
      </c>
      <c r="O36" s="719"/>
    </row>
    <row r="37" spans="1:15">
      <c r="A37" s="836" t="s">
        <v>382</v>
      </c>
      <c r="B37" s="836" t="s">
        <v>955</v>
      </c>
      <c r="C37" s="836" t="s">
        <v>969</v>
      </c>
      <c r="D37" s="836" t="s">
        <v>960</v>
      </c>
      <c r="E37" s="830">
        <v>2013</v>
      </c>
      <c r="F37" s="830">
        <v>752</v>
      </c>
      <c r="G37" s="830">
        <v>583</v>
      </c>
      <c r="H37" s="831">
        <v>58</v>
      </c>
      <c r="I37" s="832">
        <f t="shared" si="0"/>
        <v>9.9485420240137221E-2</v>
      </c>
      <c r="J37" s="833" t="s">
        <v>43</v>
      </c>
      <c r="K37" s="834">
        <v>33</v>
      </c>
      <c r="L37" s="835">
        <f t="shared" si="1"/>
        <v>5.6603773584905662E-2</v>
      </c>
      <c r="M37" s="835">
        <f t="shared" si="2"/>
        <v>0.56896551724137934</v>
      </c>
      <c r="N37" s="719" t="s">
        <v>961</v>
      </c>
      <c r="O37" s="719"/>
    </row>
    <row r="38" spans="1:15">
      <c r="A38" s="836" t="s">
        <v>382</v>
      </c>
      <c r="B38" s="836" t="s">
        <v>955</v>
      </c>
      <c r="C38" s="836" t="s">
        <v>969</v>
      </c>
      <c r="D38" s="836" t="s">
        <v>962</v>
      </c>
      <c r="E38" s="830">
        <v>2013</v>
      </c>
      <c r="F38" s="830">
        <v>83</v>
      </c>
      <c r="G38" s="830">
        <v>83</v>
      </c>
      <c r="H38" s="831">
        <v>17</v>
      </c>
      <c r="I38" s="832">
        <f t="shared" si="0"/>
        <v>0.20481927710843373</v>
      </c>
      <c r="J38" s="833" t="s">
        <v>43</v>
      </c>
      <c r="K38" s="834">
        <v>22</v>
      </c>
      <c r="L38" s="835">
        <f t="shared" si="1"/>
        <v>0.26506024096385544</v>
      </c>
      <c r="M38" s="835">
        <f t="shared" si="2"/>
        <v>1.2941176470588236</v>
      </c>
      <c r="N38" s="719" t="s">
        <v>958</v>
      </c>
      <c r="O38" s="719"/>
    </row>
    <row r="39" spans="1:15">
      <c r="A39" s="836" t="s">
        <v>382</v>
      </c>
      <c r="B39" s="836" t="s">
        <v>955</v>
      </c>
      <c r="C39" s="836" t="s">
        <v>970</v>
      </c>
      <c r="D39" s="836" t="s">
        <v>963</v>
      </c>
      <c r="E39" s="830">
        <v>2013</v>
      </c>
      <c r="F39" s="830">
        <v>20</v>
      </c>
      <c r="G39" s="830">
        <v>20</v>
      </c>
      <c r="H39" s="831">
        <v>10</v>
      </c>
      <c r="I39" s="832">
        <f t="shared" si="0"/>
        <v>0.5</v>
      </c>
      <c r="J39" s="833" t="s">
        <v>43</v>
      </c>
      <c r="K39" s="834">
        <v>5</v>
      </c>
      <c r="L39" s="835">
        <f t="shared" si="1"/>
        <v>0.25</v>
      </c>
      <c r="M39" s="835">
        <f t="shared" si="2"/>
        <v>0.5</v>
      </c>
      <c r="N39" s="719" t="s">
        <v>958</v>
      </c>
      <c r="O39" s="719"/>
    </row>
    <row r="40" spans="1:15">
      <c r="A40" s="836" t="s">
        <v>382</v>
      </c>
      <c r="B40" s="836" t="s">
        <v>955</v>
      </c>
      <c r="C40" s="836" t="s">
        <v>970</v>
      </c>
      <c r="D40" s="836" t="s">
        <v>957</v>
      </c>
      <c r="E40" s="830">
        <v>2013</v>
      </c>
      <c r="F40" s="830">
        <v>1</v>
      </c>
      <c r="G40" s="830">
        <v>1</v>
      </c>
      <c r="H40" s="831">
        <v>1</v>
      </c>
      <c r="I40" s="832">
        <f t="shared" si="0"/>
        <v>1</v>
      </c>
      <c r="J40" s="833" t="s">
        <v>43</v>
      </c>
      <c r="K40" s="834">
        <v>0</v>
      </c>
      <c r="L40" s="835">
        <f t="shared" si="1"/>
        <v>0</v>
      </c>
      <c r="M40" s="835">
        <f t="shared" si="2"/>
        <v>0</v>
      </c>
      <c r="N40" s="719" t="s">
        <v>958</v>
      </c>
      <c r="O40" s="719"/>
    </row>
    <row r="41" spans="1:15">
      <c r="A41" s="836" t="s">
        <v>382</v>
      </c>
      <c r="B41" s="836" t="s">
        <v>955</v>
      </c>
      <c r="C41" s="836" t="s">
        <v>970</v>
      </c>
      <c r="D41" s="836" t="s">
        <v>959</v>
      </c>
      <c r="E41" s="830">
        <v>2013</v>
      </c>
      <c r="F41" s="830">
        <v>2</v>
      </c>
      <c r="G41" s="830">
        <v>2</v>
      </c>
      <c r="H41" s="831">
        <v>1</v>
      </c>
      <c r="I41" s="832">
        <f t="shared" si="0"/>
        <v>0.5</v>
      </c>
      <c r="J41" s="833" t="s">
        <v>43</v>
      </c>
      <c r="K41" s="834">
        <v>0</v>
      </c>
      <c r="L41" s="835">
        <f t="shared" si="1"/>
        <v>0</v>
      </c>
      <c r="M41" s="835">
        <f t="shared" si="2"/>
        <v>0</v>
      </c>
      <c r="N41" s="719" t="s">
        <v>958</v>
      </c>
      <c r="O41" s="719"/>
    </row>
    <row r="42" spans="1:15">
      <c r="A42" s="836" t="s">
        <v>382</v>
      </c>
      <c r="B42" s="836" t="s">
        <v>955</v>
      </c>
      <c r="C42" s="836" t="s">
        <v>971</v>
      </c>
      <c r="D42" s="836" t="s">
        <v>962</v>
      </c>
      <c r="E42" s="830">
        <v>2013</v>
      </c>
      <c r="F42" s="830">
        <v>110</v>
      </c>
      <c r="G42" s="830">
        <v>0</v>
      </c>
      <c r="H42" s="831">
        <v>0</v>
      </c>
      <c r="I42" s="832">
        <v>0</v>
      </c>
      <c r="J42" s="833" t="s">
        <v>43</v>
      </c>
      <c r="K42" s="834">
        <v>0</v>
      </c>
      <c r="L42" s="835">
        <v>0</v>
      </c>
      <c r="M42" s="835">
        <v>0</v>
      </c>
      <c r="N42" s="719" t="s">
        <v>958</v>
      </c>
      <c r="O42" s="719"/>
    </row>
    <row r="43" spans="1:15">
      <c r="A43" s="836" t="s">
        <v>382</v>
      </c>
      <c r="B43" s="836" t="s">
        <v>955</v>
      </c>
      <c r="C43" s="836" t="s">
        <v>971</v>
      </c>
      <c r="D43" s="836" t="s">
        <v>963</v>
      </c>
      <c r="E43" s="830">
        <v>2013</v>
      </c>
      <c r="F43" s="830">
        <v>24</v>
      </c>
      <c r="G43" s="830">
        <v>0</v>
      </c>
      <c r="H43" s="831">
        <v>0</v>
      </c>
      <c r="I43" s="832">
        <v>0</v>
      </c>
      <c r="J43" s="833" t="s">
        <v>40</v>
      </c>
      <c r="K43" s="834">
        <v>0</v>
      </c>
      <c r="L43" s="835">
        <v>0</v>
      </c>
      <c r="M43" s="835">
        <v>0</v>
      </c>
      <c r="N43" s="719" t="s">
        <v>1344</v>
      </c>
      <c r="O43" s="719"/>
    </row>
    <row r="44" spans="1:15">
      <c r="A44" s="836" t="s">
        <v>382</v>
      </c>
      <c r="B44" s="836" t="s">
        <v>955</v>
      </c>
      <c r="C44" s="836" t="s">
        <v>971</v>
      </c>
      <c r="D44" s="836" t="s">
        <v>957</v>
      </c>
      <c r="E44" s="830">
        <v>2013</v>
      </c>
      <c r="F44" s="830">
        <v>13</v>
      </c>
      <c r="G44" s="830">
        <v>0</v>
      </c>
      <c r="H44" s="831">
        <v>0</v>
      </c>
      <c r="I44" s="832">
        <v>0</v>
      </c>
      <c r="J44" s="833" t="s">
        <v>40</v>
      </c>
      <c r="K44" s="834">
        <v>0</v>
      </c>
      <c r="L44" s="835">
        <v>0</v>
      </c>
      <c r="M44" s="835">
        <v>0</v>
      </c>
      <c r="N44" s="719" t="s">
        <v>1344</v>
      </c>
      <c r="O44" s="719"/>
    </row>
    <row r="45" spans="1:15">
      <c r="A45" s="836" t="s">
        <v>382</v>
      </c>
      <c r="B45" s="836" t="s">
        <v>955</v>
      </c>
      <c r="C45" s="836" t="s">
        <v>971</v>
      </c>
      <c r="D45" s="836" t="s">
        <v>959</v>
      </c>
      <c r="E45" s="830">
        <v>2013</v>
      </c>
      <c r="F45" s="830">
        <v>26</v>
      </c>
      <c r="G45" s="830">
        <v>0</v>
      </c>
      <c r="H45" s="831">
        <v>0</v>
      </c>
      <c r="I45" s="832">
        <v>0</v>
      </c>
      <c r="J45" s="833" t="s">
        <v>40</v>
      </c>
      <c r="K45" s="834">
        <v>0</v>
      </c>
      <c r="L45" s="835">
        <v>0</v>
      </c>
      <c r="M45" s="835">
        <v>0</v>
      </c>
      <c r="N45" s="719" t="s">
        <v>1344</v>
      </c>
      <c r="O45" s="719"/>
    </row>
    <row r="46" spans="1:15">
      <c r="A46" s="836" t="s">
        <v>382</v>
      </c>
      <c r="B46" s="836" t="s">
        <v>955</v>
      </c>
      <c r="C46" s="836" t="s">
        <v>971</v>
      </c>
      <c r="D46" s="836" t="s">
        <v>965</v>
      </c>
      <c r="E46" s="830">
        <v>2013</v>
      </c>
      <c r="F46" s="830">
        <v>4</v>
      </c>
      <c r="G46" s="830">
        <v>0</v>
      </c>
      <c r="H46" s="831">
        <v>0</v>
      </c>
      <c r="I46" s="832">
        <v>0</v>
      </c>
      <c r="J46" s="833" t="s">
        <v>40</v>
      </c>
      <c r="K46" s="834">
        <v>0</v>
      </c>
      <c r="L46" s="835">
        <v>0</v>
      </c>
      <c r="M46" s="835">
        <v>0</v>
      </c>
      <c r="N46" s="719" t="s">
        <v>1344</v>
      </c>
      <c r="O46" s="719"/>
    </row>
    <row r="47" spans="1:15">
      <c r="A47" s="838"/>
      <c r="B47" s="839"/>
      <c r="C47" s="840"/>
      <c r="D47" s="836"/>
      <c r="E47" s="841"/>
      <c r="F47" s="841"/>
      <c r="G47" s="841"/>
      <c r="H47" s="841"/>
      <c r="I47" s="842"/>
      <c r="J47" s="843"/>
      <c r="K47" s="719"/>
      <c r="L47" s="844"/>
      <c r="M47" s="844"/>
      <c r="N47" s="719"/>
      <c r="O47" s="719"/>
    </row>
    <row r="48" spans="1:15">
      <c r="A48" s="516"/>
      <c r="B48" s="186"/>
      <c r="C48" s="139"/>
      <c r="D48" s="514"/>
      <c r="E48" s="517"/>
      <c r="F48" s="517"/>
      <c r="G48" s="517"/>
      <c r="H48" s="517"/>
      <c r="I48" s="515"/>
      <c r="J48" s="518"/>
      <c r="K48" s="513"/>
      <c r="L48" s="519"/>
      <c r="M48" s="519"/>
      <c r="N48" s="513"/>
      <c r="O48" s="513"/>
    </row>
    <row r="49" spans="1:15">
      <c r="A49" s="516"/>
      <c r="B49" s="186"/>
      <c r="C49" s="139"/>
      <c r="D49" s="514"/>
      <c r="E49" s="517"/>
      <c r="F49" s="517"/>
      <c r="G49" s="517"/>
      <c r="H49" s="517"/>
      <c r="I49" s="515"/>
      <c r="J49" s="518"/>
      <c r="K49" s="513"/>
      <c r="L49" s="519"/>
      <c r="M49" s="519"/>
      <c r="N49" s="513"/>
      <c r="O49" s="513"/>
    </row>
    <row r="50" spans="1:15">
      <c r="A50" s="516"/>
      <c r="B50" s="186"/>
      <c r="C50" s="139"/>
      <c r="D50" s="514"/>
      <c r="E50" s="517"/>
      <c r="F50" s="517"/>
      <c r="G50" s="517"/>
      <c r="H50" s="517"/>
      <c r="I50" s="515"/>
      <c r="J50" s="518"/>
      <c r="K50" s="513"/>
      <c r="L50" s="519"/>
      <c r="M50" s="519"/>
      <c r="N50" s="513"/>
      <c r="O50" s="513"/>
    </row>
    <row r="51" spans="1:15">
      <c r="A51" s="516"/>
      <c r="B51" s="186"/>
      <c r="C51" s="139"/>
      <c r="D51" s="514"/>
      <c r="E51" s="517"/>
      <c r="F51" s="517"/>
      <c r="G51" s="517"/>
      <c r="H51" s="517"/>
      <c r="I51" s="515"/>
      <c r="J51" s="518"/>
      <c r="K51" s="513"/>
      <c r="L51" s="519"/>
      <c r="M51" s="519"/>
      <c r="N51" s="513"/>
      <c r="O51" s="513"/>
    </row>
    <row r="52" spans="1:15">
      <c r="A52" s="516"/>
      <c r="B52" s="186"/>
      <c r="C52" s="520"/>
      <c r="D52" s="514"/>
      <c r="E52" s="517"/>
      <c r="F52" s="517"/>
      <c r="G52" s="517"/>
      <c r="H52" s="517"/>
      <c r="I52" s="515"/>
      <c r="J52" s="518"/>
      <c r="K52" s="513"/>
      <c r="L52" s="519"/>
      <c r="M52" s="519"/>
      <c r="N52" s="513"/>
      <c r="O52" s="513"/>
    </row>
    <row r="53" spans="1:15">
      <c r="A53" s="516"/>
      <c r="B53" s="186"/>
      <c r="C53" s="520"/>
      <c r="D53" s="514"/>
      <c r="E53" s="517"/>
      <c r="F53" s="517"/>
      <c r="G53" s="517"/>
      <c r="H53" s="517"/>
      <c r="I53" s="515"/>
      <c r="J53" s="518"/>
      <c r="K53" s="513"/>
      <c r="L53" s="519"/>
      <c r="M53" s="519"/>
      <c r="N53" s="520"/>
      <c r="O53" s="513"/>
    </row>
    <row r="54" spans="1:15">
      <c r="A54" s="893" t="s">
        <v>300</v>
      </c>
      <c r="B54" s="893"/>
      <c r="C54" s="893"/>
      <c r="D54" s="187"/>
      <c r="E54" s="291"/>
      <c r="F54" s="188"/>
      <c r="G54" s="188"/>
      <c r="H54" s="188"/>
      <c r="I54" s="291"/>
      <c r="J54" s="189"/>
      <c r="K54" s="189"/>
      <c r="L54" s="291"/>
      <c r="M54" s="24"/>
      <c r="N54" s="24"/>
      <c r="O54" s="76"/>
    </row>
    <row r="55" spans="1:15">
      <c r="A55" s="190" t="s">
        <v>277</v>
      </c>
      <c r="B55" s="484"/>
      <c r="C55" s="191"/>
      <c r="D55" s="191"/>
      <c r="E55" s="191"/>
      <c r="F55" s="191"/>
      <c r="G55" s="191"/>
      <c r="H55" s="191"/>
      <c r="I55" s="191"/>
      <c r="J55" s="191"/>
      <c r="K55" s="191"/>
      <c r="L55" s="191"/>
      <c r="M55" s="191"/>
      <c r="O55" s="76"/>
    </row>
    <row r="56" spans="1:15">
      <c r="A56" s="190" t="s">
        <v>44</v>
      </c>
      <c r="B56" s="484"/>
      <c r="C56" s="191"/>
      <c r="D56" s="191"/>
      <c r="E56" s="191"/>
      <c r="F56" s="191"/>
      <c r="G56" s="191"/>
      <c r="H56" s="191"/>
      <c r="I56" s="191"/>
      <c r="J56" s="191"/>
      <c r="K56" s="191"/>
      <c r="L56" s="191"/>
      <c r="M56" s="191"/>
    </row>
    <row r="57" spans="1:15">
      <c r="A57" s="190" t="s">
        <v>188</v>
      </c>
      <c r="B57" s="484"/>
    </row>
    <row r="58" spans="1:15">
      <c r="A58" s="190" t="s">
        <v>270</v>
      </c>
      <c r="B58" s="484"/>
      <c r="C58" s="191"/>
      <c r="D58" s="191"/>
      <c r="E58" s="191"/>
      <c r="F58" s="191"/>
      <c r="G58" s="191"/>
      <c r="H58" s="191"/>
      <c r="I58" s="191"/>
      <c r="J58" s="191"/>
    </row>
  </sheetData>
  <mergeCells count="1">
    <mergeCell ref="A54:C54"/>
  </mergeCells>
  <dataValidations count="1">
    <dataValidation type="textLength" showInputMessage="1" showErrorMessage="1" sqref="O4:O55">
      <formula1>0</formula1>
      <formula2>150</formula2>
    </dataValidation>
  </dataValidations>
  <pageMargins left="0.78740157480314965" right="0.78740157480314965" top="1.0629921259842521" bottom="1.0629921259842521" header="0.78740157480314965" footer="0.78740157480314965"/>
  <pageSetup paperSize="9" scale="59" firstPageNumber="0" orientation="landscape" horizontalDpi="300" verticalDpi="300"/>
  <headerFooter alignWithMargins="0">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H31"/>
  <sheetViews>
    <sheetView zoomScaleSheetLayoutView="70" workbookViewId="0">
      <selection activeCell="D25" sqref="D25"/>
    </sheetView>
  </sheetViews>
  <sheetFormatPr defaultColWidth="11.42578125" defaultRowHeight="12.75"/>
  <cols>
    <col min="1" max="1" width="6.7109375" style="162" customWidth="1"/>
    <col min="2" max="2" width="44.140625" style="162" customWidth="1"/>
    <col min="3" max="3" width="10.7109375" style="162" customWidth="1"/>
    <col min="4" max="4" width="20.42578125" style="162" customWidth="1"/>
    <col min="5" max="5" width="22.42578125" style="162" customWidth="1"/>
    <col min="6" max="6" width="20.28515625" style="162" customWidth="1"/>
    <col min="7" max="7" width="20.42578125" style="162" customWidth="1"/>
    <col min="8" max="16384" width="11.42578125" style="162"/>
  </cols>
  <sheetData>
    <row r="1" spans="1:8" ht="17.45" customHeight="1" thickBot="1">
      <c r="A1" s="180" t="s">
        <v>45</v>
      </c>
      <c r="B1" s="24"/>
      <c r="C1" s="180"/>
      <c r="D1" s="180"/>
      <c r="E1" s="180"/>
      <c r="F1" s="44"/>
      <c r="G1" s="192" t="s">
        <v>0</v>
      </c>
      <c r="H1" s="182" t="s">
        <v>1227</v>
      </c>
    </row>
    <row r="2" spans="1:8" ht="41.25" customHeight="1" thickBot="1">
      <c r="A2" s="24"/>
      <c r="B2" s="180"/>
      <c r="C2" s="180"/>
      <c r="D2" s="262"/>
      <c r="E2" s="180"/>
      <c r="F2" s="262"/>
      <c r="G2" s="264" t="s">
        <v>273</v>
      </c>
      <c r="H2" s="526" t="s">
        <v>478</v>
      </c>
    </row>
    <row r="3" spans="1:8" ht="63" customHeight="1">
      <c r="A3" s="845" t="s">
        <v>1</v>
      </c>
      <c r="B3" s="846" t="s">
        <v>34</v>
      </c>
      <c r="C3" s="847" t="s">
        <v>226</v>
      </c>
      <c r="D3" s="848" t="s">
        <v>46</v>
      </c>
      <c r="E3" s="849" t="s">
        <v>47</v>
      </c>
      <c r="F3" s="850" t="s">
        <v>48</v>
      </c>
      <c r="G3" s="851" t="s">
        <v>49</v>
      </c>
      <c r="H3" s="852" t="s">
        <v>324</v>
      </c>
    </row>
    <row r="4" spans="1:8" ht="21.6" customHeight="1">
      <c r="A4" s="894" t="s">
        <v>382</v>
      </c>
      <c r="B4" s="895" t="s">
        <v>39</v>
      </c>
      <c r="C4" s="895">
        <v>2013</v>
      </c>
      <c r="D4" s="895" t="s">
        <v>972</v>
      </c>
      <c r="E4" s="896">
        <v>10</v>
      </c>
      <c r="F4" s="487" t="s">
        <v>973</v>
      </c>
      <c r="G4" s="806">
        <v>5</v>
      </c>
      <c r="H4" s="462"/>
    </row>
    <row r="5" spans="1:8" ht="23.1" customHeight="1">
      <c r="A5" s="894"/>
      <c r="B5" s="895"/>
      <c r="C5" s="895"/>
      <c r="D5" s="895"/>
      <c r="E5" s="896"/>
      <c r="F5" s="487" t="s">
        <v>974</v>
      </c>
      <c r="G5" s="806">
        <v>4</v>
      </c>
      <c r="H5" s="462"/>
    </row>
    <row r="6" spans="1:8" ht="12.75" customHeight="1">
      <c r="A6" s="894"/>
      <c r="B6" s="895"/>
      <c r="C6" s="895"/>
      <c r="D6" s="895"/>
      <c r="E6" s="896"/>
      <c r="F6" s="487" t="s">
        <v>975</v>
      </c>
      <c r="G6" s="806">
        <v>1</v>
      </c>
      <c r="H6" s="462"/>
    </row>
    <row r="7" spans="1:8" ht="12.75" customHeight="1">
      <c r="A7" s="894" t="s">
        <v>382</v>
      </c>
      <c r="B7" s="895" t="s">
        <v>39</v>
      </c>
      <c r="C7" s="895">
        <v>2013</v>
      </c>
      <c r="D7" s="895" t="s">
        <v>976</v>
      </c>
      <c r="E7" s="896">
        <v>25</v>
      </c>
      <c r="F7" s="487" t="s">
        <v>977</v>
      </c>
      <c r="G7" s="806">
        <v>22</v>
      </c>
      <c r="H7" s="462"/>
    </row>
    <row r="8" spans="1:8" ht="12.75" customHeight="1">
      <c r="A8" s="894"/>
      <c r="B8" s="895"/>
      <c r="C8" s="895"/>
      <c r="D8" s="895"/>
      <c r="E8" s="896"/>
      <c r="F8" s="487" t="s">
        <v>978</v>
      </c>
      <c r="G8" s="806">
        <v>3</v>
      </c>
      <c r="H8" s="462"/>
    </row>
    <row r="9" spans="1:8" ht="12.75" customHeight="1">
      <c r="A9" s="894" t="s">
        <v>382</v>
      </c>
      <c r="B9" s="895" t="s">
        <v>39</v>
      </c>
      <c r="C9" s="895">
        <v>2013</v>
      </c>
      <c r="D9" s="895" t="s">
        <v>979</v>
      </c>
      <c r="E9" s="896">
        <v>7</v>
      </c>
      <c r="F9" s="487" t="s">
        <v>980</v>
      </c>
      <c r="G9" s="806">
        <v>3</v>
      </c>
      <c r="H9" s="462"/>
    </row>
    <row r="10" spans="1:8" ht="12.75" customHeight="1">
      <c r="A10" s="894"/>
      <c r="B10" s="895"/>
      <c r="C10" s="895"/>
      <c r="D10" s="895"/>
      <c r="E10" s="896"/>
      <c r="F10" s="487" t="s">
        <v>981</v>
      </c>
      <c r="G10" s="806">
        <v>4</v>
      </c>
      <c r="H10" s="462"/>
    </row>
    <row r="11" spans="1:8" ht="12.75" customHeight="1">
      <c r="A11" s="894" t="s">
        <v>382</v>
      </c>
      <c r="B11" s="895" t="s">
        <v>39</v>
      </c>
      <c r="C11" s="895">
        <v>2013</v>
      </c>
      <c r="D11" s="895" t="s">
        <v>982</v>
      </c>
      <c r="E11" s="896">
        <v>23</v>
      </c>
      <c r="F11" s="487" t="s">
        <v>983</v>
      </c>
      <c r="G11" s="806">
        <v>20</v>
      </c>
      <c r="H11" s="462"/>
    </row>
    <row r="12" spans="1:8">
      <c r="A12" s="894"/>
      <c r="B12" s="895"/>
      <c r="C12" s="895"/>
      <c r="D12" s="895"/>
      <c r="E12" s="896"/>
      <c r="F12" s="487" t="s">
        <v>984</v>
      </c>
      <c r="G12" s="806">
        <v>1</v>
      </c>
      <c r="H12" s="462"/>
    </row>
    <row r="13" spans="1:8">
      <c r="A13" s="894"/>
      <c r="B13" s="895"/>
      <c r="C13" s="895"/>
      <c r="D13" s="895"/>
      <c r="E13" s="896"/>
      <c r="F13" s="487" t="s">
        <v>985</v>
      </c>
      <c r="G13" s="806">
        <v>2</v>
      </c>
      <c r="H13" s="462"/>
    </row>
    <row r="14" spans="1:8" ht="12.75" customHeight="1">
      <c r="A14" s="894" t="s">
        <v>382</v>
      </c>
      <c r="B14" s="895" t="s">
        <v>39</v>
      </c>
      <c r="C14" s="895">
        <v>2013</v>
      </c>
      <c r="D14" s="895" t="s">
        <v>986</v>
      </c>
      <c r="E14" s="896">
        <v>3</v>
      </c>
      <c r="F14" s="487" t="s">
        <v>987</v>
      </c>
      <c r="G14" s="806">
        <v>3</v>
      </c>
      <c r="H14" s="462"/>
    </row>
    <row r="15" spans="1:8">
      <c r="A15" s="894"/>
      <c r="B15" s="895"/>
      <c r="C15" s="895"/>
      <c r="D15" s="895"/>
      <c r="E15" s="896"/>
      <c r="F15" s="487" t="s">
        <v>988</v>
      </c>
      <c r="G15" s="806">
        <v>0</v>
      </c>
      <c r="H15" s="462"/>
    </row>
    <row r="16" spans="1:8">
      <c r="A16" s="894"/>
      <c r="B16" s="895"/>
      <c r="C16" s="895"/>
      <c r="D16" s="895"/>
      <c r="E16" s="896"/>
      <c r="F16" s="487" t="s">
        <v>989</v>
      </c>
      <c r="G16" s="806">
        <v>0</v>
      </c>
      <c r="H16" s="462"/>
    </row>
    <row r="17" spans="1:8" ht="12.75" customHeight="1">
      <c r="A17" s="894" t="s">
        <v>382</v>
      </c>
      <c r="B17" s="895" t="s">
        <v>39</v>
      </c>
      <c r="C17" s="895">
        <v>2013</v>
      </c>
      <c r="D17" s="895" t="s">
        <v>990</v>
      </c>
      <c r="E17" s="896">
        <v>13</v>
      </c>
      <c r="F17" s="487" t="s">
        <v>991</v>
      </c>
      <c r="G17" s="806">
        <v>6</v>
      </c>
      <c r="H17" s="462"/>
    </row>
    <row r="18" spans="1:8">
      <c r="A18" s="894"/>
      <c r="B18" s="895"/>
      <c r="C18" s="895"/>
      <c r="D18" s="895"/>
      <c r="E18" s="896"/>
      <c r="F18" s="487" t="s">
        <v>992</v>
      </c>
      <c r="G18" s="806">
        <v>7</v>
      </c>
      <c r="H18" s="462"/>
    </row>
    <row r="19" spans="1:8" ht="12.75" customHeight="1">
      <c r="A19" s="894" t="s">
        <v>382</v>
      </c>
      <c r="B19" s="895" t="s">
        <v>39</v>
      </c>
      <c r="C19" s="895">
        <v>2013</v>
      </c>
      <c r="D19" s="895" t="s">
        <v>993</v>
      </c>
      <c r="E19" s="896">
        <v>65</v>
      </c>
      <c r="F19" s="487" t="s">
        <v>994</v>
      </c>
      <c r="G19" s="806">
        <v>59</v>
      </c>
      <c r="H19" s="462"/>
    </row>
    <row r="20" spans="1:8">
      <c r="A20" s="894"/>
      <c r="B20" s="895"/>
      <c r="C20" s="895"/>
      <c r="D20" s="895"/>
      <c r="E20" s="896"/>
      <c r="F20" s="487" t="s">
        <v>995</v>
      </c>
      <c r="G20" s="806">
        <v>6</v>
      </c>
      <c r="H20" s="462"/>
    </row>
    <row r="21" spans="1:8" ht="12.75" customHeight="1">
      <c r="A21" s="894" t="s">
        <v>382</v>
      </c>
      <c r="B21" s="895" t="s">
        <v>39</v>
      </c>
      <c r="C21" s="895">
        <v>2013</v>
      </c>
      <c r="D21" s="895" t="s">
        <v>996</v>
      </c>
      <c r="E21" s="896">
        <v>6</v>
      </c>
      <c r="F21" s="487" t="s">
        <v>997</v>
      </c>
      <c r="G21" s="806">
        <v>3</v>
      </c>
      <c r="H21" s="462"/>
    </row>
    <row r="22" spans="1:8">
      <c r="A22" s="894"/>
      <c r="B22" s="895"/>
      <c r="C22" s="895"/>
      <c r="D22" s="895"/>
      <c r="E22" s="896"/>
      <c r="F22" s="487" t="s">
        <v>998</v>
      </c>
      <c r="G22" s="806">
        <v>3</v>
      </c>
      <c r="H22" s="462"/>
    </row>
    <row r="23" spans="1:8" s="24" customFormat="1">
      <c r="E23" s="76"/>
      <c r="F23" s="76"/>
      <c r="G23" s="76"/>
    </row>
    <row r="24" spans="1:8" s="24" customFormat="1">
      <c r="E24" s="76"/>
      <c r="F24" s="76"/>
      <c r="G24" s="76"/>
    </row>
    <row r="25" spans="1:8" s="24" customFormat="1">
      <c r="E25" s="76"/>
      <c r="F25" s="76"/>
      <c r="G25" s="76"/>
    </row>
    <row r="26" spans="1:8" s="24" customFormat="1">
      <c r="E26" s="76"/>
      <c r="F26" s="76"/>
      <c r="G26" s="76"/>
    </row>
    <row r="27" spans="1:8" s="24" customFormat="1">
      <c r="E27" s="76"/>
      <c r="F27" s="76"/>
      <c r="G27" s="76"/>
    </row>
    <row r="28" spans="1:8" s="24" customFormat="1">
      <c r="E28" s="76"/>
      <c r="F28" s="76"/>
      <c r="G28" s="76"/>
    </row>
    <row r="29" spans="1:8" s="24" customFormat="1">
      <c r="E29" s="76"/>
      <c r="F29" s="76"/>
      <c r="G29" s="76"/>
    </row>
    <row r="30" spans="1:8" s="24" customFormat="1">
      <c r="E30" s="76"/>
      <c r="F30" s="76"/>
      <c r="G30" s="76"/>
    </row>
    <row r="31" spans="1:8" s="24" customFormat="1"/>
  </sheetData>
  <mergeCells count="40">
    <mergeCell ref="A21:A22"/>
    <mergeCell ref="B21:B22"/>
    <mergeCell ref="C21:C22"/>
    <mergeCell ref="D21:D22"/>
    <mergeCell ref="E21:E22"/>
    <mergeCell ref="A19:A20"/>
    <mergeCell ref="B19:B20"/>
    <mergeCell ref="C19:C20"/>
    <mergeCell ref="D19:D20"/>
    <mergeCell ref="E19:E20"/>
    <mergeCell ref="A17:A18"/>
    <mergeCell ref="B17:B18"/>
    <mergeCell ref="C17:C18"/>
    <mergeCell ref="D17:D18"/>
    <mergeCell ref="E17:E18"/>
    <mergeCell ref="A14:A16"/>
    <mergeCell ref="B14:B16"/>
    <mergeCell ref="C14:C16"/>
    <mergeCell ref="D14:D16"/>
    <mergeCell ref="E14:E16"/>
    <mergeCell ref="A4:A6"/>
    <mergeCell ref="B4:B6"/>
    <mergeCell ref="C4:C6"/>
    <mergeCell ref="D4:D6"/>
    <mergeCell ref="E4:E6"/>
    <mergeCell ref="A9:A10"/>
    <mergeCell ref="B9:B10"/>
    <mergeCell ref="C9:C10"/>
    <mergeCell ref="D9:D10"/>
    <mergeCell ref="E9:E10"/>
    <mergeCell ref="A11:A13"/>
    <mergeCell ref="B11:B13"/>
    <mergeCell ref="C11:C13"/>
    <mergeCell ref="D11:D13"/>
    <mergeCell ref="E11:E13"/>
    <mergeCell ref="A7:A8"/>
    <mergeCell ref="B7:B8"/>
    <mergeCell ref="C7:C8"/>
    <mergeCell ref="D7:D8"/>
    <mergeCell ref="E7:E8"/>
  </mergeCells>
  <pageMargins left="0.70833333333333337" right="0.70833333333333337" top="0.78749999999999998" bottom="0.78749999999999998" header="0.51180555555555551" footer="0.51180555555555551"/>
  <pageSetup paperSize="9" scale="47"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pageSetUpPr fitToPage="1"/>
  </sheetPr>
  <dimension ref="A1:R322"/>
  <sheetViews>
    <sheetView zoomScale="80" zoomScaleNormal="80" zoomScaleSheetLayoutView="100" zoomScalePageLayoutView="80" workbookViewId="0">
      <selection activeCell="P23" sqref="P23"/>
    </sheetView>
  </sheetViews>
  <sheetFormatPr defaultColWidth="11.42578125" defaultRowHeight="12.75"/>
  <cols>
    <col min="1" max="1" width="11.42578125" style="195" customWidth="1"/>
    <col min="2" max="2" width="32.28515625" style="195" customWidth="1"/>
    <col min="3" max="3" width="11.42578125" style="195" customWidth="1"/>
    <col min="4" max="4" width="21.42578125" style="195" customWidth="1"/>
    <col min="5" max="5" width="13.140625" style="195" customWidth="1"/>
    <col min="6" max="6" width="13.7109375" style="195" customWidth="1"/>
    <col min="7" max="7" width="28" style="195" customWidth="1"/>
    <col min="8" max="8" width="19.28515625" style="195" customWidth="1"/>
    <col min="9" max="9" width="18" style="195" customWidth="1"/>
    <col min="10" max="10" width="15.42578125" style="195" customWidth="1"/>
    <col min="11" max="11" width="17.28515625" style="195" customWidth="1"/>
    <col min="12" max="12" width="14.28515625" style="204" bestFit="1" customWidth="1"/>
    <col min="13" max="16384" width="11.42578125" style="195"/>
  </cols>
  <sheetData>
    <row r="1" spans="1:18" ht="15.6" customHeight="1" thickBot="1">
      <c r="A1" s="193" t="s">
        <v>51</v>
      </c>
      <c r="B1" s="193"/>
      <c r="C1" s="193"/>
      <c r="D1" s="193"/>
      <c r="E1" s="193"/>
      <c r="F1" s="193"/>
      <c r="G1" s="194"/>
      <c r="H1" s="194"/>
      <c r="I1" s="193"/>
      <c r="K1" s="192" t="s">
        <v>0</v>
      </c>
      <c r="L1" s="182" t="s">
        <v>1345</v>
      </c>
      <c r="P1" s="195" t="s">
        <v>232</v>
      </c>
    </row>
    <row r="2" spans="1:18" ht="14.1" customHeight="1" thickBot="1">
      <c r="A2" s="196"/>
      <c r="B2" s="196"/>
      <c r="C2" s="196"/>
      <c r="D2" s="196"/>
      <c r="E2" s="196"/>
      <c r="F2" s="196"/>
      <c r="G2" s="197"/>
      <c r="H2" s="198"/>
      <c r="I2" s="196"/>
      <c r="K2" s="27" t="s">
        <v>273</v>
      </c>
      <c r="L2" s="185" t="s">
        <v>478</v>
      </c>
      <c r="P2" s="130" t="s">
        <v>233</v>
      </c>
      <c r="Q2" s="131"/>
      <c r="R2" s="130" t="s">
        <v>233</v>
      </c>
    </row>
    <row r="3" spans="1:18" ht="44.1" customHeight="1" thickBot="1">
      <c r="A3" s="528" t="s">
        <v>1</v>
      </c>
      <c r="B3" s="523" t="s">
        <v>34</v>
      </c>
      <c r="C3" s="528" t="s">
        <v>234</v>
      </c>
      <c r="D3" s="528" t="s">
        <v>54</v>
      </c>
      <c r="E3" s="528" t="s">
        <v>226</v>
      </c>
      <c r="F3" s="528" t="s">
        <v>55</v>
      </c>
      <c r="G3" s="506" t="s">
        <v>336</v>
      </c>
      <c r="H3" s="506" t="s">
        <v>337</v>
      </c>
      <c r="I3" s="528" t="s">
        <v>235</v>
      </c>
      <c r="J3" s="853" t="s">
        <v>267</v>
      </c>
      <c r="K3" s="200" t="s">
        <v>268</v>
      </c>
      <c r="L3" s="292" t="s">
        <v>324</v>
      </c>
      <c r="P3" s="130" t="s">
        <v>237</v>
      </c>
      <c r="Q3" s="131"/>
      <c r="R3" s="130" t="s">
        <v>238</v>
      </c>
    </row>
    <row r="4" spans="1:18">
      <c r="A4" s="529" t="s">
        <v>382</v>
      </c>
      <c r="B4" s="529" t="s">
        <v>955</v>
      </c>
      <c r="C4" s="529" t="s">
        <v>999</v>
      </c>
      <c r="D4" s="529" t="s">
        <v>1000</v>
      </c>
      <c r="E4" s="529">
        <v>2013</v>
      </c>
      <c r="F4" s="529" t="s">
        <v>1001</v>
      </c>
      <c r="G4" s="529" t="s">
        <v>239</v>
      </c>
      <c r="H4" s="529" t="s">
        <v>959</v>
      </c>
      <c r="I4" s="529" t="s">
        <v>43</v>
      </c>
      <c r="J4" s="530">
        <v>0</v>
      </c>
      <c r="K4" s="201">
        <v>0</v>
      </c>
      <c r="L4" s="524"/>
      <c r="P4" s="131" t="s">
        <v>239</v>
      </c>
      <c r="Q4" s="131"/>
      <c r="R4" s="131" t="s">
        <v>240</v>
      </c>
    </row>
    <row r="5" spans="1:18" ht="13.35" customHeight="1">
      <c r="A5" s="529" t="s">
        <v>382</v>
      </c>
      <c r="B5" s="529" t="s">
        <v>955</v>
      </c>
      <c r="C5" s="529" t="s">
        <v>999</v>
      </c>
      <c r="D5" s="529" t="s">
        <v>1000</v>
      </c>
      <c r="E5" s="529">
        <v>2013</v>
      </c>
      <c r="F5" s="529" t="s">
        <v>1001</v>
      </c>
      <c r="G5" s="529" t="s">
        <v>241</v>
      </c>
      <c r="H5" s="529" t="s">
        <v>960</v>
      </c>
      <c r="I5" s="529" t="s">
        <v>43</v>
      </c>
      <c r="J5" s="530">
        <v>31.328320802004999</v>
      </c>
      <c r="K5" s="201">
        <v>1</v>
      </c>
      <c r="L5" s="525"/>
      <c r="P5" s="131" t="s">
        <v>241</v>
      </c>
      <c r="Q5" s="131"/>
      <c r="R5" s="131" t="s">
        <v>242</v>
      </c>
    </row>
    <row r="6" spans="1:18" ht="13.5" customHeight="1">
      <c r="A6" s="529" t="s">
        <v>382</v>
      </c>
      <c r="B6" s="529" t="s">
        <v>955</v>
      </c>
      <c r="C6" s="529" t="s">
        <v>999</v>
      </c>
      <c r="D6" s="529" t="s">
        <v>1000</v>
      </c>
      <c r="E6" s="529">
        <v>2013</v>
      </c>
      <c r="F6" s="529" t="s">
        <v>1001</v>
      </c>
      <c r="G6" s="529" t="s">
        <v>241</v>
      </c>
      <c r="H6" s="529" t="s">
        <v>962</v>
      </c>
      <c r="I6" s="529" t="s">
        <v>43</v>
      </c>
      <c r="J6" s="530">
        <v>35.714285714285701</v>
      </c>
      <c r="K6" s="201">
        <v>3</v>
      </c>
      <c r="L6" s="525"/>
      <c r="P6" s="131" t="s">
        <v>243</v>
      </c>
      <c r="Q6" s="131"/>
      <c r="R6" s="131" t="s">
        <v>244</v>
      </c>
    </row>
    <row r="7" spans="1:18" ht="13.35" customHeight="1">
      <c r="A7" s="529" t="s">
        <v>382</v>
      </c>
      <c r="B7" s="529" t="s">
        <v>955</v>
      </c>
      <c r="C7" s="529" t="s">
        <v>999</v>
      </c>
      <c r="D7" s="531" t="s">
        <v>1000</v>
      </c>
      <c r="E7" s="529">
        <v>2013</v>
      </c>
      <c r="F7" s="532" t="s">
        <v>1001</v>
      </c>
      <c r="G7" s="854" t="s">
        <v>241</v>
      </c>
      <c r="H7" s="855" t="s">
        <v>963</v>
      </c>
      <c r="I7" s="856" t="s">
        <v>43</v>
      </c>
      <c r="J7" s="530">
        <v>46.874999999999901</v>
      </c>
      <c r="K7" s="201">
        <v>9</v>
      </c>
      <c r="L7" s="533"/>
      <c r="P7" s="131" t="s">
        <v>245</v>
      </c>
      <c r="Q7" s="131"/>
      <c r="R7" s="131" t="s">
        <v>246</v>
      </c>
    </row>
    <row r="8" spans="1:18" ht="25.5">
      <c r="A8" s="534" t="s">
        <v>382</v>
      </c>
      <c r="B8" s="534" t="s">
        <v>955</v>
      </c>
      <c r="C8" s="534" t="s">
        <v>999</v>
      </c>
      <c r="D8" s="531" t="s">
        <v>1000</v>
      </c>
      <c r="E8" s="529">
        <v>2013</v>
      </c>
      <c r="F8" s="535" t="s">
        <v>1001</v>
      </c>
      <c r="G8" s="854" t="s">
        <v>241</v>
      </c>
      <c r="H8" s="855" t="s">
        <v>957</v>
      </c>
      <c r="I8" s="856" t="s">
        <v>43</v>
      </c>
      <c r="J8" s="530">
        <v>31.746031746031701</v>
      </c>
      <c r="K8" s="201">
        <v>8</v>
      </c>
      <c r="L8" s="533"/>
      <c r="P8" s="131" t="s">
        <v>247</v>
      </c>
      <c r="Q8" s="131"/>
      <c r="R8" s="131" t="s">
        <v>231</v>
      </c>
    </row>
    <row r="9" spans="1:18" ht="25.5">
      <c r="A9" s="534" t="s">
        <v>382</v>
      </c>
      <c r="B9" s="534" t="s">
        <v>955</v>
      </c>
      <c r="C9" s="534" t="s">
        <v>999</v>
      </c>
      <c r="D9" s="531" t="s">
        <v>1000</v>
      </c>
      <c r="E9" s="529">
        <v>2013</v>
      </c>
      <c r="F9" s="535" t="s">
        <v>1001</v>
      </c>
      <c r="G9" s="854" t="s">
        <v>241</v>
      </c>
      <c r="H9" s="855" t="s">
        <v>959</v>
      </c>
      <c r="I9" s="856" t="s">
        <v>43</v>
      </c>
      <c r="J9" s="530">
        <v>31.578947368421002</v>
      </c>
      <c r="K9" s="201">
        <v>6</v>
      </c>
      <c r="L9" s="533"/>
      <c r="P9" s="131" t="s">
        <v>248</v>
      </c>
      <c r="Q9" s="131"/>
      <c r="R9" s="131" t="s">
        <v>229</v>
      </c>
    </row>
    <row r="10" spans="1:18">
      <c r="A10" s="534" t="s">
        <v>382</v>
      </c>
      <c r="B10" s="534" t="s">
        <v>955</v>
      </c>
      <c r="C10" s="534" t="s">
        <v>999</v>
      </c>
      <c r="D10" s="531" t="s">
        <v>1000</v>
      </c>
      <c r="E10" s="529">
        <v>2013</v>
      </c>
      <c r="F10" s="535" t="s">
        <v>1001</v>
      </c>
      <c r="G10" s="854" t="s">
        <v>247</v>
      </c>
      <c r="H10" s="855" t="s">
        <v>960</v>
      </c>
      <c r="I10" s="856" t="s">
        <v>43</v>
      </c>
      <c r="J10" s="530">
        <v>306.451612903225</v>
      </c>
      <c r="K10" s="201">
        <v>19</v>
      </c>
      <c r="L10" s="533"/>
      <c r="P10" s="131" t="s">
        <v>249</v>
      </c>
      <c r="Q10" s="131"/>
      <c r="R10" s="131" t="s">
        <v>250</v>
      </c>
    </row>
    <row r="11" spans="1:18" ht="13.35" customHeight="1">
      <c r="A11" s="534" t="s">
        <v>382</v>
      </c>
      <c r="B11" s="534" t="s">
        <v>955</v>
      </c>
      <c r="C11" s="534" t="s">
        <v>999</v>
      </c>
      <c r="D11" s="531" t="s">
        <v>1000</v>
      </c>
      <c r="E11" s="529">
        <v>2013</v>
      </c>
      <c r="F11" s="535" t="s">
        <v>1001</v>
      </c>
      <c r="G11" s="854" t="s">
        <v>247</v>
      </c>
      <c r="H11" s="855" t="s">
        <v>962</v>
      </c>
      <c r="I11" s="856" t="s">
        <v>43</v>
      </c>
      <c r="J11" s="530">
        <v>22.727272727272702</v>
      </c>
      <c r="K11" s="201">
        <v>4</v>
      </c>
      <c r="L11" s="533"/>
      <c r="P11" s="131" t="s">
        <v>251</v>
      </c>
      <c r="Q11" s="131"/>
      <c r="R11" s="131" t="s">
        <v>230</v>
      </c>
    </row>
    <row r="12" spans="1:18">
      <c r="A12" s="534" t="s">
        <v>382</v>
      </c>
      <c r="B12" s="534" t="s">
        <v>955</v>
      </c>
      <c r="C12" s="534" t="s">
        <v>999</v>
      </c>
      <c r="D12" s="531" t="s">
        <v>1000</v>
      </c>
      <c r="E12" s="529">
        <v>2013</v>
      </c>
      <c r="F12" s="535" t="s">
        <v>1001</v>
      </c>
      <c r="G12" s="854" t="s">
        <v>247</v>
      </c>
      <c r="H12" s="855" t="s">
        <v>959</v>
      </c>
      <c r="I12" s="856" t="s">
        <v>43</v>
      </c>
      <c r="J12" s="530">
        <v>41.6666666666666</v>
      </c>
      <c r="K12" s="201">
        <v>2</v>
      </c>
      <c r="L12" s="533"/>
      <c r="P12" s="131" t="s">
        <v>252</v>
      </c>
      <c r="Q12" s="131"/>
      <c r="R12" s="131"/>
    </row>
    <row r="13" spans="1:18">
      <c r="A13" s="534" t="s">
        <v>382</v>
      </c>
      <c r="B13" s="534" t="s">
        <v>955</v>
      </c>
      <c r="C13" s="534" t="s">
        <v>999</v>
      </c>
      <c r="D13" s="531" t="s">
        <v>1000</v>
      </c>
      <c r="E13" s="529">
        <v>2013</v>
      </c>
      <c r="F13" s="535" t="s">
        <v>1001</v>
      </c>
      <c r="G13" s="854" t="s">
        <v>252</v>
      </c>
      <c r="H13" s="855" t="s">
        <v>960</v>
      </c>
      <c r="I13" s="856" t="s">
        <v>43</v>
      </c>
      <c r="J13" s="530">
        <v>53.901295836779703</v>
      </c>
      <c r="K13" s="201">
        <v>23</v>
      </c>
      <c r="L13" s="533"/>
      <c r="P13" s="131" t="s">
        <v>253</v>
      </c>
      <c r="Q13" s="131"/>
      <c r="R13" s="131"/>
    </row>
    <row r="14" spans="1:18">
      <c r="A14" s="534" t="s">
        <v>382</v>
      </c>
      <c r="B14" s="534" t="s">
        <v>955</v>
      </c>
      <c r="C14" s="534" t="s">
        <v>999</v>
      </c>
      <c r="D14" s="531" t="s">
        <v>1000</v>
      </c>
      <c r="E14" s="529">
        <v>2013</v>
      </c>
      <c r="F14" s="535" t="s">
        <v>1001</v>
      </c>
      <c r="G14" s="854" t="s">
        <v>252</v>
      </c>
      <c r="H14" s="855" t="s">
        <v>962</v>
      </c>
      <c r="I14" s="856" t="s">
        <v>43</v>
      </c>
      <c r="J14" s="530">
        <v>66.6666666666666</v>
      </c>
      <c r="K14" s="201">
        <v>4</v>
      </c>
      <c r="L14" s="533"/>
      <c r="P14" s="131" t="s">
        <v>254</v>
      </c>
      <c r="Q14" s="131"/>
      <c r="R14" s="131"/>
    </row>
    <row r="15" spans="1:18">
      <c r="A15" s="534" t="s">
        <v>382</v>
      </c>
      <c r="B15" s="534" t="s">
        <v>955</v>
      </c>
      <c r="C15" s="534" t="s">
        <v>999</v>
      </c>
      <c r="D15" s="531" t="s">
        <v>1000</v>
      </c>
      <c r="E15" s="529">
        <v>2013</v>
      </c>
      <c r="F15" s="535" t="s">
        <v>1001</v>
      </c>
      <c r="G15" s="854" t="s">
        <v>252</v>
      </c>
      <c r="H15" s="855" t="s">
        <v>957</v>
      </c>
      <c r="I15" s="856" t="s">
        <v>43</v>
      </c>
      <c r="J15" s="530">
        <v>13.3333333333333</v>
      </c>
      <c r="K15" s="201">
        <v>1</v>
      </c>
      <c r="L15" s="533"/>
      <c r="P15" s="131" t="s">
        <v>255</v>
      </c>
      <c r="Q15" s="131"/>
      <c r="R15" s="131"/>
    </row>
    <row r="16" spans="1:18">
      <c r="A16" s="534" t="s">
        <v>382</v>
      </c>
      <c r="B16" s="534" t="s">
        <v>955</v>
      </c>
      <c r="C16" s="534" t="s">
        <v>999</v>
      </c>
      <c r="D16" s="531" t="s">
        <v>1000</v>
      </c>
      <c r="E16" s="529">
        <v>2013</v>
      </c>
      <c r="F16" s="535" t="s">
        <v>1001</v>
      </c>
      <c r="G16" s="854" t="s">
        <v>243</v>
      </c>
      <c r="H16" s="855" t="s">
        <v>960</v>
      </c>
      <c r="I16" s="856" t="s">
        <v>43</v>
      </c>
      <c r="J16" s="530">
        <v>40.254237288135599</v>
      </c>
      <c r="K16" s="201">
        <v>3</v>
      </c>
      <c r="L16" s="533"/>
      <c r="P16" s="131" t="s">
        <v>256</v>
      </c>
      <c r="Q16" s="131"/>
      <c r="R16" s="131"/>
    </row>
    <row r="17" spans="1:12">
      <c r="A17" s="534" t="s">
        <v>382</v>
      </c>
      <c r="B17" s="534" t="s">
        <v>955</v>
      </c>
      <c r="C17" s="534" t="s">
        <v>999</v>
      </c>
      <c r="D17" s="531" t="s">
        <v>1000</v>
      </c>
      <c r="E17" s="529">
        <v>2013</v>
      </c>
      <c r="F17" s="535" t="s">
        <v>1001</v>
      </c>
      <c r="G17" s="854" t="s">
        <v>243</v>
      </c>
      <c r="H17" s="855" t="s">
        <v>963</v>
      </c>
      <c r="I17" s="856" t="s">
        <v>43</v>
      </c>
      <c r="J17" s="530">
        <v>55.5555555555555</v>
      </c>
      <c r="K17" s="201">
        <v>1</v>
      </c>
      <c r="L17" s="533"/>
    </row>
    <row r="18" spans="1:12">
      <c r="A18" s="534" t="s">
        <v>382</v>
      </c>
      <c r="B18" s="534" t="s">
        <v>955</v>
      </c>
      <c r="C18" s="534" t="s">
        <v>999</v>
      </c>
      <c r="D18" s="531" t="s">
        <v>1000</v>
      </c>
      <c r="E18" s="529">
        <v>2013</v>
      </c>
      <c r="F18" s="535" t="s">
        <v>1001</v>
      </c>
      <c r="G18" s="854" t="s">
        <v>243</v>
      </c>
      <c r="H18" s="855" t="s">
        <v>959</v>
      </c>
      <c r="I18" s="856" t="s">
        <v>43</v>
      </c>
      <c r="J18" s="530">
        <v>100</v>
      </c>
      <c r="K18" s="201">
        <v>6</v>
      </c>
      <c r="L18" s="533"/>
    </row>
    <row r="19" spans="1:12">
      <c r="A19" s="534" t="s">
        <v>382</v>
      </c>
      <c r="B19" s="534" t="s">
        <v>955</v>
      </c>
      <c r="C19" s="534" t="s">
        <v>999</v>
      </c>
      <c r="D19" s="531" t="s">
        <v>1000</v>
      </c>
      <c r="E19" s="529">
        <v>2013</v>
      </c>
      <c r="F19" s="535" t="s">
        <v>1001</v>
      </c>
      <c r="G19" s="854" t="s">
        <v>243</v>
      </c>
      <c r="H19" s="855" t="s">
        <v>965</v>
      </c>
      <c r="I19" s="856" t="s">
        <v>43</v>
      </c>
      <c r="J19" s="530">
        <v>76.190476190476105</v>
      </c>
      <c r="K19" s="201">
        <v>8</v>
      </c>
      <c r="L19" s="533"/>
    </row>
    <row r="20" spans="1:12" ht="25.5">
      <c r="A20" s="534" t="s">
        <v>382</v>
      </c>
      <c r="B20" s="534" t="s">
        <v>955</v>
      </c>
      <c r="C20" s="534" t="s">
        <v>999</v>
      </c>
      <c r="D20" s="531" t="s">
        <v>1000</v>
      </c>
      <c r="E20" s="529">
        <v>2013</v>
      </c>
      <c r="F20" s="535" t="s">
        <v>1001</v>
      </c>
      <c r="G20" s="854" t="s">
        <v>256</v>
      </c>
      <c r="H20" s="855" t="s">
        <v>963</v>
      </c>
      <c r="I20" s="856" t="s">
        <v>43</v>
      </c>
      <c r="J20" s="530">
        <v>0</v>
      </c>
      <c r="K20" s="201">
        <v>0</v>
      </c>
      <c r="L20" s="533"/>
    </row>
    <row r="21" spans="1:12">
      <c r="A21" s="534" t="s">
        <v>382</v>
      </c>
      <c r="B21" s="534" t="s">
        <v>955</v>
      </c>
      <c r="C21" s="534" t="s">
        <v>999</v>
      </c>
      <c r="D21" s="531" t="s">
        <v>1000</v>
      </c>
      <c r="E21" s="529">
        <v>2013</v>
      </c>
      <c r="F21" s="535" t="s">
        <v>1001</v>
      </c>
      <c r="G21" s="854" t="s">
        <v>251</v>
      </c>
      <c r="H21" s="855" t="s">
        <v>960</v>
      </c>
      <c r="I21" s="856" t="s">
        <v>43</v>
      </c>
      <c r="J21" s="530">
        <v>64.102564102564102</v>
      </c>
      <c r="K21" s="201">
        <v>5</v>
      </c>
      <c r="L21" s="533"/>
    </row>
    <row r="22" spans="1:12">
      <c r="A22" s="534" t="s">
        <v>382</v>
      </c>
      <c r="B22" s="534" t="s">
        <v>955</v>
      </c>
      <c r="C22" s="534" t="s">
        <v>999</v>
      </c>
      <c r="D22" s="531" t="s">
        <v>1000</v>
      </c>
      <c r="E22" s="529">
        <v>2013</v>
      </c>
      <c r="F22" s="535" t="s">
        <v>1001</v>
      </c>
      <c r="G22" s="854" t="s">
        <v>251</v>
      </c>
      <c r="H22" s="855" t="s">
        <v>962</v>
      </c>
      <c r="I22" s="856" t="s">
        <v>43</v>
      </c>
      <c r="J22" s="530">
        <v>74.074074074074005</v>
      </c>
      <c r="K22" s="201">
        <v>2</v>
      </c>
      <c r="L22" s="533"/>
    </row>
    <row r="23" spans="1:12">
      <c r="A23" s="534" t="s">
        <v>382</v>
      </c>
      <c r="B23" s="534" t="s">
        <v>955</v>
      </c>
      <c r="C23" s="534" t="s">
        <v>999</v>
      </c>
      <c r="D23" s="531" t="s">
        <v>1000</v>
      </c>
      <c r="E23" s="529">
        <v>2013</v>
      </c>
      <c r="F23" s="535" t="s">
        <v>1001</v>
      </c>
      <c r="G23" s="854" t="s">
        <v>969</v>
      </c>
      <c r="H23" s="855" t="s">
        <v>960</v>
      </c>
      <c r="I23" s="856" t="s">
        <v>43</v>
      </c>
      <c r="J23" s="530">
        <v>56.572032812099401</v>
      </c>
      <c r="K23" s="201">
        <v>33</v>
      </c>
      <c r="L23" s="533"/>
    </row>
    <row r="24" spans="1:12">
      <c r="A24" s="534" t="s">
        <v>382</v>
      </c>
      <c r="B24" s="534" t="s">
        <v>955</v>
      </c>
      <c r="C24" s="534" t="s">
        <v>999</v>
      </c>
      <c r="D24" s="531" t="s">
        <v>1000</v>
      </c>
      <c r="E24" s="529">
        <v>2013</v>
      </c>
      <c r="F24" s="535" t="s">
        <v>1001</v>
      </c>
      <c r="G24" s="854" t="s">
        <v>969</v>
      </c>
      <c r="H24" s="855" t="s">
        <v>962</v>
      </c>
      <c r="I24" s="856" t="s">
        <v>43</v>
      </c>
      <c r="J24" s="530">
        <v>132.53012048192701</v>
      </c>
      <c r="K24" s="201">
        <v>22</v>
      </c>
      <c r="L24" s="533"/>
    </row>
    <row r="25" spans="1:12">
      <c r="A25" s="534" t="s">
        <v>382</v>
      </c>
      <c r="B25" s="534" t="s">
        <v>955</v>
      </c>
      <c r="C25" s="534" t="s">
        <v>999</v>
      </c>
      <c r="D25" s="531" t="s">
        <v>1000</v>
      </c>
      <c r="E25" s="529">
        <v>2013</v>
      </c>
      <c r="F25" s="535" t="s">
        <v>1001</v>
      </c>
      <c r="G25" s="854" t="s">
        <v>969</v>
      </c>
      <c r="H25" s="855" t="s">
        <v>963</v>
      </c>
      <c r="I25" s="856" t="s">
        <v>43</v>
      </c>
      <c r="J25" s="530">
        <v>16.6666666666666</v>
      </c>
      <c r="K25" s="201">
        <v>5</v>
      </c>
      <c r="L25" s="533"/>
    </row>
    <row r="26" spans="1:12">
      <c r="A26" s="534" t="s">
        <v>382</v>
      </c>
      <c r="B26" s="534" t="s">
        <v>955</v>
      </c>
      <c r="C26" s="534" t="s">
        <v>999</v>
      </c>
      <c r="D26" s="531" t="s">
        <v>1002</v>
      </c>
      <c r="E26" s="529">
        <v>2013</v>
      </c>
      <c r="F26" s="535" t="s">
        <v>1001</v>
      </c>
      <c r="G26" s="854" t="s">
        <v>239</v>
      </c>
      <c r="H26" s="855" t="s">
        <v>959</v>
      </c>
      <c r="I26" s="856" t="s">
        <v>43</v>
      </c>
      <c r="J26" s="530">
        <v>0</v>
      </c>
      <c r="K26" s="201">
        <v>0</v>
      </c>
      <c r="L26" s="533"/>
    </row>
    <row r="27" spans="1:12" ht="25.5">
      <c r="A27" s="534" t="s">
        <v>382</v>
      </c>
      <c r="B27" s="534" t="s">
        <v>955</v>
      </c>
      <c r="C27" s="534" t="s">
        <v>999</v>
      </c>
      <c r="D27" s="531" t="s">
        <v>1002</v>
      </c>
      <c r="E27" s="529">
        <v>2013</v>
      </c>
      <c r="F27" s="535" t="s">
        <v>1001</v>
      </c>
      <c r="G27" s="854" t="s">
        <v>241</v>
      </c>
      <c r="H27" s="855" t="s">
        <v>960</v>
      </c>
      <c r="I27" s="856" t="s">
        <v>43</v>
      </c>
      <c r="J27" s="530">
        <v>31.328320802004999</v>
      </c>
      <c r="K27" s="201">
        <v>1</v>
      </c>
      <c r="L27" s="533"/>
    </row>
    <row r="28" spans="1:12" ht="25.5">
      <c r="A28" s="534" t="s">
        <v>382</v>
      </c>
      <c r="B28" s="534" t="s">
        <v>955</v>
      </c>
      <c r="C28" s="534" t="s">
        <v>999</v>
      </c>
      <c r="D28" s="531" t="s">
        <v>1002</v>
      </c>
      <c r="E28" s="529">
        <v>2013</v>
      </c>
      <c r="F28" s="535" t="s">
        <v>1001</v>
      </c>
      <c r="G28" s="854" t="s">
        <v>241</v>
      </c>
      <c r="H28" s="855" t="s">
        <v>962</v>
      </c>
      <c r="I28" s="856" t="s">
        <v>43</v>
      </c>
      <c r="J28" s="530">
        <v>35.714285714285701</v>
      </c>
      <c r="K28" s="201">
        <v>3</v>
      </c>
      <c r="L28" s="533"/>
    </row>
    <row r="29" spans="1:12" ht="25.5">
      <c r="A29" s="534" t="s">
        <v>382</v>
      </c>
      <c r="B29" s="534" t="s">
        <v>955</v>
      </c>
      <c r="C29" s="534" t="s">
        <v>999</v>
      </c>
      <c r="D29" s="531" t="s">
        <v>1002</v>
      </c>
      <c r="E29" s="529">
        <v>2013</v>
      </c>
      <c r="F29" s="535" t="s">
        <v>1001</v>
      </c>
      <c r="G29" s="854" t="s">
        <v>241</v>
      </c>
      <c r="H29" s="855" t="s">
        <v>963</v>
      </c>
      <c r="I29" s="856" t="s">
        <v>43</v>
      </c>
      <c r="J29" s="530">
        <v>46.874999999999901</v>
      </c>
      <c r="K29" s="201">
        <v>9</v>
      </c>
      <c r="L29" s="533"/>
    </row>
    <row r="30" spans="1:12" ht="25.5">
      <c r="A30" s="534" t="s">
        <v>382</v>
      </c>
      <c r="B30" s="534" t="s">
        <v>955</v>
      </c>
      <c r="C30" s="534" t="s">
        <v>999</v>
      </c>
      <c r="D30" s="531" t="s">
        <v>1002</v>
      </c>
      <c r="E30" s="529">
        <v>2013</v>
      </c>
      <c r="F30" s="535" t="s">
        <v>1001</v>
      </c>
      <c r="G30" s="854" t="s">
        <v>241</v>
      </c>
      <c r="H30" s="855" t="s">
        <v>957</v>
      </c>
      <c r="I30" s="856" t="s">
        <v>43</v>
      </c>
      <c r="J30" s="530">
        <v>31.746031746031701</v>
      </c>
      <c r="K30" s="201">
        <v>8</v>
      </c>
      <c r="L30" s="533"/>
    </row>
    <row r="31" spans="1:12" ht="25.5">
      <c r="A31" s="534" t="s">
        <v>382</v>
      </c>
      <c r="B31" s="534" t="s">
        <v>955</v>
      </c>
      <c r="C31" s="534" t="s">
        <v>999</v>
      </c>
      <c r="D31" s="531" t="s">
        <v>1002</v>
      </c>
      <c r="E31" s="529">
        <v>2013</v>
      </c>
      <c r="F31" s="535" t="s">
        <v>1001</v>
      </c>
      <c r="G31" s="854" t="s">
        <v>241</v>
      </c>
      <c r="H31" s="855" t="s">
        <v>959</v>
      </c>
      <c r="I31" s="856" t="s">
        <v>43</v>
      </c>
      <c r="J31" s="530">
        <v>31.578947368421002</v>
      </c>
      <c r="K31" s="201">
        <v>6</v>
      </c>
      <c r="L31" s="533"/>
    </row>
    <row r="32" spans="1:12">
      <c r="A32" s="534" t="s">
        <v>382</v>
      </c>
      <c r="B32" s="534" t="s">
        <v>955</v>
      </c>
      <c r="C32" s="534" t="s">
        <v>999</v>
      </c>
      <c r="D32" s="531" t="s">
        <v>1002</v>
      </c>
      <c r="E32" s="529">
        <v>2013</v>
      </c>
      <c r="F32" s="535" t="s">
        <v>1001</v>
      </c>
      <c r="G32" s="854" t="s">
        <v>247</v>
      </c>
      <c r="H32" s="855" t="s">
        <v>960</v>
      </c>
      <c r="I32" s="856" t="s">
        <v>43</v>
      </c>
      <c r="J32" s="530">
        <v>306.451612903225</v>
      </c>
      <c r="K32" s="201">
        <v>19</v>
      </c>
      <c r="L32" s="533"/>
    </row>
    <row r="33" spans="1:12">
      <c r="A33" s="534" t="s">
        <v>382</v>
      </c>
      <c r="B33" s="534" t="s">
        <v>955</v>
      </c>
      <c r="C33" s="534" t="s">
        <v>999</v>
      </c>
      <c r="D33" s="531" t="s">
        <v>1002</v>
      </c>
      <c r="E33" s="529">
        <v>2013</v>
      </c>
      <c r="F33" s="535" t="s">
        <v>1001</v>
      </c>
      <c r="G33" s="854" t="s">
        <v>247</v>
      </c>
      <c r="H33" s="855" t="s">
        <v>962</v>
      </c>
      <c r="I33" s="856" t="s">
        <v>43</v>
      </c>
      <c r="J33" s="530">
        <v>22.727272727272702</v>
      </c>
      <c r="K33" s="201">
        <v>4</v>
      </c>
      <c r="L33" s="533"/>
    </row>
    <row r="34" spans="1:12">
      <c r="A34" s="534" t="s">
        <v>382</v>
      </c>
      <c r="B34" s="534" t="s">
        <v>955</v>
      </c>
      <c r="C34" s="534" t="s">
        <v>999</v>
      </c>
      <c r="D34" s="531" t="s">
        <v>1002</v>
      </c>
      <c r="E34" s="529">
        <v>2013</v>
      </c>
      <c r="F34" s="535" t="s">
        <v>1001</v>
      </c>
      <c r="G34" s="854" t="s">
        <v>247</v>
      </c>
      <c r="H34" s="855" t="s">
        <v>959</v>
      </c>
      <c r="I34" s="856" t="s">
        <v>43</v>
      </c>
      <c r="J34" s="530">
        <v>41.6666666666666</v>
      </c>
      <c r="K34" s="201">
        <v>2</v>
      </c>
      <c r="L34" s="533"/>
    </row>
    <row r="35" spans="1:12">
      <c r="A35" s="534" t="s">
        <v>382</v>
      </c>
      <c r="B35" s="534" t="s">
        <v>955</v>
      </c>
      <c r="C35" s="534" t="s">
        <v>999</v>
      </c>
      <c r="D35" s="531" t="s">
        <v>1002</v>
      </c>
      <c r="E35" s="529">
        <v>2013</v>
      </c>
      <c r="F35" s="535" t="s">
        <v>1001</v>
      </c>
      <c r="G35" s="854" t="s">
        <v>252</v>
      </c>
      <c r="H35" s="855" t="s">
        <v>960</v>
      </c>
      <c r="I35" s="856" t="s">
        <v>43</v>
      </c>
      <c r="J35" s="530">
        <v>53.901295836779703</v>
      </c>
      <c r="K35" s="201">
        <v>23</v>
      </c>
      <c r="L35" s="533"/>
    </row>
    <row r="36" spans="1:12">
      <c r="A36" s="534" t="s">
        <v>382</v>
      </c>
      <c r="B36" s="534" t="s">
        <v>955</v>
      </c>
      <c r="C36" s="534" t="s">
        <v>999</v>
      </c>
      <c r="D36" s="531" t="s">
        <v>1002</v>
      </c>
      <c r="E36" s="529">
        <v>2013</v>
      </c>
      <c r="F36" s="535" t="s">
        <v>1001</v>
      </c>
      <c r="G36" s="854" t="s">
        <v>252</v>
      </c>
      <c r="H36" s="855" t="s">
        <v>962</v>
      </c>
      <c r="I36" s="856" t="s">
        <v>43</v>
      </c>
      <c r="J36" s="530">
        <v>66.6666666666666</v>
      </c>
      <c r="K36" s="201">
        <v>4</v>
      </c>
      <c r="L36" s="533"/>
    </row>
    <row r="37" spans="1:12">
      <c r="A37" s="534" t="s">
        <v>382</v>
      </c>
      <c r="B37" s="534" t="s">
        <v>955</v>
      </c>
      <c r="C37" s="534" t="s">
        <v>999</v>
      </c>
      <c r="D37" s="531" t="s">
        <v>1002</v>
      </c>
      <c r="E37" s="529">
        <v>2013</v>
      </c>
      <c r="F37" s="535" t="s">
        <v>1001</v>
      </c>
      <c r="G37" s="854" t="s">
        <v>252</v>
      </c>
      <c r="H37" s="855" t="s">
        <v>957</v>
      </c>
      <c r="I37" s="856" t="s">
        <v>43</v>
      </c>
      <c r="J37" s="530">
        <v>13.3333333333333</v>
      </c>
      <c r="K37" s="201">
        <v>1</v>
      </c>
      <c r="L37" s="533"/>
    </row>
    <row r="38" spans="1:12">
      <c r="A38" s="534" t="s">
        <v>382</v>
      </c>
      <c r="B38" s="534" t="s">
        <v>955</v>
      </c>
      <c r="C38" s="534" t="s">
        <v>999</v>
      </c>
      <c r="D38" s="531" t="s">
        <v>1002</v>
      </c>
      <c r="E38" s="529">
        <v>2013</v>
      </c>
      <c r="F38" s="535" t="s">
        <v>1001</v>
      </c>
      <c r="G38" s="854" t="s">
        <v>243</v>
      </c>
      <c r="H38" s="855" t="s">
        <v>960</v>
      </c>
      <c r="I38" s="856" t="s">
        <v>43</v>
      </c>
      <c r="J38" s="530">
        <v>40.254237288135599</v>
      </c>
      <c r="K38" s="201">
        <v>3</v>
      </c>
      <c r="L38" s="533"/>
    </row>
    <row r="39" spans="1:12">
      <c r="A39" s="534" t="s">
        <v>382</v>
      </c>
      <c r="B39" s="534" t="s">
        <v>955</v>
      </c>
      <c r="C39" s="534" t="s">
        <v>999</v>
      </c>
      <c r="D39" s="531" t="s">
        <v>1002</v>
      </c>
      <c r="E39" s="529">
        <v>2013</v>
      </c>
      <c r="F39" s="535" t="s">
        <v>1001</v>
      </c>
      <c r="G39" s="854" t="s">
        <v>243</v>
      </c>
      <c r="H39" s="855" t="s">
        <v>963</v>
      </c>
      <c r="I39" s="856" t="s">
        <v>43</v>
      </c>
      <c r="J39" s="530">
        <v>55.5555555555555</v>
      </c>
      <c r="K39" s="201">
        <v>1</v>
      </c>
      <c r="L39" s="533"/>
    </row>
    <row r="40" spans="1:12">
      <c r="A40" s="534" t="s">
        <v>382</v>
      </c>
      <c r="B40" s="534" t="s">
        <v>955</v>
      </c>
      <c r="C40" s="534" t="s">
        <v>999</v>
      </c>
      <c r="D40" s="531" t="s">
        <v>1002</v>
      </c>
      <c r="E40" s="529">
        <v>2013</v>
      </c>
      <c r="F40" s="535" t="s">
        <v>1001</v>
      </c>
      <c r="G40" s="854" t="s">
        <v>243</v>
      </c>
      <c r="H40" s="855" t="s">
        <v>959</v>
      </c>
      <c r="I40" s="856" t="s">
        <v>43</v>
      </c>
      <c r="J40" s="530">
        <v>100</v>
      </c>
      <c r="K40" s="201">
        <v>6</v>
      </c>
      <c r="L40" s="533"/>
    </row>
    <row r="41" spans="1:12">
      <c r="A41" s="534" t="s">
        <v>382</v>
      </c>
      <c r="B41" s="534" t="s">
        <v>955</v>
      </c>
      <c r="C41" s="534" t="s">
        <v>999</v>
      </c>
      <c r="D41" s="531" t="s">
        <v>1002</v>
      </c>
      <c r="E41" s="529">
        <v>2013</v>
      </c>
      <c r="F41" s="535" t="s">
        <v>1001</v>
      </c>
      <c r="G41" s="854" t="s">
        <v>243</v>
      </c>
      <c r="H41" s="855" t="s">
        <v>965</v>
      </c>
      <c r="I41" s="856" t="s">
        <v>43</v>
      </c>
      <c r="J41" s="530">
        <v>76.190476190476105</v>
      </c>
      <c r="K41" s="201">
        <v>8</v>
      </c>
      <c r="L41" s="533"/>
    </row>
    <row r="42" spans="1:12" ht="25.5">
      <c r="A42" s="534" t="s">
        <v>382</v>
      </c>
      <c r="B42" s="534" t="s">
        <v>955</v>
      </c>
      <c r="C42" s="534" t="s">
        <v>999</v>
      </c>
      <c r="D42" s="531" t="s">
        <v>1002</v>
      </c>
      <c r="E42" s="529">
        <v>2013</v>
      </c>
      <c r="F42" s="535" t="s">
        <v>1001</v>
      </c>
      <c r="G42" s="854" t="s">
        <v>256</v>
      </c>
      <c r="H42" s="855" t="s">
        <v>963</v>
      </c>
      <c r="I42" s="856" t="s">
        <v>43</v>
      </c>
      <c r="J42" s="530">
        <v>0</v>
      </c>
      <c r="K42" s="201">
        <v>0</v>
      </c>
      <c r="L42" s="533"/>
    </row>
    <row r="43" spans="1:12">
      <c r="A43" s="534" t="s">
        <v>382</v>
      </c>
      <c r="B43" s="534" t="s">
        <v>955</v>
      </c>
      <c r="C43" s="534" t="s">
        <v>999</v>
      </c>
      <c r="D43" s="531" t="s">
        <v>1002</v>
      </c>
      <c r="E43" s="529">
        <v>2013</v>
      </c>
      <c r="F43" s="535" t="s">
        <v>1001</v>
      </c>
      <c r="G43" s="854" t="s">
        <v>251</v>
      </c>
      <c r="H43" s="855" t="s">
        <v>960</v>
      </c>
      <c r="I43" s="856" t="s">
        <v>43</v>
      </c>
      <c r="J43" s="530">
        <v>64.102564102564102</v>
      </c>
      <c r="K43" s="201">
        <v>5</v>
      </c>
      <c r="L43" s="533"/>
    </row>
    <row r="44" spans="1:12">
      <c r="A44" s="534" t="s">
        <v>382</v>
      </c>
      <c r="B44" s="534" t="s">
        <v>955</v>
      </c>
      <c r="C44" s="534" t="s">
        <v>999</v>
      </c>
      <c r="D44" s="531" t="s">
        <v>1002</v>
      </c>
      <c r="E44" s="529">
        <v>2013</v>
      </c>
      <c r="F44" s="535" t="s">
        <v>1001</v>
      </c>
      <c r="G44" s="854" t="s">
        <v>251</v>
      </c>
      <c r="H44" s="855" t="s">
        <v>962</v>
      </c>
      <c r="I44" s="856" t="s">
        <v>43</v>
      </c>
      <c r="J44" s="530">
        <v>74.074074074074005</v>
      </c>
      <c r="K44" s="201">
        <v>2</v>
      </c>
      <c r="L44" s="533"/>
    </row>
    <row r="45" spans="1:12">
      <c r="A45" s="534" t="s">
        <v>382</v>
      </c>
      <c r="B45" s="534" t="s">
        <v>955</v>
      </c>
      <c r="C45" s="534" t="s">
        <v>999</v>
      </c>
      <c r="D45" s="531" t="s">
        <v>1002</v>
      </c>
      <c r="E45" s="529">
        <v>2013</v>
      </c>
      <c r="F45" s="535" t="s">
        <v>1001</v>
      </c>
      <c r="G45" s="854" t="s">
        <v>969</v>
      </c>
      <c r="H45" s="855" t="s">
        <v>960</v>
      </c>
      <c r="I45" s="856" t="s">
        <v>43</v>
      </c>
      <c r="J45" s="530">
        <v>56.572032812099401</v>
      </c>
      <c r="K45" s="201">
        <v>33</v>
      </c>
      <c r="L45" s="533"/>
    </row>
    <row r="46" spans="1:12">
      <c r="A46" s="534" t="s">
        <v>382</v>
      </c>
      <c r="B46" s="534" t="s">
        <v>955</v>
      </c>
      <c r="C46" s="534" t="s">
        <v>999</v>
      </c>
      <c r="D46" s="531" t="s">
        <v>1002</v>
      </c>
      <c r="E46" s="529">
        <v>2013</v>
      </c>
      <c r="F46" s="535" t="s">
        <v>1001</v>
      </c>
      <c r="G46" s="854" t="s">
        <v>969</v>
      </c>
      <c r="H46" s="855" t="s">
        <v>962</v>
      </c>
      <c r="I46" s="856" t="s">
        <v>43</v>
      </c>
      <c r="J46" s="530">
        <v>132.53012048192701</v>
      </c>
      <c r="K46" s="201">
        <v>22</v>
      </c>
      <c r="L46" s="533"/>
    </row>
    <row r="47" spans="1:12">
      <c r="A47" s="534" t="s">
        <v>382</v>
      </c>
      <c r="B47" s="534" t="s">
        <v>955</v>
      </c>
      <c r="C47" s="534" t="s">
        <v>999</v>
      </c>
      <c r="D47" s="531" t="s">
        <v>1002</v>
      </c>
      <c r="E47" s="529">
        <v>2013</v>
      </c>
      <c r="F47" s="535" t="s">
        <v>1001</v>
      </c>
      <c r="G47" s="854" t="s">
        <v>969</v>
      </c>
      <c r="H47" s="855" t="s">
        <v>963</v>
      </c>
      <c r="I47" s="856" t="s">
        <v>43</v>
      </c>
      <c r="J47" s="530">
        <v>16.6666666666666</v>
      </c>
      <c r="K47" s="201">
        <v>5</v>
      </c>
      <c r="L47" s="533"/>
    </row>
    <row r="48" spans="1:12">
      <c r="A48" s="534" t="s">
        <v>382</v>
      </c>
      <c r="B48" s="534" t="s">
        <v>955</v>
      </c>
      <c r="C48" s="534" t="s">
        <v>999</v>
      </c>
      <c r="D48" s="531" t="s">
        <v>1003</v>
      </c>
      <c r="E48" s="529">
        <v>2013</v>
      </c>
      <c r="F48" s="535" t="s">
        <v>1001</v>
      </c>
      <c r="G48" s="854" t="s">
        <v>239</v>
      </c>
      <c r="H48" s="855" t="s">
        <v>959</v>
      </c>
      <c r="I48" s="856" t="s">
        <v>43</v>
      </c>
      <c r="J48" s="530">
        <v>0</v>
      </c>
      <c r="K48" s="201">
        <v>0</v>
      </c>
      <c r="L48" s="533"/>
    </row>
    <row r="49" spans="1:12" ht="25.5">
      <c r="A49" s="534" t="s">
        <v>382</v>
      </c>
      <c r="B49" s="534" t="s">
        <v>955</v>
      </c>
      <c r="C49" s="534" t="s">
        <v>999</v>
      </c>
      <c r="D49" s="531" t="s">
        <v>1003</v>
      </c>
      <c r="E49" s="529">
        <v>2013</v>
      </c>
      <c r="F49" s="535" t="s">
        <v>1001</v>
      </c>
      <c r="G49" s="854" t="s">
        <v>241</v>
      </c>
      <c r="H49" s="855" t="s">
        <v>960</v>
      </c>
      <c r="I49" s="856" t="s">
        <v>43</v>
      </c>
      <c r="J49" s="530">
        <v>31.328320802004999</v>
      </c>
      <c r="K49" s="201">
        <v>1</v>
      </c>
      <c r="L49" s="533"/>
    </row>
    <row r="50" spans="1:12" ht="25.5">
      <c r="A50" s="534" t="s">
        <v>382</v>
      </c>
      <c r="B50" s="534" t="s">
        <v>955</v>
      </c>
      <c r="C50" s="534" t="s">
        <v>999</v>
      </c>
      <c r="D50" s="531" t="s">
        <v>1003</v>
      </c>
      <c r="E50" s="529">
        <v>2013</v>
      </c>
      <c r="F50" s="535" t="s">
        <v>1001</v>
      </c>
      <c r="G50" s="854" t="s">
        <v>241</v>
      </c>
      <c r="H50" s="855" t="s">
        <v>962</v>
      </c>
      <c r="I50" s="856" t="s">
        <v>43</v>
      </c>
      <c r="J50" s="530">
        <v>35.714285714285701</v>
      </c>
      <c r="K50" s="201">
        <v>3</v>
      </c>
      <c r="L50" s="533"/>
    </row>
    <row r="51" spans="1:12" ht="25.5">
      <c r="A51" s="534" t="s">
        <v>382</v>
      </c>
      <c r="B51" s="534" t="s">
        <v>955</v>
      </c>
      <c r="C51" s="534" t="s">
        <v>999</v>
      </c>
      <c r="D51" s="531" t="s">
        <v>1003</v>
      </c>
      <c r="E51" s="529">
        <v>2013</v>
      </c>
      <c r="F51" s="535" t="s">
        <v>1001</v>
      </c>
      <c r="G51" s="854" t="s">
        <v>241</v>
      </c>
      <c r="H51" s="855" t="s">
        <v>963</v>
      </c>
      <c r="I51" s="856" t="s">
        <v>43</v>
      </c>
      <c r="J51" s="530">
        <v>46.874999999999901</v>
      </c>
      <c r="K51" s="201">
        <v>9</v>
      </c>
      <c r="L51" s="533"/>
    </row>
    <row r="52" spans="1:12" ht="25.5">
      <c r="A52" s="534" t="s">
        <v>382</v>
      </c>
      <c r="B52" s="534" t="s">
        <v>955</v>
      </c>
      <c r="C52" s="534" t="s">
        <v>999</v>
      </c>
      <c r="D52" s="531" t="s">
        <v>1003</v>
      </c>
      <c r="E52" s="529">
        <v>2013</v>
      </c>
      <c r="F52" s="535" t="s">
        <v>1001</v>
      </c>
      <c r="G52" s="854" t="s">
        <v>241</v>
      </c>
      <c r="H52" s="855" t="s">
        <v>957</v>
      </c>
      <c r="I52" s="856" t="s">
        <v>43</v>
      </c>
      <c r="J52" s="530">
        <v>31.746031746031701</v>
      </c>
      <c r="K52" s="201">
        <v>8</v>
      </c>
      <c r="L52" s="533"/>
    </row>
    <row r="53" spans="1:12" ht="25.5">
      <c r="A53" s="534" t="s">
        <v>382</v>
      </c>
      <c r="B53" s="534" t="s">
        <v>955</v>
      </c>
      <c r="C53" s="534" t="s">
        <v>999</v>
      </c>
      <c r="D53" s="531" t="s">
        <v>1003</v>
      </c>
      <c r="E53" s="529">
        <v>2013</v>
      </c>
      <c r="F53" s="535" t="s">
        <v>1001</v>
      </c>
      <c r="G53" s="854" t="s">
        <v>241</v>
      </c>
      <c r="H53" s="855" t="s">
        <v>959</v>
      </c>
      <c r="I53" s="856" t="s">
        <v>43</v>
      </c>
      <c r="J53" s="530">
        <v>31.578947368421002</v>
      </c>
      <c r="K53" s="201">
        <v>6</v>
      </c>
      <c r="L53" s="533"/>
    </row>
    <row r="54" spans="1:12">
      <c r="A54" s="534" t="s">
        <v>382</v>
      </c>
      <c r="B54" s="534" t="s">
        <v>955</v>
      </c>
      <c r="C54" s="534" t="s">
        <v>999</v>
      </c>
      <c r="D54" s="531" t="s">
        <v>1003</v>
      </c>
      <c r="E54" s="529">
        <v>2013</v>
      </c>
      <c r="F54" s="535" t="s">
        <v>1001</v>
      </c>
      <c r="G54" s="854" t="s">
        <v>247</v>
      </c>
      <c r="H54" s="855" t="s">
        <v>960</v>
      </c>
      <c r="I54" s="856" t="s">
        <v>43</v>
      </c>
      <c r="J54" s="530">
        <v>306.451612903225</v>
      </c>
      <c r="K54" s="201">
        <v>19</v>
      </c>
      <c r="L54" s="533"/>
    </row>
    <row r="55" spans="1:12">
      <c r="A55" s="534" t="s">
        <v>382</v>
      </c>
      <c r="B55" s="534" t="s">
        <v>955</v>
      </c>
      <c r="C55" s="534" t="s">
        <v>999</v>
      </c>
      <c r="D55" s="531" t="s">
        <v>1003</v>
      </c>
      <c r="E55" s="529">
        <v>2013</v>
      </c>
      <c r="F55" s="535" t="s">
        <v>1001</v>
      </c>
      <c r="G55" s="854" t="s">
        <v>247</v>
      </c>
      <c r="H55" s="855" t="s">
        <v>962</v>
      </c>
      <c r="I55" s="856" t="s">
        <v>43</v>
      </c>
      <c r="J55" s="530">
        <v>22.727272727272702</v>
      </c>
      <c r="K55" s="201">
        <v>4</v>
      </c>
      <c r="L55" s="533"/>
    </row>
    <row r="56" spans="1:12">
      <c r="A56" s="534" t="s">
        <v>382</v>
      </c>
      <c r="B56" s="534" t="s">
        <v>955</v>
      </c>
      <c r="C56" s="534" t="s">
        <v>999</v>
      </c>
      <c r="D56" s="531" t="s">
        <v>1003</v>
      </c>
      <c r="E56" s="529">
        <v>2013</v>
      </c>
      <c r="F56" s="535" t="s">
        <v>1001</v>
      </c>
      <c r="G56" s="854" t="s">
        <v>247</v>
      </c>
      <c r="H56" s="855" t="s">
        <v>959</v>
      </c>
      <c r="I56" s="856" t="s">
        <v>43</v>
      </c>
      <c r="J56" s="530">
        <v>41.6666666666666</v>
      </c>
      <c r="K56" s="201">
        <v>2</v>
      </c>
      <c r="L56" s="533"/>
    </row>
    <row r="57" spans="1:12">
      <c r="A57" s="534" t="s">
        <v>382</v>
      </c>
      <c r="B57" s="534" t="s">
        <v>955</v>
      </c>
      <c r="C57" s="534" t="s">
        <v>999</v>
      </c>
      <c r="D57" s="531" t="s">
        <v>1003</v>
      </c>
      <c r="E57" s="529">
        <v>2013</v>
      </c>
      <c r="F57" s="535" t="s">
        <v>1001</v>
      </c>
      <c r="G57" s="854" t="s">
        <v>252</v>
      </c>
      <c r="H57" s="855" t="s">
        <v>960</v>
      </c>
      <c r="I57" s="856" t="s">
        <v>43</v>
      </c>
      <c r="J57" s="530">
        <v>53.901295836779703</v>
      </c>
      <c r="K57" s="201">
        <v>23</v>
      </c>
      <c r="L57" s="533"/>
    </row>
    <row r="58" spans="1:12">
      <c r="A58" s="534" t="s">
        <v>382</v>
      </c>
      <c r="B58" s="534" t="s">
        <v>955</v>
      </c>
      <c r="C58" s="534" t="s">
        <v>999</v>
      </c>
      <c r="D58" s="531" t="s">
        <v>1003</v>
      </c>
      <c r="E58" s="529">
        <v>2013</v>
      </c>
      <c r="F58" s="535" t="s">
        <v>1001</v>
      </c>
      <c r="G58" s="854" t="s">
        <v>252</v>
      </c>
      <c r="H58" s="855" t="s">
        <v>962</v>
      </c>
      <c r="I58" s="856" t="s">
        <v>43</v>
      </c>
      <c r="J58" s="530">
        <v>66.6666666666666</v>
      </c>
      <c r="K58" s="201">
        <v>4</v>
      </c>
      <c r="L58" s="533"/>
    </row>
    <row r="59" spans="1:12">
      <c r="A59" s="534" t="s">
        <v>382</v>
      </c>
      <c r="B59" s="534" t="s">
        <v>955</v>
      </c>
      <c r="C59" s="534" t="s">
        <v>999</v>
      </c>
      <c r="D59" s="531" t="s">
        <v>1003</v>
      </c>
      <c r="E59" s="529">
        <v>2013</v>
      </c>
      <c r="F59" s="535" t="s">
        <v>1001</v>
      </c>
      <c r="G59" s="854" t="s">
        <v>252</v>
      </c>
      <c r="H59" s="855" t="s">
        <v>957</v>
      </c>
      <c r="I59" s="856" t="s">
        <v>43</v>
      </c>
      <c r="J59" s="530">
        <v>13.3333333333333</v>
      </c>
      <c r="K59" s="201">
        <v>1</v>
      </c>
      <c r="L59" s="533"/>
    </row>
    <row r="60" spans="1:12">
      <c r="A60" s="534" t="s">
        <v>382</v>
      </c>
      <c r="B60" s="534" t="s">
        <v>955</v>
      </c>
      <c r="C60" s="534" t="s">
        <v>999</v>
      </c>
      <c r="D60" s="531" t="s">
        <v>1003</v>
      </c>
      <c r="E60" s="529">
        <v>2013</v>
      </c>
      <c r="F60" s="535" t="s">
        <v>1001</v>
      </c>
      <c r="G60" s="854" t="s">
        <v>243</v>
      </c>
      <c r="H60" s="855" t="s">
        <v>960</v>
      </c>
      <c r="I60" s="856" t="s">
        <v>43</v>
      </c>
      <c r="J60" s="530">
        <v>40.254237288135599</v>
      </c>
      <c r="K60" s="201">
        <v>3</v>
      </c>
      <c r="L60" s="533"/>
    </row>
    <row r="61" spans="1:12">
      <c r="A61" s="534" t="s">
        <v>382</v>
      </c>
      <c r="B61" s="534" t="s">
        <v>955</v>
      </c>
      <c r="C61" s="534" t="s">
        <v>999</v>
      </c>
      <c r="D61" s="531" t="s">
        <v>1003</v>
      </c>
      <c r="E61" s="529">
        <v>2013</v>
      </c>
      <c r="F61" s="535" t="s">
        <v>1001</v>
      </c>
      <c r="G61" s="854" t="s">
        <v>243</v>
      </c>
      <c r="H61" s="855" t="s">
        <v>963</v>
      </c>
      <c r="I61" s="856" t="s">
        <v>43</v>
      </c>
      <c r="J61" s="530">
        <v>55.5555555555555</v>
      </c>
      <c r="K61" s="201">
        <v>1</v>
      </c>
      <c r="L61" s="533"/>
    </row>
    <row r="62" spans="1:12">
      <c r="A62" s="534" t="s">
        <v>382</v>
      </c>
      <c r="B62" s="534" t="s">
        <v>955</v>
      </c>
      <c r="C62" s="534" t="s">
        <v>999</v>
      </c>
      <c r="D62" s="531" t="s">
        <v>1003</v>
      </c>
      <c r="E62" s="529">
        <v>2013</v>
      </c>
      <c r="F62" s="535" t="s">
        <v>1001</v>
      </c>
      <c r="G62" s="854" t="s">
        <v>243</v>
      </c>
      <c r="H62" s="855" t="s">
        <v>959</v>
      </c>
      <c r="I62" s="856" t="s">
        <v>43</v>
      </c>
      <c r="J62" s="530">
        <v>100</v>
      </c>
      <c r="K62" s="201">
        <v>6</v>
      </c>
      <c r="L62" s="533"/>
    </row>
    <row r="63" spans="1:12">
      <c r="A63" s="534" t="s">
        <v>382</v>
      </c>
      <c r="B63" s="534" t="s">
        <v>955</v>
      </c>
      <c r="C63" s="534" t="s">
        <v>999</v>
      </c>
      <c r="D63" s="531" t="s">
        <v>1003</v>
      </c>
      <c r="E63" s="529">
        <v>2013</v>
      </c>
      <c r="F63" s="535" t="s">
        <v>1001</v>
      </c>
      <c r="G63" s="854" t="s">
        <v>243</v>
      </c>
      <c r="H63" s="855" t="s">
        <v>965</v>
      </c>
      <c r="I63" s="856" t="s">
        <v>43</v>
      </c>
      <c r="J63" s="530">
        <v>76.190476190476105</v>
      </c>
      <c r="K63" s="201">
        <v>8</v>
      </c>
      <c r="L63" s="533"/>
    </row>
    <row r="64" spans="1:12" ht="25.5">
      <c r="A64" s="534" t="s">
        <v>382</v>
      </c>
      <c r="B64" s="534" t="s">
        <v>955</v>
      </c>
      <c r="C64" s="534" t="s">
        <v>999</v>
      </c>
      <c r="D64" s="531" t="s">
        <v>1003</v>
      </c>
      <c r="E64" s="529">
        <v>2013</v>
      </c>
      <c r="F64" s="535" t="s">
        <v>1001</v>
      </c>
      <c r="G64" s="854" t="s">
        <v>256</v>
      </c>
      <c r="H64" s="855" t="s">
        <v>963</v>
      </c>
      <c r="I64" s="856" t="s">
        <v>43</v>
      </c>
      <c r="J64" s="530">
        <v>0</v>
      </c>
      <c r="K64" s="201">
        <v>0</v>
      </c>
      <c r="L64" s="533"/>
    </row>
    <row r="65" spans="1:12">
      <c r="A65" s="534" t="s">
        <v>382</v>
      </c>
      <c r="B65" s="534" t="s">
        <v>955</v>
      </c>
      <c r="C65" s="534" t="s">
        <v>999</v>
      </c>
      <c r="D65" s="531" t="s">
        <v>1003</v>
      </c>
      <c r="E65" s="529">
        <v>2013</v>
      </c>
      <c r="F65" s="535" t="s">
        <v>1001</v>
      </c>
      <c r="G65" s="854" t="s">
        <v>251</v>
      </c>
      <c r="H65" s="855" t="s">
        <v>960</v>
      </c>
      <c r="I65" s="856" t="s">
        <v>43</v>
      </c>
      <c r="J65" s="530">
        <v>64.102564102564102</v>
      </c>
      <c r="K65" s="201">
        <v>5</v>
      </c>
      <c r="L65" s="533"/>
    </row>
    <row r="66" spans="1:12">
      <c r="A66" s="534" t="s">
        <v>382</v>
      </c>
      <c r="B66" s="534" t="s">
        <v>955</v>
      </c>
      <c r="C66" s="534" t="s">
        <v>999</v>
      </c>
      <c r="D66" s="531" t="s">
        <v>1003</v>
      </c>
      <c r="E66" s="529">
        <v>2013</v>
      </c>
      <c r="F66" s="535" t="s">
        <v>1001</v>
      </c>
      <c r="G66" s="854" t="s">
        <v>251</v>
      </c>
      <c r="H66" s="855" t="s">
        <v>962</v>
      </c>
      <c r="I66" s="856" t="s">
        <v>43</v>
      </c>
      <c r="J66" s="530">
        <v>74.074074074074005</v>
      </c>
      <c r="K66" s="201">
        <v>2</v>
      </c>
      <c r="L66" s="533"/>
    </row>
    <row r="67" spans="1:12">
      <c r="A67" s="534" t="s">
        <v>382</v>
      </c>
      <c r="B67" s="534" t="s">
        <v>955</v>
      </c>
      <c r="C67" s="534" t="s">
        <v>999</v>
      </c>
      <c r="D67" s="531" t="s">
        <v>1003</v>
      </c>
      <c r="E67" s="529">
        <v>2013</v>
      </c>
      <c r="F67" s="535" t="s">
        <v>1001</v>
      </c>
      <c r="G67" s="854" t="s">
        <v>969</v>
      </c>
      <c r="H67" s="855" t="s">
        <v>960</v>
      </c>
      <c r="I67" s="856" t="s">
        <v>43</v>
      </c>
      <c r="J67" s="530">
        <v>56.572032812099401</v>
      </c>
      <c r="K67" s="201">
        <v>33</v>
      </c>
      <c r="L67" s="533"/>
    </row>
    <row r="68" spans="1:12">
      <c r="A68" s="534" t="s">
        <v>382</v>
      </c>
      <c r="B68" s="534" t="s">
        <v>955</v>
      </c>
      <c r="C68" s="534" t="s">
        <v>999</v>
      </c>
      <c r="D68" s="531" t="s">
        <v>1003</v>
      </c>
      <c r="E68" s="529">
        <v>2013</v>
      </c>
      <c r="F68" s="535" t="s">
        <v>1001</v>
      </c>
      <c r="G68" s="854" t="s">
        <v>969</v>
      </c>
      <c r="H68" s="855" t="s">
        <v>962</v>
      </c>
      <c r="I68" s="856" t="s">
        <v>43</v>
      </c>
      <c r="J68" s="530">
        <v>132.53012048192701</v>
      </c>
      <c r="K68" s="201">
        <v>22</v>
      </c>
      <c r="L68" s="533"/>
    </row>
    <row r="69" spans="1:12">
      <c r="A69" s="534" t="s">
        <v>382</v>
      </c>
      <c r="B69" s="534" t="s">
        <v>955</v>
      </c>
      <c r="C69" s="534" t="s">
        <v>999</v>
      </c>
      <c r="D69" s="531" t="s">
        <v>1003</v>
      </c>
      <c r="E69" s="529">
        <v>2013</v>
      </c>
      <c r="F69" s="535" t="s">
        <v>1001</v>
      </c>
      <c r="G69" s="854" t="s">
        <v>969</v>
      </c>
      <c r="H69" s="855" t="s">
        <v>963</v>
      </c>
      <c r="I69" s="856" t="s">
        <v>43</v>
      </c>
      <c r="J69" s="530">
        <v>16.6666666666666</v>
      </c>
      <c r="K69" s="201">
        <v>5</v>
      </c>
      <c r="L69" s="533"/>
    </row>
    <row r="70" spans="1:12" ht="25.5">
      <c r="A70" s="534" t="s">
        <v>382</v>
      </c>
      <c r="B70" s="534" t="s">
        <v>955</v>
      </c>
      <c r="C70" s="534" t="s">
        <v>1004</v>
      </c>
      <c r="D70" s="531" t="s">
        <v>1005</v>
      </c>
      <c r="E70" s="529">
        <v>2013</v>
      </c>
      <c r="F70" s="535" t="s">
        <v>1001</v>
      </c>
      <c r="G70" s="854" t="s">
        <v>241</v>
      </c>
      <c r="H70" s="855" t="s">
        <v>960</v>
      </c>
      <c r="I70" s="856" t="s">
        <v>43</v>
      </c>
      <c r="J70" s="530">
        <v>31.328320802004999</v>
      </c>
      <c r="K70" s="201">
        <v>1</v>
      </c>
      <c r="L70" s="533"/>
    </row>
    <row r="71" spans="1:12" ht="25.5">
      <c r="A71" s="534" t="s">
        <v>382</v>
      </c>
      <c r="B71" s="534" t="s">
        <v>955</v>
      </c>
      <c r="C71" s="534" t="s">
        <v>1004</v>
      </c>
      <c r="D71" s="531" t="s">
        <v>1005</v>
      </c>
      <c r="E71" s="529">
        <v>2013</v>
      </c>
      <c r="F71" s="535" t="s">
        <v>1001</v>
      </c>
      <c r="G71" s="854" t="s">
        <v>241</v>
      </c>
      <c r="H71" s="855" t="s">
        <v>962</v>
      </c>
      <c r="I71" s="856" t="s">
        <v>43</v>
      </c>
      <c r="J71" s="530">
        <v>35.714285714285701</v>
      </c>
      <c r="K71" s="201">
        <v>3</v>
      </c>
      <c r="L71" s="533"/>
    </row>
    <row r="72" spans="1:12" ht="25.5">
      <c r="A72" s="534" t="s">
        <v>382</v>
      </c>
      <c r="B72" s="534" t="s">
        <v>955</v>
      </c>
      <c r="C72" s="534" t="s">
        <v>1004</v>
      </c>
      <c r="D72" s="531" t="s">
        <v>1005</v>
      </c>
      <c r="E72" s="529">
        <v>2013</v>
      </c>
      <c r="F72" s="535" t="s">
        <v>1001</v>
      </c>
      <c r="G72" s="854" t="s">
        <v>241</v>
      </c>
      <c r="H72" s="855" t="s">
        <v>963</v>
      </c>
      <c r="I72" s="856" t="s">
        <v>43</v>
      </c>
      <c r="J72" s="530">
        <v>46.874999999999901</v>
      </c>
      <c r="K72" s="201">
        <v>9</v>
      </c>
      <c r="L72" s="533"/>
    </row>
    <row r="73" spans="1:12" ht="25.5">
      <c r="A73" s="534" t="s">
        <v>382</v>
      </c>
      <c r="B73" s="534" t="s">
        <v>955</v>
      </c>
      <c r="C73" s="534" t="s">
        <v>1004</v>
      </c>
      <c r="D73" s="531" t="s">
        <v>1005</v>
      </c>
      <c r="E73" s="529">
        <v>2013</v>
      </c>
      <c r="F73" s="535" t="s">
        <v>1001</v>
      </c>
      <c r="G73" s="854" t="s">
        <v>241</v>
      </c>
      <c r="H73" s="855" t="s">
        <v>957</v>
      </c>
      <c r="I73" s="856" t="s">
        <v>43</v>
      </c>
      <c r="J73" s="530">
        <v>31.746031746031701</v>
      </c>
      <c r="K73" s="201">
        <v>8</v>
      </c>
      <c r="L73" s="533"/>
    </row>
    <row r="74" spans="1:12" ht="25.5">
      <c r="A74" s="534" t="s">
        <v>382</v>
      </c>
      <c r="B74" s="534" t="s">
        <v>955</v>
      </c>
      <c r="C74" s="534" t="s">
        <v>1004</v>
      </c>
      <c r="D74" s="531" t="s">
        <v>1005</v>
      </c>
      <c r="E74" s="529">
        <v>2013</v>
      </c>
      <c r="F74" s="535" t="s">
        <v>1001</v>
      </c>
      <c r="G74" s="854" t="s">
        <v>241</v>
      </c>
      <c r="H74" s="855" t="s">
        <v>959</v>
      </c>
      <c r="I74" s="856" t="s">
        <v>43</v>
      </c>
      <c r="J74" s="530">
        <v>31.578947368421002</v>
      </c>
      <c r="K74" s="201">
        <v>6</v>
      </c>
      <c r="L74" s="533"/>
    </row>
    <row r="75" spans="1:12">
      <c r="A75" s="534" t="s">
        <v>382</v>
      </c>
      <c r="B75" s="534" t="s">
        <v>955</v>
      </c>
      <c r="C75" s="534" t="s">
        <v>1004</v>
      </c>
      <c r="D75" s="531" t="s">
        <v>1005</v>
      </c>
      <c r="E75" s="529">
        <v>2013</v>
      </c>
      <c r="F75" s="535" t="s">
        <v>1001</v>
      </c>
      <c r="G75" s="854" t="s">
        <v>247</v>
      </c>
      <c r="H75" s="855" t="s">
        <v>960</v>
      </c>
      <c r="I75" s="856" t="s">
        <v>43</v>
      </c>
      <c r="J75" s="530">
        <v>306.451612903225</v>
      </c>
      <c r="K75" s="201">
        <v>19</v>
      </c>
      <c r="L75" s="533"/>
    </row>
    <row r="76" spans="1:12">
      <c r="A76" s="534" t="s">
        <v>382</v>
      </c>
      <c r="B76" s="534" t="s">
        <v>955</v>
      </c>
      <c r="C76" s="534" t="s">
        <v>1004</v>
      </c>
      <c r="D76" s="531" t="s">
        <v>1005</v>
      </c>
      <c r="E76" s="529">
        <v>2013</v>
      </c>
      <c r="F76" s="535" t="s">
        <v>1001</v>
      </c>
      <c r="G76" s="854" t="s">
        <v>247</v>
      </c>
      <c r="H76" s="855" t="s">
        <v>962</v>
      </c>
      <c r="I76" s="856" t="s">
        <v>43</v>
      </c>
      <c r="J76" s="530">
        <v>22.727272727272702</v>
      </c>
      <c r="K76" s="201">
        <v>4</v>
      </c>
      <c r="L76" s="533"/>
    </row>
    <row r="77" spans="1:12">
      <c r="A77" s="534" t="s">
        <v>382</v>
      </c>
      <c r="B77" s="534" t="s">
        <v>955</v>
      </c>
      <c r="C77" s="534" t="s">
        <v>1004</v>
      </c>
      <c r="D77" s="531" t="s">
        <v>1005</v>
      </c>
      <c r="E77" s="529">
        <v>2013</v>
      </c>
      <c r="F77" s="535" t="s">
        <v>1001</v>
      </c>
      <c r="G77" s="854" t="s">
        <v>247</v>
      </c>
      <c r="H77" s="855" t="s">
        <v>959</v>
      </c>
      <c r="I77" s="856" t="s">
        <v>43</v>
      </c>
      <c r="J77" s="530">
        <v>41.6666666666666</v>
      </c>
      <c r="K77" s="201">
        <v>2</v>
      </c>
      <c r="L77" s="533"/>
    </row>
    <row r="78" spans="1:12">
      <c r="A78" s="534" t="s">
        <v>382</v>
      </c>
      <c r="B78" s="534" t="s">
        <v>955</v>
      </c>
      <c r="C78" s="534" t="s">
        <v>1004</v>
      </c>
      <c r="D78" s="531" t="s">
        <v>1005</v>
      </c>
      <c r="E78" s="529">
        <v>2013</v>
      </c>
      <c r="F78" s="535" t="s">
        <v>1001</v>
      </c>
      <c r="G78" s="854" t="s">
        <v>252</v>
      </c>
      <c r="H78" s="855" t="s">
        <v>960</v>
      </c>
      <c r="I78" s="856" t="s">
        <v>43</v>
      </c>
      <c r="J78" s="530">
        <v>53.901295836779703</v>
      </c>
      <c r="K78" s="201">
        <v>23</v>
      </c>
      <c r="L78" s="533"/>
    </row>
    <row r="79" spans="1:12">
      <c r="A79" s="534" t="s">
        <v>382</v>
      </c>
      <c r="B79" s="534" t="s">
        <v>955</v>
      </c>
      <c r="C79" s="534" t="s">
        <v>1004</v>
      </c>
      <c r="D79" s="531" t="s">
        <v>1005</v>
      </c>
      <c r="E79" s="529">
        <v>2013</v>
      </c>
      <c r="F79" s="535" t="s">
        <v>1001</v>
      </c>
      <c r="G79" s="854" t="s">
        <v>252</v>
      </c>
      <c r="H79" s="855" t="s">
        <v>962</v>
      </c>
      <c r="I79" s="856" t="s">
        <v>43</v>
      </c>
      <c r="J79" s="530">
        <v>66.6666666666666</v>
      </c>
      <c r="K79" s="201">
        <v>4</v>
      </c>
      <c r="L79" s="533"/>
    </row>
    <row r="80" spans="1:12">
      <c r="A80" s="534" t="s">
        <v>382</v>
      </c>
      <c r="B80" s="534" t="s">
        <v>955</v>
      </c>
      <c r="C80" s="534" t="s">
        <v>1004</v>
      </c>
      <c r="D80" s="531" t="s">
        <v>1005</v>
      </c>
      <c r="E80" s="529">
        <v>2013</v>
      </c>
      <c r="F80" s="535" t="s">
        <v>1001</v>
      </c>
      <c r="G80" s="854" t="s">
        <v>252</v>
      </c>
      <c r="H80" s="855" t="s">
        <v>957</v>
      </c>
      <c r="I80" s="856" t="s">
        <v>43</v>
      </c>
      <c r="J80" s="530">
        <v>13.3333333333333</v>
      </c>
      <c r="K80" s="201">
        <v>1</v>
      </c>
      <c r="L80" s="533"/>
    </row>
    <row r="81" spans="1:12">
      <c r="A81" s="534" t="s">
        <v>382</v>
      </c>
      <c r="B81" s="534" t="s">
        <v>955</v>
      </c>
      <c r="C81" s="534" t="s">
        <v>1004</v>
      </c>
      <c r="D81" s="531" t="s">
        <v>1005</v>
      </c>
      <c r="E81" s="529">
        <v>2013</v>
      </c>
      <c r="F81" s="535" t="s">
        <v>1001</v>
      </c>
      <c r="G81" s="854" t="s">
        <v>243</v>
      </c>
      <c r="H81" s="855" t="s">
        <v>960</v>
      </c>
      <c r="I81" s="856" t="s">
        <v>43</v>
      </c>
      <c r="J81" s="530">
        <v>40.254237288135599</v>
      </c>
      <c r="K81" s="201">
        <v>3</v>
      </c>
      <c r="L81" s="533"/>
    </row>
    <row r="82" spans="1:12">
      <c r="A82" s="534" t="s">
        <v>382</v>
      </c>
      <c r="B82" s="534" t="s">
        <v>955</v>
      </c>
      <c r="C82" s="534" t="s">
        <v>1004</v>
      </c>
      <c r="D82" s="531" t="s">
        <v>1005</v>
      </c>
      <c r="E82" s="529">
        <v>2013</v>
      </c>
      <c r="F82" s="535" t="s">
        <v>1001</v>
      </c>
      <c r="G82" s="854" t="s">
        <v>243</v>
      </c>
      <c r="H82" s="855" t="s">
        <v>963</v>
      </c>
      <c r="I82" s="856" t="s">
        <v>43</v>
      </c>
      <c r="J82" s="530">
        <v>55.5555555555555</v>
      </c>
      <c r="K82" s="201">
        <v>1</v>
      </c>
      <c r="L82" s="533"/>
    </row>
    <row r="83" spans="1:12">
      <c r="A83" s="534" t="s">
        <v>382</v>
      </c>
      <c r="B83" s="534" t="s">
        <v>955</v>
      </c>
      <c r="C83" s="534" t="s">
        <v>1004</v>
      </c>
      <c r="D83" s="531" t="s">
        <v>1005</v>
      </c>
      <c r="E83" s="529">
        <v>2013</v>
      </c>
      <c r="F83" s="535" t="s">
        <v>1001</v>
      </c>
      <c r="G83" s="854" t="s">
        <v>243</v>
      </c>
      <c r="H83" s="855" t="s">
        <v>959</v>
      </c>
      <c r="I83" s="856" t="s">
        <v>43</v>
      </c>
      <c r="J83" s="530">
        <v>100</v>
      </c>
      <c r="K83" s="201">
        <v>6</v>
      </c>
      <c r="L83" s="533"/>
    </row>
    <row r="84" spans="1:12">
      <c r="A84" s="534" t="s">
        <v>382</v>
      </c>
      <c r="B84" s="534" t="s">
        <v>955</v>
      </c>
      <c r="C84" s="534" t="s">
        <v>1004</v>
      </c>
      <c r="D84" s="531" t="s">
        <v>1005</v>
      </c>
      <c r="E84" s="529">
        <v>2013</v>
      </c>
      <c r="F84" s="535" t="s">
        <v>1001</v>
      </c>
      <c r="G84" s="854" t="s">
        <v>243</v>
      </c>
      <c r="H84" s="855" t="s">
        <v>965</v>
      </c>
      <c r="I84" s="856" t="s">
        <v>43</v>
      </c>
      <c r="J84" s="530">
        <v>76.190476190476105</v>
      </c>
      <c r="K84" s="201">
        <v>8</v>
      </c>
      <c r="L84" s="533"/>
    </row>
    <row r="85" spans="1:12">
      <c r="A85" s="534" t="s">
        <v>382</v>
      </c>
      <c r="B85" s="534" t="s">
        <v>955</v>
      </c>
      <c r="C85" s="534" t="s">
        <v>1004</v>
      </c>
      <c r="D85" s="531" t="s">
        <v>1005</v>
      </c>
      <c r="E85" s="529">
        <v>2013</v>
      </c>
      <c r="F85" s="535" t="s">
        <v>1001</v>
      </c>
      <c r="G85" s="854" t="s">
        <v>251</v>
      </c>
      <c r="H85" s="855" t="s">
        <v>960</v>
      </c>
      <c r="I85" s="856" t="s">
        <v>43</v>
      </c>
      <c r="J85" s="530">
        <v>64.102564102564102</v>
      </c>
      <c r="K85" s="201">
        <v>5</v>
      </c>
      <c r="L85" s="533"/>
    </row>
    <row r="86" spans="1:12">
      <c r="A86" s="534" t="s">
        <v>382</v>
      </c>
      <c r="B86" s="534" t="s">
        <v>955</v>
      </c>
      <c r="C86" s="534" t="s">
        <v>1004</v>
      </c>
      <c r="D86" s="531" t="s">
        <v>1005</v>
      </c>
      <c r="E86" s="529">
        <v>2013</v>
      </c>
      <c r="F86" s="535" t="s">
        <v>1001</v>
      </c>
      <c r="G86" s="854" t="s">
        <v>251</v>
      </c>
      <c r="H86" s="855" t="s">
        <v>962</v>
      </c>
      <c r="I86" s="856" t="s">
        <v>43</v>
      </c>
      <c r="J86" s="530">
        <v>74.074074074074005</v>
      </c>
      <c r="K86" s="201">
        <v>2</v>
      </c>
      <c r="L86" s="533"/>
    </row>
    <row r="87" spans="1:12">
      <c r="A87" s="534" t="s">
        <v>382</v>
      </c>
      <c r="B87" s="534" t="s">
        <v>955</v>
      </c>
      <c r="C87" s="534" t="s">
        <v>1004</v>
      </c>
      <c r="D87" s="531" t="s">
        <v>1005</v>
      </c>
      <c r="E87" s="529">
        <v>2013</v>
      </c>
      <c r="F87" s="535" t="s">
        <v>1001</v>
      </c>
      <c r="G87" s="854" t="s">
        <v>969</v>
      </c>
      <c r="H87" s="855" t="s">
        <v>960</v>
      </c>
      <c r="I87" s="856" t="s">
        <v>43</v>
      </c>
      <c r="J87" s="530">
        <v>56.572032812099401</v>
      </c>
      <c r="K87" s="201">
        <v>33</v>
      </c>
      <c r="L87" s="533"/>
    </row>
    <row r="88" spans="1:12">
      <c r="A88" s="534" t="s">
        <v>382</v>
      </c>
      <c r="B88" s="534" t="s">
        <v>955</v>
      </c>
      <c r="C88" s="534" t="s">
        <v>1004</v>
      </c>
      <c r="D88" s="531" t="s">
        <v>1005</v>
      </c>
      <c r="E88" s="529">
        <v>2013</v>
      </c>
      <c r="F88" s="535" t="s">
        <v>1001</v>
      </c>
      <c r="G88" s="854" t="s">
        <v>969</v>
      </c>
      <c r="H88" s="855" t="s">
        <v>962</v>
      </c>
      <c r="I88" s="856" t="s">
        <v>43</v>
      </c>
      <c r="J88" s="530">
        <v>132.53012048192701</v>
      </c>
      <c r="K88" s="201">
        <v>22</v>
      </c>
      <c r="L88" s="533"/>
    </row>
    <row r="89" spans="1:12">
      <c r="A89" s="534" t="s">
        <v>382</v>
      </c>
      <c r="B89" s="534" t="s">
        <v>955</v>
      </c>
      <c r="C89" s="534" t="s">
        <v>1004</v>
      </c>
      <c r="D89" s="531" t="s">
        <v>1005</v>
      </c>
      <c r="E89" s="529">
        <v>2013</v>
      </c>
      <c r="F89" s="535" t="s">
        <v>1001</v>
      </c>
      <c r="G89" s="854" t="s">
        <v>969</v>
      </c>
      <c r="H89" s="855" t="s">
        <v>963</v>
      </c>
      <c r="I89" s="856" t="s">
        <v>43</v>
      </c>
      <c r="J89" s="530">
        <v>16.6666666666666</v>
      </c>
      <c r="K89" s="201">
        <v>5</v>
      </c>
      <c r="L89" s="533"/>
    </row>
    <row r="90" spans="1:12" ht="25.5">
      <c r="A90" s="534" t="s">
        <v>382</v>
      </c>
      <c r="B90" s="534" t="s">
        <v>955</v>
      </c>
      <c r="C90" s="534" t="s">
        <v>1004</v>
      </c>
      <c r="D90" s="531" t="s">
        <v>1006</v>
      </c>
      <c r="E90" s="529">
        <v>2013</v>
      </c>
      <c r="F90" s="535" t="s">
        <v>1001</v>
      </c>
      <c r="G90" s="854" t="s">
        <v>241</v>
      </c>
      <c r="H90" s="855" t="s">
        <v>960</v>
      </c>
      <c r="I90" s="856" t="s">
        <v>43</v>
      </c>
      <c r="J90" s="530">
        <v>31.328320802004999</v>
      </c>
      <c r="K90" s="201">
        <v>1</v>
      </c>
      <c r="L90" s="533"/>
    </row>
    <row r="91" spans="1:12" ht="25.5">
      <c r="A91" s="534" t="s">
        <v>382</v>
      </c>
      <c r="B91" s="534" t="s">
        <v>955</v>
      </c>
      <c r="C91" s="534" t="s">
        <v>1004</v>
      </c>
      <c r="D91" s="531" t="s">
        <v>1006</v>
      </c>
      <c r="E91" s="529">
        <v>2013</v>
      </c>
      <c r="F91" s="535" t="s">
        <v>1001</v>
      </c>
      <c r="G91" s="854" t="s">
        <v>241</v>
      </c>
      <c r="H91" s="855" t="s">
        <v>962</v>
      </c>
      <c r="I91" s="856" t="s">
        <v>43</v>
      </c>
      <c r="J91" s="530">
        <v>35.714285714285701</v>
      </c>
      <c r="K91" s="201">
        <v>3</v>
      </c>
      <c r="L91" s="533"/>
    </row>
    <row r="92" spans="1:12" ht="25.5">
      <c r="A92" s="534" t="s">
        <v>382</v>
      </c>
      <c r="B92" s="534" t="s">
        <v>955</v>
      </c>
      <c r="C92" s="534" t="s">
        <v>1004</v>
      </c>
      <c r="D92" s="531" t="s">
        <v>1006</v>
      </c>
      <c r="E92" s="529">
        <v>2013</v>
      </c>
      <c r="F92" s="535" t="s">
        <v>1001</v>
      </c>
      <c r="G92" s="854" t="s">
        <v>241</v>
      </c>
      <c r="H92" s="855" t="s">
        <v>963</v>
      </c>
      <c r="I92" s="856" t="s">
        <v>43</v>
      </c>
      <c r="J92" s="530">
        <v>46.874999999999901</v>
      </c>
      <c r="K92" s="201">
        <v>9</v>
      </c>
      <c r="L92" s="533"/>
    </row>
    <row r="93" spans="1:12" ht="25.5">
      <c r="A93" s="534" t="s">
        <v>382</v>
      </c>
      <c r="B93" s="534" t="s">
        <v>955</v>
      </c>
      <c r="C93" s="534" t="s">
        <v>1004</v>
      </c>
      <c r="D93" s="531" t="s">
        <v>1006</v>
      </c>
      <c r="E93" s="529">
        <v>2013</v>
      </c>
      <c r="F93" s="535" t="s">
        <v>1001</v>
      </c>
      <c r="G93" s="854" t="s">
        <v>241</v>
      </c>
      <c r="H93" s="855" t="s">
        <v>957</v>
      </c>
      <c r="I93" s="856" t="s">
        <v>43</v>
      </c>
      <c r="J93" s="530">
        <v>31.746031746031701</v>
      </c>
      <c r="K93" s="201">
        <v>8</v>
      </c>
      <c r="L93" s="533"/>
    </row>
    <row r="94" spans="1:12" ht="25.5">
      <c r="A94" s="534" t="s">
        <v>382</v>
      </c>
      <c r="B94" s="534" t="s">
        <v>955</v>
      </c>
      <c r="C94" s="534" t="s">
        <v>1004</v>
      </c>
      <c r="D94" s="531" t="s">
        <v>1006</v>
      </c>
      <c r="E94" s="529">
        <v>2013</v>
      </c>
      <c r="F94" s="535" t="s">
        <v>1001</v>
      </c>
      <c r="G94" s="854" t="s">
        <v>241</v>
      </c>
      <c r="H94" s="855" t="s">
        <v>959</v>
      </c>
      <c r="I94" s="856" t="s">
        <v>43</v>
      </c>
      <c r="J94" s="530">
        <v>31.578947368421002</v>
      </c>
      <c r="K94" s="201">
        <v>6</v>
      </c>
      <c r="L94" s="533"/>
    </row>
    <row r="95" spans="1:12">
      <c r="A95" s="534" t="s">
        <v>382</v>
      </c>
      <c r="B95" s="534" t="s">
        <v>955</v>
      </c>
      <c r="C95" s="534" t="s">
        <v>1004</v>
      </c>
      <c r="D95" s="531" t="s">
        <v>1006</v>
      </c>
      <c r="E95" s="529">
        <v>2013</v>
      </c>
      <c r="F95" s="535" t="s">
        <v>1001</v>
      </c>
      <c r="G95" s="854" t="s">
        <v>247</v>
      </c>
      <c r="H95" s="855" t="s">
        <v>960</v>
      </c>
      <c r="I95" s="856" t="s">
        <v>43</v>
      </c>
      <c r="J95" s="530">
        <v>306.451612903225</v>
      </c>
      <c r="K95" s="201">
        <v>19</v>
      </c>
      <c r="L95" s="533"/>
    </row>
    <row r="96" spans="1:12">
      <c r="A96" s="534" t="s">
        <v>382</v>
      </c>
      <c r="B96" s="534" t="s">
        <v>955</v>
      </c>
      <c r="C96" s="534" t="s">
        <v>1004</v>
      </c>
      <c r="D96" s="531" t="s">
        <v>1006</v>
      </c>
      <c r="E96" s="529">
        <v>2013</v>
      </c>
      <c r="F96" s="535" t="s">
        <v>1001</v>
      </c>
      <c r="G96" s="854" t="s">
        <v>247</v>
      </c>
      <c r="H96" s="855" t="s">
        <v>962</v>
      </c>
      <c r="I96" s="856" t="s">
        <v>43</v>
      </c>
      <c r="J96" s="530">
        <v>22.727272727272702</v>
      </c>
      <c r="K96" s="201">
        <v>4</v>
      </c>
      <c r="L96" s="533"/>
    </row>
    <row r="97" spans="1:12">
      <c r="A97" s="534" t="s">
        <v>382</v>
      </c>
      <c r="B97" s="534" t="s">
        <v>955</v>
      </c>
      <c r="C97" s="534" t="s">
        <v>1004</v>
      </c>
      <c r="D97" s="531" t="s">
        <v>1006</v>
      </c>
      <c r="E97" s="529">
        <v>2013</v>
      </c>
      <c r="F97" s="535" t="s">
        <v>1001</v>
      </c>
      <c r="G97" s="854" t="s">
        <v>247</v>
      </c>
      <c r="H97" s="855" t="s">
        <v>959</v>
      </c>
      <c r="I97" s="856" t="s">
        <v>43</v>
      </c>
      <c r="J97" s="530">
        <v>41.6666666666666</v>
      </c>
      <c r="K97" s="201">
        <v>2</v>
      </c>
      <c r="L97" s="533"/>
    </row>
    <row r="98" spans="1:12">
      <c r="A98" s="534" t="s">
        <v>382</v>
      </c>
      <c r="B98" s="534" t="s">
        <v>955</v>
      </c>
      <c r="C98" s="534" t="s">
        <v>1004</v>
      </c>
      <c r="D98" s="531" t="s">
        <v>1006</v>
      </c>
      <c r="E98" s="529">
        <v>2013</v>
      </c>
      <c r="F98" s="535" t="s">
        <v>1001</v>
      </c>
      <c r="G98" s="854" t="s">
        <v>252</v>
      </c>
      <c r="H98" s="855" t="s">
        <v>960</v>
      </c>
      <c r="I98" s="856" t="s">
        <v>43</v>
      </c>
      <c r="J98" s="530">
        <v>53.901295836779703</v>
      </c>
      <c r="K98" s="201">
        <v>23</v>
      </c>
      <c r="L98" s="533"/>
    </row>
    <row r="99" spans="1:12">
      <c r="A99" s="534" t="s">
        <v>382</v>
      </c>
      <c r="B99" s="534" t="s">
        <v>955</v>
      </c>
      <c r="C99" s="534" t="s">
        <v>1004</v>
      </c>
      <c r="D99" s="531" t="s">
        <v>1006</v>
      </c>
      <c r="E99" s="529">
        <v>2013</v>
      </c>
      <c r="F99" s="535" t="s">
        <v>1001</v>
      </c>
      <c r="G99" s="854" t="s">
        <v>252</v>
      </c>
      <c r="H99" s="855" t="s">
        <v>962</v>
      </c>
      <c r="I99" s="856" t="s">
        <v>43</v>
      </c>
      <c r="J99" s="530">
        <v>66.6666666666666</v>
      </c>
      <c r="K99" s="201">
        <v>4</v>
      </c>
      <c r="L99" s="533"/>
    </row>
    <row r="100" spans="1:12">
      <c r="A100" s="534" t="s">
        <v>382</v>
      </c>
      <c r="B100" s="534" t="s">
        <v>955</v>
      </c>
      <c r="C100" s="534" t="s">
        <v>1004</v>
      </c>
      <c r="D100" s="531" t="s">
        <v>1006</v>
      </c>
      <c r="E100" s="529">
        <v>2013</v>
      </c>
      <c r="F100" s="535" t="s">
        <v>1001</v>
      </c>
      <c r="G100" s="854" t="s">
        <v>252</v>
      </c>
      <c r="H100" s="855" t="s">
        <v>957</v>
      </c>
      <c r="I100" s="856" t="s">
        <v>43</v>
      </c>
      <c r="J100" s="530">
        <v>13.3333333333333</v>
      </c>
      <c r="K100" s="201">
        <v>1</v>
      </c>
      <c r="L100" s="533"/>
    </row>
    <row r="101" spans="1:12">
      <c r="A101" s="534" t="s">
        <v>382</v>
      </c>
      <c r="B101" s="534" t="s">
        <v>955</v>
      </c>
      <c r="C101" s="534" t="s">
        <v>1004</v>
      </c>
      <c r="D101" s="531" t="s">
        <v>1006</v>
      </c>
      <c r="E101" s="529">
        <v>2013</v>
      </c>
      <c r="F101" s="535" t="s">
        <v>1001</v>
      </c>
      <c r="G101" s="854" t="s">
        <v>243</v>
      </c>
      <c r="H101" s="855" t="s">
        <v>960</v>
      </c>
      <c r="I101" s="856" t="s">
        <v>43</v>
      </c>
      <c r="J101" s="530">
        <v>40.254237288135599</v>
      </c>
      <c r="K101" s="201">
        <v>3</v>
      </c>
      <c r="L101" s="533"/>
    </row>
    <row r="102" spans="1:12">
      <c r="A102" s="534" t="s">
        <v>382</v>
      </c>
      <c r="B102" s="534" t="s">
        <v>955</v>
      </c>
      <c r="C102" s="534" t="s">
        <v>1004</v>
      </c>
      <c r="D102" s="531" t="s">
        <v>1006</v>
      </c>
      <c r="E102" s="529">
        <v>2013</v>
      </c>
      <c r="F102" s="535" t="s">
        <v>1001</v>
      </c>
      <c r="G102" s="854" t="s">
        <v>243</v>
      </c>
      <c r="H102" s="855" t="s">
        <v>963</v>
      </c>
      <c r="I102" s="856" t="s">
        <v>43</v>
      </c>
      <c r="J102" s="530">
        <v>55.5555555555555</v>
      </c>
      <c r="K102" s="201">
        <v>1</v>
      </c>
      <c r="L102" s="533"/>
    </row>
    <row r="103" spans="1:12">
      <c r="A103" s="534" t="s">
        <v>382</v>
      </c>
      <c r="B103" s="534" t="s">
        <v>955</v>
      </c>
      <c r="C103" s="534" t="s">
        <v>1004</v>
      </c>
      <c r="D103" s="531" t="s">
        <v>1006</v>
      </c>
      <c r="E103" s="529">
        <v>2013</v>
      </c>
      <c r="F103" s="535" t="s">
        <v>1001</v>
      </c>
      <c r="G103" s="854" t="s">
        <v>243</v>
      </c>
      <c r="H103" s="855" t="s">
        <v>959</v>
      </c>
      <c r="I103" s="856" t="s">
        <v>43</v>
      </c>
      <c r="J103" s="530">
        <v>100</v>
      </c>
      <c r="K103" s="201">
        <v>6</v>
      </c>
      <c r="L103" s="533"/>
    </row>
    <row r="104" spans="1:12">
      <c r="A104" s="534" t="s">
        <v>382</v>
      </c>
      <c r="B104" s="534" t="s">
        <v>955</v>
      </c>
      <c r="C104" s="534" t="s">
        <v>1004</v>
      </c>
      <c r="D104" s="531" t="s">
        <v>1006</v>
      </c>
      <c r="E104" s="529">
        <v>2013</v>
      </c>
      <c r="F104" s="535" t="s">
        <v>1001</v>
      </c>
      <c r="G104" s="854" t="s">
        <v>243</v>
      </c>
      <c r="H104" s="855" t="s">
        <v>965</v>
      </c>
      <c r="I104" s="856" t="s">
        <v>43</v>
      </c>
      <c r="J104" s="530">
        <v>76.190476190476105</v>
      </c>
      <c r="K104" s="201">
        <v>8</v>
      </c>
      <c r="L104" s="533"/>
    </row>
    <row r="105" spans="1:12">
      <c r="A105" s="534" t="s">
        <v>382</v>
      </c>
      <c r="B105" s="534" t="s">
        <v>955</v>
      </c>
      <c r="C105" s="534" t="s">
        <v>1004</v>
      </c>
      <c r="D105" s="531" t="s">
        <v>1006</v>
      </c>
      <c r="E105" s="529">
        <v>2013</v>
      </c>
      <c r="F105" s="535" t="s">
        <v>1001</v>
      </c>
      <c r="G105" s="854" t="s">
        <v>251</v>
      </c>
      <c r="H105" s="855" t="s">
        <v>960</v>
      </c>
      <c r="I105" s="856" t="s">
        <v>43</v>
      </c>
      <c r="J105" s="530">
        <v>64.102564102564102</v>
      </c>
      <c r="K105" s="201">
        <v>5</v>
      </c>
      <c r="L105" s="533"/>
    </row>
    <row r="106" spans="1:12">
      <c r="A106" s="534" t="s">
        <v>382</v>
      </c>
      <c r="B106" s="534" t="s">
        <v>955</v>
      </c>
      <c r="C106" s="534" t="s">
        <v>1004</v>
      </c>
      <c r="D106" s="531" t="s">
        <v>1006</v>
      </c>
      <c r="E106" s="529">
        <v>2013</v>
      </c>
      <c r="F106" s="535" t="s">
        <v>1001</v>
      </c>
      <c r="G106" s="854" t="s">
        <v>251</v>
      </c>
      <c r="H106" s="855" t="s">
        <v>962</v>
      </c>
      <c r="I106" s="856" t="s">
        <v>43</v>
      </c>
      <c r="J106" s="530">
        <v>74.074074074074005</v>
      </c>
      <c r="K106" s="201">
        <v>2</v>
      </c>
      <c r="L106" s="533"/>
    </row>
    <row r="107" spans="1:12">
      <c r="A107" s="534" t="s">
        <v>382</v>
      </c>
      <c r="B107" s="534" t="s">
        <v>955</v>
      </c>
      <c r="C107" s="534" t="s">
        <v>1004</v>
      </c>
      <c r="D107" s="531" t="s">
        <v>1006</v>
      </c>
      <c r="E107" s="529">
        <v>2013</v>
      </c>
      <c r="F107" s="535" t="s">
        <v>1001</v>
      </c>
      <c r="G107" s="854" t="s">
        <v>969</v>
      </c>
      <c r="H107" s="855" t="s">
        <v>960</v>
      </c>
      <c r="I107" s="856" t="s">
        <v>43</v>
      </c>
      <c r="J107" s="530">
        <v>56.572032812099401</v>
      </c>
      <c r="K107" s="201">
        <v>33</v>
      </c>
      <c r="L107" s="533"/>
    </row>
    <row r="108" spans="1:12">
      <c r="A108" s="534" t="s">
        <v>382</v>
      </c>
      <c r="B108" s="534" t="s">
        <v>955</v>
      </c>
      <c r="C108" s="534" t="s">
        <v>1004</v>
      </c>
      <c r="D108" s="531" t="s">
        <v>1006</v>
      </c>
      <c r="E108" s="529">
        <v>2013</v>
      </c>
      <c r="F108" s="535" t="s">
        <v>1001</v>
      </c>
      <c r="G108" s="854" t="s">
        <v>969</v>
      </c>
      <c r="H108" s="855" t="s">
        <v>962</v>
      </c>
      <c r="I108" s="856" t="s">
        <v>43</v>
      </c>
      <c r="J108" s="530">
        <v>132.53012048192701</v>
      </c>
      <c r="K108" s="201">
        <v>22</v>
      </c>
      <c r="L108" s="533"/>
    </row>
    <row r="109" spans="1:12">
      <c r="A109" s="534" t="s">
        <v>382</v>
      </c>
      <c r="B109" s="534" t="s">
        <v>955</v>
      </c>
      <c r="C109" s="534" t="s">
        <v>1004</v>
      </c>
      <c r="D109" s="531" t="s">
        <v>1006</v>
      </c>
      <c r="E109" s="529">
        <v>2013</v>
      </c>
      <c r="F109" s="535" t="s">
        <v>1001</v>
      </c>
      <c r="G109" s="854" t="s">
        <v>969</v>
      </c>
      <c r="H109" s="855" t="s">
        <v>963</v>
      </c>
      <c r="I109" s="856" t="s">
        <v>43</v>
      </c>
      <c r="J109" s="530">
        <v>16.6666666666666</v>
      </c>
      <c r="K109" s="201">
        <v>5</v>
      </c>
      <c r="L109" s="533"/>
    </row>
    <row r="110" spans="1:12" ht="25.5">
      <c r="A110" s="534" t="s">
        <v>382</v>
      </c>
      <c r="B110" s="534" t="s">
        <v>955</v>
      </c>
      <c r="C110" s="534" t="s">
        <v>1004</v>
      </c>
      <c r="D110" s="531" t="s">
        <v>1007</v>
      </c>
      <c r="E110" s="529">
        <v>2013</v>
      </c>
      <c r="F110" s="535" t="s">
        <v>1001</v>
      </c>
      <c r="G110" s="854" t="s">
        <v>241</v>
      </c>
      <c r="H110" s="855" t="s">
        <v>960</v>
      </c>
      <c r="I110" s="856" t="s">
        <v>43</v>
      </c>
      <c r="J110" s="530">
        <v>31.328320802004999</v>
      </c>
      <c r="K110" s="201">
        <v>1</v>
      </c>
      <c r="L110" s="533"/>
    </row>
    <row r="111" spans="1:12" ht="25.5">
      <c r="A111" s="534" t="s">
        <v>382</v>
      </c>
      <c r="B111" s="534" t="s">
        <v>955</v>
      </c>
      <c r="C111" s="534" t="s">
        <v>1004</v>
      </c>
      <c r="D111" s="531" t="s">
        <v>1007</v>
      </c>
      <c r="E111" s="529">
        <v>2013</v>
      </c>
      <c r="F111" s="535" t="s">
        <v>1001</v>
      </c>
      <c r="G111" s="854" t="s">
        <v>241</v>
      </c>
      <c r="H111" s="855" t="s">
        <v>962</v>
      </c>
      <c r="I111" s="856" t="s">
        <v>43</v>
      </c>
      <c r="J111" s="530">
        <v>35.714285714285701</v>
      </c>
      <c r="K111" s="201">
        <v>3</v>
      </c>
      <c r="L111" s="533"/>
    </row>
    <row r="112" spans="1:12" ht="25.5">
      <c r="A112" s="534" t="s">
        <v>382</v>
      </c>
      <c r="B112" s="534" t="s">
        <v>955</v>
      </c>
      <c r="C112" s="534" t="s">
        <v>1004</v>
      </c>
      <c r="D112" s="531" t="s">
        <v>1007</v>
      </c>
      <c r="E112" s="529">
        <v>2013</v>
      </c>
      <c r="F112" s="535" t="s">
        <v>1001</v>
      </c>
      <c r="G112" s="854" t="s">
        <v>241</v>
      </c>
      <c r="H112" s="855" t="s">
        <v>963</v>
      </c>
      <c r="I112" s="856" t="s">
        <v>43</v>
      </c>
      <c r="J112" s="530">
        <v>46.874999999999901</v>
      </c>
      <c r="K112" s="201">
        <v>9</v>
      </c>
      <c r="L112" s="533"/>
    </row>
    <row r="113" spans="1:12" ht="25.5">
      <c r="A113" s="534" t="s">
        <v>382</v>
      </c>
      <c r="B113" s="534" t="s">
        <v>955</v>
      </c>
      <c r="C113" s="534" t="s">
        <v>1004</v>
      </c>
      <c r="D113" s="531" t="s">
        <v>1007</v>
      </c>
      <c r="E113" s="529">
        <v>2013</v>
      </c>
      <c r="F113" s="535" t="s">
        <v>1001</v>
      </c>
      <c r="G113" s="854" t="s">
        <v>241</v>
      </c>
      <c r="H113" s="855" t="s">
        <v>957</v>
      </c>
      <c r="I113" s="856" t="s">
        <v>43</v>
      </c>
      <c r="J113" s="530">
        <v>31.746031746031701</v>
      </c>
      <c r="K113" s="201">
        <v>8</v>
      </c>
      <c r="L113" s="533"/>
    </row>
    <row r="114" spans="1:12" ht="25.5">
      <c r="A114" s="534" t="s">
        <v>382</v>
      </c>
      <c r="B114" s="534" t="s">
        <v>955</v>
      </c>
      <c r="C114" s="534" t="s">
        <v>1004</v>
      </c>
      <c r="D114" s="531" t="s">
        <v>1007</v>
      </c>
      <c r="E114" s="529">
        <v>2013</v>
      </c>
      <c r="F114" s="535" t="s">
        <v>1001</v>
      </c>
      <c r="G114" s="854" t="s">
        <v>241</v>
      </c>
      <c r="H114" s="855" t="s">
        <v>959</v>
      </c>
      <c r="I114" s="856" t="s">
        <v>43</v>
      </c>
      <c r="J114" s="530">
        <v>31.578947368421002</v>
      </c>
      <c r="K114" s="201">
        <v>6</v>
      </c>
      <c r="L114" s="533"/>
    </row>
    <row r="115" spans="1:12">
      <c r="A115" s="534" t="s">
        <v>382</v>
      </c>
      <c r="B115" s="534" t="s">
        <v>955</v>
      </c>
      <c r="C115" s="534" t="s">
        <v>1004</v>
      </c>
      <c r="D115" s="531" t="s">
        <v>1007</v>
      </c>
      <c r="E115" s="529">
        <v>2013</v>
      </c>
      <c r="F115" s="535" t="s">
        <v>1001</v>
      </c>
      <c r="G115" s="854" t="s">
        <v>247</v>
      </c>
      <c r="H115" s="855" t="s">
        <v>960</v>
      </c>
      <c r="I115" s="856" t="s">
        <v>43</v>
      </c>
      <c r="J115" s="530">
        <v>306.451612903225</v>
      </c>
      <c r="K115" s="201">
        <v>19</v>
      </c>
      <c r="L115" s="533"/>
    </row>
    <row r="116" spans="1:12">
      <c r="A116" s="534" t="s">
        <v>382</v>
      </c>
      <c r="B116" s="534" t="s">
        <v>955</v>
      </c>
      <c r="C116" s="534" t="s">
        <v>1004</v>
      </c>
      <c r="D116" s="531" t="s">
        <v>1007</v>
      </c>
      <c r="E116" s="529">
        <v>2013</v>
      </c>
      <c r="F116" s="535" t="s">
        <v>1001</v>
      </c>
      <c r="G116" s="854" t="s">
        <v>247</v>
      </c>
      <c r="H116" s="855" t="s">
        <v>962</v>
      </c>
      <c r="I116" s="856" t="s">
        <v>43</v>
      </c>
      <c r="J116" s="530">
        <v>22.727272727272702</v>
      </c>
      <c r="K116" s="201">
        <v>4</v>
      </c>
      <c r="L116" s="533"/>
    </row>
    <row r="117" spans="1:12">
      <c r="A117" s="534" t="s">
        <v>382</v>
      </c>
      <c r="B117" s="534" t="s">
        <v>955</v>
      </c>
      <c r="C117" s="534" t="s">
        <v>1004</v>
      </c>
      <c r="D117" s="531" t="s">
        <v>1007</v>
      </c>
      <c r="E117" s="529">
        <v>2013</v>
      </c>
      <c r="F117" s="535" t="s">
        <v>1001</v>
      </c>
      <c r="G117" s="854" t="s">
        <v>247</v>
      </c>
      <c r="H117" s="855" t="s">
        <v>959</v>
      </c>
      <c r="I117" s="856" t="s">
        <v>43</v>
      </c>
      <c r="J117" s="530">
        <v>41.6666666666666</v>
      </c>
      <c r="K117" s="201">
        <v>2</v>
      </c>
      <c r="L117" s="533"/>
    </row>
    <row r="118" spans="1:12">
      <c r="A118" s="534" t="s">
        <v>382</v>
      </c>
      <c r="B118" s="534" t="s">
        <v>955</v>
      </c>
      <c r="C118" s="534" t="s">
        <v>1004</v>
      </c>
      <c r="D118" s="531" t="s">
        <v>1007</v>
      </c>
      <c r="E118" s="529">
        <v>2013</v>
      </c>
      <c r="F118" s="535" t="s">
        <v>1001</v>
      </c>
      <c r="G118" s="854" t="s">
        <v>252</v>
      </c>
      <c r="H118" s="855" t="s">
        <v>960</v>
      </c>
      <c r="I118" s="856" t="s">
        <v>43</v>
      </c>
      <c r="J118" s="530">
        <v>53.901295836779703</v>
      </c>
      <c r="K118" s="201">
        <v>23</v>
      </c>
      <c r="L118" s="533"/>
    </row>
    <row r="119" spans="1:12">
      <c r="A119" s="534" t="s">
        <v>382</v>
      </c>
      <c r="B119" s="534" t="s">
        <v>955</v>
      </c>
      <c r="C119" s="534" t="s">
        <v>1004</v>
      </c>
      <c r="D119" s="531" t="s">
        <v>1007</v>
      </c>
      <c r="E119" s="529">
        <v>2013</v>
      </c>
      <c r="F119" s="535" t="s">
        <v>1001</v>
      </c>
      <c r="G119" s="854" t="s">
        <v>252</v>
      </c>
      <c r="H119" s="855" t="s">
        <v>962</v>
      </c>
      <c r="I119" s="856" t="s">
        <v>43</v>
      </c>
      <c r="J119" s="530">
        <v>66.6666666666666</v>
      </c>
      <c r="K119" s="201">
        <v>4</v>
      </c>
      <c r="L119" s="533"/>
    </row>
    <row r="120" spans="1:12">
      <c r="A120" s="534" t="s">
        <v>382</v>
      </c>
      <c r="B120" s="534" t="s">
        <v>955</v>
      </c>
      <c r="C120" s="534" t="s">
        <v>1004</v>
      </c>
      <c r="D120" s="531" t="s">
        <v>1007</v>
      </c>
      <c r="E120" s="529">
        <v>2013</v>
      </c>
      <c r="F120" s="535" t="s">
        <v>1001</v>
      </c>
      <c r="G120" s="854" t="s">
        <v>252</v>
      </c>
      <c r="H120" s="855" t="s">
        <v>957</v>
      </c>
      <c r="I120" s="856" t="s">
        <v>43</v>
      </c>
      <c r="J120" s="530">
        <v>13.3333333333333</v>
      </c>
      <c r="K120" s="201">
        <v>1</v>
      </c>
      <c r="L120" s="533"/>
    </row>
    <row r="121" spans="1:12">
      <c r="A121" s="534" t="s">
        <v>382</v>
      </c>
      <c r="B121" s="534" t="s">
        <v>955</v>
      </c>
      <c r="C121" s="534" t="s">
        <v>1004</v>
      </c>
      <c r="D121" s="531" t="s">
        <v>1007</v>
      </c>
      <c r="E121" s="529">
        <v>2013</v>
      </c>
      <c r="F121" s="535" t="s">
        <v>1001</v>
      </c>
      <c r="G121" s="854" t="s">
        <v>243</v>
      </c>
      <c r="H121" s="855" t="s">
        <v>960</v>
      </c>
      <c r="I121" s="856" t="s">
        <v>43</v>
      </c>
      <c r="J121" s="530">
        <v>40.254237288135599</v>
      </c>
      <c r="K121" s="201">
        <v>3</v>
      </c>
      <c r="L121" s="533"/>
    </row>
    <row r="122" spans="1:12">
      <c r="A122" s="534" t="s">
        <v>382</v>
      </c>
      <c r="B122" s="534" t="s">
        <v>955</v>
      </c>
      <c r="C122" s="534" t="s">
        <v>1004</v>
      </c>
      <c r="D122" s="531" t="s">
        <v>1007</v>
      </c>
      <c r="E122" s="529">
        <v>2013</v>
      </c>
      <c r="F122" s="535" t="s">
        <v>1001</v>
      </c>
      <c r="G122" s="854" t="s">
        <v>243</v>
      </c>
      <c r="H122" s="855" t="s">
        <v>963</v>
      </c>
      <c r="I122" s="856" t="s">
        <v>43</v>
      </c>
      <c r="J122" s="530">
        <v>55.5555555555555</v>
      </c>
      <c r="K122" s="201">
        <v>1</v>
      </c>
      <c r="L122" s="533"/>
    </row>
    <row r="123" spans="1:12">
      <c r="A123" s="534" t="s">
        <v>382</v>
      </c>
      <c r="B123" s="534" t="s">
        <v>955</v>
      </c>
      <c r="C123" s="534" t="s">
        <v>1004</v>
      </c>
      <c r="D123" s="531" t="s">
        <v>1007</v>
      </c>
      <c r="E123" s="529">
        <v>2013</v>
      </c>
      <c r="F123" s="535" t="s">
        <v>1001</v>
      </c>
      <c r="G123" s="854" t="s">
        <v>243</v>
      </c>
      <c r="H123" s="855" t="s">
        <v>959</v>
      </c>
      <c r="I123" s="856" t="s">
        <v>43</v>
      </c>
      <c r="J123" s="530">
        <v>100</v>
      </c>
      <c r="K123" s="201">
        <v>6</v>
      </c>
      <c r="L123" s="533"/>
    </row>
    <row r="124" spans="1:12">
      <c r="A124" s="534" t="s">
        <v>382</v>
      </c>
      <c r="B124" s="534" t="s">
        <v>955</v>
      </c>
      <c r="C124" s="534" t="s">
        <v>1004</v>
      </c>
      <c r="D124" s="531" t="s">
        <v>1007</v>
      </c>
      <c r="E124" s="529">
        <v>2013</v>
      </c>
      <c r="F124" s="535" t="s">
        <v>1001</v>
      </c>
      <c r="G124" s="854" t="s">
        <v>243</v>
      </c>
      <c r="H124" s="855" t="s">
        <v>965</v>
      </c>
      <c r="I124" s="856" t="s">
        <v>43</v>
      </c>
      <c r="J124" s="530">
        <v>76.190476190476105</v>
      </c>
      <c r="K124" s="201">
        <v>8</v>
      </c>
      <c r="L124" s="533"/>
    </row>
    <row r="125" spans="1:12">
      <c r="A125" s="534" t="s">
        <v>382</v>
      </c>
      <c r="B125" s="534" t="s">
        <v>955</v>
      </c>
      <c r="C125" s="534" t="s">
        <v>1004</v>
      </c>
      <c r="D125" s="531" t="s">
        <v>1007</v>
      </c>
      <c r="E125" s="529">
        <v>2013</v>
      </c>
      <c r="F125" s="535" t="s">
        <v>1001</v>
      </c>
      <c r="G125" s="854" t="s">
        <v>251</v>
      </c>
      <c r="H125" s="855" t="s">
        <v>960</v>
      </c>
      <c r="I125" s="856" t="s">
        <v>43</v>
      </c>
      <c r="J125" s="530">
        <v>64.102564102564102</v>
      </c>
      <c r="K125" s="201">
        <v>5</v>
      </c>
      <c r="L125" s="533"/>
    </row>
    <row r="126" spans="1:12">
      <c r="A126" s="534" t="s">
        <v>382</v>
      </c>
      <c r="B126" s="534" t="s">
        <v>955</v>
      </c>
      <c r="C126" s="534" t="s">
        <v>1004</v>
      </c>
      <c r="D126" s="531" t="s">
        <v>1007</v>
      </c>
      <c r="E126" s="529">
        <v>2013</v>
      </c>
      <c r="F126" s="535" t="s">
        <v>1001</v>
      </c>
      <c r="G126" s="854" t="s">
        <v>251</v>
      </c>
      <c r="H126" s="855" t="s">
        <v>962</v>
      </c>
      <c r="I126" s="856" t="s">
        <v>43</v>
      </c>
      <c r="J126" s="530">
        <v>74.074074074074005</v>
      </c>
      <c r="K126" s="201">
        <v>2</v>
      </c>
      <c r="L126" s="533"/>
    </row>
    <row r="127" spans="1:12">
      <c r="A127" s="534" t="s">
        <v>382</v>
      </c>
      <c r="B127" s="534" t="s">
        <v>955</v>
      </c>
      <c r="C127" s="534" t="s">
        <v>1004</v>
      </c>
      <c r="D127" s="531" t="s">
        <v>1007</v>
      </c>
      <c r="E127" s="529">
        <v>2013</v>
      </c>
      <c r="F127" s="535" t="s">
        <v>1001</v>
      </c>
      <c r="G127" s="854" t="s">
        <v>969</v>
      </c>
      <c r="H127" s="855" t="s">
        <v>960</v>
      </c>
      <c r="I127" s="856" t="s">
        <v>43</v>
      </c>
      <c r="J127" s="530">
        <v>56.572032812099401</v>
      </c>
      <c r="K127" s="201">
        <v>33</v>
      </c>
      <c r="L127" s="533"/>
    </row>
    <row r="128" spans="1:12">
      <c r="A128" s="534" t="s">
        <v>382</v>
      </c>
      <c r="B128" s="534" t="s">
        <v>955</v>
      </c>
      <c r="C128" s="534" t="s">
        <v>1004</v>
      </c>
      <c r="D128" s="531" t="s">
        <v>1007</v>
      </c>
      <c r="E128" s="529">
        <v>2013</v>
      </c>
      <c r="F128" s="535" t="s">
        <v>1001</v>
      </c>
      <c r="G128" s="854" t="s">
        <v>969</v>
      </c>
      <c r="H128" s="855" t="s">
        <v>962</v>
      </c>
      <c r="I128" s="856" t="s">
        <v>43</v>
      </c>
      <c r="J128" s="530">
        <v>132.53012048192701</v>
      </c>
      <c r="K128" s="201">
        <v>22</v>
      </c>
      <c r="L128" s="533"/>
    </row>
    <row r="129" spans="1:12">
      <c r="A129" s="534" t="s">
        <v>382</v>
      </c>
      <c r="B129" s="534" t="s">
        <v>955</v>
      </c>
      <c r="C129" s="534" t="s">
        <v>1004</v>
      </c>
      <c r="D129" s="531" t="s">
        <v>1007</v>
      </c>
      <c r="E129" s="529">
        <v>2013</v>
      </c>
      <c r="F129" s="535" t="s">
        <v>1001</v>
      </c>
      <c r="G129" s="854" t="s">
        <v>969</v>
      </c>
      <c r="H129" s="855" t="s">
        <v>963</v>
      </c>
      <c r="I129" s="856" t="s">
        <v>43</v>
      </c>
      <c r="J129" s="530">
        <v>16.6666666666666</v>
      </c>
      <c r="K129" s="201">
        <v>5</v>
      </c>
      <c r="L129" s="533"/>
    </row>
    <row r="130" spans="1:12" ht="25.5">
      <c r="A130" s="534" t="s">
        <v>382</v>
      </c>
      <c r="B130" s="534" t="s">
        <v>955</v>
      </c>
      <c r="C130" s="534" t="s">
        <v>1004</v>
      </c>
      <c r="D130" s="531" t="s">
        <v>1008</v>
      </c>
      <c r="E130" s="529">
        <v>2013</v>
      </c>
      <c r="F130" s="535" t="s">
        <v>1001</v>
      </c>
      <c r="G130" s="854" t="s">
        <v>241</v>
      </c>
      <c r="H130" s="855" t="s">
        <v>960</v>
      </c>
      <c r="I130" s="856" t="s">
        <v>43</v>
      </c>
      <c r="J130" s="530">
        <v>31.328320802004999</v>
      </c>
      <c r="K130" s="201">
        <v>1</v>
      </c>
      <c r="L130" s="533"/>
    </row>
    <row r="131" spans="1:12" ht="25.5">
      <c r="A131" s="534" t="s">
        <v>382</v>
      </c>
      <c r="B131" s="534" t="s">
        <v>955</v>
      </c>
      <c r="C131" s="534" t="s">
        <v>1004</v>
      </c>
      <c r="D131" s="531" t="s">
        <v>1008</v>
      </c>
      <c r="E131" s="529">
        <v>2013</v>
      </c>
      <c r="F131" s="535" t="s">
        <v>1001</v>
      </c>
      <c r="G131" s="854" t="s">
        <v>241</v>
      </c>
      <c r="H131" s="855" t="s">
        <v>962</v>
      </c>
      <c r="I131" s="856" t="s">
        <v>43</v>
      </c>
      <c r="J131" s="530">
        <v>35.714285714285701</v>
      </c>
      <c r="K131" s="201">
        <v>3</v>
      </c>
      <c r="L131" s="533"/>
    </row>
    <row r="132" spans="1:12" ht="25.5">
      <c r="A132" s="534" t="s">
        <v>382</v>
      </c>
      <c r="B132" s="534" t="s">
        <v>955</v>
      </c>
      <c r="C132" s="534" t="s">
        <v>1004</v>
      </c>
      <c r="D132" s="531" t="s">
        <v>1008</v>
      </c>
      <c r="E132" s="529">
        <v>2013</v>
      </c>
      <c r="F132" s="535" t="s">
        <v>1001</v>
      </c>
      <c r="G132" s="854" t="s">
        <v>241</v>
      </c>
      <c r="H132" s="855" t="s">
        <v>963</v>
      </c>
      <c r="I132" s="856" t="s">
        <v>43</v>
      </c>
      <c r="J132" s="530">
        <v>46.874999999999901</v>
      </c>
      <c r="K132" s="201">
        <v>9</v>
      </c>
      <c r="L132" s="533"/>
    </row>
    <row r="133" spans="1:12" ht="25.5">
      <c r="A133" s="534" t="s">
        <v>382</v>
      </c>
      <c r="B133" s="534" t="s">
        <v>955</v>
      </c>
      <c r="C133" s="534" t="s">
        <v>1004</v>
      </c>
      <c r="D133" s="531" t="s">
        <v>1008</v>
      </c>
      <c r="E133" s="529">
        <v>2013</v>
      </c>
      <c r="F133" s="535" t="s">
        <v>1001</v>
      </c>
      <c r="G133" s="854" t="s">
        <v>241</v>
      </c>
      <c r="H133" s="855" t="s">
        <v>957</v>
      </c>
      <c r="I133" s="856" t="s">
        <v>43</v>
      </c>
      <c r="J133" s="530">
        <v>31.746031746031701</v>
      </c>
      <c r="K133" s="201">
        <v>8</v>
      </c>
      <c r="L133" s="533"/>
    </row>
    <row r="134" spans="1:12" ht="25.5">
      <c r="A134" s="534" t="s">
        <v>382</v>
      </c>
      <c r="B134" s="534" t="s">
        <v>955</v>
      </c>
      <c r="C134" s="534" t="s">
        <v>1004</v>
      </c>
      <c r="D134" s="531" t="s">
        <v>1008</v>
      </c>
      <c r="E134" s="529">
        <v>2013</v>
      </c>
      <c r="F134" s="535" t="s">
        <v>1001</v>
      </c>
      <c r="G134" s="854" t="s">
        <v>241</v>
      </c>
      <c r="H134" s="855" t="s">
        <v>959</v>
      </c>
      <c r="I134" s="856" t="s">
        <v>43</v>
      </c>
      <c r="J134" s="530">
        <v>31.578947368421002</v>
      </c>
      <c r="K134" s="201">
        <v>6</v>
      </c>
      <c r="L134" s="533"/>
    </row>
    <row r="135" spans="1:12">
      <c r="A135" s="534" t="s">
        <v>382</v>
      </c>
      <c r="B135" s="534" t="s">
        <v>955</v>
      </c>
      <c r="C135" s="534" t="s">
        <v>1004</v>
      </c>
      <c r="D135" s="531" t="s">
        <v>1008</v>
      </c>
      <c r="E135" s="529">
        <v>2013</v>
      </c>
      <c r="F135" s="535" t="s">
        <v>1001</v>
      </c>
      <c r="G135" s="854" t="s">
        <v>247</v>
      </c>
      <c r="H135" s="855" t="s">
        <v>960</v>
      </c>
      <c r="I135" s="856" t="s">
        <v>43</v>
      </c>
      <c r="J135" s="530">
        <v>306.451612903225</v>
      </c>
      <c r="K135" s="201">
        <v>19</v>
      </c>
      <c r="L135" s="533"/>
    </row>
    <row r="136" spans="1:12">
      <c r="A136" s="534" t="s">
        <v>382</v>
      </c>
      <c r="B136" s="534" t="s">
        <v>955</v>
      </c>
      <c r="C136" s="534" t="s">
        <v>1004</v>
      </c>
      <c r="D136" s="531" t="s">
        <v>1008</v>
      </c>
      <c r="E136" s="529">
        <v>2013</v>
      </c>
      <c r="F136" s="535" t="s">
        <v>1001</v>
      </c>
      <c r="G136" s="854" t="s">
        <v>247</v>
      </c>
      <c r="H136" s="855" t="s">
        <v>962</v>
      </c>
      <c r="I136" s="856" t="s">
        <v>43</v>
      </c>
      <c r="J136" s="530">
        <v>22.727272727272702</v>
      </c>
      <c r="K136" s="201">
        <v>4</v>
      </c>
      <c r="L136" s="533"/>
    </row>
    <row r="137" spans="1:12">
      <c r="A137" s="534" t="s">
        <v>382</v>
      </c>
      <c r="B137" s="534" t="s">
        <v>955</v>
      </c>
      <c r="C137" s="534" t="s">
        <v>1004</v>
      </c>
      <c r="D137" s="531" t="s">
        <v>1008</v>
      </c>
      <c r="E137" s="529">
        <v>2013</v>
      </c>
      <c r="F137" s="535" t="s">
        <v>1001</v>
      </c>
      <c r="G137" s="854" t="s">
        <v>247</v>
      </c>
      <c r="H137" s="855" t="s">
        <v>959</v>
      </c>
      <c r="I137" s="856" t="s">
        <v>43</v>
      </c>
      <c r="J137" s="530">
        <v>41.6666666666666</v>
      </c>
      <c r="K137" s="201">
        <v>2</v>
      </c>
      <c r="L137" s="533"/>
    </row>
    <row r="138" spans="1:12">
      <c r="A138" s="534" t="s">
        <v>382</v>
      </c>
      <c r="B138" s="534" t="s">
        <v>955</v>
      </c>
      <c r="C138" s="534" t="s">
        <v>1004</v>
      </c>
      <c r="D138" s="531" t="s">
        <v>1008</v>
      </c>
      <c r="E138" s="529">
        <v>2013</v>
      </c>
      <c r="F138" s="535" t="s">
        <v>1001</v>
      </c>
      <c r="G138" s="854" t="s">
        <v>252</v>
      </c>
      <c r="H138" s="855" t="s">
        <v>960</v>
      </c>
      <c r="I138" s="856" t="s">
        <v>43</v>
      </c>
      <c r="J138" s="530">
        <v>53.901295836779703</v>
      </c>
      <c r="K138" s="201">
        <v>23</v>
      </c>
      <c r="L138" s="533"/>
    </row>
    <row r="139" spans="1:12">
      <c r="A139" s="534" t="s">
        <v>382</v>
      </c>
      <c r="B139" s="534" t="s">
        <v>955</v>
      </c>
      <c r="C139" s="534" t="s">
        <v>1004</v>
      </c>
      <c r="D139" s="531" t="s">
        <v>1008</v>
      </c>
      <c r="E139" s="529">
        <v>2013</v>
      </c>
      <c r="F139" s="535" t="s">
        <v>1001</v>
      </c>
      <c r="G139" s="854" t="s">
        <v>252</v>
      </c>
      <c r="H139" s="855" t="s">
        <v>962</v>
      </c>
      <c r="I139" s="856" t="s">
        <v>43</v>
      </c>
      <c r="J139" s="530">
        <v>66.6666666666666</v>
      </c>
      <c r="K139" s="201">
        <v>4</v>
      </c>
      <c r="L139" s="533"/>
    </row>
    <row r="140" spans="1:12">
      <c r="A140" s="534" t="s">
        <v>382</v>
      </c>
      <c r="B140" s="534" t="s">
        <v>955</v>
      </c>
      <c r="C140" s="534" t="s">
        <v>1004</v>
      </c>
      <c r="D140" s="531" t="s">
        <v>1008</v>
      </c>
      <c r="E140" s="529">
        <v>2013</v>
      </c>
      <c r="F140" s="535" t="s">
        <v>1001</v>
      </c>
      <c r="G140" s="854" t="s">
        <v>252</v>
      </c>
      <c r="H140" s="855" t="s">
        <v>957</v>
      </c>
      <c r="I140" s="856" t="s">
        <v>43</v>
      </c>
      <c r="J140" s="530">
        <v>13.3333333333333</v>
      </c>
      <c r="K140" s="201">
        <v>1</v>
      </c>
      <c r="L140" s="533"/>
    </row>
    <row r="141" spans="1:12">
      <c r="A141" s="534" t="s">
        <v>382</v>
      </c>
      <c r="B141" s="534" t="s">
        <v>955</v>
      </c>
      <c r="C141" s="534" t="s">
        <v>1004</v>
      </c>
      <c r="D141" s="531" t="s">
        <v>1008</v>
      </c>
      <c r="E141" s="529">
        <v>2013</v>
      </c>
      <c r="F141" s="535" t="s">
        <v>1001</v>
      </c>
      <c r="G141" s="854" t="s">
        <v>243</v>
      </c>
      <c r="H141" s="855" t="s">
        <v>960</v>
      </c>
      <c r="I141" s="856" t="s">
        <v>43</v>
      </c>
      <c r="J141" s="530">
        <v>40.254237288135599</v>
      </c>
      <c r="K141" s="201">
        <v>3</v>
      </c>
      <c r="L141" s="533"/>
    </row>
    <row r="142" spans="1:12">
      <c r="A142" s="534" t="s">
        <v>382</v>
      </c>
      <c r="B142" s="534" t="s">
        <v>955</v>
      </c>
      <c r="C142" s="534" t="s">
        <v>1004</v>
      </c>
      <c r="D142" s="531" t="s">
        <v>1008</v>
      </c>
      <c r="E142" s="529">
        <v>2013</v>
      </c>
      <c r="F142" s="535" t="s">
        <v>1001</v>
      </c>
      <c r="G142" s="854" t="s">
        <v>243</v>
      </c>
      <c r="H142" s="855" t="s">
        <v>963</v>
      </c>
      <c r="I142" s="856" t="s">
        <v>43</v>
      </c>
      <c r="J142" s="530">
        <v>55.5555555555555</v>
      </c>
      <c r="K142" s="201">
        <v>1</v>
      </c>
      <c r="L142" s="533"/>
    </row>
    <row r="143" spans="1:12">
      <c r="A143" s="534" t="s">
        <v>382</v>
      </c>
      <c r="B143" s="534" t="s">
        <v>955</v>
      </c>
      <c r="C143" s="534" t="s">
        <v>1004</v>
      </c>
      <c r="D143" s="531" t="s">
        <v>1008</v>
      </c>
      <c r="E143" s="529">
        <v>2013</v>
      </c>
      <c r="F143" s="535" t="s">
        <v>1001</v>
      </c>
      <c r="G143" s="854" t="s">
        <v>243</v>
      </c>
      <c r="H143" s="855" t="s">
        <v>959</v>
      </c>
      <c r="I143" s="856" t="s">
        <v>43</v>
      </c>
      <c r="J143" s="530">
        <v>100</v>
      </c>
      <c r="K143" s="201">
        <v>6</v>
      </c>
      <c r="L143" s="533"/>
    </row>
    <row r="144" spans="1:12">
      <c r="A144" s="534" t="s">
        <v>382</v>
      </c>
      <c r="B144" s="534" t="s">
        <v>955</v>
      </c>
      <c r="C144" s="534" t="s">
        <v>1004</v>
      </c>
      <c r="D144" s="531" t="s">
        <v>1008</v>
      </c>
      <c r="E144" s="529">
        <v>2013</v>
      </c>
      <c r="F144" s="535" t="s">
        <v>1001</v>
      </c>
      <c r="G144" s="854" t="s">
        <v>243</v>
      </c>
      <c r="H144" s="855" t="s">
        <v>965</v>
      </c>
      <c r="I144" s="856" t="s">
        <v>43</v>
      </c>
      <c r="J144" s="530">
        <v>76.190476190476105</v>
      </c>
      <c r="K144" s="201">
        <v>8</v>
      </c>
      <c r="L144" s="533"/>
    </row>
    <row r="145" spans="1:12">
      <c r="A145" s="534" t="s">
        <v>382</v>
      </c>
      <c r="B145" s="534" t="s">
        <v>955</v>
      </c>
      <c r="C145" s="534" t="s">
        <v>1004</v>
      </c>
      <c r="D145" s="531" t="s">
        <v>1008</v>
      </c>
      <c r="E145" s="529">
        <v>2013</v>
      </c>
      <c r="F145" s="535" t="s">
        <v>1001</v>
      </c>
      <c r="G145" s="854" t="s">
        <v>251</v>
      </c>
      <c r="H145" s="855" t="s">
        <v>960</v>
      </c>
      <c r="I145" s="856" t="s">
        <v>43</v>
      </c>
      <c r="J145" s="530">
        <v>64.102564102564102</v>
      </c>
      <c r="K145" s="201">
        <v>5</v>
      </c>
      <c r="L145" s="533"/>
    </row>
    <row r="146" spans="1:12">
      <c r="A146" s="534" t="s">
        <v>382</v>
      </c>
      <c r="B146" s="534" t="s">
        <v>955</v>
      </c>
      <c r="C146" s="534" t="s">
        <v>1004</v>
      </c>
      <c r="D146" s="531" t="s">
        <v>1008</v>
      </c>
      <c r="E146" s="529">
        <v>2013</v>
      </c>
      <c r="F146" s="535" t="s">
        <v>1001</v>
      </c>
      <c r="G146" s="854" t="s">
        <v>251</v>
      </c>
      <c r="H146" s="855" t="s">
        <v>962</v>
      </c>
      <c r="I146" s="856" t="s">
        <v>43</v>
      </c>
      <c r="J146" s="530">
        <v>74.074074074074005</v>
      </c>
      <c r="K146" s="201">
        <v>2</v>
      </c>
      <c r="L146" s="533"/>
    </row>
    <row r="147" spans="1:12">
      <c r="A147" s="534" t="s">
        <v>382</v>
      </c>
      <c r="B147" s="534" t="s">
        <v>955</v>
      </c>
      <c r="C147" s="534" t="s">
        <v>1004</v>
      </c>
      <c r="D147" s="531" t="s">
        <v>1008</v>
      </c>
      <c r="E147" s="529">
        <v>2013</v>
      </c>
      <c r="F147" s="535" t="s">
        <v>1001</v>
      </c>
      <c r="G147" s="854" t="s">
        <v>969</v>
      </c>
      <c r="H147" s="855" t="s">
        <v>960</v>
      </c>
      <c r="I147" s="856" t="s">
        <v>43</v>
      </c>
      <c r="J147" s="530">
        <v>56.572032812099401</v>
      </c>
      <c r="K147" s="201">
        <v>33</v>
      </c>
      <c r="L147" s="533"/>
    </row>
    <row r="148" spans="1:12">
      <c r="A148" s="534" t="s">
        <v>382</v>
      </c>
      <c r="B148" s="534" t="s">
        <v>955</v>
      </c>
      <c r="C148" s="534" t="s">
        <v>1004</v>
      </c>
      <c r="D148" s="531" t="s">
        <v>1008</v>
      </c>
      <c r="E148" s="529">
        <v>2013</v>
      </c>
      <c r="F148" s="535" t="s">
        <v>1001</v>
      </c>
      <c r="G148" s="854" t="s">
        <v>969</v>
      </c>
      <c r="H148" s="855" t="s">
        <v>962</v>
      </c>
      <c r="I148" s="856" t="s">
        <v>43</v>
      </c>
      <c r="J148" s="530">
        <v>132.53012048192701</v>
      </c>
      <c r="K148" s="201">
        <v>22</v>
      </c>
      <c r="L148" s="533"/>
    </row>
    <row r="149" spans="1:12">
      <c r="A149" s="534" t="s">
        <v>382</v>
      </c>
      <c r="B149" s="534" t="s">
        <v>955</v>
      </c>
      <c r="C149" s="534" t="s">
        <v>1004</v>
      </c>
      <c r="D149" s="531" t="s">
        <v>1008</v>
      </c>
      <c r="E149" s="529">
        <v>2013</v>
      </c>
      <c r="F149" s="535" t="s">
        <v>1001</v>
      </c>
      <c r="G149" s="854" t="s">
        <v>969</v>
      </c>
      <c r="H149" s="855" t="s">
        <v>963</v>
      </c>
      <c r="I149" s="856" t="s">
        <v>43</v>
      </c>
      <c r="J149" s="530">
        <v>16.6666666666666</v>
      </c>
      <c r="K149" s="201">
        <v>5</v>
      </c>
      <c r="L149" s="533"/>
    </row>
    <row r="150" spans="1:12" ht="25.5">
      <c r="A150" s="534" t="s">
        <v>382</v>
      </c>
      <c r="B150" s="534" t="s">
        <v>955</v>
      </c>
      <c r="C150" s="534" t="s">
        <v>1004</v>
      </c>
      <c r="D150" s="531" t="s">
        <v>1009</v>
      </c>
      <c r="E150" s="529">
        <v>2013</v>
      </c>
      <c r="F150" s="535" t="s">
        <v>1001</v>
      </c>
      <c r="G150" s="854" t="s">
        <v>241</v>
      </c>
      <c r="H150" s="855" t="s">
        <v>960</v>
      </c>
      <c r="I150" s="856" t="s">
        <v>43</v>
      </c>
      <c r="J150" s="530">
        <v>31.328320802004999</v>
      </c>
      <c r="K150" s="201">
        <v>1</v>
      </c>
      <c r="L150" s="533"/>
    </row>
    <row r="151" spans="1:12" ht="25.5">
      <c r="A151" s="534" t="s">
        <v>382</v>
      </c>
      <c r="B151" s="534" t="s">
        <v>955</v>
      </c>
      <c r="C151" s="534" t="s">
        <v>1004</v>
      </c>
      <c r="D151" s="531" t="s">
        <v>1009</v>
      </c>
      <c r="E151" s="529">
        <v>2013</v>
      </c>
      <c r="F151" s="535" t="s">
        <v>1001</v>
      </c>
      <c r="G151" s="854" t="s">
        <v>241</v>
      </c>
      <c r="H151" s="855" t="s">
        <v>962</v>
      </c>
      <c r="I151" s="856" t="s">
        <v>43</v>
      </c>
      <c r="J151" s="530">
        <v>35.714285714285701</v>
      </c>
      <c r="K151" s="201">
        <v>3</v>
      </c>
      <c r="L151" s="533"/>
    </row>
    <row r="152" spans="1:12" ht="25.5">
      <c r="A152" s="534" t="s">
        <v>382</v>
      </c>
      <c r="B152" s="534" t="s">
        <v>955</v>
      </c>
      <c r="C152" s="534" t="s">
        <v>1004</v>
      </c>
      <c r="D152" s="531" t="s">
        <v>1009</v>
      </c>
      <c r="E152" s="529">
        <v>2013</v>
      </c>
      <c r="F152" s="535" t="s">
        <v>1001</v>
      </c>
      <c r="G152" s="854" t="s">
        <v>241</v>
      </c>
      <c r="H152" s="855" t="s">
        <v>963</v>
      </c>
      <c r="I152" s="856" t="s">
        <v>43</v>
      </c>
      <c r="J152" s="530">
        <v>46.874999999999901</v>
      </c>
      <c r="K152" s="201">
        <v>9</v>
      </c>
      <c r="L152" s="533"/>
    </row>
    <row r="153" spans="1:12" ht="25.5">
      <c r="A153" s="534" t="s">
        <v>382</v>
      </c>
      <c r="B153" s="534" t="s">
        <v>955</v>
      </c>
      <c r="C153" s="534" t="s">
        <v>1004</v>
      </c>
      <c r="D153" s="531" t="s">
        <v>1009</v>
      </c>
      <c r="E153" s="529">
        <v>2013</v>
      </c>
      <c r="F153" s="535" t="s">
        <v>1001</v>
      </c>
      <c r="G153" s="854" t="s">
        <v>241</v>
      </c>
      <c r="H153" s="855" t="s">
        <v>957</v>
      </c>
      <c r="I153" s="856" t="s">
        <v>43</v>
      </c>
      <c r="J153" s="530">
        <v>31.746031746031701</v>
      </c>
      <c r="K153" s="201">
        <v>8</v>
      </c>
      <c r="L153" s="533"/>
    </row>
    <row r="154" spans="1:12" ht="25.5">
      <c r="A154" s="534" t="s">
        <v>382</v>
      </c>
      <c r="B154" s="534" t="s">
        <v>955</v>
      </c>
      <c r="C154" s="534" t="s">
        <v>1004</v>
      </c>
      <c r="D154" s="531" t="s">
        <v>1009</v>
      </c>
      <c r="E154" s="529">
        <v>2013</v>
      </c>
      <c r="F154" s="535" t="s">
        <v>1001</v>
      </c>
      <c r="G154" s="854" t="s">
        <v>241</v>
      </c>
      <c r="H154" s="855" t="s">
        <v>959</v>
      </c>
      <c r="I154" s="856" t="s">
        <v>43</v>
      </c>
      <c r="J154" s="530">
        <v>31.578947368421002</v>
      </c>
      <c r="K154" s="201">
        <v>6</v>
      </c>
      <c r="L154" s="533"/>
    </row>
    <row r="155" spans="1:12">
      <c r="A155" s="534" t="s">
        <v>382</v>
      </c>
      <c r="B155" s="534" t="s">
        <v>955</v>
      </c>
      <c r="C155" s="534" t="s">
        <v>1004</v>
      </c>
      <c r="D155" s="531" t="s">
        <v>1009</v>
      </c>
      <c r="E155" s="529">
        <v>2013</v>
      </c>
      <c r="F155" s="535" t="s">
        <v>1001</v>
      </c>
      <c r="G155" s="854" t="s">
        <v>247</v>
      </c>
      <c r="H155" s="855" t="s">
        <v>960</v>
      </c>
      <c r="I155" s="856" t="s">
        <v>43</v>
      </c>
      <c r="J155" s="530">
        <v>306.451612903225</v>
      </c>
      <c r="K155" s="201">
        <v>19</v>
      </c>
      <c r="L155" s="533"/>
    </row>
    <row r="156" spans="1:12">
      <c r="A156" s="534" t="s">
        <v>382</v>
      </c>
      <c r="B156" s="534" t="s">
        <v>955</v>
      </c>
      <c r="C156" s="534" t="s">
        <v>1004</v>
      </c>
      <c r="D156" s="531" t="s">
        <v>1009</v>
      </c>
      <c r="E156" s="529">
        <v>2013</v>
      </c>
      <c r="F156" s="535" t="s">
        <v>1001</v>
      </c>
      <c r="G156" s="854" t="s">
        <v>247</v>
      </c>
      <c r="H156" s="855" t="s">
        <v>962</v>
      </c>
      <c r="I156" s="856" t="s">
        <v>43</v>
      </c>
      <c r="J156" s="530">
        <v>22.727272727272702</v>
      </c>
      <c r="K156" s="201">
        <v>4</v>
      </c>
      <c r="L156" s="533"/>
    </row>
    <row r="157" spans="1:12">
      <c r="A157" s="534" t="s">
        <v>382</v>
      </c>
      <c r="B157" s="534" t="s">
        <v>955</v>
      </c>
      <c r="C157" s="534" t="s">
        <v>1004</v>
      </c>
      <c r="D157" s="531" t="s">
        <v>1009</v>
      </c>
      <c r="E157" s="529">
        <v>2013</v>
      </c>
      <c r="F157" s="535" t="s">
        <v>1001</v>
      </c>
      <c r="G157" s="854" t="s">
        <v>247</v>
      </c>
      <c r="H157" s="855" t="s">
        <v>959</v>
      </c>
      <c r="I157" s="856" t="s">
        <v>43</v>
      </c>
      <c r="J157" s="530">
        <v>41.6666666666666</v>
      </c>
      <c r="K157" s="201">
        <v>2</v>
      </c>
      <c r="L157" s="533"/>
    </row>
    <row r="158" spans="1:12">
      <c r="A158" s="534" t="s">
        <v>382</v>
      </c>
      <c r="B158" s="534" t="s">
        <v>955</v>
      </c>
      <c r="C158" s="534" t="s">
        <v>1004</v>
      </c>
      <c r="D158" s="531" t="s">
        <v>1009</v>
      </c>
      <c r="E158" s="529">
        <v>2013</v>
      </c>
      <c r="F158" s="535" t="s">
        <v>1001</v>
      </c>
      <c r="G158" s="854" t="s">
        <v>252</v>
      </c>
      <c r="H158" s="855" t="s">
        <v>960</v>
      </c>
      <c r="I158" s="856" t="s">
        <v>43</v>
      </c>
      <c r="J158" s="530">
        <v>53.901295836779703</v>
      </c>
      <c r="K158" s="201">
        <v>23</v>
      </c>
      <c r="L158" s="533"/>
    </row>
    <row r="159" spans="1:12">
      <c r="A159" s="534" t="s">
        <v>382</v>
      </c>
      <c r="B159" s="534" t="s">
        <v>955</v>
      </c>
      <c r="C159" s="534" t="s">
        <v>1004</v>
      </c>
      <c r="D159" s="531" t="s">
        <v>1009</v>
      </c>
      <c r="E159" s="529">
        <v>2013</v>
      </c>
      <c r="F159" s="535" t="s">
        <v>1001</v>
      </c>
      <c r="G159" s="854" t="s">
        <v>252</v>
      </c>
      <c r="H159" s="855" t="s">
        <v>962</v>
      </c>
      <c r="I159" s="856" t="s">
        <v>43</v>
      </c>
      <c r="J159" s="530">
        <v>66.6666666666666</v>
      </c>
      <c r="K159" s="201">
        <v>4</v>
      </c>
      <c r="L159" s="533"/>
    </row>
    <row r="160" spans="1:12">
      <c r="A160" s="534" t="s">
        <v>382</v>
      </c>
      <c r="B160" s="534" t="s">
        <v>955</v>
      </c>
      <c r="C160" s="534" t="s">
        <v>1004</v>
      </c>
      <c r="D160" s="531" t="s">
        <v>1009</v>
      </c>
      <c r="E160" s="529">
        <v>2013</v>
      </c>
      <c r="F160" s="535" t="s">
        <v>1001</v>
      </c>
      <c r="G160" s="854" t="s">
        <v>252</v>
      </c>
      <c r="H160" s="855" t="s">
        <v>957</v>
      </c>
      <c r="I160" s="856" t="s">
        <v>43</v>
      </c>
      <c r="J160" s="530">
        <v>13.3333333333333</v>
      </c>
      <c r="K160" s="201">
        <v>1</v>
      </c>
      <c r="L160" s="533"/>
    </row>
    <row r="161" spans="1:12">
      <c r="A161" s="534" t="s">
        <v>382</v>
      </c>
      <c r="B161" s="534" t="s">
        <v>955</v>
      </c>
      <c r="C161" s="534" t="s">
        <v>1004</v>
      </c>
      <c r="D161" s="531" t="s">
        <v>1009</v>
      </c>
      <c r="E161" s="529">
        <v>2013</v>
      </c>
      <c r="F161" s="535" t="s">
        <v>1001</v>
      </c>
      <c r="G161" s="854" t="s">
        <v>243</v>
      </c>
      <c r="H161" s="855" t="s">
        <v>960</v>
      </c>
      <c r="I161" s="856" t="s">
        <v>43</v>
      </c>
      <c r="J161" s="530">
        <v>40.254237288135599</v>
      </c>
      <c r="K161" s="201">
        <v>3</v>
      </c>
      <c r="L161" s="533"/>
    </row>
    <row r="162" spans="1:12">
      <c r="A162" s="534" t="s">
        <v>382</v>
      </c>
      <c r="B162" s="534" t="s">
        <v>955</v>
      </c>
      <c r="C162" s="534" t="s">
        <v>1004</v>
      </c>
      <c r="D162" s="531" t="s">
        <v>1009</v>
      </c>
      <c r="E162" s="529">
        <v>2013</v>
      </c>
      <c r="F162" s="535" t="s">
        <v>1001</v>
      </c>
      <c r="G162" s="854" t="s">
        <v>243</v>
      </c>
      <c r="H162" s="855" t="s">
        <v>963</v>
      </c>
      <c r="I162" s="856" t="s">
        <v>43</v>
      </c>
      <c r="J162" s="530">
        <v>55.5555555555555</v>
      </c>
      <c r="K162" s="201">
        <v>1</v>
      </c>
      <c r="L162" s="533"/>
    </row>
    <row r="163" spans="1:12">
      <c r="A163" s="534" t="s">
        <v>382</v>
      </c>
      <c r="B163" s="534" t="s">
        <v>955</v>
      </c>
      <c r="C163" s="534" t="s">
        <v>1004</v>
      </c>
      <c r="D163" s="531" t="s">
        <v>1009</v>
      </c>
      <c r="E163" s="529">
        <v>2013</v>
      </c>
      <c r="F163" s="535" t="s">
        <v>1001</v>
      </c>
      <c r="G163" s="854" t="s">
        <v>243</v>
      </c>
      <c r="H163" s="855" t="s">
        <v>959</v>
      </c>
      <c r="I163" s="856" t="s">
        <v>43</v>
      </c>
      <c r="J163" s="530">
        <v>100</v>
      </c>
      <c r="K163" s="201">
        <v>6</v>
      </c>
      <c r="L163" s="533"/>
    </row>
    <row r="164" spans="1:12">
      <c r="A164" s="534" t="s">
        <v>382</v>
      </c>
      <c r="B164" s="534" t="s">
        <v>955</v>
      </c>
      <c r="C164" s="534" t="s">
        <v>1004</v>
      </c>
      <c r="D164" s="531" t="s">
        <v>1009</v>
      </c>
      <c r="E164" s="529">
        <v>2013</v>
      </c>
      <c r="F164" s="535" t="s">
        <v>1001</v>
      </c>
      <c r="G164" s="854" t="s">
        <v>243</v>
      </c>
      <c r="H164" s="855" t="s">
        <v>965</v>
      </c>
      <c r="I164" s="856" t="s">
        <v>43</v>
      </c>
      <c r="J164" s="530">
        <v>76.190476190476105</v>
      </c>
      <c r="K164" s="201">
        <v>8</v>
      </c>
      <c r="L164" s="533"/>
    </row>
    <row r="165" spans="1:12">
      <c r="A165" s="534" t="s">
        <v>382</v>
      </c>
      <c r="B165" s="534" t="s">
        <v>955</v>
      </c>
      <c r="C165" s="534" t="s">
        <v>1004</v>
      </c>
      <c r="D165" s="531" t="s">
        <v>1009</v>
      </c>
      <c r="E165" s="529">
        <v>2013</v>
      </c>
      <c r="F165" s="535" t="s">
        <v>1001</v>
      </c>
      <c r="G165" s="854" t="s">
        <v>251</v>
      </c>
      <c r="H165" s="855" t="s">
        <v>960</v>
      </c>
      <c r="I165" s="856" t="s">
        <v>43</v>
      </c>
      <c r="J165" s="530">
        <v>64.102564102564102</v>
      </c>
      <c r="K165" s="201">
        <v>5</v>
      </c>
      <c r="L165" s="533"/>
    </row>
    <row r="166" spans="1:12">
      <c r="A166" s="534" t="s">
        <v>382</v>
      </c>
      <c r="B166" s="534" t="s">
        <v>955</v>
      </c>
      <c r="C166" s="534" t="s">
        <v>1004</v>
      </c>
      <c r="D166" s="531" t="s">
        <v>1009</v>
      </c>
      <c r="E166" s="529">
        <v>2013</v>
      </c>
      <c r="F166" s="535" t="s">
        <v>1001</v>
      </c>
      <c r="G166" s="854" t="s">
        <v>251</v>
      </c>
      <c r="H166" s="855" t="s">
        <v>962</v>
      </c>
      <c r="I166" s="856" t="s">
        <v>43</v>
      </c>
      <c r="J166" s="530">
        <v>74.074074074074005</v>
      </c>
      <c r="K166" s="201">
        <v>2</v>
      </c>
      <c r="L166" s="533"/>
    </row>
    <row r="167" spans="1:12">
      <c r="A167" s="534" t="s">
        <v>382</v>
      </c>
      <c r="B167" s="534" t="s">
        <v>955</v>
      </c>
      <c r="C167" s="534" t="s">
        <v>1004</v>
      </c>
      <c r="D167" s="531" t="s">
        <v>1009</v>
      </c>
      <c r="E167" s="529">
        <v>2013</v>
      </c>
      <c r="F167" s="535" t="s">
        <v>1001</v>
      </c>
      <c r="G167" s="854" t="s">
        <v>969</v>
      </c>
      <c r="H167" s="855" t="s">
        <v>960</v>
      </c>
      <c r="I167" s="856" t="s">
        <v>43</v>
      </c>
      <c r="J167" s="530">
        <v>56.572032812099401</v>
      </c>
      <c r="K167" s="201">
        <v>33</v>
      </c>
      <c r="L167" s="533"/>
    </row>
    <row r="168" spans="1:12">
      <c r="A168" s="534" t="s">
        <v>382</v>
      </c>
      <c r="B168" s="534" t="s">
        <v>955</v>
      </c>
      <c r="C168" s="534" t="s">
        <v>1004</v>
      </c>
      <c r="D168" s="531" t="s">
        <v>1009</v>
      </c>
      <c r="E168" s="529">
        <v>2013</v>
      </c>
      <c r="F168" s="535" t="s">
        <v>1001</v>
      </c>
      <c r="G168" s="854" t="s">
        <v>969</v>
      </c>
      <c r="H168" s="855" t="s">
        <v>962</v>
      </c>
      <c r="I168" s="856" t="s">
        <v>43</v>
      </c>
      <c r="J168" s="530">
        <v>132.53012048192701</v>
      </c>
      <c r="K168" s="201">
        <v>22</v>
      </c>
      <c r="L168" s="533"/>
    </row>
    <row r="169" spans="1:12">
      <c r="A169" s="534" t="s">
        <v>382</v>
      </c>
      <c r="B169" s="534" t="s">
        <v>955</v>
      </c>
      <c r="C169" s="534" t="s">
        <v>1004</v>
      </c>
      <c r="D169" s="531" t="s">
        <v>1009</v>
      </c>
      <c r="E169" s="529">
        <v>2013</v>
      </c>
      <c r="F169" s="535" t="s">
        <v>1001</v>
      </c>
      <c r="G169" s="854" t="s">
        <v>969</v>
      </c>
      <c r="H169" s="855" t="s">
        <v>963</v>
      </c>
      <c r="I169" s="856" t="s">
        <v>43</v>
      </c>
      <c r="J169" s="530">
        <v>16.6666666666666</v>
      </c>
      <c r="K169" s="201">
        <v>5</v>
      </c>
      <c r="L169" s="533"/>
    </row>
    <row r="170" spans="1:12" ht="25.5">
      <c r="A170" s="534" t="s">
        <v>382</v>
      </c>
      <c r="B170" s="534" t="s">
        <v>955</v>
      </c>
      <c r="C170" s="534" t="s">
        <v>1004</v>
      </c>
      <c r="D170" s="531" t="s">
        <v>1010</v>
      </c>
      <c r="E170" s="529">
        <v>2013</v>
      </c>
      <c r="F170" s="535" t="s">
        <v>1001</v>
      </c>
      <c r="G170" s="854" t="s">
        <v>241</v>
      </c>
      <c r="H170" s="855" t="s">
        <v>960</v>
      </c>
      <c r="I170" s="856" t="s">
        <v>43</v>
      </c>
      <c r="J170" s="530">
        <v>31.328320802004999</v>
      </c>
      <c r="K170" s="201">
        <v>1</v>
      </c>
      <c r="L170" s="533"/>
    </row>
    <row r="171" spans="1:12" ht="25.5">
      <c r="A171" s="534" t="s">
        <v>382</v>
      </c>
      <c r="B171" s="534" t="s">
        <v>955</v>
      </c>
      <c r="C171" s="534" t="s">
        <v>1004</v>
      </c>
      <c r="D171" s="531" t="s">
        <v>1010</v>
      </c>
      <c r="E171" s="529">
        <v>2013</v>
      </c>
      <c r="F171" s="535" t="s">
        <v>1001</v>
      </c>
      <c r="G171" s="854" t="s">
        <v>241</v>
      </c>
      <c r="H171" s="855" t="s">
        <v>962</v>
      </c>
      <c r="I171" s="856" t="s">
        <v>43</v>
      </c>
      <c r="J171" s="530">
        <v>35.714285714285701</v>
      </c>
      <c r="K171" s="201">
        <v>3</v>
      </c>
      <c r="L171" s="533"/>
    </row>
    <row r="172" spans="1:12" ht="25.5">
      <c r="A172" s="534" t="s">
        <v>382</v>
      </c>
      <c r="B172" s="534" t="s">
        <v>955</v>
      </c>
      <c r="C172" s="534" t="s">
        <v>1004</v>
      </c>
      <c r="D172" s="531" t="s">
        <v>1010</v>
      </c>
      <c r="E172" s="529">
        <v>2013</v>
      </c>
      <c r="F172" s="535" t="s">
        <v>1001</v>
      </c>
      <c r="G172" s="854" t="s">
        <v>241</v>
      </c>
      <c r="H172" s="855" t="s">
        <v>963</v>
      </c>
      <c r="I172" s="856" t="s">
        <v>43</v>
      </c>
      <c r="J172" s="530">
        <v>46.874999999999901</v>
      </c>
      <c r="K172" s="201">
        <v>9</v>
      </c>
      <c r="L172" s="533"/>
    </row>
    <row r="173" spans="1:12" ht="25.5">
      <c r="A173" s="534" t="s">
        <v>382</v>
      </c>
      <c r="B173" s="534" t="s">
        <v>955</v>
      </c>
      <c r="C173" s="534" t="s">
        <v>1004</v>
      </c>
      <c r="D173" s="531" t="s">
        <v>1010</v>
      </c>
      <c r="E173" s="529">
        <v>2013</v>
      </c>
      <c r="F173" s="535" t="s">
        <v>1001</v>
      </c>
      <c r="G173" s="854" t="s">
        <v>241</v>
      </c>
      <c r="H173" s="855" t="s">
        <v>957</v>
      </c>
      <c r="I173" s="856" t="s">
        <v>43</v>
      </c>
      <c r="J173" s="530">
        <v>31.746031746031701</v>
      </c>
      <c r="K173" s="201">
        <v>8</v>
      </c>
      <c r="L173" s="533"/>
    </row>
    <row r="174" spans="1:12" ht="25.5">
      <c r="A174" s="534" t="s">
        <v>382</v>
      </c>
      <c r="B174" s="534" t="s">
        <v>955</v>
      </c>
      <c r="C174" s="534" t="s">
        <v>1004</v>
      </c>
      <c r="D174" s="531" t="s">
        <v>1010</v>
      </c>
      <c r="E174" s="529">
        <v>2013</v>
      </c>
      <c r="F174" s="535" t="s">
        <v>1001</v>
      </c>
      <c r="G174" s="854" t="s">
        <v>241</v>
      </c>
      <c r="H174" s="855" t="s">
        <v>959</v>
      </c>
      <c r="I174" s="856" t="s">
        <v>43</v>
      </c>
      <c r="J174" s="530">
        <v>31.578947368421002</v>
      </c>
      <c r="K174" s="201">
        <v>6</v>
      </c>
      <c r="L174" s="533"/>
    </row>
    <row r="175" spans="1:12">
      <c r="A175" s="534" t="s">
        <v>382</v>
      </c>
      <c r="B175" s="534" t="s">
        <v>955</v>
      </c>
      <c r="C175" s="534" t="s">
        <v>1004</v>
      </c>
      <c r="D175" s="531" t="s">
        <v>1010</v>
      </c>
      <c r="E175" s="529">
        <v>2013</v>
      </c>
      <c r="F175" s="535" t="s">
        <v>1001</v>
      </c>
      <c r="G175" s="854" t="s">
        <v>247</v>
      </c>
      <c r="H175" s="855" t="s">
        <v>960</v>
      </c>
      <c r="I175" s="856" t="s">
        <v>43</v>
      </c>
      <c r="J175" s="530">
        <v>306.451612903225</v>
      </c>
      <c r="K175" s="201">
        <v>19</v>
      </c>
      <c r="L175" s="533"/>
    </row>
    <row r="176" spans="1:12">
      <c r="A176" s="534" t="s">
        <v>382</v>
      </c>
      <c r="B176" s="534" t="s">
        <v>955</v>
      </c>
      <c r="C176" s="534" t="s">
        <v>1004</v>
      </c>
      <c r="D176" s="531" t="s">
        <v>1010</v>
      </c>
      <c r="E176" s="529">
        <v>2013</v>
      </c>
      <c r="F176" s="535" t="s">
        <v>1001</v>
      </c>
      <c r="G176" s="854" t="s">
        <v>247</v>
      </c>
      <c r="H176" s="855" t="s">
        <v>962</v>
      </c>
      <c r="I176" s="856" t="s">
        <v>43</v>
      </c>
      <c r="J176" s="530">
        <v>22.727272727272702</v>
      </c>
      <c r="K176" s="201">
        <v>4</v>
      </c>
      <c r="L176" s="533"/>
    </row>
    <row r="177" spans="1:12">
      <c r="A177" s="534" t="s">
        <v>382</v>
      </c>
      <c r="B177" s="534" t="s">
        <v>955</v>
      </c>
      <c r="C177" s="534" t="s">
        <v>1004</v>
      </c>
      <c r="D177" s="531" t="s">
        <v>1010</v>
      </c>
      <c r="E177" s="529">
        <v>2013</v>
      </c>
      <c r="F177" s="535" t="s">
        <v>1001</v>
      </c>
      <c r="G177" s="854" t="s">
        <v>247</v>
      </c>
      <c r="H177" s="855" t="s">
        <v>959</v>
      </c>
      <c r="I177" s="856" t="s">
        <v>43</v>
      </c>
      <c r="J177" s="530">
        <v>41.6666666666666</v>
      </c>
      <c r="K177" s="201">
        <v>2</v>
      </c>
      <c r="L177" s="533"/>
    </row>
    <row r="178" spans="1:12">
      <c r="A178" s="534" t="s">
        <v>382</v>
      </c>
      <c r="B178" s="534" t="s">
        <v>955</v>
      </c>
      <c r="C178" s="534" t="s">
        <v>1004</v>
      </c>
      <c r="D178" s="531" t="s">
        <v>1010</v>
      </c>
      <c r="E178" s="529">
        <v>2013</v>
      </c>
      <c r="F178" s="535" t="s">
        <v>1001</v>
      </c>
      <c r="G178" s="854" t="s">
        <v>252</v>
      </c>
      <c r="H178" s="855" t="s">
        <v>960</v>
      </c>
      <c r="I178" s="856" t="s">
        <v>43</v>
      </c>
      <c r="J178" s="530">
        <v>53.901295836779703</v>
      </c>
      <c r="K178" s="201">
        <v>23</v>
      </c>
      <c r="L178" s="533"/>
    </row>
    <row r="179" spans="1:12">
      <c r="A179" s="534" t="s">
        <v>382</v>
      </c>
      <c r="B179" s="534" t="s">
        <v>955</v>
      </c>
      <c r="C179" s="534" t="s">
        <v>1004</v>
      </c>
      <c r="D179" s="531" t="s">
        <v>1010</v>
      </c>
      <c r="E179" s="529">
        <v>2013</v>
      </c>
      <c r="F179" s="535" t="s">
        <v>1001</v>
      </c>
      <c r="G179" s="854" t="s">
        <v>252</v>
      </c>
      <c r="H179" s="855" t="s">
        <v>962</v>
      </c>
      <c r="I179" s="856" t="s">
        <v>43</v>
      </c>
      <c r="J179" s="530">
        <v>66.6666666666666</v>
      </c>
      <c r="K179" s="201">
        <v>4</v>
      </c>
      <c r="L179" s="533"/>
    </row>
    <row r="180" spans="1:12">
      <c r="A180" s="534" t="s">
        <v>382</v>
      </c>
      <c r="B180" s="534" t="s">
        <v>955</v>
      </c>
      <c r="C180" s="534" t="s">
        <v>1004</v>
      </c>
      <c r="D180" s="531" t="s">
        <v>1010</v>
      </c>
      <c r="E180" s="529">
        <v>2013</v>
      </c>
      <c r="F180" s="535" t="s">
        <v>1001</v>
      </c>
      <c r="G180" s="854" t="s">
        <v>252</v>
      </c>
      <c r="H180" s="855" t="s">
        <v>957</v>
      </c>
      <c r="I180" s="856" t="s">
        <v>43</v>
      </c>
      <c r="J180" s="530">
        <v>13.3333333333333</v>
      </c>
      <c r="K180" s="201">
        <v>1</v>
      </c>
      <c r="L180" s="533"/>
    </row>
    <row r="181" spans="1:12">
      <c r="A181" s="534" t="s">
        <v>382</v>
      </c>
      <c r="B181" s="534" t="s">
        <v>955</v>
      </c>
      <c r="C181" s="534" t="s">
        <v>1004</v>
      </c>
      <c r="D181" s="531" t="s">
        <v>1010</v>
      </c>
      <c r="E181" s="529">
        <v>2013</v>
      </c>
      <c r="F181" s="535" t="s">
        <v>1001</v>
      </c>
      <c r="G181" s="854" t="s">
        <v>243</v>
      </c>
      <c r="H181" s="855" t="s">
        <v>960</v>
      </c>
      <c r="I181" s="856" t="s">
        <v>43</v>
      </c>
      <c r="J181" s="530">
        <v>40.254237288135599</v>
      </c>
      <c r="K181" s="201">
        <v>3</v>
      </c>
      <c r="L181" s="533"/>
    </row>
    <row r="182" spans="1:12">
      <c r="A182" s="534" t="s">
        <v>382</v>
      </c>
      <c r="B182" s="534" t="s">
        <v>955</v>
      </c>
      <c r="C182" s="534" t="s">
        <v>1004</v>
      </c>
      <c r="D182" s="531" t="s">
        <v>1010</v>
      </c>
      <c r="E182" s="529">
        <v>2013</v>
      </c>
      <c r="F182" s="535" t="s">
        <v>1001</v>
      </c>
      <c r="G182" s="854" t="s">
        <v>243</v>
      </c>
      <c r="H182" s="855" t="s">
        <v>963</v>
      </c>
      <c r="I182" s="856" t="s">
        <v>43</v>
      </c>
      <c r="J182" s="530">
        <v>55.5555555555555</v>
      </c>
      <c r="K182" s="201">
        <v>1</v>
      </c>
      <c r="L182" s="533"/>
    </row>
    <row r="183" spans="1:12">
      <c r="A183" s="534" t="s">
        <v>382</v>
      </c>
      <c r="B183" s="534" t="s">
        <v>955</v>
      </c>
      <c r="C183" s="534" t="s">
        <v>1004</v>
      </c>
      <c r="D183" s="531" t="s">
        <v>1010</v>
      </c>
      <c r="E183" s="529">
        <v>2013</v>
      </c>
      <c r="F183" s="535" t="s">
        <v>1001</v>
      </c>
      <c r="G183" s="854" t="s">
        <v>243</v>
      </c>
      <c r="H183" s="855" t="s">
        <v>959</v>
      </c>
      <c r="I183" s="856" t="s">
        <v>43</v>
      </c>
      <c r="J183" s="530">
        <v>100</v>
      </c>
      <c r="K183" s="201">
        <v>6</v>
      </c>
      <c r="L183" s="533"/>
    </row>
    <row r="184" spans="1:12">
      <c r="A184" s="534" t="s">
        <v>382</v>
      </c>
      <c r="B184" s="534" t="s">
        <v>955</v>
      </c>
      <c r="C184" s="534" t="s">
        <v>1004</v>
      </c>
      <c r="D184" s="531" t="s">
        <v>1010</v>
      </c>
      <c r="E184" s="529">
        <v>2013</v>
      </c>
      <c r="F184" s="535" t="s">
        <v>1001</v>
      </c>
      <c r="G184" s="854" t="s">
        <v>243</v>
      </c>
      <c r="H184" s="855" t="s">
        <v>965</v>
      </c>
      <c r="I184" s="856" t="s">
        <v>43</v>
      </c>
      <c r="J184" s="530">
        <v>76.190476190476105</v>
      </c>
      <c r="K184" s="201">
        <v>8</v>
      </c>
      <c r="L184" s="533"/>
    </row>
    <row r="185" spans="1:12">
      <c r="A185" s="534" t="s">
        <v>382</v>
      </c>
      <c r="B185" s="534" t="s">
        <v>955</v>
      </c>
      <c r="C185" s="534" t="s">
        <v>1004</v>
      </c>
      <c r="D185" s="531" t="s">
        <v>1010</v>
      </c>
      <c r="E185" s="529">
        <v>2013</v>
      </c>
      <c r="F185" s="535" t="s">
        <v>1001</v>
      </c>
      <c r="G185" s="854" t="s">
        <v>251</v>
      </c>
      <c r="H185" s="855" t="s">
        <v>960</v>
      </c>
      <c r="I185" s="856" t="s">
        <v>43</v>
      </c>
      <c r="J185" s="530">
        <v>64.102564102564102</v>
      </c>
      <c r="K185" s="201">
        <v>5</v>
      </c>
      <c r="L185" s="533"/>
    </row>
    <row r="186" spans="1:12">
      <c r="A186" s="534" t="s">
        <v>382</v>
      </c>
      <c r="B186" s="534" t="s">
        <v>955</v>
      </c>
      <c r="C186" s="534" t="s">
        <v>1004</v>
      </c>
      <c r="D186" s="531" t="s">
        <v>1010</v>
      </c>
      <c r="E186" s="529">
        <v>2013</v>
      </c>
      <c r="F186" s="535" t="s">
        <v>1001</v>
      </c>
      <c r="G186" s="854" t="s">
        <v>251</v>
      </c>
      <c r="H186" s="855" t="s">
        <v>962</v>
      </c>
      <c r="I186" s="856" t="s">
        <v>43</v>
      </c>
      <c r="J186" s="530">
        <v>74.074074074074005</v>
      </c>
      <c r="K186" s="201">
        <v>2</v>
      </c>
      <c r="L186" s="533"/>
    </row>
    <row r="187" spans="1:12">
      <c r="A187" s="534" t="s">
        <v>382</v>
      </c>
      <c r="B187" s="534" t="s">
        <v>955</v>
      </c>
      <c r="C187" s="534" t="s">
        <v>1004</v>
      </c>
      <c r="D187" s="531" t="s">
        <v>1010</v>
      </c>
      <c r="E187" s="529">
        <v>2013</v>
      </c>
      <c r="F187" s="535" t="s">
        <v>1001</v>
      </c>
      <c r="G187" s="854" t="s">
        <v>969</v>
      </c>
      <c r="H187" s="855" t="s">
        <v>960</v>
      </c>
      <c r="I187" s="856" t="s">
        <v>43</v>
      </c>
      <c r="J187" s="530">
        <v>56.572032812099401</v>
      </c>
      <c r="K187" s="201">
        <v>33</v>
      </c>
      <c r="L187" s="533"/>
    </row>
    <row r="188" spans="1:12">
      <c r="A188" s="534" t="s">
        <v>382</v>
      </c>
      <c r="B188" s="534" t="s">
        <v>955</v>
      </c>
      <c r="C188" s="534" t="s">
        <v>1004</v>
      </c>
      <c r="D188" s="531" t="s">
        <v>1010</v>
      </c>
      <c r="E188" s="529">
        <v>2013</v>
      </c>
      <c r="F188" s="535" t="s">
        <v>1001</v>
      </c>
      <c r="G188" s="854" t="s">
        <v>969</v>
      </c>
      <c r="H188" s="855" t="s">
        <v>962</v>
      </c>
      <c r="I188" s="856" t="s">
        <v>43</v>
      </c>
      <c r="J188" s="530">
        <v>132.53012048192701</v>
      </c>
      <c r="K188" s="201">
        <v>22</v>
      </c>
      <c r="L188" s="533"/>
    </row>
    <row r="189" spans="1:12">
      <c r="A189" s="534" t="s">
        <v>382</v>
      </c>
      <c r="B189" s="534" t="s">
        <v>955</v>
      </c>
      <c r="C189" s="534" t="s">
        <v>1004</v>
      </c>
      <c r="D189" s="531" t="s">
        <v>1010</v>
      </c>
      <c r="E189" s="529">
        <v>2013</v>
      </c>
      <c r="F189" s="535" t="s">
        <v>1001</v>
      </c>
      <c r="G189" s="854" t="s">
        <v>969</v>
      </c>
      <c r="H189" s="855" t="s">
        <v>963</v>
      </c>
      <c r="I189" s="856" t="s">
        <v>43</v>
      </c>
      <c r="J189" s="530">
        <v>16.6666666666666</v>
      </c>
      <c r="K189" s="201">
        <v>5</v>
      </c>
      <c r="L189" s="533"/>
    </row>
    <row r="190" spans="1:12" ht="25.5">
      <c r="A190" s="534" t="s">
        <v>382</v>
      </c>
      <c r="B190" s="534" t="s">
        <v>955</v>
      </c>
      <c r="C190" s="534" t="s">
        <v>1004</v>
      </c>
      <c r="D190" s="531" t="s">
        <v>1011</v>
      </c>
      <c r="E190" s="529">
        <v>2013</v>
      </c>
      <c r="F190" s="535" t="s">
        <v>1001</v>
      </c>
      <c r="G190" s="854" t="s">
        <v>241</v>
      </c>
      <c r="H190" s="855" t="s">
        <v>960</v>
      </c>
      <c r="I190" s="856" t="s">
        <v>43</v>
      </c>
      <c r="J190" s="530">
        <v>31.328320802004999</v>
      </c>
      <c r="K190" s="201">
        <v>1</v>
      </c>
      <c r="L190" s="533"/>
    </row>
    <row r="191" spans="1:12" ht="25.5">
      <c r="A191" s="534" t="s">
        <v>382</v>
      </c>
      <c r="B191" s="534" t="s">
        <v>955</v>
      </c>
      <c r="C191" s="534" t="s">
        <v>1004</v>
      </c>
      <c r="D191" s="531" t="s">
        <v>1011</v>
      </c>
      <c r="E191" s="529">
        <v>2013</v>
      </c>
      <c r="F191" s="535" t="s">
        <v>1001</v>
      </c>
      <c r="G191" s="854" t="s">
        <v>241</v>
      </c>
      <c r="H191" s="855" t="s">
        <v>962</v>
      </c>
      <c r="I191" s="856" t="s">
        <v>43</v>
      </c>
      <c r="J191" s="530">
        <v>35.714285714285701</v>
      </c>
      <c r="K191" s="201">
        <v>3</v>
      </c>
      <c r="L191" s="533"/>
    </row>
    <row r="192" spans="1:12" ht="25.5">
      <c r="A192" s="534" t="s">
        <v>382</v>
      </c>
      <c r="B192" s="534" t="s">
        <v>955</v>
      </c>
      <c r="C192" s="534" t="s">
        <v>1004</v>
      </c>
      <c r="D192" s="531" t="s">
        <v>1011</v>
      </c>
      <c r="E192" s="529">
        <v>2013</v>
      </c>
      <c r="F192" s="535" t="s">
        <v>1001</v>
      </c>
      <c r="G192" s="854" t="s">
        <v>241</v>
      </c>
      <c r="H192" s="855" t="s">
        <v>963</v>
      </c>
      <c r="I192" s="856" t="s">
        <v>43</v>
      </c>
      <c r="J192" s="530">
        <v>46.874999999999901</v>
      </c>
      <c r="K192" s="201">
        <v>9</v>
      </c>
      <c r="L192" s="533"/>
    </row>
    <row r="193" spans="1:12" ht="25.5">
      <c r="A193" s="534" t="s">
        <v>382</v>
      </c>
      <c r="B193" s="534" t="s">
        <v>955</v>
      </c>
      <c r="C193" s="534" t="s">
        <v>1004</v>
      </c>
      <c r="D193" s="531" t="s">
        <v>1011</v>
      </c>
      <c r="E193" s="529">
        <v>2013</v>
      </c>
      <c r="F193" s="535" t="s">
        <v>1001</v>
      </c>
      <c r="G193" s="854" t="s">
        <v>241</v>
      </c>
      <c r="H193" s="855" t="s">
        <v>957</v>
      </c>
      <c r="I193" s="856" t="s">
        <v>43</v>
      </c>
      <c r="J193" s="530">
        <v>31.746031746031701</v>
      </c>
      <c r="K193" s="201">
        <v>8</v>
      </c>
      <c r="L193" s="533"/>
    </row>
    <row r="194" spans="1:12" ht="25.5">
      <c r="A194" s="534" t="s">
        <v>382</v>
      </c>
      <c r="B194" s="534" t="s">
        <v>955</v>
      </c>
      <c r="C194" s="534" t="s">
        <v>1004</v>
      </c>
      <c r="D194" s="531" t="s">
        <v>1011</v>
      </c>
      <c r="E194" s="529">
        <v>2013</v>
      </c>
      <c r="F194" s="535" t="s">
        <v>1001</v>
      </c>
      <c r="G194" s="854" t="s">
        <v>241</v>
      </c>
      <c r="H194" s="855" t="s">
        <v>959</v>
      </c>
      <c r="I194" s="856" t="s">
        <v>43</v>
      </c>
      <c r="J194" s="530">
        <v>31.578947368421002</v>
      </c>
      <c r="K194" s="201">
        <v>6</v>
      </c>
      <c r="L194" s="533"/>
    </row>
    <row r="195" spans="1:12">
      <c r="A195" s="534" t="s">
        <v>382</v>
      </c>
      <c r="B195" s="534" t="s">
        <v>955</v>
      </c>
      <c r="C195" s="534" t="s">
        <v>1004</v>
      </c>
      <c r="D195" s="531" t="s">
        <v>1011</v>
      </c>
      <c r="E195" s="529">
        <v>2013</v>
      </c>
      <c r="F195" s="535" t="s">
        <v>1001</v>
      </c>
      <c r="G195" s="854" t="s">
        <v>247</v>
      </c>
      <c r="H195" s="855" t="s">
        <v>960</v>
      </c>
      <c r="I195" s="856" t="s">
        <v>43</v>
      </c>
      <c r="J195" s="530">
        <v>306.451612903225</v>
      </c>
      <c r="K195" s="201">
        <v>19</v>
      </c>
      <c r="L195" s="533"/>
    </row>
    <row r="196" spans="1:12">
      <c r="A196" s="534" t="s">
        <v>382</v>
      </c>
      <c r="B196" s="534" t="s">
        <v>955</v>
      </c>
      <c r="C196" s="534" t="s">
        <v>1004</v>
      </c>
      <c r="D196" s="531" t="s">
        <v>1011</v>
      </c>
      <c r="E196" s="529">
        <v>2013</v>
      </c>
      <c r="F196" s="535" t="s">
        <v>1001</v>
      </c>
      <c r="G196" s="854" t="s">
        <v>247</v>
      </c>
      <c r="H196" s="855" t="s">
        <v>962</v>
      </c>
      <c r="I196" s="856" t="s">
        <v>43</v>
      </c>
      <c r="J196" s="530">
        <v>22.727272727272702</v>
      </c>
      <c r="K196" s="201">
        <v>4</v>
      </c>
      <c r="L196" s="533"/>
    </row>
    <row r="197" spans="1:12">
      <c r="A197" s="534" t="s">
        <v>382</v>
      </c>
      <c r="B197" s="534" t="s">
        <v>955</v>
      </c>
      <c r="C197" s="534" t="s">
        <v>1004</v>
      </c>
      <c r="D197" s="531" t="s">
        <v>1011</v>
      </c>
      <c r="E197" s="529">
        <v>2013</v>
      </c>
      <c r="F197" s="535" t="s">
        <v>1001</v>
      </c>
      <c r="G197" s="854" t="s">
        <v>247</v>
      </c>
      <c r="H197" s="855" t="s">
        <v>959</v>
      </c>
      <c r="I197" s="856" t="s">
        <v>43</v>
      </c>
      <c r="J197" s="530">
        <v>41.6666666666666</v>
      </c>
      <c r="K197" s="201">
        <v>2</v>
      </c>
      <c r="L197" s="533"/>
    </row>
    <row r="198" spans="1:12">
      <c r="A198" s="534" t="s">
        <v>382</v>
      </c>
      <c r="B198" s="534" t="s">
        <v>955</v>
      </c>
      <c r="C198" s="534" t="s">
        <v>1004</v>
      </c>
      <c r="D198" s="531" t="s">
        <v>1011</v>
      </c>
      <c r="E198" s="529">
        <v>2013</v>
      </c>
      <c r="F198" s="535" t="s">
        <v>1001</v>
      </c>
      <c r="G198" s="854" t="s">
        <v>252</v>
      </c>
      <c r="H198" s="855" t="s">
        <v>960</v>
      </c>
      <c r="I198" s="856" t="s">
        <v>43</v>
      </c>
      <c r="J198" s="530">
        <v>53.901295836779703</v>
      </c>
      <c r="K198" s="201">
        <v>23</v>
      </c>
      <c r="L198" s="533"/>
    </row>
    <row r="199" spans="1:12">
      <c r="A199" s="534" t="s">
        <v>382</v>
      </c>
      <c r="B199" s="534" t="s">
        <v>955</v>
      </c>
      <c r="C199" s="534" t="s">
        <v>1004</v>
      </c>
      <c r="D199" s="531" t="s">
        <v>1011</v>
      </c>
      <c r="E199" s="529">
        <v>2013</v>
      </c>
      <c r="F199" s="535" t="s">
        <v>1001</v>
      </c>
      <c r="G199" s="854" t="s">
        <v>252</v>
      </c>
      <c r="H199" s="855" t="s">
        <v>962</v>
      </c>
      <c r="I199" s="856" t="s">
        <v>43</v>
      </c>
      <c r="J199" s="530">
        <v>66.6666666666666</v>
      </c>
      <c r="K199" s="201">
        <v>4</v>
      </c>
      <c r="L199" s="533"/>
    </row>
    <row r="200" spans="1:12">
      <c r="A200" s="534" t="s">
        <v>382</v>
      </c>
      <c r="B200" s="534" t="s">
        <v>955</v>
      </c>
      <c r="C200" s="534" t="s">
        <v>1004</v>
      </c>
      <c r="D200" s="531" t="s">
        <v>1011</v>
      </c>
      <c r="E200" s="529">
        <v>2013</v>
      </c>
      <c r="F200" s="535" t="s">
        <v>1001</v>
      </c>
      <c r="G200" s="854" t="s">
        <v>252</v>
      </c>
      <c r="H200" s="855" t="s">
        <v>957</v>
      </c>
      <c r="I200" s="856" t="s">
        <v>43</v>
      </c>
      <c r="J200" s="530">
        <v>13.3333333333333</v>
      </c>
      <c r="K200" s="201">
        <v>1</v>
      </c>
      <c r="L200" s="533"/>
    </row>
    <row r="201" spans="1:12">
      <c r="A201" s="534" t="s">
        <v>382</v>
      </c>
      <c r="B201" s="534" t="s">
        <v>955</v>
      </c>
      <c r="C201" s="534" t="s">
        <v>1004</v>
      </c>
      <c r="D201" s="531" t="s">
        <v>1011</v>
      </c>
      <c r="E201" s="529">
        <v>2013</v>
      </c>
      <c r="F201" s="535" t="s">
        <v>1001</v>
      </c>
      <c r="G201" s="854" t="s">
        <v>243</v>
      </c>
      <c r="H201" s="855" t="s">
        <v>960</v>
      </c>
      <c r="I201" s="856" t="s">
        <v>43</v>
      </c>
      <c r="J201" s="530">
        <v>40.254237288135599</v>
      </c>
      <c r="K201" s="201">
        <v>3</v>
      </c>
      <c r="L201" s="533"/>
    </row>
    <row r="202" spans="1:12">
      <c r="A202" s="534" t="s">
        <v>382</v>
      </c>
      <c r="B202" s="534" t="s">
        <v>955</v>
      </c>
      <c r="C202" s="534" t="s">
        <v>1004</v>
      </c>
      <c r="D202" s="531" t="s">
        <v>1011</v>
      </c>
      <c r="E202" s="529">
        <v>2013</v>
      </c>
      <c r="F202" s="535" t="s">
        <v>1001</v>
      </c>
      <c r="G202" s="854" t="s">
        <v>243</v>
      </c>
      <c r="H202" s="855" t="s">
        <v>963</v>
      </c>
      <c r="I202" s="856" t="s">
        <v>43</v>
      </c>
      <c r="J202" s="530">
        <v>55.5555555555555</v>
      </c>
      <c r="K202" s="201">
        <v>1</v>
      </c>
      <c r="L202" s="533"/>
    </row>
    <row r="203" spans="1:12">
      <c r="A203" s="534" t="s">
        <v>382</v>
      </c>
      <c r="B203" s="534" t="s">
        <v>955</v>
      </c>
      <c r="C203" s="534" t="s">
        <v>1004</v>
      </c>
      <c r="D203" s="531" t="s">
        <v>1011</v>
      </c>
      <c r="E203" s="529">
        <v>2013</v>
      </c>
      <c r="F203" s="535" t="s">
        <v>1001</v>
      </c>
      <c r="G203" s="854" t="s">
        <v>243</v>
      </c>
      <c r="H203" s="855" t="s">
        <v>959</v>
      </c>
      <c r="I203" s="856" t="s">
        <v>43</v>
      </c>
      <c r="J203" s="530">
        <v>100</v>
      </c>
      <c r="K203" s="201">
        <v>6</v>
      </c>
      <c r="L203" s="533"/>
    </row>
    <row r="204" spans="1:12">
      <c r="A204" s="534" t="s">
        <v>382</v>
      </c>
      <c r="B204" s="534" t="s">
        <v>955</v>
      </c>
      <c r="C204" s="534" t="s">
        <v>1004</v>
      </c>
      <c r="D204" s="531" t="s">
        <v>1011</v>
      </c>
      <c r="E204" s="529">
        <v>2013</v>
      </c>
      <c r="F204" s="535" t="s">
        <v>1001</v>
      </c>
      <c r="G204" s="854" t="s">
        <v>243</v>
      </c>
      <c r="H204" s="855" t="s">
        <v>965</v>
      </c>
      <c r="I204" s="856" t="s">
        <v>43</v>
      </c>
      <c r="J204" s="530">
        <v>76.190476190476105</v>
      </c>
      <c r="K204" s="201">
        <v>8</v>
      </c>
      <c r="L204" s="533"/>
    </row>
    <row r="205" spans="1:12">
      <c r="A205" s="534" t="s">
        <v>382</v>
      </c>
      <c r="B205" s="534" t="s">
        <v>955</v>
      </c>
      <c r="C205" s="534" t="s">
        <v>1004</v>
      </c>
      <c r="D205" s="531" t="s">
        <v>1011</v>
      </c>
      <c r="E205" s="529">
        <v>2013</v>
      </c>
      <c r="F205" s="535" t="s">
        <v>1001</v>
      </c>
      <c r="G205" s="854" t="s">
        <v>251</v>
      </c>
      <c r="H205" s="855" t="s">
        <v>960</v>
      </c>
      <c r="I205" s="856" t="s">
        <v>43</v>
      </c>
      <c r="J205" s="530">
        <v>64.102564102564102</v>
      </c>
      <c r="K205" s="201">
        <v>5</v>
      </c>
      <c r="L205" s="533"/>
    </row>
    <row r="206" spans="1:12">
      <c r="A206" s="534" t="s">
        <v>382</v>
      </c>
      <c r="B206" s="534" t="s">
        <v>955</v>
      </c>
      <c r="C206" s="534" t="s">
        <v>1004</v>
      </c>
      <c r="D206" s="531" t="s">
        <v>1011</v>
      </c>
      <c r="E206" s="529">
        <v>2013</v>
      </c>
      <c r="F206" s="535" t="s">
        <v>1001</v>
      </c>
      <c r="G206" s="854" t="s">
        <v>251</v>
      </c>
      <c r="H206" s="855" t="s">
        <v>962</v>
      </c>
      <c r="I206" s="856" t="s">
        <v>43</v>
      </c>
      <c r="J206" s="530">
        <v>74.074074074074005</v>
      </c>
      <c r="K206" s="201">
        <v>2</v>
      </c>
      <c r="L206" s="533"/>
    </row>
    <row r="207" spans="1:12">
      <c r="A207" s="534" t="s">
        <v>382</v>
      </c>
      <c r="B207" s="534" t="s">
        <v>955</v>
      </c>
      <c r="C207" s="534" t="s">
        <v>1004</v>
      </c>
      <c r="D207" s="531" t="s">
        <v>1011</v>
      </c>
      <c r="E207" s="529">
        <v>2013</v>
      </c>
      <c r="F207" s="535" t="s">
        <v>1001</v>
      </c>
      <c r="G207" s="854" t="s">
        <v>969</v>
      </c>
      <c r="H207" s="855" t="s">
        <v>960</v>
      </c>
      <c r="I207" s="856" t="s">
        <v>43</v>
      </c>
      <c r="J207" s="530">
        <v>56.572032812099401</v>
      </c>
      <c r="K207" s="201">
        <v>33</v>
      </c>
      <c r="L207" s="533"/>
    </row>
    <row r="208" spans="1:12">
      <c r="A208" s="534" t="s">
        <v>382</v>
      </c>
      <c r="B208" s="534" t="s">
        <v>955</v>
      </c>
      <c r="C208" s="534" t="s">
        <v>1004</v>
      </c>
      <c r="D208" s="531" t="s">
        <v>1011</v>
      </c>
      <c r="E208" s="529">
        <v>2013</v>
      </c>
      <c r="F208" s="535" t="s">
        <v>1001</v>
      </c>
      <c r="G208" s="854" t="s">
        <v>969</v>
      </c>
      <c r="H208" s="855" t="s">
        <v>962</v>
      </c>
      <c r="I208" s="856" t="s">
        <v>43</v>
      </c>
      <c r="J208" s="530">
        <v>132.53012048192701</v>
      </c>
      <c r="K208" s="201">
        <v>22</v>
      </c>
      <c r="L208" s="533"/>
    </row>
    <row r="209" spans="1:12">
      <c r="A209" s="534" t="s">
        <v>382</v>
      </c>
      <c r="B209" s="534" t="s">
        <v>955</v>
      </c>
      <c r="C209" s="534" t="s">
        <v>1004</v>
      </c>
      <c r="D209" s="531" t="s">
        <v>1011</v>
      </c>
      <c r="E209" s="529">
        <v>2013</v>
      </c>
      <c r="F209" s="535" t="s">
        <v>1001</v>
      </c>
      <c r="G209" s="854" t="s">
        <v>969</v>
      </c>
      <c r="H209" s="855" t="s">
        <v>963</v>
      </c>
      <c r="I209" s="856" t="s">
        <v>43</v>
      </c>
      <c r="J209" s="530">
        <v>16.6666666666666</v>
      </c>
      <c r="K209" s="201">
        <v>5</v>
      </c>
      <c r="L209" s="533"/>
    </row>
    <row r="210" spans="1:12" ht="25.5">
      <c r="A210" s="534" t="s">
        <v>382</v>
      </c>
      <c r="B210" s="534" t="s">
        <v>955</v>
      </c>
      <c r="C210" s="534" t="s">
        <v>1004</v>
      </c>
      <c r="D210" s="531" t="s">
        <v>1012</v>
      </c>
      <c r="E210" s="529">
        <v>2013</v>
      </c>
      <c r="F210" s="535" t="s">
        <v>1001</v>
      </c>
      <c r="G210" s="854" t="s">
        <v>241</v>
      </c>
      <c r="H210" s="855" t="s">
        <v>962</v>
      </c>
      <c r="I210" s="856" t="s">
        <v>40</v>
      </c>
      <c r="J210" s="530">
        <v>35.714285714285701</v>
      </c>
      <c r="K210" s="201">
        <v>3</v>
      </c>
      <c r="L210" s="533"/>
    </row>
    <row r="211" spans="1:12" ht="25.5">
      <c r="A211" s="534" t="s">
        <v>382</v>
      </c>
      <c r="B211" s="534" t="s">
        <v>955</v>
      </c>
      <c r="C211" s="534" t="s">
        <v>1004</v>
      </c>
      <c r="D211" s="531" t="s">
        <v>1012</v>
      </c>
      <c r="E211" s="529">
        <v>2013</v>
      </c>
      <c r="F211" s="535" t="s">
        <v>1001</v>
      </c>
      <c r="G211" s="854" t="s">
        <v>241</v>
      </c>
      <c r="H211" s="855" t="s">
        <v>963</v>
      </c>
      <c r="I211" s="856" t="s">
        <v>40</v>
      </c>
      <c r="J211" s="530">
        <v>46.874999999999901</v>
      </c>
      <c r="K211" s="201">
        <v>9</v>
      </c>
      <c r="L211" s="533"/>
    </row>
    <row r="212" spans="1:12" ht="25.5">
      <c r="A212" s="534" t="s">
        <v>382</v>
      </c>
      <c r="B212" s="534" t="s">
        <v>955</v>
      </c>
      <c r="C212" s="534" t="s">
        <v>1004</v>
      </c>
      <c r="D212" s="531" t="s">
        <v>1012</v>
      </c>
      <c r="E212" s="529">
        <v>2013</v>
      </c>
      <c r="F212" s="535" t="s">
        <v>1001</v>
      </c>
      <c r="G212" s="854" t="s">
        <v>241</v>
      </c>
      <c r="H212" s="855" t="s">
        <v>957</v>
      </c>
      <c r="I212" s="856" t="s">
        <v>40</v>
      </c>
      <c r="J212" s="530">
        <v>31.746031746031701</v>
      </c>
      <c r="K212" s="201">
        <v>8</v>
      </c>
      <c r="L212" s="533"/>
    </row>
    <row r="213" spans="1:12" ht="25.5">
      <c r="A213" s="534" t="s">
        <v>382</v>
      </c>
      <c r="B213" s="534" t="s">
        <v>955</v>
      </c>
      <c r="C213" s="534" t="s">
        <v>1004</v>
      </c>
      <c r="D213" s="531" t="s">
        <v>1012</v>
      </c>
      <c r="E213" s="529">
        <v>2013</v>
      </c>
      <c r="F213" s="535" t="s">
        <v>1001</v>
      </c>
      <c r="G213" s="854" t="s">
        <v>241</v>
      </c>
      <c r="H213" s="855" t="s">
        <v>959</v>
      </c>
      <c r="I213" s="856" t="s">
        <v>40</v>
      </c>
      <c r="J213" s="530">
        <v>31.578947368421002</v>
      </c>
      <c r="K213" s="201">
        <v>6</v>
      </c>
      <c r="L213" s="533"/>
    </row>
    <row r="214" spans="1:12">
      <c r="A214" s="534" t="s">
        <v>382</v>
      </c>
      <c r="B214" s="534" t="s">
        <v>955</v>
      </c>
      <c r="C214" s="534" t="s">
        <v>1004</v>
      </c>
      <c r="D214" s="531" t="s">
        <v>1012</v>
      </c>
      <c r="E214" s="529">
        <v>2013</v>
      </c>
      <c r="F214" s="535" t="s">
        <v>1001</v>
      </c>
      <c r="G214" s="854" t="s">
        <v>247</v>
      </c>
      <c r="H214" s="855" t="s">
        <v>960</v>
      </c>
      <c r="I214" s="856" t="s">
        <v>40</v>
      </c>
      <c r="J214" s="530">
        <v>306.451612903225</v>
      </c>
      <c r="K214" s="201">
        <v>19</v>
      </c>
      <c r="L214" s="533"/>
    </row>
    <row r="215" spans="1:12">
      <c r="A215" s="534" t="s">
        <v>382</v>
      </c>
      <c r="B215" s="534" t="s">
        <v>955</v>
      </c>
      <c r="C215" s="534" t="s">
        <v>1004</v>
      </c>
      <c r="D215" s="531" t="s">
        <v>1012</v>
      </c>
      <c r="E215" s="529">
        <v>2013</v>
      </c>
      <c r="F215" s="535" t="s">
        <v>1001</v>
      </c>
      <c r="G215" s="854" t="s">
        <v>247</v>
      </c>
      <c r="H215" s="855" t="s">
        <v>962</v>
      </c>
      <c r="I215" s="856" t="s">
        <v>40</v>
      </c>
      <c r="J215" s="530">
        <v>22.727272727272702</v>
      </c>
      <c r="K215" s="201">
        <v>4</v>
      </c>
      <c r="L215" s="533"/>
    </row>
    <row r="216" spans="1:12">
      <c r="A216" s="534" t="s">
        <v>382</v>
      </c>
      <c r="B216" s="534" t="s">
        <v>955</v>
      </c>
      <c r="C216" s="534" t="s">
        <v>1004</v>
      </c>
      <c r="D216" s="531" t="s">
        <v>1012</v>
      </c>
      <c r="E216" s="529">
        <v>2013</v>
      </c>
      <c r="F216" s="535" t="s">
        <v>1001</v>
      </c>
      <c r="G216" s="854" t="s">
        <v>247</v>
      </c>
      <c r="H216" s="855" t="s">
        <v>959</v>
      </c>
      <c r="I216" s="856" t="s">
        <v>40</v>
      </c>
      <c r="J216" s="530">
        <v>41.6666666666666</v>
      </c>
      <c r="K216" s="201">
        <v>2</v>
      </c>
      <c r="L216" s="533"/>
    </row>
    <row r="217" spans="1:12">
      <c r="A217" s="534" t="s">
        <v>382</v>
      </c>
      <c r="B217" s="534" t="s">
        <v>955</v>
      </c>
      <c r="C217" s="534" t="s">
        <v>1004</v>
      </c>
      <c r="D217" s="531" t="s">
        <v>1012</v>
      </c>
      <c r="E217" s="529">
        <v>2013</v>
      </c>
      <c r="F217" s="535" t="s">
        <v>1001</v>
      </c>
      <c r="G217" s="854" t="s">
        <v>252</v>
      </c>
      <c r="H217" s="855" t="s">
        <v>960</v>
      </c>
      <c r="I217" s="856" t="s">
        <v>40</v>
      </c>
      <c r="J217" s="530">
        <v>53.901295836779703</v>
      </c>
      <c r="K217" s="201">
        <v>23</v>
      </c>
      <c r="L217" s="533"/>
    </row>
    <row r="218" spans="1:12">
      <c r="A218" s="534" t="s">
        <v>382</v>
      </c>
      <c r="B218" s="534" t="s">
        <v>955</v>
      </c>
      <c r="C218" s="534" t="s">
        <v>1004</v>
      </c>
      <c r="D218" s="531" t="s">
        <v>1012</v>
      </c>
      <c r="E218" s="529">
        <v>2013</v>
      </c>
      <c r="F218" s="535" t="s">
        <v>1001</v>
      </c>
      <c r="G218" s="854" t="s">
        <v>252</v>
      </c>
      <c r="H218" s="855" t="s">
        <v>962</v>
      </c>
      <c r="I218" s="856" t="s">
        <v>40</v>
      </c>
      <c r="J218" s="530">
        <v>66.6666666666666</v>
      </c>
      <c r="K218" s="201">
        <v>4</v>
      </c>
      <c r="L218" s="533"/>
    </row>
    <row r="219" spans="1:12">
      <c r="A219" s="534" t="s">
        <v>382</v>
      </c>
      <c r="B219" s="534" t="s">
        <v>955</v>
      </c>
      <c r="C219" s="534" t="s">
        <v>1004</v>
      </c>
      <c r="D219" s="531" t="s">
        <v>1012</v>
      </c>
      <c r="E219" s="529">
        <v>2013</v>
      </c>
      <c r="F219" s="535" t="s">
        <v>1001</v>
      </c>
      <c r="G219" s="854" t="s">
        <v>252</v>
      </c>
      <c r="H219" s="855" t="s">
        <v>957</v>
      </c>
      <c r="I219" s="856" t="s">
        <v>40</v>
      </c>
      <c r="J219" s="530">
        <v>13.3333333333333</v>
      </c>
      <c r="K219" s="201">
        <v>1</v>
      </c>
      <c r="L219" s="533"/>
    </row>
    <row r="220" spans="1:12">
      <c r="A220" s="534" t="s">
        <v>382</v>
      </c>
      <c r="B220" s="534" t="s">
        <v>955</v>
      </c>
      <c r="C220" s="534" t="s">
        <v>1004</v>
      </c>
      <c r="D220" s="531" t="s">
        <v>1012</v>
      </c>
      <c r="E220" s="529">
        <v>2013</v>
      </c>
      <c r="F220" s="535" t="s">
        <v>1001</v>
      </c>
      <c r="G220" s="854" t="s">
        <v>243</v>
      </c>
      <c r="H220" s="855" t="s">
        <v>960</v>
      </c>
      <c r="I220" s="856" t="s">
        <v>40</v>
      </c>
      <c r="J220" s="530">
        <v>40.254237288135599</v>
      </c>
      <c r="K220" s="201">
        <v>3</v>
      </c>
      <c r="L220" s="533"/>
    </row>
    <row r="221" spans="1:12">
      <c r="A221" s="534" t="s">
        <v>382</v>
      </c>
      <c r="B221" s="534" t="s">
        <v>955</v>
      </c>
      <c r="C221" s="534" t="s">
        <v>1004</v>
      </c>
      <c r="D221" s="531" t="s">
        <v>1012</v>
      </c>
      <c r="E221" s="529">
        <v>2013</v>
      </c>
      <c r="F221" s="535" t="s">
        <v>1001</v>
      </c>
      <c r="G221" s="854" t="s">
        <v>243</v>
      </c>
      <c r="H221" s="855" t="s">
        <v>963</v>
      </c>
      <c r="I221" s="856" t="s">
        <v>40</v>
      </c>
      <c r="J221" s="530">
        <v>55.5555555555555</v>
      </c>
      <c r="K221" s="201">
        <v>1</v>
      </c>
      <c r="L221" s="533"/>
    </row>
    <row r="222" spans="1:12">
      <c r="A222" s="534" t="s">
        <v>382</v>
      </c>
      <c r="B222" s="534" t="s">
        <v>955</v>
      </c>
      <c r="C222" s="534" t="s">
        <v>1004</v>
      </c>
      <c r="D222" s="531" t="s">
        <v>1012</v>
      </c>
      <c r="E222" s="529">
        <v>2013</v>
      </c>
      <c r="F222" s="535" t="s">
        <v>1001</v>
      </c>
      <c r="G222" s="854" t="s">
        <v>243</v>
      </c>
      <c r="H222" s="855" t="s">
        <v>959</v>
      </c>
      <c r="I222" s="856" t="s">
        <v>40</v>
      </c>
      <c r="J222" s="530">
        <v>100</v>
      </c>
      <c r="K222" s="201">
        <v>6</v>
      </c>
      <c r="L222" s="533"/>
    </row>
    <row r="223" spans="1:12">
      <c r="A223" s="534" t="s">
        <v>382</v>
      </c>
      <c r="B223" s="534" t="s">
        <v>955</v>
      </c>
      <c r="C223" s="534" t="s">
        <v>1004</v>
      </c>
      <c r="D223" s="531" t="s">
        <v>1012</v>
      </c>
      <c r="E223" s="529">
        <v>2013</v>
      </c>
      <c r="F223" s="535" t="s">
        <v>1001</v>
      </c>
      <c r="G223" s="854" t="s">
        <v>243</v>
      </c>
      <c r="H223" s="855" t="s">
        <v>965</v>
      </c>
      <c r="I223" s="856" t="s">
        <v>40</v>
      </c>
      <c r="J223" s="530">
        <v>76.190476190476105</v>
      </c>
      <c r="K223" s="201">
        <v>8</v>
      </c>
      <c r="L223" s="533"/>
    </row>
    <row r="224" spans="1:12">
      <c r="A224" s="534" t="s">
        <v>382</v>
      </c>
      <c r="B224" s="534" t="s">
        <v>955</v>
      </c>
      <c r="C224" s="534" t="s">
        <v>1004</v>
      </c>
      <c r="D224" s="531" t="s">
        <v>1012</v>
      </c>
      <c r="E224" s="529">
        <v>2013</v>
      </c>
      <c r="F224" s="535" t="s">
        <v>1001</v>
      </c>
      <c r="G224" s="854" t="s">
        <v>251</v>
      </c>
      <c r="H224" s="855" t="s">
        <v>960</v>
      </c>
      <c r="I224" s="856" t="s">
        <v>40</v>
      </c>
      <c r="J224" s="530">
        <v>64.102564102564102</v>
      </c>
      <c r="K224" s="201">
        <v>5</v>
      </c>
      <c r="L224" s="533"/>
    </row>
    <row r="225" spans="1:12">
      <c r="A225" s="534" t="s">
        <v>382</v>
      </c>
      <c r="B225" s="534" t="s">
        <v>955</v>
      </c>
      <c r="C225" s="534" t="s">
        <v>1004</v>
      </c>
      <c r="D225" s="531" t="s">
        <v>1012</v>
      </c>
      <c r="E225" s="529">
        <v>2013</v>
      </c>
      <c r="F225" s="535" t="s">
        <v>1001</v>
      </c>
      <c r="G225" s="854" t="s">
        <v>251</v>
      </c>
      <c r="H225" s="855" t="s">
        <v>962</v>
      </c>
      <c r="I225" s="856" t="s">
        <v>40</v>
      </c>
      <c r="J225" s="530">
        <v>74.074074074074005</v>
      </c>
      <c r="K225" s="201">
        <v>2</v>
      </c>
      <c r="L225" s="533"/>
    </row>
    <row r="226" spans="1:12">
      <c r="A226" s="534" t="s">
        <v>382</v>
      </c>
      <c r="B226" s="534" t="s">
        <v>955</v>
      </c>
      <c r="C226" s="534" t="s">
        <v>1004</v>
      </c>
      <c r="D226" s="531" t="s">
        <v>1012</v>
      </c>
      <c r="E226" s="529">
        <v>2013</v>
      </c>
      <c r="F226" s="535" t="s">
        <v>1001</v>
      </c>
      <c r="G226" s="854" t="s">
        <v>969</v>
      </c>
      <c r="H226" s="855" t="s">
        <v>960</v>
      </c>
      <c r="I226" s="856" t="s">
        <v>40</v>
      </c>
      <c r="J226" s="530">
        <v>56.572032812099401</v>
      </c>
      <c r="K226" s="201">
        <v>33</v>
      </c>
      <c r="L226" s="533"/>
    </row>
    <row r="227" spans="1:12">
      <c r="A227" s="534" t="s">
        <v>382</v>
      </c>
      <c r="B227" s="534" t="s">
        <v>955</v>
      </c>
      <c r="C227" s="534" t="s">
        <v>1004</v>
      </c>
      <c r="D227" s="531" t="s">
        <v>1012</v>
      </c>
      <c r="E227" s="529">
        <v>2013</v>
      </c>
      <c r="F227" s="535" t="s">
        <v>1001</v>
      </c>
      <c r="G227" s="854" t="s">
        <v>969</v>
      </c>
      <c r="H227" s="855" t="s">
        <v>962</v>
      </c>
      <c r="I227" s="856" t="s">
        <v>40</v>
      </c>
      <c r="J227" s="530">
        <v>132.53012048192701</v>
      </c>
      <c r="K227" s="201">
        <v>22</v>
      </c>
      <c r="L227" s="533"/>
    </row>
    <row r="228" spans="1:12">
      <c r="A228" s="534" t="s">
        <v>382</v>
      </c>
      <c r="B228" s="534" t="s">
        <v>955</v>
      </c>
      <c r="C228" s="534" t="s">
        <v>1004</v>
      </c>
      <c r="D228" s="531" t="s">
        <v>1012</v>
      </c>
      <c r="E228" s="529">
        <v>2013</v>
      </c>
      <c r="F228" s="535" t="s">
        <v>1001</v>
      </c>
      <c r="G228" s="854" t="s">
        <v>969</v>
      </c>
      <c r="H228" s="855" t="s">
        <v>963</v>
      </c>
      <c r="I228" s="856" t="s">
        <v>40</v>
      </c>
      <c r="J228" s="530">
        <v>16.6666666666666</v>
      </c>
      <c r="K228" s="201">
        <v>5</v>
      </c>
      <c r="L228" s="533"/>
    </row>
    <row r="229" spans="1:12">
      <c r="A229" s="534" t="s">
        <v>382</v>
      </c>
      <c r="B229" s="534" t="s">
        <v>955</v>
      </c>
      <c r="C229" s="534" t="s">
        <v>56</v>
      </c>
      <c r="D229" s="531" t="s">
        <v>1013</v>
      </c>
      <c r="E229" s="529">
        <v>2013</v>
      </c>
      <c r="F229" s="535" t="s">
        <v>1014</v>
      </c>
      <c r="G229" s="854" t="s">
        <v>239</v>
      </c>
      <c r="H229" s="855" t="s">
        <v>959</v>
      </c>
      <c r="I229" s="856" t="s">
        <v>40</v>
      </c>
      <c r="J229" s="530">
        <v>100</v>
      </c>
      <c r="K229" s="201"/>
      <c r="L229" s="533"/>
    </row>
    <row r="230" spans="1:12" ht="25.5">
      <c r="A230" s="534" t="s">
        <v>382</v>
      </c>
      <c r="B230" s="534" t="s">
        <v>955</v>
      </c>
      <c r="C230" s="534" t="s">
        <v>56</v>
      </c>
      <c r="D230" s="531" t="s">
        <v>1013</v>
      </c>
      <c r="E230" s="529">
        <v>2013</v>
      </c>
      <c r="F230" s="535" t="s">
        <v>1014</v>
      </c>
      <c r="G230" s="854" t="s">
        <v>241</v>
      </c>
      <c r="H230" s="855" t="s">
        <v>962</v>
      </c>
      <c r="I230" s="856" t="s">
        <v>40</v>
      </c>
      <c r="J230" s="530">
        <v>100</v>
      </c>
      <c r="K230" s="201"/>
      <c r="L230" s="533"/>
    </row>
    <row r="231" spans="1:12" ht="25.5">
      <c r="A231" s="534" t="s">
        <v>382</v>
      </c>
      <c r="B231" s="534" t="s">
        <v>955</v>
      </c>
      <c r="C231" s="534" t="s">
        <v>56</v>
      </c>
      <c r="D231" s="531" t="s">
        <v>1013</v>
      </c>
      <c r="E231" s="529">
        <v>2013</v>
      </c>
      <c r="F231" s="535" t="s">
        <v>1014</v>
      </c>
      <c r="G231" s="854" t="s">
        <v>241</v>
      </c>
      <c r="H231" s="855" t="s">
        <v>963</v>
      </c>
      <c r="I231" s="856" t="s">
        <v>40</v>
      </c>
      <c r="J231" s="530">
        <v>100</v>
      </c>
      <c r="K231" s="201"/>
      <c r="L231" s="533"/>
    </row>
    <row r="232" spans="1:12" ht="25.5">
      <c r="A232" s="534" t="s">
        <v>382</v>
      </c>
      <c r="B232" s="534" t="s">
        <v>955</v>
      </c>
      <c r="C232" s="534" t="s">
        <v>56</v>
      </c>
      <c r="D232" s="531" t="s">
        <v>1013</v>
      </c>
      <c r="E232" s="529">
        <v>2013</v>
      </c>
      <c r="F232" s="535" t="s">
        <v>1014</v>
      </c>
      <c r="G232" s="854" t="s">
        <v>241</v>
      </c>
      <c r="H232" s="855" t="s">
        <v>957</v>
      </c>
      <c r="I232" s="856" t="s">
        <v>40</v>
      </c>
      <c r="J232" s="530">
        <v>100</v>
      </c>
      <c r="K232" s="201"/>
      <c r="L232" s="533"/>
    </row>
    <row r="233" spans="1:12" ht="25.5">
      <c r="A233" s="534" t="s">
        <v>382</v>
      </c>
      <c r="B233" s="534" t="s">
        <v>955</v>
      </c>
      <c r="C233" s="534" t="s">
        <v>56</v>
      </c>
      <c r="D233" s="531" t="s">
        <v>1013</v>
      </c>
      <c r="E233" s="529">
        <v>2013</v>
      </c>
      <c r="F233" s="535" t="s">
        <v>1014</v>
      </c>
      <c r="G233" s="854" t="s">
        <v>241</v>
      </c>
      <c r="H233" s="855" t="s">
        <v>959</v>
      </c>
      <c r="I233" s="856" t="s">
        <v>40</v>
      </c>
      <c r="J233" s="530">
        <v>100</v>
      </c>
      <c r="K233" s="201"/>
      <c r="L233" s="533"/>
    </row>
    <row r="234" spans="1:12">
      <c r="A234" s="534" t="s">
        <v>382</v>
      </c>
      <c r="B234" s="534" t="s">
        <v>955</v>
      </c>
      <c r="C234" s="534" t="s">
        <v>56</v>
      </c>
      <c r="D234" s="531" t="s">
        <v>1013</v>
      </c>
      <c r="E234" s="529">
        <v>2013</v>
      </c>
      <c r="F234" s="535" t="s">
        <v>1014</v>
      </c>
      <c r="G234" s="854" t="s">
        <v>247</v>
      </c>
      <c r="H234" s="855" t="s">
        <v>960</v>
      </c>
      <c r="I234" s="856" t="s">
        <v>40</v>
      </c>
      <c r="J234" s="530">
        <v>100</v>
      </c>
      <c r="K234" s="201"/>
      <c r="L234" s="533"/>
    </row>
    <row r="235" spans="1:12">
      <c r="A235" s="534" t="s">
        <v>382</v>
      </c>
      <c r="B235" s="534" t="s">
        <v>955</v>
      </c>
      <c r="C235" s="534" t="s">
        <v>56</v>
      </c>
      <c r="D235" s="531" t="s">
        <v>1013</v>
      </c>
      <c r="E235" s="529">
        <v>2013</v>
      </c>
      <c r="F235" s="535" t="s">
        <v>1014</v>
      </c>
      <c r="G235" s="854" t="s">
        <v>247</v>
      </c>
      <c r="H235" s="855" t="s">
        <v>959</v>
      </c>
      <c r="I235" s="856" t="s">
        <v>40</v>
      </c>
      <c r="J235" s="530">
        <v>100</v>
      </c>
      <c r="K235" s="201"/>
      <c r="L235" s="533"/>
    </row>
    <row r="236" spans="1:12">
      <c r="A236" s="534" t="s">
        <v>382</v>
      </c>
      <c r="B236" s="534" t="s">
        <v>955</v>
      </c>
      <c r="C236" s="534" t="s">
        <v>56</v>
      </c>
      <c r="D236" s="531" t="s">
        <v>1013</v>
      </c>
      <c r="E236" s="529">
        <v>2013</v>
      </c>
      <c r="F236" s="535" t="s">
        <v>1014</v>
      </c>
      <c r="G236" s="854" t="s">
        <v>252</v>
      </c>
      <c r="H236" s="855" t="s">
        <v>960</v>
      </c>
      <c r="I236" s="856" t="s">
        <v>40</v>
      </c>
      <c r="J236" s="530">
        <v>100</v>
      </c>
      <c r="K236" s="201"/>
      <c r="L236" s="533"/>
    </row>
    <row r="237" spans="1:12">
      <c r="A237" s="534" t="s">
        <v>382</v>
      </c>
      <c r="B237" s="534" t="s">
        <v>955</v>
      </c>
      <c r="C237" s="534" t="s">
        <v>56</v>
      </c>
      <c r="D237" s="531" t="s">
        <v>1013</v>
      </c>
      <c r="E237" s="529">
        <v>2013</v>
      </c>
      <c r="F237" s="535" t="s">
        <v>1014</v>
      </c>
      <c r="G237" s="854" t="s">
        <v>252</v>
      </c>
      <c r="H237" s="855" t="s">
        <v>957</v>
      </c>
      <c r="I237" s="856" t="s">
        <v>40</v>
      </c>
      <c r="J237" s="530">
        <v>100</v>
      </c>
      <c r="K237" s="201"/>
      <c r="L237" s="533"/>
    </row>
    <row r="238" spans="1:12">
      <c r="A238" s="534" t="s">
        <v>382</v>
      </c>
      <c r="B238" s="534" t="s">
        <v>955</v>
      </c>
      <c r="C238" s="534" t="s">
        <v>56</v>
      </c>
      <c r="D238" s="531" t="s">
        <v>1013</v>
      </c>
      <c r="E238" s="529">
        <v>2013</v>
      </c>
      <c r="F238" s="535" t="s">
        <v>1014</v>
      </c>
      <c r="G238" s="854" t="s">
        <v>243</v>
      </c>
      <c r="H238" s="855" t="s">
        <v>960</v>
      </c>
      <c r="I238" s="856" t="s">
        <v>40</v>
      </c>
      <c r="J238" s="530">
        <v>100</v>
      </c>
      <c r="K238" s="201"/>
      <c r="L238" s="533"/>
    </row>
    <row r="239" spans="1:12">
      <c r="A239" s="534" t="s">
        <v>382</v>
      </c>
      <c r="B239" s="534" t="s">
        <v>955</v>
      </c>
      <c r="C239" s="534" t="s">
        <v>56</v>
      </c>
      <c r="D239" s="531" t="s">
        <v>1013</v>
      </c>
      <c r="E239" s="529">
        <v>2013</v>
      </c>
      <c r="F239" s="535" t="s">
        <v>1014</v>
      </c>
      <c r="G239" s="854" t="s">
        <v>243</v>
      </c>
      <c r="H239" s="855" t="s">
        <v>963</v>
      </c>
      <c r="I239" s="856" t="s">
        <v>40</v>
      </c>
      <c r="J239" s="530">
        <v>100</v>
      </c>
      <c r="K239" s="201"/>
      <c r="L239" s="533"/>
    </row>
    <row r="240" spans="1:12">
      <c r="A240" s="534" t="s">
        <v>382</v>
      </c>
      <c r="B240" s="534" t="s">
        <v>955</v>
      </c>
      <c r="C240" s="534" t="s">
        <v>56</v>
      </c>
      <c r="D240" s="531" t="s">
        <v>1013</v>
      </c>
      <c r="E240" s="529">
        <v>2013</v>
      </c>
      <c r="F240" s="535" t="s">
        <v>1014</v>
      </c>
      <c r="G240" s="854" t="s">
        <v>243</v>
      </c>
      <c r="H240" s="855" t="s">
        <v>959</v>
      </c>
      <c r="I240" s="856" t="s">
        <v>40</v>
      </c>
      <c r="J240" s="530">
        <v>100</v>
      </c>
      <c r="K240" s="201"/>
      <c r="L240" s="533"/>
    </row>
    <row r="241" spans="1:12">
      <c r="A241" s="534" t="s">
        <v>382</v>
      </c>
      <c r="B241" s="534" t="s">
        <v>955</v>
      </c>
      <c r="C241" s="534" t="s">
        <v>56</v>
      </c>
      <c r="D241" s="531" t="s">
        <v>1013</v>
      </c>
      <c r="E241" s="529">
        <v>2013</v>
      </c>
      <c r="F241" s="535" t="s">
        <v>1014</v>
      </c>
      <c r="G241" s="854" t="s">
        <v>243</v>
      </c>
      <c r="H241" s="855" t="s">
        <v>965</v>
      </c>
      <c r="I241" s="856" t="s">
        <v>40</v>
      </c>
      <c r="J241" s="530">
        <v>100</v>
      </c>
      <c r="K241" s="201"/>
      <c r="L241" s="533"/>
    </row>
    <row r="242" spans="1:12">
      <c r="A242" s="534" t="s">
        <v>382</v>
      </c>
      <c r="B242" s="534" t="s">
        <v>955</v>
      </c>
      <c r="C242" s="534" t="s">
        <v>56</v>
      </c>
      <c r="D242" s="531" t="s">
        <v>1013</v>
      </c>
      <c r="E242" s="529">
        <v>2013</v>
      </c>
      <c r="F242" s="535" t="s">
        <v>1014</v>
      </c>
      <c r="G242" s="854" t="s">
        <v>251</v>
      </c>
      <c r="H242" s="855" t="s">
        <v>960</v>
      </c>
      <c r="I242" s="856" t="s">
        <v>40</v>
      </c>
      <c r="J242" s="530">
        <v>100</v>
      </c>
      <c r="K242" s="201"/>
      <c r="L242" s="533"/>
    </row>
    <row r="243" spans="1:12">
      <c r="A243" s="534" t="s">
        <v>382</v>
      </c>
      <c r="B243" s="534" t="s">
        <v>955</v>
      </c>
      <c r="C243" s="534" t="s">
        <v>56</v>
      </c>
      <c r="D243" s="531" t="s">
        <v>1013</v>
      </c>
      <c r="E243" s="529">
        <v>2013</v>
      </c>
      <c r="F243" s="535" t="s">
        <v>1014</v>
      </c>
      <c r="G243" s="854" t="s">
        <v>969</v>
      </c>
      <c r="H243" s="855" t="s">
        <v>960</v>
      </c>
      <c r="I243" s="856" t="s">
        <v>40</v>
      </c>
      <c r="J243" s="530">
        <v>100</v>
      </c>
      <c r="K243" s="201"/>
      <c r="L243" s="533"/>
    </row>
    <row r="244" spans="1:12">
      <c r="A244" s="534" t="s">
        <v>382</v>
      </c>
      <c r="B244" s="534" t="s">
        <v>955</v>
      </c>
      <c r="C244" s="534" t="s">
        <v>56</v>
      </c>
      <c r="D244" s="531" t="s">
        <v>1013</v>
      </c>
      <c r="E244" s="529">
        <v>2013</v>
      </c>
      <c r="F244" s="535" t="s">
        <v>1014</v>
      </c>
      <c r="G244" s="854" t="s">
        <v>969</v>
      </c>
      <c r="H244" s="855" t="s">
        <v>962</v>
      </c>
      <c r="I244" s="856" t="s">
        <v>40</v>
      </c>
      <c r="J244" s="530">
        <v>100</v>
      </c>
      <c r="K244" s="201"/>
      <c r="L244" s="533"/>
    </row>
    <row r="245" spans="1:12">
      <c r="A245" s="534" t="s">
        <v>382</v>
      </c>
      <c r="B245" s="534" t="s">
        <v>955</v>
      </c>
      <c r="C245" s="534" t="s">
        <v>56</v>
      </c>
      <c r="D245" s="531" t="s">
        <v>1013</v>
      </c>
      <c r="E245" s="529">
        <v>2013</v>
      </c>
      <c r="F245" s="535" t="s">
        <v>1014</v>
      </c>
      <c r="G245" s="854" t="s">
        <v>969</v>
      </c>
      <c r="H245" s="855" t="s">
        <v>963</v>
      </c>
      <c r="I245" s="856" t="s">
        <v>40</v>
      </c>
      <c r="J245" s="530">
        <v>100</v>
      </c>
      <c r="K245" s="201"/>
      <c r="L245" s="533"/>
    </row>
    <row r="246" spans="1:12">
      <c r="A246" s="534" t="s">
        <v>382</v>
      </c>
      <c r="B246" s="534" t="s">
        <v>955</v>
      </c>
      <c r="C246" s="534" t="s">
        <v>56</v>
      </c>
      <c r="D246" s="531" t="s">
        <v>1015</v>
      </c>
      <c r="E246" s="529">
        <v>2013</v>
      </c>
      <c r="F246" s="535" t="s">
        <v>1016</v>
      </c>
      <c r="G246" s="854" t="s">
        <v>239</v>
      </c>
      <c r="H246" s="855" t="s">
        <v>959</v>
      </c>
      <c r="I246" s="856" t="s">
        <v>40</v>
      </c>
      <c r="J246" s="530">
        <v>100</v>
      </c>
      <c r="K246" s="201"/>
      <c r="L246" s="533"/>
    </row>
    <row r="247" spans="1:12" ht="25.5">
      <c r="A247" s="534" t="s">
        <v>382</v>
      </c>
      <c r="B247" s="534" t="s">
        <v>955</v>
      </c>
      <c r="C247" s="534" t="s">
        <v>56</v>
      </c>
      <c r="D247" s="531" t="s">
        <v>1015</v>
      </c>
      <c r="E247" s="529">
        <v>2013</v>
      </c>
      <c r="F247" s="535" t="s">
        <v>1016</v>
      </c>
      <c r="G247" s="854" t="s">
        <v>241</v>
      </c>
      <c r="H247" s="855" t="s">
        <v>960</v>
      </c>
      <c r="I247" s="856" t="s">
        <v>40</v>
      </c>
      <c r="J247" s="530">
        <v>100</v>
      </c>
      <c r="K247" s="201"/>
      <c r="L247" s="533"/>
    </row>
    <row r="248" spans="1:12" ht="25.5">
      <c r="A248" s="534" t="s">
        <v>382</v>
      </c>
      <c r="B248" s="534" t="s">
        <v>955</v>
      </c>
      <c r="C248" s="534" t="s">
        <v>56</v>
      </c>
      <c r="D248" s="531" t="s">
        <v>1015</v>
      </c>
      <c r="E248" s="529">
        <v>2013</v>
      </c>
      <c r="F248" s="535" t="s">
        <v>1016</v>
      </c>
      <c r="G248" s="854" t="s">
        <v>241</v>
      </c>
      <c r="H248" s="855" t="s">
        <v>962</v>
      </c>
      <c r="I248" s="856" t="s">
        <v>40</v>
      </c>
      <c r="J248" s="530">
        <v>100</v>
      </c>
      <c r="K248" s="201"/>
      <c r="L248" s="533"/>
    </row>
    <row r="249" spans="1:12" ht="25.5">
      <c r="A249" s="534" t="s">
        <v>382</v>
      </c>
      <c r="B249" s="534" t="s">
        <v>955</v>
      </c>
      <c r="C249" s="534" t="s">
        <v>56</v>
      </c>
      <c r="D249" s="531" t="s">
        <v>1015</v>
      </c>
      <c r="E249" s="529">
        <v>2013</v>
      </c>
      <c r="F249" s="535" t="s">
        <v>1016</v>
      </c>
      <c r="G249" s="854" t="s">
        <v>241</v>
      </c>
      <c r="H249" s="855" t="s">
        <v>963</v>
      </c>
      <c r="I249" s="856" t="s">
        <v>40</v>
      </c>
      <c r="J249" s="530">
        <v>100</v>
      </c>
      <c r="K249" s="201"/>
      <c r="L249" s="533"/>
    </row>
    <row r="250" spans="1:12" ht="25.5">
      <c r="A250" s="534" t="s">
        <v>382</v>
      </c>
      <c r="B250" s="534" t="s">
        <v>955</v>
      </c>
      <c r="C250" s="534" t="s">
        <v>56</v>
      </c>
      <c r="D250" s="531" t="s">
        <v>1015</v>
      </c>
      <c r="E250" s="529">
        <v>2013</v>
      </c>
      <c r="F250" s="535" t="s">
        <v>1016</v>
      </c>
      <c r="G250" s="854" t="s">
        <v>241</v>
      </c>
      <c r="H250" s="855" t="s">
        <v>957</v>
      </c>
      <c r="I250" s="856" t="s">
        <v>40</v>
      </c>
      <c r="J250" s="530">
        <v>100</v>
      </c>
      <c r="K250" s="201"/>
      <c r="L250" s="533"/>
    </row>
    <row r="251" spans="1:12" ht="25.5">
      <c r="A251" s="534" t="s">
        <v>382</v>
      </c>
      <c r="B251" s="534" t="s">
        <v>955</v>
      </c>
      <c r="C251" s="534" t="s">
        <v>56</v>
      </c>
      <c r="D251" s="531" t="s">
        <v>1015</v>
      </c>
      <c r="E251" s="529">
        <v>2013</v>
      </c>
      <c r="F251" s="535" t="s">
        <v>1016</v>
      </c>
      <c r="G251" s="854" t="s">
        <v>241</v>
      </c>
      <c r="H251" s="855" t="s">
        <v>959</v>
      </c>
      <c r="I251" s="856" t="s">
        <v>40</v>
      </c>
      <c r="J251" s="530">
        <v>100</v>
      </c>
      <c r="K251" s="201"/>
      <c r="L251" s="533"/>
    </row>
    <row r="252" spans="1:12">
      <c r="A252" s="534" t="s">
        <v>382</v>
      </c>
      <c r="B252" s="534" t="s">
        <v>955</v>
      </c>
      <c r="C252" s="534" t="s">
        <v>56</v>
      </c>
      <c r="D252" s="531" t="s">
        <v>1015</v>
      </c>
      <c r="E252" s="529">
        <v>2013</v>
      </c>
      <c r="F252" s="535" t="s">
        <v>1016</v>
      </c>
      <c r="G252" s="854" t="s">
        <v>247</v>
      </c>
      <c r="H252" s="855" t="s">
        <v>960</v>
      </c>
      <c r="I252" s="856" t="s">
        <v>40</v>
      </c>
      <c r="J252" s="530">
        <v>100</v>
      </c>
      <c r="K252" s="201"/>
      <c r="L252" s="533"/>
    </row>
    <row r="253" spans="1:12">
      <c r="A253" s="534" t="s">
        <v>382</v>
      </c>
      <c r="B253" s="534" t="s">
        <v>955</v>
      </c>
      <c r="C253" s="534" t="s">
        <v>56</v>
      </c>
      <c r="D253" s="531" t="s">
        <v>1015</v>
      </c>
      <c r="E253" s="529">
        <v>2013</v>
      </c>
      <c r="F253" s="535" t="s">
        <v>1016</v>
      </c>
      <c r="G253" s="854" t="s">
        <v>247</v>
      </c>
      <c r="H253" s="855" t="s">
        <v>962</v>
      </c>
      <c r="I253" s="856" t="s">
        <v>40</v>
      </c>
      <c r="J253" s="530">
        <v>100</v>
      </c>
      <c r="K253" s="201"/>
      <c r="L253" s="533"/>
    </row>
    <row r="254" spans="1:12">
      <c r="A254" s="534" t="s">
        <v>382</v>
      </c>
      <c r="B254" s="534" t="s">
        <v>955</v>
      </c>
      <c r="C254" s="534" t="s">
        <v>56</v>
      </c>
      <c r="D254" s="531" t="s">
        <v>1015</v>
      </c>
      <c r="E254" s="529">
        <v>2013</v>
      </c>
      <c r="F254" s="535" t="s">
        <v>1016</v>
      </c>
      <c r="G254" s="854" t="s">
        <v>247</v>
      </c>
      <c r="H254" s="855" t="s">
        <v>959</v>
      </c>
      <c r="I254" s="856" t="s">
        <v>40</v>
      </c>
      <c r="J254" s="530">
        <v>100</v>
      </c>
      <c r="K254" s="201"/>
      <c r="L254" s="533"/>
    </row>
    <row r="255" spans="1:12">
      <c r="A255" s="534" t="s">
        <v>382</v>
      </c>
      <c r="B255" s="534" t="s">
        <v>955</v>
      </c>
      <c r="C255" s="534" t="s">
        <v>56</v>
      </c>
      <c r="D255" s="531" t="s">
        <v>1015</v>
      </c>
      <c r="E255" s="529">
        <v>2013</v>
      </c>
      <c r="F255" s="535" t="s">
        <v>1016</v>
      </c>
      <c r="G255" s="854" t="s">
        <v>252</v>
      </c>
      <c r="H255" s="855" t="s">
        <v>960</v>
      </c>
      <c r="I255" s="856" t="s">
        <v>40</v>
      </c>
      <c r="J255" s="530">
        <v>100</v>
      </c>
      <c r="K255" s="201"/>
      <c r="L255" s="533"/>
    </row>
    <row r="256" spans="1:12">
      <c r="A256" s="534" t="s">
        <v>382</v>
      </c>
      <c r="B256" s="534" t="s">
        <v>955</v>
      </c>
      <c r="C256" s="534" t="s">
        <v>56</v>
      </c>
      <c r="D256" s="531" t="s">
        <v>1015</v>
      </c>
      <c r="E256" s="529">
        <v>2013</v>
      </c>
      <c r="F256" s="535" t="s">
        <v>1016</v>
      </c>
      <c r="G256" s="854" t="s">
        <v>252</v>
      </c>
      <c r="H256" s="855" t="s">
        <v>962</v>
      </c>
      <c r="I256" s="856" t="s">
        <v>40</v>
      </c>
      <c r="J256" s="530">
        <v>100</v>
      </c>
      <c r="K256" s="201"/>
      <c r="L256" s="533"/>
    </row>
    <row r="257" spans="1:12">
      <c r="A257" s="534" t="s">
        <v>382</v>
      </c>
      <c r="B257" s="534" t="s">
        <v>955</v>
      </c>
      <c r="C257" s="534" t="s">
        <v>56</v>
      </c>
      <c r="D257" s="531" t="s">
        <v>1015</v>
      </c>
      <c r="E257" s="529">
        <v>2013</v>
      </c>
      <c r="F257" s="535" t="s">
        <v>1016</v>
      </c>
      <c r="G257" s="854" t="s">
        <v>252</v>
      </c>
      <c r="H257" s="855" t="s">
        <v>957</v>
      </c>
      <c r="I257" s="856" t="s">
        <v>40</v>
      </c>
      <c r="J257" s="530">
        <v>100</v>
      </c>
      <c r="K257" s="201"/>
      <c r="L257" s="533"/>
    </row>
    <row r="258" spans="1:12">
      <c r="A258" s="534" t="s">
        <v>382</v>
      </c>
      <c r="B258" s="534" t="s">
        <v>955</v>
      </c>
      <c r="C258" s="534" t="s">
        <v>56</v>
      </c>
      <c r="D258" s="531" t="s">
        <v>1015</v>
      </c>
      <c r="E258" s="529">
        <v>2013</v>
      </c>
      <c r="F258" s="535" t="s">
        <v>1016</v>
      </c>
      <c r="G258" s="854" t="s">
        <v>243</v>
      </c>
      <c r="H258" s="855" t="s">
        <v>960</v>
      </c>
      <c r="I258" s="856" t="s">
        <v>40</v>
      </c>
      <c r="J258" s="530">
        <v>100</v>
      </c>
      <c r="K258" s="201"/>
      <c r="L258" s="533"/>
    </row>
    <row r="259" spans="1:12">
      <c r="A259" s="534" t="s">
        <v>382</v>
      </c>
      <c r="B259" s="534" t="s">
        <v>955</v>
      </c>
      <c r="C259" s="534" t="s">
        <v>56</v>
      </c>
      <c r="D259" s="531" t="s">
        <v>1015</v>
      </c>
      <c r="E259" s="529">
        <v>2013</v>
      </c>
      <c r="F259" s="535" t="s">
        <v>1016</v>
      </c>
      <c r="G259" s="854" t="s">
        <v>243</v>
      </c>
      <c r="H259" s="855" t="s">
        <v>963</v>
      </c>
      <c r="I259" s="856" t="s">
        <v>40</v>
      </c>
      <c r="J259" s="530">
        <v>100</v>
      </c>
      <c r="K259" s="201"/>
      <c r="L259" s="533"/>
    </row>
    <row r="260" spans="1:12">
      <c r="A260" s="534" t="s">
        <v>382</v>
      </c>
      <c r="B260" s="534" t="s">
        <v>955</v>
      </c>
      <c r="C260" s="534" t="s">
        <v>56</v>
      </c>
      <c r="D260" s="531" t="s">
        <v>1015</v>
      </c>
      <c r="E260" s="529">
        <v>2013</v>
      </c>
      <c r="F260" s="535" t="s">
        <v>1016</v>
      </c>
      <c r="G260" s="854" t="s">
        <v>243</v>
      </c>
      <c r="H260" s="855" t="s">
        <v>959</v>
      </c>
      <c r="I260" s="856" t="s">
        <v>40</v>
      </c>
      <c r="J260" s="530">
        <v>100</v>
      </c>
      <c r="K260" s="201"/>
      <c r="L260" s="533"/>
    </row>
    <row r="261" spans="1:12">
      <c r="A261" s="534" t="s">
        <v>382</v>
      </c>
      <c r="B261" s="534" t="s">
        <v>955</v>
      </c>
      <c r="C261" s="534" t="s">
        <v>56</v>
      </c>
      <c r="D261" s="531" t="s">
        <v>1015</v>
      </c>
      <c r="E261" s="529">
        <v>2013</v>
      </c>
      <c r="F261" s="535" t="s">
        <v>1016</v>
      </c>
      <c r="G261" s="854" t="s">
        <v>243</v>
      </c>
      <c r="H261" s="855" t="s">
        <v>965</v>
      </c>
      <c r="I261" s="856" t="s">
        <v>40</v>
      </c>
      <c r="J261" s="530">
        <v>100</v>
      </c>
      <c r="K261" s="201"/>
      <c r="L261" s="533"/>
    </row>
    <row r="262" spans="1:12" ht="25.5">
      <c r="A262" s="534" t="s">
        <v>382</v>
      </c>
      <c r="B262" s="534" t="s">
        <v>955</v>
      </c>
      <c r="C262" s="534" t="s">
        <v>56</v>
      </c>
      <c r="D262" s="531" t="s">
        <v>1015</v>
      </c>
      <c r="E262" s="529">
        <v>2013</v>
      </c>
      <c r="F262" s="535" t="s">
        <v>1016</v>
      </c>
      <c r="G262" s="854" t="s">
        <v>256</v>
      </c>
      <c r="H262" s="855" t="s">
        <v>963</v>
      </c>
      <c r="I262" s="856" t="s">
        <v>40</v>
      </c>
      <c r="J262" s="530">
        <v>100</v>
      </c>
      <c r="K262" s="201"/>
      <c r="L262" s="533"/>
    </row>
    <row r="263" spans="1:12">
      <c r="A263" s="534" t="s">
        <v>382</v>
      </c>
      <c r="B263" s="534" t="s">
        <v>955</v>
      </c>
      <c r="C263" s="534" t="s">
        <v>56</v>
      </c>
      <c r="D263" s="531" t="s">
        <v>1015</v>
      </c>
      <c r="E263" s="529">
        <v>2013</v>
      </c>
      <c r="F263" s="535" t="s">
        <v>1016</v>
      </c>
      <c r="G263" s="854" t="s">
        <v>251</v>
      </c>
      <c r="H263" s="855" t="s">
        <v>962</v>
      </c>
      <c r="I263" s="856" t="s">
        <v>40</v>
      </c>
      <c r="J263" s="530">
        <v>100</v>
      </c>
      <c r="K263" s="201"/>
      <c r="L263" s="533"/>
    </row>
    <row r="264" spans="1:12">
      <c r="A264" s="534" t="s">
        <v>382</v>
      </c>
      <c r="B264" s="534" t="s">
        <v>955</v>
      </c>
      <c r="C264" s="534" t="s">
        <v>56</v>
      </c>
      <c r="D264" s="531" t="s">
        <v>1015</v>
      </c>
      <c r="E264" s="529">
        <v>2013</v>
      </c>
      <c r="F264" s="535" t="s">
        <v>1016</v>
      </c>
      <c r="G264" s="854" t="s">
        <v>969</v>
      </c>
      <c r="H264" s="855" t="s">
        <v>960</v>
      </c>
      <c r="I264" s="856" t="s">
        <v>40</v>
      </c>
      <c r="J264" s="530">
        <v>100</v>
      </c>
      <c r="K264" s="201"/>
      <c r="L264" s="533"/>
    </row>
    <row r="265" spans="1:12">
      <c r="A265" s="534" t="s">
        <v>382</v>
      </c>
      <c r="B265" s="534" t="s">
        <v>955</v>
      </c>
      <c r="C265" s="534" t="s">
        <v>56</v>
      </c>
      <c r="D265" s="531" t="s">
        <v>1015</v>
      </c>
      <c r="E265" s="529">
        <v>2013</v>
      </c>
      <c r="F265" s="535" t="s">
        <v>1016</v>
      </c>
      <c r="G265" s="854" t="s">
        <v>969</v>
      </c>
      <c r="H265" s="855" t="s">
        <v>962</v>
      </c>
      <c r="I265" s="856" t="s">
        <v>40</v>
      </c>
      <c r="J265" s="530">
        <v>100</v>
      </c>
      <c r="K265" s="201"/>
      <c r="L265" s="533"/>
    </row>
    <row r="266" spans="1:12">
      <c r="A266" s="534" t="s">
        <v>382</v>
      </c>
      <c r="B266" s="534" t="s">
        <v>955</v>
      </c>
      <c r="C266" s="534" t="s">
        <v>56</v>
      </c>
      <c r="D266" s="531" t="s">
        <v>1015</v>
      </c>
      <c r="E266" s="529">
        <v>2013</v>
      </c>
      <c r="F266" s="535" t="s">
        <v>1016</v>
      </c>
      <c r="G266" s="854" t="s">
        <v>969</v>
      </c>
      <c r="H266" s="855" t="s">
        <v>963</v>
      </c>
      <c r="I266" s="856" t="s">
        <v>40</v>
      </c>
      <c r="J266" s="530">
        <v>100</v>
      </c>
      <c r="K266" s="201"/>
      <c r="L266" s="533"/>
    </row>
    <row r="267" spans="1:12" ht="25.5">
      <c r="A267" s="534" t="s">
        <v>382</v>
      </c>
      <c r="B267" s="534" t="s">
        <v>955</v>
      </c>
      <c r="C267" s="534" t="s">
        <v>56</v>
      </c>
      <c r="D267" s="531" t="s">
        <v>58</v>
      </c>
      <c r="E267" s="529">
        <v>2013</v>
      </c>
      <c r="F267" s="535" t="s">
        <v>1001</v>
      </c>
      <c r="G267" s="854" t="s">
        <v>241</v>
      </c>
      <c r="H267" s="855" t="s">
        <v>960</v>
      </c>
      <c r="I267" s="856" t="s">
        <v>43</v>
      </c>
      <c r="J267" s="530">
        <v>31.328320802004999</v>
      </c>
      <c r="K267" s="201">
        <v>1</v>
      </c>
      <c r="L267" s="533"/>
    </row>
    <row r="268" spans="1:12" ht="25.5">
      <c r="A268" s="534" t="s">
        <v>382</v>
      </c>
      <c r="B268" s="534" t="s">
        <v>955</v>
      </c>
      <c r="C268" s="534" t="s">
        <v>56</v>
      </c>
      <c r="D268" s="531" t="s">
        <v>58</v>
      </c>
      <c r="E268" s="529">
        <v>2013</v>
      </c>
      <c r="F268" s="535" t="s">
        <v>1001</v>
      </c>
      <c r="G268" s="854" t="s">
        <v>241</v>
      </c>
      <c r="H268" s="855" t="s">
        <v>962</v>
      </c>
      <c r="I268" s="856" t="s">
        <v>43</v>
      </c>
      <c r="J268" s="530">
        <v>35.714285714285701</v>
      </c>
      <c r="K268" s="201">
        <v>3</v>
      </c>
      <c r="L268" s="533"/>
    </row>
    <row r="269" spans="1:12" ht="25.5">
      <c r="A269" s="534" t="s">
        <v>382</v>
      </c>
      <c r="B269" s="534" t="s">
        <v>955</v>
      </c>
      <c r="C269" s="534" t="s">
        <v>56</v>
      </c>
      <c r="D269" s="531" t="s">
        <v>58</v>
      </c>
      <c r="E269" s="529">
        <v>2013</v>
      </c>
      <c r="F269" s="535" t="s">
        <v>1001</v>
      </c>
      <c r="G269" s="854" t="s">
        <v>241</v>
      </c>
      <c r="H269" s="855" t="s">
        <v>963</v>
      </c>
      <c r="I269" s="856" t="s">
        <v>43</v>
      </c>
      <c r="J269" s="530">
        <v>46.874999999999901</v>
      </c>
      <c r="K269" s="201">
        <v>9</v>
      </c>
      <c r="L269" s="533"/>
    </row>
    <row r="270" spans="1:12" ht="25.5">
      <c r="A270" s="534" t="s">
        <v>382</v>
      </c>
      <c r="B270" s="534" t="s">
        <v>955</v>
      </c>
      <c r="C270" s="534" t="s">
        <v>56</v>
      </c>
      <c r="D270" s="531" t="s">
        <v>58</v>
      </c>
      <c r="E270" s="529">
        <v>2013</v>
      </c>
      <c r="F270" s="535" t="s">
        <v>1001</v>
      </c>
      <c r="G270" s="854" t="s">
        <v>241</v>
      </c>
      <c r="H270" s="855" t="s">
        <v>957</v>
      </c>
      <c r="I270" s="856" t="s">
        <v>43</v>
      </c>
      <c r="J270" s="530">
        <v>31.746031746031701</v>
      </c>
      <c r="K270" s="201">
        <v>8</v>
      </c>
      <c r="L270" s="533"/>
    </row>
    <row r="271" spans="1:12" ht="25.5">
      <c r="A271" s="534" t="s">
        <v>382</v>
      </c>
      <c r="B271" s="534" t="s">
        <v>955</v>
      </c>
      <c r="C271" s="534" t="s">
        <v>56</v>
      </c>
      <c r="D271" s="531" t="s">
        <v>58</v>
      </c>
      <c r="E271" s="529">
        <v>2013</v>
      </c>
      <c r="F271" s="535" t="s">
        <v>1001</v>
      </c>
      <c r="G271" s="854" t="s">
        <v>241</v>
      </c>
      <c r="H271" s="855" t="s">
        <v>959</v>
      </c>
      <c r="I271" s="856" t="s">
        <v>43</v>
      </c>
      <c r="J271" s="530">
        <v>31.578947368421002</v>
      </c>
      <c r="K271" s="201">
        <v>6</v>
      </c>
      <c r="L271" s="533"/>
    </row>
    <row r="272" spans="1:12">
      <c r="A272" s="534" t="s">
        <v>382</v>
      </c>
      <c r="B272" s="534" t="s">
        <v>955</v>
      </c>
      <c r="C272" s="534" t="s">
        <v>56</v>
      </c>
      <c r="D272" s="531" t="s">
        <v>58</v>
      </c>
      <c r="E272" s="529">
        <v>2013</v>
      </c>
      <c r="F272" s="535" t="s">
        <v>1001</v>
      </c>
      <c r="G272" s="854" t="s">
        <v>247</v>
      </c>
      <c r="H272" s="855" t="s">
        <v>960</v>
      </c>
      <c r="I272" s="856" t="s">
        <v>43</v>
      </c>
      <c r="J272" s="530">
        <v>306.451612903225</v>
      </c>
      <c r="K272" s="201">
        <v>19</v>
      </c>
      <c r="L272" s="533"/>
    </row>
    <row r="273" spans="1:12">
      <c r="A273" s="534" t="s">
        <v>382</v>
      </c>
      <c r="B273" s="534" t="s">
        <v>955</v>
      </c>
      <c r="C273" s="534" t="s">
        <v>56</v>
      </c>
      <c r="D273" s="531" t="s">
        <v>58</v>
      </c>
      <c r="E273" s="529">
        <v>2013</v>
      </c>
      <c r="F273" s="535" t="s">
        <v>1001</v>
      </c>
      <c r="G273" s="854" t="s">
        <v>247</v>
      </c>
      <c r="H273" s="855" t="s">
        <v>962</v>
      </c>
      <c r="I273" s="856" t="s">
        <v>43</v>
      </c>
      <c r="J273" s="530">
        <v>45.454545454545404</v>
      </c>
      <c r="K273" s="201">
        <v>4</v>
      </c>
      <c r="L273" s="533"/>
    </row>
    <row r="274" spans="1:12">
      <c r="A274" s="534" t="s">
        <v>382</v>
      </c>
      <c r="B274" s="534" t="s">
        <v>955</v>
      </c>
      <c r="C274" s="534" t="s">
        <v>56</v>
      </c>
      <c r="D274" s="531" t="s">
        <v>58</v>
      </c>
      <c r="E274" s="529">
        <v>2013</v>
      </c>
      <c r="F274" s="535" t="s">
        <v>1001</v>
      </c>
      <c r="G274" s="854" t="s">
        <v>247</v>
      </c>
      <c r="H274" s="855" t="s">
        <v>959</v>
      </c>
      <c r="I274" s="856" t="s">
        <v>43</v>
      </c>
      <c r="J274" s="530">
        <v>125</v>
      </c>
      <c r="K274" s="201">
        <v>2</v>
      </c>
      <c r="L274" s="533"/>
    </row>
    <row r="275" spans="1:12">
      <c r="A275" s="534" t="s">
        <v>382</v>
      </c>
      <c r="B275" s="534" t="s">
        <v>955</v>
      </c>
      <c r="C275" s="534" t="s">
        <v>56</v>
      </c>
      <c r="D275" s="531" t="s">
        <v>58</v>
      </c>
      <c r="E275" s="529">
        <v>2013</v>
      </c>
      <c r="F275" s="535" t="s">
        <v>1001</v>
      </c>
      <c r="G275" s="854" t="s">
        <v>252</v>
      </c>
      <c r="H275" s="855" t="s">
        <v>960</v>
      </c>
      <c r="I275" s="856" t="s">
        <v>43</v>
      </c>
      <c r="J275" s="530">
        <v>53.901295836779703</v>
      </c>
      <c r="K275" s="201">
        <v>23</v>
      </c>
      <c r="L275" s="533"/>
    </row>
    <row r="276" spans="1:12">
      <c r="A276" s="534" t="s">
        <v>382</v>
      </c>
      <c r="B276" s="534" t="s">
        <v>955</v>
      </c>
      <c r="C276" s="534" t="s">
        <v>56</v>
      </c>
      <c r="D276" s="531" t="s">
        <v>58</v>
      </c>
      <c r="E276" s="529">
        <v>2013</v>
      </c>
      <c r="F276" s="535" t="s">
        <v>1001</v>
      </c>
      <c r="G276" s="854" t="s">
        <v>252</v>
      </c>
      <c r="H276" s="855" t="s">
        <v>962</v>
      </c>
      <c r="I276" s="856" t="s">
        <v>43</v>
      </c>
      <c r="J276" s="530">
        <v>66.6666666666666</v>
      </c>
      <c r="K276" s="201">
        <v>4</v>
      </c>
      <c r="L276" s="533"/>
    </row>
    <row r="277" spans="1:12">
      <c r="A277" s="534" t="s">
        <v>382</v>
      </c>
      <c r="B277" s="534" t="s">
        <v>955</v>
      </c>
      <c r="C277" s="534" t="s">
        <v>56</v>
      </c>
      <c r="D277" s="531" t="s">
        <v>58</v>
      </c>
      <c r="E277" s="529">
        <v>2013</v>
      </c>
      <c r="F277" s="535" t="s">
        <v>1001</v>
      </c>
      <c r="G277" s="854" t="s">
        <v>252</v>
      </c>
      <c r="H277" s="855" t="s">
        <v>957</v>
      </c>
      <c r="I277" s="856" t="s">
        <v>43</v>
      </c>
      <c r="J277" s="530">
        <v>0</v>
      </c>
      <c r="K277" s="201">
        <v>0</v>
      </c>
      <c r="L277" s="533"/>
    </row>
    <row r="278" spans="1:12">
      <c r="A278" s="534" t="s">
        <v>382</v>
      </c>
      <c r="B278" s="534" t="s">
        <v>955</v>
      </c>
      <c r="C278" s="534" t="s">
        <v>56</v>
      </c>
      <c r="D278" s="531" t="s">
        <v>58</v>
      </c>
      <c r="E278" s="529">
        <v>2013</v>
      </c>
      <c r="F278" s="535" t="s">
        <v>1001</v>
      </c>
      <c r="G278" s="854" t="s">
        <v>243</v>
      </c>
      <c r="H278" s="855" t="s">
        <v>960</v>
      </c>
      <c r="I278" s="856" t="s">
        <v>43</v>
      </c>
      <c r="J278" s="530">
        <v>80.508474576271198</v>
      </c>
      <c r="K278" s="201">
        <v>3</v>
      </c>
      <c r="L278" s="533"/>
    </row>
    <row r="279" spans="1:12">
      <c r="A279" s="534" t="s">
        <v>382</v>
      </c>
      <c r="B279" s="534" t="s">
        <v>955</v>
      </c>
      <c r="C279" s="534" t="s">
        <v>56</v>
      </c>
      <c r="D279" s="531" t="s">
        <v>58</v>
      </c>
      <c r="E279" s="529">
        <v>2013</v>
      </c>
      <c r="F279" s="535" t="s">
        <v>1001</v>
      </c>
      <c r="G279" s="854" t="s">
        <v>243</v>
      </c>
      <c r="H279" s="855" t="s">
        <v>963</v>
      </c>
      <c r="I279" s="856" t="s">
        <v>43</v>
      </c>
      <c r="J279" s="530">
        <v>111.111111111111</v>
      </c>
      <c r="K279" s="201">
        <v>1</v>
      </c>
      <c r="L279" s="533"/>
    </row>
    <row r="280" spans="1:12">
      <c r="A280" s="534" t="s">
        <v>382</v>
      </c>
      <c r="B280" s="534" t="s">
        <v>955</v>
      </c>
      <c r="C280" s="534" t="s">
        <v>56</v>
      </c>
      <c r="D280" s="531" t="s">
        <v>58</v>
      </c>
      <c r="E280" s="529">
        <v>2013</v>
      </c>
      <c r="F280" s="535" t="s">
        <v>1001</v>
      </c>
      <c r="G280" s="854" t="s">
        <v>243</v>
      </c>
      <c r="H280" s="855" t="s">
        <v>959</v>
      </c>
      <c r="I280" s="856" t="s">
        <v>43</v>
      </c>
      <c r="J280" s="530">
        <v>100</v>
      </c>
      <c r="K280" s="201">
        <v>6</v>
      </c>
      <c r="L280" s="533"/>
    </row>
    <row r="281" spans="1:12">
      <c r="A281" s="534" t="s">
        <v>382</v>
      </c>
      <c r="B281" s="534" t="s">
        <v>955</v>
      </c>
      <c r="C281" s="534" t="s">
        <v>56</v>
      </c>
      <c r="D281" s="531" t="s">
        <v>58</v>
      </c>
      <c r="E281" s="529">
        <v>2013</v>
      </c>
      <c r="F281" s="535" t="s">
        <v>1001</v>
      </c>
      <c r="G281" s="854" t="s">
        <v>243</v>
      </c>
      <c r="H281" s="855" t="s">
        <v>965</v>
      </c>
      <c r="I281" s="856" t="s">
        <v>43</v>
      </c>
      <c r="J281" s="530">
        <v>76.190476190476105</v>
      </c>
      <c r="K281" s="201">
        <v>8</v>
      </c>
      <c r="L281" s="533"/>
    </row>
    <row r="282" spans="1:12">
      <c r="A282" s="534" t="s">
        <v>382</v>
      </c>
      <c r="B282" s="534" t="s">
        <v>955</v>
      </c>
      <c r="C282" s="534" t="s">
        <v>56</v>
      </c>
      <c r="D282" s="531" t="s">
        <v>58</v>
      </c>
      <c r="E282" s="529">
        <v>2013</v>
      </c>
      <c r="F282" s="535" t="s">
        <v>1001</v>
      </c>
      <c r="G282" s="854" t="s">
        <v>251</v>
      </c>
      <c r="H282" s="855" t="s">
        <v>960</v>
      </c>
      <c r="I282" s="856" t="s">
        <v>43</v>
      </c>
      <c r="J282" s="530">
        <v>64.102564102564102</v>
      </c>
      <c r="K282" s="201">
        <v>5</v>
      </c>
      <c r="L282" s="533"/>
    </row>
    <row r="283" spans="1:12">
      <c r="A283" s="534" t="s">
        <v>382</v>
      </c>
      <c r="B283" s="534" t="s">
        <v>955</v>
      </c>
      <c r="C283" s="534" t="s">
        <v>56</v>
      </c>
      <c r="D283" s="531" t="s">
        <v>58</v>
      </c>
      <c r="E283" s="529">
        <v>2013</v>
      </c>
      <c r="F283" s="535" t="s">
        <v>1001</v>
      </c>
      <c r="G283" s="854" t="s">
        <v>251</v>
      </c>
      <c r="H283" s="855" t="s">
        <v>962</v>
      </c>
      <c r="I283" s="856" t="s">
        <v>43</v>
      </c>
      <c r="J283" s="530">
        <v>222.222222222222</v>
      </c>
      <c r="K283" s="201">
        <v>2</v>
      </c>
      <c r="L283" s="533"/>
    </row>
    <row r="284" spans="1:12">
      <c r="A284" s="534" t="s">
        <v>382</v>
      </c>
      <c r="B284" s="534" t="s">
        <v>955</v>
      </c>
      <c r="C284" s="534" t="s">
        <v>56</v>
      </c>
      <c r="D284" s="531" t="s">
        <v>58</v>
      </c>
      <c r="E284" s="529">
        <v>2013</v>
      </c>
      <c r="F284" s="535" t="s">
        <v>1001</v>
      </c>
      <c r="G284" s="854" t="s">
        <v>969</v>
      </c>
      <c r="H284" s="855" t="s">
        <v>960</v>
      </c>
      <c r="I284" s="856" t="s">
        <v>43</v>
      </c>
      <c r="J284" s="530">
        <v>56.572032812099401</v>
      </c>
      <c r="K284" s="201">
        <v>33</v>
      </c>
      <c r="L284" s="533"/>
    </row>
    <row r="285" spans="1:12">
      <c r="A285" s="534" t="s">
        <v>382</v>
      </c>
      <c r="B285" s="534" t="s">
        <v>955</v>
      </c>
      <c r="C285" s="534" t="s">
        <v>56</v>
      </c>
      <c r="D285" s="531" t="s">
        <v>58</v>
      </c>
      <c r="E285" s="529">
        <v>2013</v>
      </c>
      <c r="F285" s="535" t="s">
        <v>1001</v>
      </c>
      <c r="G285" s="854" t="s">
        <v>969</v>
      </c>
      <c r="H285" s="855" t="s">
        <v>962</v>
      </c>
      <c r="I285" s="856" t="s">
        <v>43</v>
      </c>
      <c r="J285" s="530">
        <v>132.53012048192701</v>
      </c>
      <c r="K285" s="201">
        <v>22</v>
      </c>
      <c r="L285" s="533"/>
    </row>
    <row r="286" spans="1:12">
      <c r="A286" s="860" t="s">
        <v>382</v>
      </c>
      <c r="B286" s="860" t="s">
        <v>955</v>
      </c>
      <c r="C286" s="860" t="s">
        <v>56</v>
      </c>
      <c r="D286" s="861" t="s">
        <v>58</v>
      </c>
      <c r="E286" s="862">
        <v>2013</v>
      </c>
      <c r="F286" s="863" t="s">
        <v>1001</v>
      </c>
      <c r="G286" s="864" t="s">
        <v>969</v>
      </c>
      <c r="H286" s="865" t="s">
        <v>963</v>
      </c>
      <c r="I286" s="866" t="s">
        <v>43</v>
      </c>
      <c r="J286" s="867">
        <v>50</v>
      </c>
      <c r="K286" s="868">
        <v>5</v>
      </c>
      <c r="L286" s="869"/>
    </row>
    <row r="287" spans="1:12" ht="25.5">
      <c r="A287" s="878" t="s">
        <v>382</v>
      </c>
      <c r="B287" s="878" t="s">
        <v>955</v>
      </c>
      <c r="C287" s="878" t="s">
        <v>56</v>
      </c>
      <c r="D287" s="879" t="s">
        <v>1017</v>
      </c>
      <c r="E287" s="880">
        <v>2013</v>
      </c>
      <c r="F287" s="881" t="s">
        <v>155</v>
      </c>
      <c r="G287" s="882" t="s">
        <v>241</v>
      </c>
      <c r="H287" s="882" t="s">
        <v>960</v>
      </c>
      <c r="I287" s="881" t="s">
        <v>155</v>
      </c>
      <c r="J287" s="883">
        <v>0</v>
      </c>
      <c r="K287" s="883">
        <v>0</v>
      </c>
      <c r="L287" s="488" t="s">
        <v>1346</v>
      </c>
    </row>
    <row r="288" spans="1:12" ht="25.5">
      <c r="A288" s="878" t="s">
        <v>382</v>
      </c>
      <c r="B288" s="878" t="s">
        <v>955</v>
      </c>
      <c r="C288" s="878" t="s">
        <v>56</v>
      </c>
      <c r="D288" s="879" t="s">
        <v>1017</v>
      </c>
      <c r="E288" s="880">
        <v>2014</v>
      </c>
      <c r="F288" s="881" t="s">
        <v>155</v>
      </c>
      <c r="G288" s="882" t="s">
        <v>241</v>
      </c>
      <c r="H288" s="882" t="s">
        <v>962</v>
      </c>
      <c r="I288" s="881" t="s">
        <v>155</v>
      </c>
      <c r="J288" s="883">
        <v>0</v>
      </c>
      <c r="K288" s="883">
        <v>0</v>
      </c>
      <c r="L288" s="488" t="s">
        <v>1346</v>
      </c>
    </row>
    <row r="289" spans="1:12" ht="25.5">
      <c r="A289" s="878" t="s">
        <v>382</v>
      </c>
      <c r="B289" s="878" t="s">
        <v>955</v>
      </c>
      <c r="C289" s="878" t="s">
        <v>56</v>
      </c>
      <c r="D289" s="879" t="s">
        <v>1017</v>
      </c>
      <c r="E289" s="880">
        <v>2015</v>
      </c>
      <c r="F289" s="881" t="s">
        <v>155</v>
      </c>
      <c r="G289" s="882" t="s">
        <v>241</v>
      </c>
      <c r="H289" s="882" t="s">
        <v>963</v>
      </c>
      <c r="I289" s="881" t="s">
        <v>155</v>
      </c>
      <c r="J289" s="883">
        <v>0</v>
      </c>
      <c r="K289" s="883">
        <v>0</v>
      </c>
      <c r="L289" s="488" t="s">
        <v>1346</v>
      </c>
    </row>
    <row r="290" spans="1:12" ht="25.5">
      <c r="A290" s="878" t="s">
        <v>382</v>
      </c>
      <c r="B290" s="878" t="s">
        <v>955</v>
      </c>
      <c r="C290" s="878" t="s">
        <v>56</v>
      </c>
      <c r="D290" s="879" t="s">
        <v>1017</v>
      </c>
      <c r="E290" s="880">
        <v>2016</v>
      </c>
      <c r="F290" s="881" t="s">
        <v>155</v>
      </c>
      <c r="G290" s="882" t="s">
        <v>241</v>
      </c>
      <c r="H290" s="882" t="s">
        <v>957</v>
      </c>
      <c r="I290" s="881" t="s">
        <v>155</v>
      </c>
      <c r="J290" s="883">
        <v>0</v>
      </c>
      <c r="K290" s="883">
        <v>0</v>
      </c>
      <c r="L290" s="488" t="s">
        <v>1346</v>
      </c>
    </row>
    <row r="291" spans="1:12" ht="25.5">
      <c r="A291" s="878" t="s">
        <v>382</v>
      </c>
      <c r="B291" s="878" t="s">
        <v>955</v>
      </c>
      <c r="C291" s="878" t="s">
        <v>56</v>
      </c>
      <c r="D291" s="879" t="s">
        <v>1017</v>
      </c>
      <c r="E291" s="880">
        <v>2017</v>
      </c>
      <c r="F291" s="881" t="s">
        <v>155</v>
      </c>
      <c r="G291" s="882" t="s">
        <v>241</v>
      </c>
      <c r="H291" s="882" t="s">
        <v>959</v>
      </c>
      <c r="I291" s="881" t="s">
        <v>155</v>
      </c>
      <c r="J291" s="883">
        <v>0</v>
      </c>
      <c r="K291" s="883">
        <v>0</v>
      </c>
      <c r="L291" s="488" t="s">
        <v>1346</v>
      </c>
    </row>
    <row r="292" spans="1:12">
      <c r="A292" s="878" t="s">
        <v>382</v>
      </c>
      <c r="B292" s="878" t="s">
        <v>955</v>
      </c>
      <c r="C292" s="878" t="s">
        <v>56</v>
      </c>
      <c r="D292" s="879" t="s">
        <v>1017</v>
      </c>
      <c r="E292" s="880">
        <v>2018</v>
      </c>
      <c r="F292" s="881" t="s">
        <v>155</v>
      </c>
      <c r="G292" s="882" t="s">
        <v>247</v>
      </c>
      <c r="H292" s="882" t="s">
        <v>960</v>
      </c>
      <c r="I292" s="881" t="s">
        <v>155</v>
      </c>
      <c r="J292" s="883">
        <v>0</v>
      </c>
      <c r="K292" s="883">
        <v>0</v>
      </c>
      <c r="L292" s="488" t="s">
        <v>1346</v>
      </c>
    </row>
    <row r="293" spans="1:12">
      <c r="A293" s="878" t="s">
        <v>382</v>
      </c>
      <c r="B293" s="878" t="s">
        <v>955</v>
      </c>
      <c r="C293" s="878" t="s">
        <v>56</v>
      </c>
      <c r="D293" s="879" t="s">
        <v>1017</v>
      </c>
      <c r="E293" s="880">
        <v>2019</v>
      </c>
      <c r="F293" s="881" t="s">
        <v>155</v>
      </c>
      <c r="G293" s="882" t="s">
        <v>247</v>
      </c>
      <c r="H293" s="882" t="s">
        <v>962</v>
      </c>
      <c r="I293" s="881" t="s">
        <v>155</v>
      </c>
      <c r="J293" s="883">
        <v>0</v>
      </c>
      <c r="K293" s="883">
        <v>0</v>
      </c>
      <c r="L293" s="488" t="s">
        <v>1346</v>
      </c>
    </row>
    <row r="294" spans="1:12">
      <c r="A294" s="878" t="s">
        <v>382</v>
      </c>
      <c r="B294" s="878" t="s">
        <v>955</v>
      </c>
      <c r="C294" s="878" t="s">
        <v>56</v>
      </c>
      <c r="D294" s="879" t="s">
        <v>1017</v>
      </c>
      <c r="E294" s="880">
        <v>2020</v>
      </c>
      <c r="F294" s="881" t="s">
        <v>155</v>
      </c>
      <c r="G294" s="882" t="s">
        <v>247</v>
      </c>
      <c r="H294" s="882" t="s">
        <v>959</v>
      </c>
      <c r="I294" s="881" t="s">
        <v>155</v>
      </c>
      <c r="J294" s="883">
        <v>0</v>
      </c>
      <c r="K294" s="883">
        <v>0</v>
      </c>
      <c r="L294" s="488" t="s">
        <v>1346</v>
      </c>
    </row>
    <row r="295" spans="1:12">
      <c r="A295" s="878" t="s">
        <v>382</v>
      </c>
      <c r="B295" s="878" t="s">
        <v>955</v>
      </c>
      <c r="C295" s="878" t="s">
        <v>56</v>
      </c>
      <c r="D295" s="879" t="s">
        <v>1017</v>
      </c>
      <c r="E295" s="880">
        <v>2021</v>
      </c>
      <c r="F295" s="881" t="s">
        <v>155</v>
      </c>
      <c r="G295" s="882" t="s">
        <v>252</v>
      </c>
      <c r="H295" s="882" t="s">
        <v>960</v>
      </c>
      <c r="I295" s="881" t="s">
        <v>155</v>
      </c>
      <c r="J295" s="883">
        <v>0</v>
      </c>
      <c r="K295" s="883">
        <v>0</v>
      </c>
      <c r="L295" s="488" t="s">
        <v>1346</v>
      </c>
    </row>
    <row r="296" spans="1:12">
      <c r="A296" s="878" t="s">
        <v>382</v>
      </c>
      <c r="B296" s="878" t="s">
        <v>955</v>
      </c>
      <c r="C296" s="878" t="s">
        <v>56</v>
      </c>
      <c r="D296" s="879" t="s">
        <v>1017</v>
      </c>
      <c r="E296" s="880">
        <v>2022</v>
      </c>
      <c r="F296" s="881" t="s">
        <v>155</v>
      </c>
      <c r="G296" s="882" t="s">
        <v>252</v>
      </c>
      <c r="H296" s="882" t="s">
        <v>962</v>
      </c>
      <c r="I296" s="881" t="s">
        <v>155</v>
      </c>
      <c r="J296" s="883">
        <v>0</v>
      </c>
      <c r="K296" s="883">
        <v>0</v>
      </c>
      <c r="L296" s="488" t="s">
        <v>1346</v>
      </c>
    </row>
    <row r="297" spans="1:12">
      <c r="A297" s="878" t="s">
        <v>382</v>
      </c>
      <c r="B297" s="878" t="s">
        <v>955</v>
      </c>
      <c r="C297" s="878" t="s">
        <v>56</v>
      </c>
      <c r="D297" s="879" t="s">
        <v>1017</v>
      </c>
      <c r="E297" s="880">
        <v>2023</v>
      </c>
      <c r="F297" s="881" t="s">
        <v>155</v>
      </c>
      <c r="G297" s="882" t="s">
        <v>252</v>
      </c>
      <c r="H297" s="882" t="s">
        <v>957</v>
      </c>
      <c r="I297" s="881" t="s">
        <v>155</v>
      </c>
      <c r="J297" s="883">
        <v>0</v>
      </c>
      <c r="K297" s="883">
        <v>0</v>
      </c>
      <c r="L297" s="488" t="s">
        <v>1346</v>
      </c>
    </row>
    <row r="298" spans="1:12">
      <c r="A298" s="878" t="s">
        <v>382</v>
      </c>
      <c r="B298" s="878" t="s">
        <v>955</v>
      </c>
      <c r="C298" s="878" t="s">
        <v>56</v>
      </c>
      <c r="D298" s="879" t="s">
        <v>1017</v>
      </c>
      <c r="E298" s="880">
        <v>2024</v>
      </c>
      <c r="F298" s="881" t="s">
        <v>155</v>
      </c>
      <c r="G298" s="882" t="s">
        <v>243</v>
      </c>
      <c r="H298" s="882" t="s">
        <v>960</v>
      </c>
      <c r="I298" s="881" t="s">
        <v>155</v>
      </c>
      <c r="J298" s="883">
        <v>0</v>
      </c>
      <c r="K298" s="883">
        <v>0</v>
      </c>
      <c r="L298" s="488" t="s">
        <v>1346</v>
      </c>
    </row>
    <row r="299" spans="1:12">
      <c r="A299" s="878" t="s">
        <v>382</v>
      </c>
      <c r="B299" s="878" t="s">
        <v>955</v>
      </c>
      <c r="C299" s="878" t="s">
        <v>56</v>
      </c>
      <c r="D299" s="879" t="s">
        <v>1017</v>
      </c>
      <c r="E299" s="880">
        <v>2025</v>
      </c>
      <c r="F299" s="881" t="s">
        <v>155</v>
      </c>
      <c r="G299" s="882" t="s">
        <v>243</v>
      </c>
      <c r="H299" s="882" t="s">
        <v>963</v>
      </c>
      <c r="I299" s="881" t="s">
        <v>155</v>
      </c>
      <c r="J299" s="883">
        <v>0</v>
      </c>
      <c r="K299" s="883">
        <v>0</v>
      </c>
      <c r="L299" s="488" t="s">
        <v>1346</v>
      </c>
    </row>
    <row r="300" spans="1:12">
      <c r="A300" s="878" t="s">
        <v>382</v>
      </c>
      <c r="B300" s="878" t="s">
        <v>955</v>
      </c>
      <c r="C300" s="878" t="s">
        <v>56</v>
      </c>
      <c r="D300" s="879" t="s">
        <v>1017</v>
      </c>
      <c r="E300" s="880">
        <v>2026</v>
      </c>
      <c r="F300" s="881" t="s">
        <v>155</v>
      </c>
      <c r="G300" s="882" t="s">
        <v>243</v>
      </c>
      <c r="H300" s="882" t="s">
        <v>959</v>
      </c>
      <c r="I300" s="881" t="s">
        <v>155</v>
      </c>
      <c r="J300" s="883">
        <v>0</v>
      </c>
      <c r="K300" s="883">
        <v>0</v>
      </c>
      <c r="L300" s="488" t="s">
        <v>1346</v>
      </c>
    </row>
    <row r="301" spans="1:12">
      <c r="A301" s="878" t="s">
        <v>382</v>
      </c>
      <c r="B301" s="878" t="s">
        <v>955</v>
      </c>
      <c r="C301" s="878" t="s">
        <v>56</v>
      </c>
      <c r="D301" s="879" t="s">
        <v>1017</v>
      </c>
      <c r="E301" s="880">
        <v>2027</v>
      </c>
      <c r="F301" s="881" t="s">
        <v>155</v>
      </c>
      <c r="G301" s="882" t="s">
        <v>243</v>
      </c>
      <c r="H301" s="882" t="s">
        <v>965</v>
      </c>
      <c r="I301" s="881" t="s">
        <v>155</v>
      </c>
      <c r="J301" s="883">
        <v>0</v>
      </c>
      <c r="K301" s="883">
        <v>0</v>
      </c>
      <c r="L301" s="488" t="s">
        <v>1346</v>
      </c>
    </row>
    <row r="302" spans="1:12">
      <c r="A302" s="878" t="s">
        <v>382</v>
      </c>
      <c r="B302" s="878" t="s">
        <v>955</v>
      </c>
      <c r="C302" s="878" t="s">
        <v>56</v>
      </c>
      <c r="D302" s="879" t="s">
        <v>1017</v>
      </c>
      <c r="E302" s="880">
        <v>2028</v>
      </c>
      <c r="F302" s="881" t="s">
        <v>155</v>
      </c>
      <c r="G302" s="882" t="s">
        <v>251</v>
      </c>
      <c r="H302" s="882" t="s">
        <v>960</v>
      </c>
      <c r="I302" s="881" t="s">
        <v>155</v>
      </c>
      <c r="J302" s="883">
        <v>0</v>
      </c>
      <c r="K302" s="883">
        <v>0</v>
      </c>
      <c r="L302" s="488" t="s">
        <v>1346</v>
      </c>
    </row>
    <row r="303" spans="1:12">
      <c r="A303" s="878" t="s">
        <v>382</v>
      </c>
      <c r="B303" s="878" t="s">
        <v>955</v>
      </c>
      <c r="C303" s="878" t="s">
        <v>56</v>
      </c>
      <c r="D303" s="879" t="s">
        <v>1017</v>
      </c>
      <c r="E303" s="880">
        <v>2029</v>
      </c>
      <c r="F303" s="881" t="s">
        <v>155</v>
      </c>
      <c r="G303" s="882" t="s">
        <v>251</v>
      </c>
      <c r="H303" s="882" t="s">
        <v>962</v>
      </c>
      <c r="I303" s="881" t="s">
        <v>155</v>
      </c>
      <c r="J303" s="883">
        <v>0</v>
      </c>
      <c r="K303" s="883">
        <v>0</v>
      </c>
      <c r="L303" s="488" t="s">
        <v>1346</v>
      </c>
    </row>
    <row r="304" spans="1:12">
      <c r="A304" s="878" t="s">
        <v>382</v>
      </c>
      <c r="B304" s="878" t="s">
        <v>955</v>
      </c>
      <c r="C304" s="878" t="s">
        <v>56</v>
      </c>
      <c r="D304" s="879" t="s">
        <v>1017</v>
      </c>
      <c r="E304" s="880">
        <v>2030</v>
      </c>
      <c r="F304" s="881" t="s">
        <v>155</v>
      </c>
      <c r="G304" s="882" t="s">
        <v>969</v>
      </c>
      <c r="H304" s="882" t="s">
        <v>960</v>
      </c>
      <c r="I304" s="881" t="s">
        <v>155</v>
      </c>
      <c r="J304" s="883">
        <v>0</v>
      </c>
      <c r="K304" s="883">
        <v>0</v>
      </c>
      <c r="L304" s="488" t="s">
        <v>1346</v>
      </c>
    </row>
    <row r="305" spans="1:12">
      <c r="A305" s="878" t="s">
        <v>382</v>
      </c>
      <c r="B305" s="878" t="s">
        <v>955</v>
      </c>
      <c r="C305" s="878" t="s">
        <v>56</v>
      </c>
      <c r="D305" s="879" t="s">
        <v>1017</v>
      </c>
      <c r="E305" s="880">
        <v>2031</v>
      </c>
      <c r="F305" s="881" t="s">
        <v>155</v>
      </c>
      <c r="G305" s="882" t="s">
        <v>969</v>
      </c>
      <c r="H305" s="882" t="s">
        <v>962</v>
      </c>
      <c r="I305" s="881" t="s">
        <v>155</v>
      </c>
      <c r="J305" s="883">
        <v>0</v>
      </c>
      <c r="K305" s="883">
        <v>0</v>
      </c>
      <c r="L305" s="488" t="s">
        <v>1346</v>
      </c>
    </row>
    <row r="306" spans="1:12">
      <c r="A306" s="878" t="s">
        <v>382</v>
      </c>
      <c r="B306" s="878" t="s">
        <v>955</v>
      </c>
      <c r="C306" s="878" t="s">
        <v>56</v>
      </c>
      <c r="D306" s="879" t="s">
        <v>1017</v>
      </c>
      <c r="E306" s="880">
        <v>2032</v>
      </c>
      <c r="F306" s="881" t="s">
        <v>155</v>
      </c>
      <c r="G306" s="882" t="s">
        <v>969</v>
      </c>
      <c r="H306" s="882" t="s">
        <v>963</v>
      </c>
      <c r="I306" s="881" t="s">
        <v>155</v>
      </c>
      <c r="J306" s="883">
        <v>0</v>
      </c>
      <c r="K306" s="883">
        <v>0</v>
      </c>
      <c r="L306" s="488" t="s">
        <v>1346</v>
      </c>
    </row>
    <row r="307" spans="1:12">
      <c r="A307" s="878"/>
      <c r="B307" s="878"/>
      <c r="C307" s="878"/>
      <c r="D307" s="884"/>
      <c r="E307" s="884"/>
      <c r="F307" s="885"/>
      <c r="G307" s="882"/>
      <c r="H307" s="882"/>
      <c r="I307" s="885"/>
      <c r="J307" s="886"/>
      <c r="K307" s="886"/>
      <c r="L307" s="488"/>
    </row>
    <row r="308" spans="1:12">
      <c r="A308" s="870"/>
      <c r="B308" s="870"/>
      <c r="C308" s="870"/>
      <c r="D308" s="871"/>
      <c r="E308" s="871"/>
      <c r="F308" s="872"/>
      <c r="G308" s="873"/>
      <c r="H308" s="874"/>
      <c r="I308" s="875"/>
      <c r="J308" s="876"/>
      <c r="K308" s="877"/>
      <c r="L308" s="533"/>
    </row>
    <row r="309" spans="1:12">
      <c r="A309" s="534"/>
      <c r="B309" s="534"/>
      <c r="C309" s="534"/>
      <c r="D309" s="531"/>
      <c r="E309" s="531"/>
      <c r="F309" s="535"/>
      <c r="G309" s="854"/>
      <c r="H309" s="855"/>
      <c r="I309" s="856"/>
      <c r="J309" s="857"/>
      <c r="K309" s="201"/>
      <c r="L309" s="533"/>
    </row>
    <row r="310" spans="1:12">
      <c r="A310" s="534"/>
      <c r="B310" s="534"/>
      <c r="C310" s="534"/>
      <c r="D310" s="531"/>
      <c r="E310" s="531"/>
      <c r="F310" s="535"/>
      <c r="G310" s="854"/>
      <c r="H310" s="855"/>
      <c r="I310" s="856"/>
      <c r="J310" s="857"/>
      <c r="K310" s="201"/>
      <c r="L310" s="533"/>
    </row>
    <row r="311" spans="1:12">
      <c r="A311" s="534"/>
      <c r="B311" s="534"/>
      <c r="C311" s="534"/>
      <c r="D311" s="531"/>
      <c r="E311" s="531"/>
      <c r="F311" s="535"/>
      <c r="G311" s="854"/>
      <c r="H311" s="855"/>
      <c r="I311" s="856"/>
      <c r="J311" s="857"/>
      <c r="K311" s="201"/>
      <c r="L311" s="533"/>
    </row>
    <row r="312" spans="1:12">
      <c r="A312" s="534"/>
      <c r="B312" s="534"/>
      <c r="C312" s="534"/>
      <c r="D312" s="531"/>
      <c r="E312" s="531"/>
      <c r="F312" s="535"/>
      <c r="G312" s="854"/>
      <c r="H312" s="855"/>
      <c r="I312" s="856"/>
      <c r="J312" s="857"/>
      <c r="K312" s="201"/>
      <c r="L312" s="533"/>
    </row>
    <row r="313" spans="1:12">
      <c r="A313" s="534"/>
      <c r="B313" s="534"/>
      <c r="C313" s="534"/>
      <c r="D313" s="531"/>
      <c r="E313" s="531"/>
      <c r="F313" s="535"/>
      <c r="G313" s="854"/>
      <c r="H313" s="855"/>
      <c r="I313" s="856"/>
      <c r="J313" s="857"/>
      <c r="K313" s="201"/>
      <c r="L313" s="533"/>
    </row>
    <row r="314" spans="1:12">
      <c r="A314" s="534"/>
      <c r="B314" s="534"/>
      <c r="C314" s="534"/>
      <c r="D314" s="531"/>
      <c r="E314" s="531"/>
      <c r="F314" s="535"/>
      <c r="G314" s="854"/>
      <c r="H314" s="855"/>
      <c r="I314" s="856"/>
      <c r="J314" s="857"/>
      <c r="K314" s="201"/>
      <c r="L314" s="533"/>
    </row>
    <row r="315" spans="1:12">
      <c r="A315" s="534"/>
      <c r="B315" s="534"/>
      <c r="C315" s="534"/>
      <c r="D315" s="531"/>
      <c r="E315" s="531"/>
      <c r="F315" s="535"/>
      <c r="G315" s="854"/>
      <c r="H315" s="855"/>
      <c r="I315" s="856"/>
      <c r="J315" s="857"/>
      <c r="K315" s="201"/>
      <c r="L315" s="533"/>
    </row>
    <row r="316" spans="1:12">
      <c r="A316" s="534"/>
      <c r="B316" s="534"/>
      <c r="C316" s="534"/>
      <c r="D316" s="531"/>
      <c r="E316" s="531"/>
      <c r="F316" s="535"/>
      <c r="G316" s="854"/>
      <c r="H316" s="855"/>
      <c r="I316" s="856"/>
      <c r="J316" s="857"/>
      <c r="K316" s="201"/>
      <c r="L316" s="533"/>
    </row>
    <row r="317" spans="1:12">
      <c r="A317" s="534"/>
      <c r="B317" s="534"/>
      <c r="C317" s="534"/>
      <c r="D317" s="531"/>
      <c r="E317" s="531"/>
      <c r="F317" s="535"/>
      <c r="G317" s="854"/>
      <c r="H317" s="855"/>
      <c r="I317" s="856"/>
      <c r="J317" s="857"/>
      <c r="K317" s="201"/>
      <c r="L317" s="564"/>
    </row>
    <row r="318" spans="1:12">
      <c r="A318" s="858"/>
      <c r="E318" s="858"/>
      <c r="F318" s="33"/>
      <c r="I318" s="33"/>
      <c r="L318" s="216"/>
    </row>
    <row r="319" spans="1:12">
      <c r="A319" s="484" t="s">
        <v>292</v>
      </c>
      <c r="L319" s="216"/>
    </row>
    <row r="320" spans="1:12">
      <c r="A320" s="203" t="s">
        <v>406</v>
      </c>
      <c r="L320" s="216"/>
    </row>
    <row r="321" spans="1:12">
      <c r="A321" s="203" t="s">
        <v>188</v>
      </c>
      <c r="L321" s="216"/>
    </row>
    <row r="322" spans="1:12" ht="15">
      <c r="A322" s="859"/>
      <c r="L322" s="216"/>
    </row>
  </sheetData>
  <dataValidations count="4">
    <dataValidation type="list" allowBlank="1" showInputMessage="1" showErrorMessage="1" sqref="H5:H317">
      <formula1>$R$4:$R$11</formula1>
    </dataValidation>
    <dataValidation type="list" allowBlank="1" showInputMessage="1" showErrorMessage="1" sqref="H4">
      <formula1>$R$4:$R$12</formula1>
    </dataValidation>
    <dataValidation type="list" allowBlank="1" showInputMessage="1" showErrorMessage="1" sqref="G5:G317">
      <formula1>$P$4:$P$16</formula1>
    </dataValidation>
    <dataValidation type="list" allowBlank="1" showInputMessage="1" showErrorMessage="1" sqref="G4">
      <formula1>$P$4:$P$15</formula1>
    </dataValidation>
  </dataValidations>
  <pageMargins left="0.78740157480314965" right="0.78740157480314965" top="1.0629921259842521" bottom="1.0629921259842521" header="0.78740157480314965" footer="0.78740157480314965"/>
  <pageSetup paperSize="9" scale="57" firstPageNumber="0" orientation="landscape" horizontalDpi="300" verticalDpi="300"/>
  <headerFooter alignWithMargins="0">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fitToPage="1"/>
  </sheetPr>
  <dimension ref="A1:XFD209"/>
  <sheetViews>
    <sheetView zoomScale="90" zoomScaleNormal="90" zoomScaleSheetLayoutView="85" zoomScalePageLayoutView="70" workbookViewId="0">
      <selection activeCell="K23" sqref="K23"/>
    </sheetView>
  </sheetViews>
  <sheetFormatPr defaultColWidth="11.42578125" defaultRowHeight="12.75"/>
  <cols>
    <col min="1" max="1" width="10.42578125" style="1" customWidth="1"/>
    <col min="2" max="2" width="15.140625" style="1" customWidth="1"/>
    <col min="3" max="3" width="25.85546875" style="125" customWidth="1"/>
    <col min="4" max="4" width="25.85546875" style="43" customWidth="1"/>
    <col min="5" max="5" width="23.42578125" style="1" customWidth="1"/>
    <col min="6" max="6" width="21.7109375" style="1" customWidth="1"/>
    <col min="7" max="7" width="14" style="1" customWidth="1"/>
    <col min="8" max="8" width="15" style="1" customWidth="1"/>
    <col min="9" max="9" width="11.85546875" style="1" customWidth="1"/>
    <col min="10" max="10" width="18.42578125" style="1" bestFit="1" customWidth="1"/>
    <col min="11" max="11" width="21.42578125" style="1" bestFit="1" customWidth="1"/>
    <col min="12" max="12" width="17.85546875" style="1" bestFit="1" customWidth="1"/>
    <col min="13" max="13" width="21.140625" style="1" bestFit="1" customWidth="1"/>
    <col min="14" max="14" width="21.42578125" style="1" bestFit="1" customWidth="1"/>
    <col min="15" max="16" width="21.7109375" style="51" customWidth="1"/>
    <col min="17" max="17" width="17.42578125" style="1" customWidth="1"/>
    <col min="18" max="16384" width="11.42578125" style="1"/>
  </cols>
  <sheetData>
    <row r="1" spans="1:17" s="37" customFormat="1" ht="22.35" customHeight="1" thickBot="1">
      <c r="A1" s="49" t="s">
        <v>59</v>
      </c>
      <c r="B1" s="49"/>
      <c r="C1" s="239"/>
      <c r="D1" s="170"/>
      <c r="E1" s="34"/>
      <c r="F1" s="34"/>
      <c r="G1" s="34"/>
      <c r="H1" s="34"/>
      <c r="I1" s="34"/>
      <c r="J1" s="34"/>
      <c r="K1" s="34"/>
      <c r="L1" s="34"/>
      <c r="M1" s="34"/>
      <c r="P1" s="35" t="s">
        <v>0</v>
      </c>
      <c r="Q1" s="36" t="s">
        <v>513</v>
      </c>
    </row>
    <row r="2" spans="1:17" s="37" customFormat="1" ht="20.100000000000001" customHeight="1" thickBot="1">
      <c r="A2" s="38"/>
      <c r="B2" s="38"/>
      <c r="C2" s="123"/>
      <c r="D2" s="171"/>
      <c r="E2" s="38"/>
      <c r="F2" s="38"/>
      <c r="G2" s="38"/>
      <c r="H2" s="38"/>
      <c r="I2" s="38"/>
      <c r="J2" s="38"/>
      <c r="K2" s="38"/>
      <c r="L2" s="38"/>
      <c r="M2" s="38"/>
      <c r="P2" s="27" t="s">
        <v>273</v>
      </c>
      <c r="Q2" s="363">
        <v>2014</v>
      </c>
    </row>
    <row r="3" spans="1:17" s="39" customFormat="1" ht="43.7" customHeight="1" thickBot="1">
      <c r="A3" s="29" t="s">
        <v>1</v>
      </c>
      <c r="B3" s="30" t="s">
        <v>333</v>
      </c>
      <c r="C3" s="124" t="s">
        <v>9</v>
      </c>
      <c r="D3" s="220" t="s">
        <v>321</v>
      </c>
      <c r="E3" s="30" t="s">
        <v>60</v>
      </c>
      <c r="F3" s="29" t="s">
        <v>61</v>
      </c>
      <c r="G3" s="29" t="s">
        <v>62</v>
      </c>
      <c r="H3" s="30" t="s">
        <v>63</v>
      </c>
      <c r="I3" s="30" t="s">
        <v>64</v>
      </c>
      <c r="J3" s="220" t="s">
        <v>316</v>
      </c>
      <c r="K3" s="220" t="s">
        <v>317</v>
      </c>
      <c r="L3" s="220" t="s">
        <v>318</v>
      </c>
      <c r="M3" s="220" t="s">
        <v>319</v>
      </c>
      <c r="N3" s="220" t="s">
        <v>320</v>
      </c>
      <c r="O3" s="221" t="s">
        <v>322</v>
      </c>
      <c r="P3" s="221" t="s">
        <v>405</v>
      </c>
      <c r="Q3" s="221" t="s">
        <v>324</v>
      </c>
    </row>
    <row r="4" spans="1:17" s="121" customFormat="1" ht="13.35" customHeight="1">
      <c r="A4" s="41" t="s">
        <v>382</v>
      </c>
      <c r="B4" s="41" t="s">
        <v>479</v>
      </c>
      <c r="C4" s="42" t="s">
        <v>22</v>
      </c>
      <c r="D4" s="42" t="s">
        <v>7</v>
      </c>
      <c r="E4" s="42" t="s">
        <v>480</v>
      </c>
      <c r="F4" s="42" t="s">
        <v>76</v>
      </c>
      <c r="G4" s="376">
        <v>1123</v>
      </c>
      <c r="H4" s="803">
        <v>2929.3789999999999</v>
      </c>
      <c r="I4" s="376">
        <v>7282114</v>
      </c>
      <c r="J4" s="42" t="s">
        <v>66</v>
      </c>
      <c r="K4" s="42" t="s">
        <v>66</v>
      </c>
      <c r="L4" s="42" t="s">
        <v>66</v>
      </c>
      <c r="M4" s="42"/>
      <c r="N4" s="42"/>
      <c r="O4" s="42"/>
      <c r="P4" s="145"/>
      <c r="Q4" s="814"/>
    </row>
    <row r="5" spans="1:17" s="121" customFormat="1" ht="13.35" customHeight="1">
      <c r="A5" s="41" t="s">
        <v>382</v>
      </c>
      <c r="B5" s="41" t="s">
        <v>479</v>
      </c>
      <c r="C5" s="42" t="s">
        <v>22</v>
      </c>
      <c r="D5" s="42" t="s">
        <v>7</v>
      </c>
      <c r="E5" s="42" t="s">
        <v>480</v>
      </c>
      <c r="F5" s="42" t="s">
        <v>481</v>
      </c>
      <c r="G5" s="376">
        <v>1250</v>
      </c>
      <c r="H5" s="803">
        <v>67064.648000000001</v>
      </c>
      <c r="I5" s="376">
        <v>45008089</v>
      </c>
      <c r="J5" s="42" t="s">
        <v>66</v>
      </c>
      <c r="K5" s="42" t="s">
        <v>66</v>
      </c>
      <c r="L5" s="42" t="s">
        <v>66</v>
      </c>
      <c r="M5" s="42"/>
      <c r="N5" s="42" t="s">
        <v>70</v>
      </c>
      <c r="O5" s="40" t="s">
        <v>1329</v>
      </c>
      <c r="P5" s="42" t="str">
        <f>F5</f>
        <v>PTM_SPF_32-69_0_0</v>
      </c>
      <c r="Q5" s="379" t="s">
        <v>514</v>
      </c>
    </row>
    <row r="6" spans="1:17" s="120" customFormat="1">
      <c r="A6" s="41" t="s">
        <v>382</v>
      </c>
      <c r="B6" s="41" t="s">
        <v>479</v>
      </c>
      <c r="C6" s="41" t="s">
        <v>22</v>
      </c>
      <c r="D6" s="42" t="s">
        <v>7</v>
      </c>
      <c r="E6" s="41" t="s">
        <v>100</v>
      </c>
      <c r="F6" s="41" t="s">
        <v>482</v>
      </c>
      <c r="G6" s="376">
        <v>2974.5</v>
      </c>
      <c r="H6" s="803">
        <v>2545.1849999999999</v>
      </c>
      <c r="I6" s="376">
        <v>7906558</v>
      </c>
      <c r="J6" s="41" t="s">
        <v>66</v>
      </c>
      <c r="K6" s="41" t="s">
        <v>66</v>
      </c>
      <c r="L6" s="41" t="s">
        <v>66</v>
      </c>
      <c r="M6" s="41"/>
      <c r="N6" s="41"/>
      <c r="O6" s="42"/>
      <c r="P6" s="145"/>
      <c r="Q6" s="814"/>
    </row>
    <row r="7" spans="1:17" s="121" customFormat="1">
      <c r="A7" s="41" t="s">
        <v>382</v>
      </c>
      <c r="B7" s="41" t="s">
        <v>479</v>
      </c>
      <c r="C7" s="377" t="s">
        <v>22</v>
      </c>
      <c r="D7" s="42" t="s">
        <v>7</v>
      </c>
      <c r="E7" s="41" t="s">
        <v>483</v>
      </c>
      <c r="F7" s="41" t="s">
        <v>484</v>
      </c>
      <c r="G7" s="376">
        <v>4457</v>
      </c>
      <c r="H7" s="803">
        <v>2708.2150000000001</v>
      </c>
      <c r="I7" s="376">
        <v>14006458</v>
      </c>
      <c r="J7" s="90" t="s">
        <v>66</v>
      </c>
      <c r="K7" s="90" t="s">
        <v>66</v>
      </c>
      <c r="L7" s="90" t="s">
        <v>66</v>
      </c>
      <c r="M7" s="41"/>
      <c r="N7" s="90"/>
      <c r="O7" s="42"/>
      <c r="P7" s="145"/>
      <c r="Q7" s="379"/>
    </row>
    <row r="8" spans="1:17" s="122" customFormat="1">
      <c r="A8" s="41" t="s">
        <v>382</v>
      </c>
      <c r="B8" s="41" t="s">
        <v>479</v>
      </c>
      <c r="C8" s="41" t="s">
        <v>22</v>
      </c>
      <c r="D8" s="42" t="s">
        <v>7</v>
      </c>
      <c r="E8" s="378" t="s">
        <v>483</v>
      </c>
      <c r="F8" s="379" t="s">
        <v>76</v>
      </c>
      <c r="G8" s="380">
        <v>3591.5</v>
      </c>
      <c r="H8" s="804">
        <v>3676.174</v>
      </c>
      <c r="I8" s="381">
        <v>9513793</v>
      </c>
      <c r="J8" s="379" t="s">
        <v>66</v>
      </c>
      <c r="K8" s="379" t="s">
        <v>66</v>
      </c>
      <c r="L8" s="379" t="s">
        <v>66</v>
      </c>
      <c r="M8" s="379"/>
      <c r="N8" s="42"/>
      <c r="O8" s="379"/>
      <c r="P8" s="237"/>
      <c r="Q8" s="379"/>
    </row>
    <row r="9" spans="1:17" s="40" customFormat="1" ht="13.35" customHeight="1">
      <c r="A9" s="41" t="s">
        <v>382</v>
      </c>
      <c r="B9" s="41" t="s">
        <v>479</v>
      </c>
      <c r="C9" s="41" t="s">
        <v>22</v>
      </c>
      <c r="D9" s="42" t="s">
        <v>7</v>
      </c>
      <c r="E9" s="41" t="s">
        <v>483</v>
      </c>
      <c r="F9" s="41" t="s">
        <v>485</v>
      </c>
      <c r="G9" s="41">
        <v>789.5</v>
      </c>
      <c r="H9" s="803">
        <v>2515.0169999999998</v>
      </c>
      <c r="I9" s="41">
        <v>5714466</v>
      </c>
      <c r="J9" s="41" t="s">
        <v>66</v>
      </c>
      <c r="K9" s="41" t="s">
        <v>66</v>
      </c>
      <c r="L9" s="41" t="s">
        <v>66</v>
      </c>
      <c r="M9" s="41"/>
      <c r="N9" s="713" t="s">
        <v>70</v>
      </c>
      <c r="O9" s="756" t="s">
        <v>1329</v>
      </c>
      <c r="P9" s="768" t="str">
        <f>F9</f>
        <v>PTM_LPF_100-119_0_0</v>
      </c>
      <c r="Q9" s="379" t="s">
        <v>514</v>
      </c>
    </row>
    <row r="10" spans="1:17" s="40" customFormat="1" ht="13.35" customHeight="1">
      <c r="A10" s="41" t="s">
        <v>382</v>
      </c>
      <c r="B10" s="41" t="s">
        <v>479</v>
      </c>
      <c r="C10" s="41" t="s">
        <v>22</v>
      </c>
      <c r="D10" s="42" t="s">
        <v>7</v>
      </c>
      <c r="E10" s="41" t="s">
        <v>483</v>
      </c>
      <c r="F10" s="41" t="s">
        <v>481</v>
      </c>
      <c r="G10" s="41">
        <v>1761</v>
      </c>
      <c r="H10" s="803">
        <v>75961.804000000004</v>
      </c>
      <c r="I10" s="41">
        <v>28618162</v>
      </c>
      <c r="J10" s="41" t="s">
        <v>66</v>
      </c>
      <c r="K10" s="41" t="s">
        <v>66</v>
      </c>
      <c r="L10" s="41" t="s">
        <v>66</v>
      </c>
      <c r="M10" s="41"/>
      <c r="N10" s="713" t="s">
        <v>70</v>
      </c>
      <c r="O10" s="756" t="s">
        <v>1329</v>
      </c>
      <c r="P10" s="768" t="str">
        <f>F10</f>
        <v>PTM_SPF_32-69_0_0</v>
      </c>
      <c r="Q10" s="379" t="s">
        <v>514</v>
      </c>
    </row>
    <row r="11" spans="1:17" s="40" customFormat="1" ht="13.35" customHeight="1">
      <c r="A11" s="41" t="s">
        <v>382</v>
      </c>
      <c r="B11" s="41" t="s">
        <v>479</v>
      </c>
      <c r="C11" s="41" t="s">
        <v>22</v>
      </c>
      <c r="D11" s="42" t="s">
        <v>7</v>
      </c>
      <c r="E11" s="41" t="s">
        <v>486</v>
      </c>
      <c r="F11" s="41" t="s">
        <v>484</v>
      </c>
      <c r="G11" s="41">
        <v>2976</v>
      </c>
      <c r="H11" s="803">
        <v>2884.0320000000002</v>
      </c>
      <c r="I11" s="41">
        <v>11899439</v>
      </c>
      <c r="J11" s="41" t="s">
        <v>66</v>
      </c>
      <c r="K11" s="41" t="s">
        <v>66</v>
      </c>
      <c r="L11" s="41" t="s">
        <v>66</v>
      </c>
      <c r="M11" s="41"/>
      <c r="N11" s="41"/>
      <c r="O11" s="753"/>
      <c r="P11" s="238"/>
      <c r="Q11" s="379"/>
    </row>
    <row r="12" spans="1:17" s="40" customFormat="1" ht="18" customHeight="1">
      <c r="A12" s="41" t="s">
        <v>382</v>
      </c>
      <c r="B12" s="41" t="s">
        <v>479</v>
      </c>
      <c r="C12" s="41" t="s">
        <v>22</v>
      </c>
      <c r="D12" s="42" t="s">
        <v>7</v>
      </c>
      <c r="E12" s="41" t="s">
        <v>486</v>
      </c>
      <c r="F12" s="41" t="s">
        <v>76</v>
      </c>
      <c r="G12" s="41">
        <v>5095</v>
      </c>
      <c r="H12" s="803">
        <v>5977.826</v>
      </c>
      <c r="I12" s="41">
        <v>13948264</v>
      </c>
      <c r="J12" s="41" t="s">
        <v>66</v>
      </c>
      <c r="K12" s="41" t="s">
        <v>66</v>
      </c>
      <c r="L12" s="41" t="s">
        <v>66</v>
      </c>
      <c r="M12" s="41"/>
      <c r="N12" s="41"/>
      <c r="O12" s="42"/>
      <c r="P12" s="238"/>
      <c r="Q12" s="379"/>
    </row>
    <row r="13" spans="1:17" s="43" customFormat="1" ht="18" customHeight="1">
      <c r="A13" s="41" t="s">
        <v>382</v>
      </c>
      <c r="B13" s="41" t="s">
        <v>479</v>
      </c>
      <c r="C13" s="41" t="s">
        <v>22</v>
      </c>
      <c r="D13" s="42" t="s">
        <v>7</v>
      </c>
      <c r="E13" s="41" t="s">
        <v>486</v>
      </c>
      <c r="F13" s="41" t="s">
        <v>93</v>
      </c>
      <c r="G13" s="41">
        <v>2468.5</v>
      </c>
      <c r="H13" s="803">
        <v>2943.471</v>
      </c>
      <c r="I13" s="41">
        <v>6268273</v>
      </c>
      <c r="J13" s="41" t="s">
        <v>66</v>
      </c>
      <c r="K13" s="41" t="s">
        <v>66</v>
      </c>
      <c r="L13" s="41" t="s">
        <v>66</v>
      </c>
      <c r="M13" s="41"/>
      <c r="N13" s="41"/>
      <c r="O13" s="42"/>
      <c r="P13" s="238"/>
      <c r="Q13" s="379"/>
    </row>
    <row r="14" spans="1:17" ht="18" customHeight="1">
      <c r="A14" s="41" t="s">
        <v>382</v>
      </c>
      <c r="B14" s="41" t="s">
        <v>479</v>
      </c>
      <c r="C14" s="41" t="s">
        <v>22</v>
      </c>
      <c r="D14" s="42" t="s">
        <v>7</v>
      </c>
      <c r="E14" s="41" t="s">
        <v>486</v>
      </c>
      <c r="F14" s="41" t="s">
        <v>487</v>
      </c>
      <c r="G14" s="41">
        <v>1283.5</v>
      </c>
      <c r="H14" s="803">
        <v>3420.672</v>
      </c>
      <c r="I14" s="41">
        <v>5039526</v>
      </c>
      <c r="J14" s="41" t="s">
        <v>66</v>
      </c>
      <c r="K14" s="41" t="s">
        <v>66</v>
      </c>
      <c r="L14" s="41" t="s">
        <v>66</v>
      </c>
      <c r="M14" s="41"/>
      <c r="N14" s="41"/>
      <c r="O14" s="42"/>
      <c r="P14" s="238"/>
      <c r="Q14" s="379"/>
    </row>
    <row r="15" spans="1:17" ht="18" customHeight="1">
      <c r="A15" s="41" t="s">
        <v>382</v>
      </c>
      <c r="B15" s="41" t="s">
        <v>479</v>
      </c>
      <c r="C15" s="41" t="s">
        <v>22</v>
      </c>
      <c r="D15" s="42" t="s">
        <v>7</v>
      </c>
      <c r="E15" s="41" t="s">
        <v>486</v>
      </c>
      <c r="F15" s="41" t="s">
        <v>481</v>
      </c>
      <c r="G15" s="41">
        <v>758</v>
      </c>
      <c r="H15" s="803">
        <v>26672.503000000001</v>
      </c>
      <c r="I15" s="41">
        <v>7656235</v>
      </c>
      <c r="J15" s="41" t="s">
        <v>66</v>
      </c>
      <c r="K15" s="41" t="s">
        <v>66</v>
      </c>
      <c r="L15" s="41" t="s">
        <v>66</v>
      </c>
      <c r="M15" s="41"/>
      <c r="N15" s="42" t="s">
        <v>70</v>
      </c>
      <c r="O15" s="769" t="s">
        <v>70</v>
      </c>
      <c r="P15" s="42" t="str">
        <f>F15</f>
        <v>PTM_SPF_32-69_0_0</v>
      </c>
      <c r="Q15" s="379" t="s">
        <v>514</v>
      </c>
    </row>
    <row r="16" spans="1:17" ht="18" customHeight="1">
      <c r="A16" s="41" t="s">
        <v>382</v>
      </c>
      <c r="B16" s="41" t="s">
        <v>479</v>
      </c>
      <c r="C16" s="41" t="s">
        <v>22</v>
      </c>
      <c r="D16" s="42" t="s">
        <v>7</v>
      </c>
      <c r="E16" s="42" t="s">
        <v>480</v>
      </c>
      <c r="F16" s="42" t="s">
        <v>488</v>
      </c>
      <c r="G16" s="41">
        <v>1936.5</v>
      </c>
      <c r="H16" s="803">
        <v>2328.797</v>
      </c>
      <c r="I16" s="41">
        <v>3801093</v>
      </c>
      <c r="J16" s="41" t="s">
        <v>66</v>
      </c>
      <c r="K16" s="41"/>
      <c r="L16" s="41" t="s">
        <v>66</v>
      </c>
      <c r="M16" s="41"/>
      <c r="N16" s="41"/>
      <c r="O16" s="42"/>
      <c r="P16" s="238"/>
      <c r="Q16" s="379"/>
    </row>
    <row r="17" spans="1:17" ht="18" customHeight="1">
      <c r="A17" s="41" t="s">
        <v>382</v>
      </c>
      <c r="B17" s="41" t="s">
        <v>479</v>
      </c>
      <c r="C17" s="41" t="s">
        <v>22</v>
      </c>
      <c r="D17" s="42" t="s">
        <v>7</v>
      </c>
      <c r="E17" s="42" t="s">
        <v>100</v>
      </c>
      <c r="F17" s="42" t="s">
        <v>489</v>
      </c>
      <c r="G17" s="41">
        <v>2712.5</v>
      </c>
      <c r="H17" s="803">
        <v>2356.06</v>
      </c>
      <c r="I17" s="41">
        <v>5896576</v>
      </c>
      <c r="J17" s="41" t="s">
        <v>66</v>
      </c>
      <c r="K17" s="41"/>
      <c r="L17" s="41" t="s">
        <v>66</v>
      </c>
      <c r="M17" s="41"/>
      <c r="N17" s="41"/>
      <c r="O17" s="42"/>
      <c r="P17" s="238"/>
      <c r="Q17" s="379"/>
    </row>
    <row r="18" spans="1:17" ht="18" customHeight="1">
      <c r="A18" s="41" t="s">
        <v>382</v>
      </c>
      <c r="B18" s="41" t="s">
        <v>479</v>
      </c>
      <c r="C18" s="41" t="s">
        <v>22</v>
      </c>
      <c r="D18" s="42" t="s">
        <v>7</v>
      </c>
      <c r="E18" s="42" t="s">
        <v>100</v>
      </c>
      <c r="F18" s="42" t="s">
        <v>490</v>
      </c>
      <c r="G18" s="41">
        <v>709.5</v>
      </c>
      <c r="H18" s="803">
        <v>804.76400000000001</v>
      </c>
      <c r="I18" s="41">
        <v>2384902</v>
      </c>
      <c r="J18" s="41" t="s">
        <v>66</v>
      </c>
      <c r="K18" s="41"/>
      <c r="L18" s="41" t="s">
        <v>66</v>
      </c>
      <c r="M18" s="41"/>
      <c r="N18" s="41"/>
      <c r="O18" s="42"/>
      <c r="P18" s="238"/>
      <c r="Q18" s="379"/>
    </row>
    <row r="19" spans="1:17" ht="18" customHeight="1">
      <c r="A19" s="41" t="s">
        <v>382</v>
      </c>
      <c r="B19" s="41" t="s">
        <v>479</v>
      </c>
      <c r="C19" s="41" t="s">
        <v>22</v>
      </c>
      <c r="D19" s="42" t="s">
        <v>7</v>
      </c>
      <c r="E19" s="42" t="s">
        <v>100</v>
      </c>
      <c r="F19" s="42" t="s">
        <v>491</v>
      </c>
      <c r="G19" s="41">
        <v>2560</v>
      </c>
      <c r="H19" s="803">
        <v>2070.913</v>
      </c>
      <c r="I19" s="41">
        <v>2513836</v>
      </c>
      <c r="J19" s="41" t="s">
        <v>66</v>
      </c>
      <c r="K19" s="41"/>
      <c r="L19" s="41" t="s">
        <v>66</v>
      </c>
      <c r="M19" s="41"/>
      <c r="N19" s="41"/>
      <c r="O19" s="42"/>
      <c r="P19" s="238"/>
      <c r="Q19" s="379"/>
    </row>
    <row r="20" spans="1:17" ht="18" customHeight="1">
      <c r="A20" s="41" t="s">
        <v>382</v>
      </c>
      <c r="B20" s="41" t="s">
        <v>479</v>
      </c>
      <c r="C20" s="41" t="s">
        <v>22</v>
      </c>
      <c r="D20" s="42" t="s">
        <v>7</v>
      </c>
      <c r="E20" s="42" t="s">
        <v>483</v>
      </c>
      <c r="F20" s="42" t="s">
        <v>93</v>
      </c>
      <c r="G20" s="41">
        <v>2510.5</v>
      </c>
      <c r="H20" s="803">
        <v>1589.8520000000001</v>
      </c>
      <c r="I20" s="41">
        <v>4162303</v>
      </c>
      <c r="J20" s="41" t="s">
        <v>66</v>
      </c>
      <c r="K20" s="41"/>
      <c r="L20" s="41" t="s">
        <v>66</v>
      </c>
      <c r="M20" s="41"/>
      <c r="N20" s="41"/>
      <c r="O20" s="42"/>
      <c r="P20" s="238"/>
      <c r="Q20" s="379"/>
    </row>
    <row r="21" spans="1:17" ht="18" customHeight="1">
      <c r="A21" s="41" t="s">
        <v>382</v>
      </c>
      <c r="B21" s="41" t="s">
        <v>479</v>
      </c>
      <c r="C21" s="41" t="s">
        <v>22</v>
      </c>
      <c r="D21" s="42" t="s">
        <v>7</v>
      </c>
      <c r="E21" s="42" t="s">
        <v>483</v>
      </c>
      <c r="F21" s="42" t="s">
        <v>487</v>
      </c>
      <c r="G21" s="41">
        <v>660.5</v>
      </c>
      <c r="H21" s="803">
        <v>1786.7629999999999</v>
      </c>
      <c r="I21" s="41">
        <v>2607591</v>
      </c>
      <c r="J21" s="41" t="s">
        <v>66</v>
      </c>
      <c r="K21" s="41"/>
      <c r="L21" s="41" t="s">
        <v>66</v>
      </c>
      <c r="M21" s="41"/>
      <c r="N21" s="41"/>
      <c r="O21" s="42"/>
      <c r="P21" s="238"/>
      <c r="Q21" s="379"/>
    </row>
    <row r="22" spans="1:17" ht="18" customHeight="1">
      <c r="A22" s="41" t="s">
        <v>382</v>
      </c>
      <c r="B22" s="41" t="s">
        <v>479</v>
      </c>
      <c r="C22" s="41" t="s">
        <v>22</v>
      </c>
      <c r="D22" s="42" t="s">
        <v>7</v>
      </c>
      <c r="E22" s="42" t="s">
        <v>483</v>
      </c>
      <c r="F22" s="42" t="s">
        <v>488</v>
      </c>
      <c r="G22" s="41">
        <v>2681.5</v>
      </c>
      <c r="H22" s="803">
        <v>1220.912</v>
      </c>
      <c r="I22" s="41">
        <v>2914027</v>
      </c>
      <c r="J22" s="41" t="s">
        <v>66</v>
      </c>
      <c r="K22" s="41"/>
      <c r="L22" s="41" t="s">
        <v>66</v>
      </c>
      <c r="M22" s="41"/>
      <c r="N22" s="41"/>
      <c r="O22" s="42"/>
      <c r="P22" s="238"/>
      <c r="Q22" s="379"/>
    </row>
    <row r="23" spans="1:17" ht="18" customHeight="1">
      <c r="A23" s="41" t="s">
        <v>382</v>
      </c>
      <c r="B23" s="41" t="s">
        <v>479</v>
      </c>
      <c r="C23" s="41" t="s">
        <v>22</v>
      </c>
      <c r="D23" s="42" t="s">
        <v>7</v>
      </c>
      <c r="E23" s="42" t="s">
        <v>486</v>
      </c>
      <c r="F23" s="42" t="s">
        <v>492</v>
      </c>
      <c r="G23" s="41">
        <v>2674.5</v>
      </c>
      <c r="H23" s="803">
        <v>2362.9659999999999</v>
      </c>
      <c r="I23" s="41">
        <v>6800345</v>
      </c>
      <c r="J23" s="41" t="s">
        <v>66</v>
      </c>
      <c r="K23" s="41"/>
      <c r="L23" s="41" t="s">
        <v>66</v>
      </c>
      <c r="M23" s="41"/>
      <c r="N23" s="41"/>
      <c r="O23" s="42"/>
      <c r="P23" s="238"/>
      <c r="Q23" s="379"/>
    </row>
    <row r="24" spans="1:17" ht="18" customHeight="1">
      <c r="A24" s="41" t="s">
        <v>382</v>
      </c>
      <c r="B24" s="41" t="s">
        <v>479</v>
      </c>
      <c r="C24" s="41" t="s">
        <v>22</v>
      </c>
      <c r="D24" s="42" t="s">
        <v>7</v>
      </c>
      <c r="E24" s="42" t="s">
        <v>486</v>
      </c>
      <c r="F24" s="42" t="s">
        <v>493</v>
      </c>
      <c r="G24" s="41">
        <v>537.5</v>
      </c>
      <c r="H24" s="803">
        <v>624.99</v>
      </c>
      <c r="I24" s="41">
        <v>2609463</v>
      </c>
      <c r="J24" s="41"/>
      <c r="K24" s="41"/>
      <c r="L24" s="41" t="s">
        <v>66</v>
      </c>
      <c r="M24" s="41"/>
      <c r="N24" s="41"/>
      <c r="O24" s="42"/>
      <c r="P24" s="238"/>
      <c r="Q24" s="379"/>
    </row>
    <row r="25" spans="1:17" ht="18" customHeight="1">
      <c r="A25" s="41" t="s">
        <v>382</v>
      </c>
      <c r="B25" s="41" t="s">
        <v>479</v>
      </c>
      <c r="C25" s="41" t="s">
        <v>22</v>
      </c>
      <c r="D25" s="42" t="s">
        <v>7</v>
      </c>
      <c r="E25" s="42" t="s">
        <v>100</v>
      </c>
      <c r="F25" s="42" t="s">
        <v>481</v>
      </c>
      <c r="G25" s="41">
        <v>419.5</v>
      </c>
      <c r="H25" s="803">
        <v>4952.4579999999996</v>
      </c>
      <c r="I25" s="41">
        <v>1415071</v>
      </c>
      <c r="J25" s="41"/>
      <c r="K25" s="41" t="s">
        <v>66</v>
      </c>
      <c r="L25" s="41"/>
      <c r="M25" s="41"/>
      <c r="N25" s="42" t="s">
        <v>70</v>
      </c>
      <c r="O25" s="4" t="s">
        <v>70</v>
      </c>
      <c r="P25" s="42" t="str">
        <f>F25</f>
        <v>PTM_SPF_32-69_0_0</v>
      </c>
      <c r="Q25" s="379" t="s">
        <v>514</v>
      </c>
    </row>
    <row r="26" spans="1:17" ht="18" customHeight="1">
      <c r="A26" s="41" t="s">
        <v>382</v>
      </c>
      <c r="B26" s="41" t="s">
        <v>479</v>
      </c>
      <c r="C26" s="41" t="s">
        <v>22</v>
      </c>
      <c r="D26" s="42" t="s">
        <v>7</v>
      </c>
      <c r="E26" s="42" t="s">
        <v>100</v>
      </c>
      <c r="F26" s="42" t="s">
        <v>488</v>
      </c>
      <c r="G26" s="41">
        <v>556.5</v>
      </c>
      <c r="H26" s="803">
        <v>109.958</v>
      </c>
      <c r="I26" s="41">
        <v>309690</v>
      </c>
      <c r="J26" s="41" t="s">
        <v>66</v>
      </c>
      <c r="K26" s="41"/>
      <c r="L26" s="41"/>
      <c r="M26" s="41"/>
      <c r="N26" s="41"/>
      <c r="O26" s="42"/>
      <c r="P26" s="238"/>
      <c r="Q26" s="379"/>
    </row>
    <row r="27" spans="1:17" ht="18" customHeight="1">
      <c r="A27" s="41" t="s">
        <v>382</v>
      </c>
      <c r="B27" s="41" t="s">
        <v>479</v>
      </c>
      <c r="C27" s="41" t="s">
        <v>22</v>
      </c>
      <c r="D27" s="42" t="s">
        <v>7</v>
      </c>
      <c r="E27" s="42" t="s">
        <v>483</v>
      </c>
      <c r="F27" s="42" t="s">
        <v>494</v>
      </c>
      <c r="G27" s="41">
        <v>1040</v>
      </c>
      <c r="H27" s="803">
        <v>1046.915</v>
      </c>
      <c r="I27" s="41">
        <v>1586528</v>
      </c>
      <c r="J27" s="41" t="s">
        <v>66</v>
      </c>
      <c r="K27" s="41"/>
      <c r="L27" s="41"/>
      <c r="M27" s="41"/>
      <c r="N27" s="41"/>
      <c r="O27" s="42"/>
      <c r="P27" s="238"/>
      <c r="Q27" s="379"/>
    </row>
    <row r="28" spans="1:17" ht="18" customHeight="1">
      <c r="A28" s="41" t="s">
        <v>382</v>
      </c>
      <c r="B28" s="41" t="s">
        <v>479</v>
      </c>
      <c r="C28" s="41" t="s">
        <v>22</v>
      </c>
      <c r="D28" s="42" t="s">
        <v>7</v>
      </c>
      <c r="E28" s="42" t="s">
        <v>486</v>
      </c>
      <c r="F28" s="42" t="s">
        <v>489</v>
      </c>
      <c r="G28" s="41">
        <v>554</v>
      </c>
      <c r="H28" s="803">
        <v>741.101</v>
      </c>
      <c r="I28" s="41">
        <v>2223064</v>
      </c>
      <c r="J28" s="41" t="s">
        <v>66</v>
      </c>
      <c r="K28" s="41"/>
      <c r="L28" s="41"/>
      <c r="M28" s="41"/>
      <c r="N28" s="41"/>
      <c r="O28" s="42"/>
      <c r="P28" s="238"/>
      <c r="Q28" s="379"/>
    </row>
    <row r="29" spans="1:17" ht="18" customHeight="1">
      <c r="A29" s="41" t="s">
        <v>382</v>
      </c>
      <c r="B29" s="41" t="s">
        <v>479</v>
      </c>
      <c r="C29" s="41" t="s">
        <v>22</v>
      </c>
      <c r="D29" s="42" t="s">
        <v>7</v>
      </c>
      <c r="E29" s="42" t="s">
        <v>486</v>
      </c>
      <c r="F29" s="42" t="s">
        <v>494</v>
      </c>
      <c r="G29" s="41">
        <v>1273.5</v>
      </c>
      <c r="H29" s="803">
        <v>1169.9570000000001</v>
      </c>
      <c r="I29" s="41">
        <v>1851922</v>
      </c>
      <c r="J29" s="41" t="s">
        <v>66</v>
      </c>
      <c r="K29" s="41"/>
      <c r="L29" s="41"/>
      <c r="M29" s="41"/>
      <c r="N29" s="41"/>
      <c r="O29" s="42"/>
      <c r="P29" s="238"/>
      <c r="Q29" s="379"/>
    </row>
    <row r="30" spans="1:17" ht="25.5">
      <c r="A30" s="41" t="s">
        <v>382</v>
      </c>
      <c r="B30" s="41" t="s">
        <v>479</v>
      </c>
      <c r="C30" s="41" t="s">
        <v>22</v>
      </c>
      <c r="D30" s="42" t="s">
        <v>7</v>
      </c>
      <c r="E30" s="42" t="s">
        <v>480</v>
      </c>
      <c r="F30" s="42" t="s">
        <v>491</v>
      </c>
      <c r="G30" s="41">
        <v>233</v>
      </c>
      <c r="H30" s="803">
        <v>423.81299999999999</v>
      </c>
      <c r="I30" s="41">
        <v>506777</v>
      </c>
      <c r="J30" s="41"/>
      <c r="K30" s="41"/>
      <c r="L30" s="41"/>
      <c r="M30" s="41" t="s">
        <v>66</v>
      </c>
      <c r="N30" s="41"/>
      <c r="O30" s="42"/>
      <c r="P30" s="238"/>
      <c r="Q30" s="815" t="s">
        <v>512</v>
      </c>
    </row>
    <row r="31" spans="1:17" ht="25.5">
      <c r="A31" s="41" t="s">
        <v>382</v>
      </c>
      <c r="B31" s="41" t="s">
        <v>479</v>
      </c>
      <c r="C31" s="41" t="s">
        <v>22</v>
      </c>
      <c r="D31" s="42" t="s">
        <v>7</v>
      </c>
      <c r="E31" s="42" t="s">
        <v>100</v>
      </c>
      <c r="F31" s="42" t="s">
        <v>492</v>
      </c>
      <c r="G31" s="41">
        <v>389.5</v>
      </c>
      <c r="H31" s="803">
        <v>338.78</v>
      </c>
      <c r="I31" s="41">
        <v>1172050</v>
      </c>
      <c r="J31" s="41"/>
      <c r="K31" s="41"/>
      <c r="L31" s="41"/>
      <c r="M31" s="41" t="s">
        <v>66</v>
      </c>
      <c r="N31" s="41"/>
      <c r="O31" s="42"/>
      <c r="P31" s="238"/>
      <c r="Q31" s="815" t="s">
        <v>512</v>
      </c>
    </row>
    <row r="32" spans="1:17" ht="25.5">
      <c r="A32" s="41" t="s">
        <v>382</v>
      </c>
      <c r="B32" s="41" t="s">
        <v>479</v>
      </c>
      <c r="C32" s="41" t="s">
        <v>22</v>
      </c>
      <c r="D32" s="42" t="s">
        <v>7</v>
      </c>
      <c r="E32" s="42" t="s">
        <v>100</v>
      </c>
      <c r="F32" s="42" t="s">
        <v>76</v>
      </c>
      <c r="G32" s="41">
        <v>444</v>
      </c>
      <c r="H32" s="803">
        <v>728.88400000000001</v>
      </c>
      <c r="I32" s="41">
        <v>1429567</v>
      </c>
      <c r="J32" s="41"/>
      <c r="K32" s="41"/>
      <c r="L32" s="41"/>
      <c r="M32" s="41" t="s">
        <v>66</v>
      </c>
      <c r="N32" s="41"/>
      <c r="O32" s="42"/>
      <c r="P32" s="238"/>
      <c r="Q32" s="815" t="s">
        <v>512</v>
      </c>
    </row>
    <row r="33" spans="1:17" ht="25.5">
      <c r="A33" s="41" t="s">
        <v>382</v>
      </c>
      <c r="B33" s="41" t="s">
        <v>479</v>
      </c>
      <c r="C33" s="41" t="s">
        <v>22</v>
      </c>
      <c r="D33" s="42" t="s">
        <v>7</v>
      </c>
      <c r="E33" s="42" t="s">
        <v>483</v>
      </c>
      <c r="F33" s="42" t="s">
        <v>489</v>
      </c>
      <c r="G33" s="41">
        <v>226</v>
      </c>
      <c r="H33" s="803">
        <v>61.851999999999997</v>
      </c>
      <c r="I33" s="41">
        <v>151929</v>
      </c>
      <c r="J33" s="41"/>
      <c r="K33" s="41"/>
      <c r="L33" s="41"/>
      <c r="M33" s="41" t="s">
        <v>66</v>
      </c>
      <c r="N33" s="41"/>
      <c r="O33" s="42"/>
      <c r="P33" s="238"/>
      <c r="Q33" s="815" t="s">
        <v>512</v>
      </c>
    </row>
    <row r="34" spans="1:17" ht="25.5">
      <c r="A34" s="41" t="s">
        <v>382</v>
      </c>
      <c r="B34" s="41" t="s">
        <v>479</v>
      </c>
      <c r="C34" s="41" t="s">
        <v>22</v>
      </c>
      <c r="D34" s="42" t="s">
        <v>7</v>
      </c>
      <c r="E34" s="42" t="s">
        <v>486</v>
      </c>
      <c r="F34" s="42" t="s">
        <v>488</v>
      </c>
      <c r="G34" s="41">
        <v>274.5</v>
      </c>
      <c r="H34" s="803">
        <v>110.268</v>
      </c>
      <c r="I34" s="41">
        <v>299359</v>
      </c>
      <c r="J34" s="41"/>
      <c r="K34" s="41"/>
      <c r="L34" s="41"/>
      <c r="M34" s="41" t="s">
        <v>66</v>
      </c>
      <c r="N34" s="41"/>
      <c r="O34" s="42"/>
      <c r="P34" s="238"/>
      <c r="Q34" s="815" t="s">
        <v>512</v>
      </c>
    </row>
    <row r="35" spans="1:17" ht="18" customHeight="1">
      <c r="A35" s="383" t="s">
        <v>382</v>
      </c>
      <c r="B35" s="383" t="s">
        <v>479</v>
      </c>
      <c r="C35" s="383" t="s">
        <v>22</v>
      </c>
      <c r="D35" s="383" t="s">
        <v>7</v>
      </c>
      <c r="E35" s="383" t="s">
        <v>480</v>
      </c>
      <c r="F35" s="383" t="s">
        <v>489</v>
      </c>
      <c r="G35" s="383">
        <v>24</v>
      </c>
      <c r="H35" s="807">
        <v>20.236999999999998</v>
      </c>
      <c r="I35" s="383">
        <v>40280</v>
      </c>
      <c r="J35" s="383"/>
      <c r="K35" s="383"/>
      <c r="L35" s="383"/>
      <c r="M35" s="383"/>
      <c r="N35" s="383"/>
      <c r="O35" s="383"/>
      <c r="P35" s="808"/>
      <c r="Q35" s="816"/>
    </row>
    <row r="36" spans="1:17" ht="18" customHeight="1">
      <c r="A36" s="383" t="s">
        <v>382</v>
      </c>
      <c r="B36" s="383" t="s">
        <v>479</v>
      </c>
      <c r="C36" s="383" t="s">
        <v>22</v>
      </c>
      <c r="D36" s="383" t="s">
        <v>7</v>
      </c>
      <c r="E36" s="383" t="s">
        <v>480</v>
      </c>
      <c r="F36" s="383" t="s">
        <v>484</v>
      </c>
      <c r="G36" s="383">
        <v>3</v>
      </c>
      <c r="H36" s="807">
        <v>0.98299999999999998</v>
      </c>
      <c r="I36" s="383">
        <v>5585</v>
      </c>
      <c r="J36" s="383"/>
      <c r="K36" s="383"/>
      <c r="L36" s="383"/>
      <c r="M36" s="383"/>
      <c r="N36" s="383"/>
      <c r="O36" s="383"/>
      <c r="P36" s="808"/>
      <c r="Q36" s="816"/>
    </row>
    <row r="37" spans="1:17" ht="18" customHeight="1">
      <c r="A37" s="383" t="s">
        <v>382</v>
      </c>
      <c r="B37" s="383" t="s">
        <v>479</v>
      </c>
      <c r="C37" s="383" t="s">
        <v>22</v>
      </c>
      <c r="D37" s="383" t="s">
        <v>7</v>
      </c>
      <c r="E37" s="383" t="s">
        <v>480</v>
      </c>
      <c r="F37" s="383" t="s">
        <v>495</v>
      </c>
      <c r="G37" s="383"/>
      <c r="H37" s="807">
        <v>0.18</v>
      </c>
      <c r="I37" s="383">
        <v>505</v>
      </c>
      <c r="J37" s="383"/>
      <c r="K37" s="383"/>
      <c r="L37" s="383"/>
      <c r="M37" s="383"/>
      <c r="N37" s="383"/>
      <c r="O37" s="383"/>
      <c r="P37" s="808"/>
      <c r="Q37" s="816"/>
    </row>
    <row r="38" spans="1:17" ht="18" customHeight="1">
      <c r="A38" s="383" t="s">
        <v>382</v>
      </c>
      <c r="B38" s="383" t="s">
        <v>479</v>
      </c>
      <c r="C38" s="383" t="s">
        <v>22</v>
      </c>
      <c r="D38" s="383" t="s">
        <v>7</v>
      </c>
      <c r="E38" s="383" t="s">
        <v>480</v>
      </c>
      <c r="F38" s="383" t="s">
        <v>487</v>
      </c>
      <c r="G38" s="383">
        <v>8</v>
      </c>
      <c r="H38" s="807">
        <v>69.748999999999995</v>
      </c>
      <c r="I38" s="383">
        <v>88609</v>
      </c>
      <c r="J38" s="383"/>
      <c r="K38" s="383"/>
      <c r="L38" s="383"/>
      <c r="M38" s="383"/>
      <c r="N38" s="383"/>
      <c r="O38" s="383"/>
      <c r="P38" s="808"/>
      <c r="Q38" s="816"/>
    </row>
    <row r="39" spans="1:17" ht="18" customHeight="1">
      <c r="A39" s="383" t="s">
        <v>382</v>
      </c>
      <c r="B39" s="383" t="s">
        <v>479</v>
      </c>
      <c r="C39" s="383" t="s">
        <v>22</v>
      </c>
      <c r="D39" s="383" t="s">
        <v>7</v>
      </c>
      <c r="E39" s="383" t="s">
        <v>480</v>
      </c>
      <c r="F39" s="383" t="s">
        <v>496</v>
      </c>
      <c r="G39" s="383">
        <v>9.5</v>
      </c>
      <c r="H39" s="807">
        <v>5.7510000000000003</v>
      </c>
      <c r="I39" s="383">
        <v>10183</v>
      </c>
      <c r="J39" s="383"/>
      <c r="K39" s="383"/>
      <c r="L39" s="383"/>
      <c r="M39" s="383"/>
      <c r="N39" s="383"/>
      <c r="O39" s="383"/>
      <c r="P39" s="808"/>
      <c r="Q39" s="816"/>
    </row>
    <row r="40" spans="1:17" ht="18" customHeight="1">
      <c r="A40" s="809" t="s">
        <v>382</v>
      </c>
      <c r="B40" s="809" t="s">
        <v>479</v>
      </c>
      <c r="C40" s="809" t="s">
        <v>22</v>
      </c>
      <c r="D40" s="383" t="s">
        <v>7</v>
      </c>
      <c r="E40" s="809" t="s">
        <v>480</v>
      </c>
      <c r="F40" s="809" t="s">
        <v>497</v>
      </c>
      <c r="G40" s="809">
        <v>20.5</v>
      </c>
      <c r="H40" s="810">
        <v>10.548</v>
      </c>
      <c r="I40" s="809">
        <v>7254</v>
      </c>
      <c r="J40" s="809"/>
      <c r="K40" s="809"/>
      <c r="L40" s="809"/>
      <c r="M40" s="809"/>
      <c r="N40" s="809"/>
      <c r="O40" s="809"/>
      <c r="P40" s="811"/>
      <c r="Q40" s="817"/>
    </row>
    <row r="41" spans="1:17" s="162" customFormat="1" ht="18" customHeight="1">
      <c r="A41" s="770" t="s">
        <v>382</v>
      </c>
      <c r="B41" s="770" t="s">
        <v>479</v>
      </c>
      <c r="C41" s="770" t="s">
        <v>22</v>
      </c>
      <c r="D41" s="383" t="s">
        <v>7</v>
      </c>
      <c r="E41" s="770" t="s">
        <v>480</v>
      </c>
      <c r="F41" s="770" t="s">
        <v>498</v>
      </c>
      <c r="G41" s="770">
        <v>1</v>
      </c>
      <c r="H41" s="812">
        <v>2.8000000000000001E-2</v>
      </c>
      <c r="I41" s="770">
        <v>747</v>
      </c>
      <c r="J41" s="770"/>
      <c r="K41" s="770"/>
      <c r="L41" s="770"/>
      <c r="M41" s="770"/>
      <c r="N41" s="770"/>
      <c r="O41" s="770"/>
      <c r="P41" s="770"/>
      <c r="Q41" s="770"/>
    </row>
    <row r="42" spans="1:17">
      <c r="A42" s="770" t="s">
        <v>382</v>
      </c>
      <c r="B42" s="770" t="s">
        <v>479</v>
      </c>
      <c r="C42" s="770" t="s">
        <v>22</v>
      </c>
      <c r="D42" s="383" t="s">
        <v>7</v>
      </c>
      <c r="E42" s="770" t="s">
        <v>480</v>
      </c>
      <c r="F42" s="770" t="s">
        <v>494</v>
      </c>
      <c r="G42" s="770">
        <v>48</v>
      </c>
      <c r="H42" s="812">
        <v>34.085999999999999</v>
      </c>
      <c r="I42" s="770">
        <v>54986</v>
      </c>
      <c r="J42" s="770"/>
      <c r="K42" s="770"/>
      <c r="L42" s="770"/>
      <c r="M42" s="770"/>
      <c r="N42" s="770"/>
      <c r="O42" s="770"/>
      <c r="P42" s="770"/>
      <c r="Q42" s="770"/>
    </row>
    <row r="43" spans="1:17">
      <c r="A43" s="770" t="s">
        <v>382</v>
      </c>
      <c r="B43" s="770" t="s">
        <v>479</v>
      </c>
      <c r="C43" s="770" t="s">
        <v>22</v>
      </c>
      <c r="D43" s="383" t="s">
        <v>7</v>
      </c>
      <c r="E43" s="770" t="s">
        <v>100</v>
      </c>
      <c r="F43" s="770" t="s">
        <v>499</v>
      </c>
      <c r="G43" s="770">
        <v>2</v>
      </c>
      <c r="H43" s="812">
        <v>0.52400000000000002</v>
      </c>
      <c r="I43" s="770">
        <v>1465</v>
      </c>
      <c r="J43" s="770"/>
      <c r="K43" s="770"/>
      <c r="L43" s="770"/>
      <c r="M43" s="770"/>
      <c r="N43" s="770"/>
      <c r="O43" s="770"/>
      <c r="P43" s="770"/>
      <c r="Q43" s="770"/>
    </row>
    <row r="44" spans="1:17" ht="14.25">
      <c r="A44" s="813" t="s">
        <v>382</v>
      </c>
      <c r="B44" s="813" t="s">
        <v>479</v>
      </c>
      <c r="C44" s="813" t="s">
        <v>22</v>
      </c>
      <c r="D44" s="383" t="s">
        <v>7</v>
      </c>
      <c r="E44" s="813" t="s">
        <v>100</v>
      </c>
      <c r="F44" s="813" t="s">
        <v>484</v>
      </c>
      <c r="G44" s="813">
        <v>35</v>
      </c>
      <c r="H44" s="812">
        <v>26.594000000000001</v>
      </c>
      <c r="I44" s="770">
        <v>100051</v>
      </c>
      <c r="J44" s="770"/>
      <c r="K44" s="770"/>
      <c r="L44" s="770"/>
      <c r="M44" s="770"/>
      <c r="N44" s="770"/>
      <c r="O44" s="770"/>
      <c r="P44" s="770"/>
      <c r="Q44" s="770"/>
    </row>
    <row r="45" spans="1:17">
      <c r="A45" s="770" t="s">
        <v>382</v>
      </c>
      <c r="B45" s="770" t="s">
        <v>479</v>
      </c>
      <c r="C45" s="770" t="s">
        <v>22</v>
      </c>
      <c r="D45" s="383" t="s">
        <v>7</v>
      </c>
      <c r="E45" s="770" t="s">
        <v>100</v>
      </c>
      <c r="F45" s="770" t="s">
        <v>487</v>
      </c>
      <c r="G45" s="770">
        <v>65</v>
      </c>
      <c r="H45" s="812">
        <v>343.16300000000001</v>
      </c>
      <c r="I45" s="770">
        <v>452566</v>
      </c>
      <c r="J45" s="770"/>
      <c r="K45" s="770"/>
      <c r="L45" s="770"/>
      <c r="M45" s="770"/>
      <c r="N45" s="770"/>
      <c r="O45" s="770"/>
      <c r="P45" s="770"/>
      <c r="Q45" s="770"/>
    </row>
    <row r="46" spans="1:17">
      <c r="A46" s="770" t="s">
        <v>382</v>
      </c>
      <c r="B46" s="770" t="s">
        <v>479</v>
      </c>
      <c r="C46" s="770" t="s">
        <v>22</v>
      </c>
      <c r="D46" s="383" t="s">
        <v>7</v>
      </c>
      <c r="E46" s="770" t="s">
        <v>100</v>
      </c>
      <c r="F46" s="770" t="s">
        <v>496</v>
      </c>
      <c r="G46" s="770">
        <v>32</v>
      </c>
      <c r="H46" s="812">
        <v>17.611000000000001</v>
      </c>
      <c r="I46" s="770">
        <v>30160</v>
      </c>
      <c r="J46" s="770"/>
      <c r="K46" s="770"/>
      <c r="L46" s="770"/>
      <c r="M46" s="770"/>
      <c r="N46" s="770"/>
      <c r="O46" s="770"/>
      <c r="P46" s="770"/>
      <c r="Q46" s="770"/>
    </row>
    <row r="47" spans="1:17">
      <c r="A47" s="770" t="s">
        <v>382</v>
      </c>
      <c r="B47" s="770" t="s">
        <v>479</v>
      </c>
      <c r="C47" s="770" t="s">
        <v>22</v>
      </c>
      <c r="D47" s="383" t="s">
        <v>7</v>
      </c>
      <c r="E47" s="770" t="s">
        <v>100</v>
      </c>
      <c r="F47" s="770" t="s">
        <v>497</v>
      </c>
      <c r="G47" s="770">
        <v>3</v>
      </c>
      <c r="H47" s="812">
        <v>8.5999999999999993E-2</v>
      </c>
      <c r="I47" s="770">
        <v>84</v>
      </c>
      <c r="J47" s="770"/>
      <c r="K47" s="770"/>
      <c r="L47" s="770"/>
      <c r="M47" s="770"/>
      <c r="N47" s="770"/>
      <c r="O47" s="770"/>
      <c r="P47" s="770"/>
      <c r="Q47" s="770"/>
    </row>
    <row r="48" spans="1:17">
      <c r="A48" s="770" t="s">
        <v>382</v>
      </c>
      <c r="B48" s="770" t="s">
        <v>479</v>
      </c>
      <c r="C48" s="770" t="s">
        <v>22</v>
      </c>
      <c r="D48" s="383" t="s">
        <v>7</v>
      </c>
      <c r="E48" s="770" t="s">
        <v>100</v>
      </c>
      <c r="F48" s="770" t="s">
        <v>498</v>
      </c>
      <c r="G48" s="770">
        <v>1</v>
      </c>
      <c r="H48" s="812">
        <v>0.245</v>
      </c>
      <c r="I48" s="770">
        <v>406</v>
      </c>
      <c r="J48" s="770"/>
      <c r="K48" s="770"/>
      <c r="L48" s="770"/>
      <c r="M48" s="770"/>
      <c r="N48" s="770"/>
      <c r="O48" s="770"/>
      <c r="P48" s="770"/>
      <c r="Q48" s="770"/>
    </row>
    <row r="49" spans="1:17">
      <c r="A49" s="770" t="s">
        <v>382</v>
      </c>
      <c r="B49" s="770" t="s">
        <v>479</v>
      </c>
      <c r="C49" s="770" t="s">
        <v>22</v>
      </c>
      <c r="D49" s="383" t="s">
        <v>7</v>
      </c>
      <c r="E49" s="770" t="s">
        <v>100</v>
      </c>
      <c r="F49" s="770" t="s">
        <v>494</v>
      </c>
      <c r="G49" s="770">
        <v>61.5</v>
      </c>
      <c r="H49" s="812">
        <v>50.398000000000003</v>
      </c>
      <c r="I49" s="770">
        <v>78151</v>
      </c>
      <c r="J49" s="770"/>
      <c r="K49" s="770"/>
      <c r="L49" s="770"/>
      <c r="M49" s="770"/>
      <c r="N49" s="770"/>
      <c r="O49" s="770"/>
      <c r="P49" s="770"/>
      <c r="Q49" s="770"/>
    </row>
    <row r="50" spans="1:17">
      <c r="A50" s="770" t="s">
        <v>382</v>
      </c>
      <c r="B50" s="770" t="s">
        <v>479</v>
      </c>
      <c r="C50" s="770" t="s">
        <v>22</v>
      </c>
      <c r="D50" s="383" t="s">
        <v>7</v>
      </c>
      <c r="E50" s="770" t="s">
        <v>483</v>
      </c>
      <c r="F50" s="770" t="s">
        <v>492</v>
      </c>
      <c r="G50" s="770">
        <v>23</v>
      </c>
      <c r="H50" s="812">
        <v>20.53</v>
      </c>
      <c r="I50" s="770">
        <v>56054</v>
      </c>
      <c r="J50" s="770"/>
      <c r="K50" s="770"/>
      <c r="L50" s="770"/>
      <c r="M50" s="770"/>
      <c r="N50" s="770"/>
      <c r="O50" s="770"/>
      <c r="P50" s="770"/>
      <c r="Q50" s="770"/>
    </row>
    <row r="51" spans="1:17">
      <c r="A51" s="770" t="s">
        <v>382</v>
      </c>
      <c r="B51" s="770" t="s">
        <v>479</v>
      </c>
      <c r="C51" s="770" t="s">
        <v>22</v>
      </c>
      <c r="D51" s="383" t="s">
        <v>7</v>
      </c>
      <c r="E51" s="770" t="s">
        <v>483</v>
      </c>
      <c r="F51" s="770" t="s">
        <v>493</v>
      </c>
      <c r="G51" s="770">
        <v>167</v>
      </c>
      <c r="H51" s="812">
        <v>103.989</v>
      </c>
      <c r="I51" s="770">
        <v>544822</v>
      </c>
      <c r="J51" s="770"/>
      <c r="K51" s="770"/>
      <c r="L51" s="770"/>
      <c r="M51" s="770"/>
      <c r="N51" s="770"/>
      <c r="O51" s="770"/>
      <c r="P51" s="770"/>
      <c r="Q51" s="770"/>
    </row>
    <row r="52" spans="1:17">
      <c r="A52" s="770" t="s">
        <v>382</v>
      </c>
      <c r="B52" s="770" t="s">
        <v>479</v>
      </c>
      <c r="C52" s="770" t="s">
        <v>22</v>
      </c>
      <c r="D52" s="383" t="s">
        <v>7</v>
      </c>
      <c r="E52" s="770" t="s">
        <v>483</v>
      </c>
      <c r="F52" s="770" t="s">
        <v>496</v>
      </c>
      <c r="G52" s="770">
        <v>27</v>
      </c>
      <c r="H52" s="812">
        <v>9.5169999999999995</v>
      </c>
      <c r="I52" s="770">
        <v>13938</v>
      </c>
      <c r="J52" s="770"/>
      <c r="K52" s="770"/>
      <c r="L52" s="770"/>
      <c r="M52" s="770"/>
      <c r="N52" s="770"/>
      <c r="O52" s="770"/>
      <c r="P52" s="770"/>
      <c r="Q52" s="770"/>
    </row>
    <row r="53" spans="1:17">
      <c r="A53" s="770" t="s">
        <v>382</v>
      </c>
      <c r="B53" s="770" t="s">
        <v>479</v>
      </c>
      <c r="C53" s="770" t="s">
        <v>22</v>
      </c>
      <c r="D53" s="383" t="s">
        <v>7</v>
      </c>
      <c r="E53" s="770" t="s">
        <v>483</v>
      </c>
      <c r="F53" s="770" t="s">
        <v>500</v>
      </c>
      <c r="G53" s="770">
        <v>20.5</v>
      </c>
      <c r="H53" s="812">
        <v>19.658000000000001</v>
      </c>
      <c r="I53" s="770">
        <v>38920</v>
      </c>
      <c r="J53" s="770"/>
      <c r="K53" s="770"/>
      <c r="L53" s="770"/>
      <c r="M53" s="770"/>
      <c r="N53" s="770"/>
      <c r="O53" s="770"/>
      <c r="P53" s="770"/>
      <c r="Q53" s="770"/>
    </row>
    <row r="54" spans="1:17">
      <c r="A54" s="770" t="s">
        <v>382</v>
      </c>
      <c r="B54" s="770" t="s">
        <v>479</v>
      </c>
      <c r="C54" s="770" t="s">
        <v>22</v>
      </c>
      <c r="D54" s="383" t="s">
        <v>7</v>
      </c>
      <c r="E54" s="770" t="s">
        <v>483</v>
      </c>
      <c r="F54" s="770" t="s">
        <v>497</v>
      </c>
      <c r="G54" s="770">
        <v>156</v>
      </c>
      <c r="H54" s="812">
        <v>53.649000000000001</v>
      </c>
      <c r="I54" s="770">
        <v>47881</v>
      </c>
      <c r="J54" s="770"/>
      <c r="K54" s="770"/>
      <c r="L54" s="770"/>
      <c r="M54" s="770"/>
      <c r="N54" s="770"/>
      <c r="O54" s="770"/>
      <c r="P54" s="770"/>
      <c r="Q54" s="770"/>
    </row>
    <row r="55" spans="1:17">
      <c r="A55" s="770" t="s">
        <v>382</v>
      </c>
      <c r="B55" s="770" t="s">
        <v>479</v>
      </c>
      <c r="C55" s="770" t="s">
        <v>22</v>
      </c>
      <c r="D55" s="383" t="s">
        <v>7</v>
      </c>
      <c r="E55" s="770" t="s">
        <v>483</v>
      </c>
      <c r="F55" s="770" t="s">
        <v>498</v>
      </c>
      <c r="G55" s="770">
        <v>262</v>
      </c>
      <c r="H55" s="812">
        <v>120.268</v>
      </c>
      <c r="I55" s="770">
        <v>347449</v>
      </c>
      <c r="J55" s="770"/>
      <c r="K55" s="770"/>
      <c r="L55" s="770"/>
      <c r="M55" s="770"/>
      <c r="N55" s="770"/>
      <c r="O55" s="770"/>
      <c r="P55" s="770"/>
      <c r="Q55" s="770"/>
    </row>
    <row r="56" spans="1:17">
      <c r="A56" s="770" t="s">
        <v>382</v>
      </c>
      <c r="B56" s="770" t="s">
        <v>479</v>
      </c>
      <c r="C56" s="770" t="s">
        <v>22</v>
      </c>
      <c r="D56" s="383" t="s">
        <v>7</v>
      </c>
      <c r="E56" s="770" t="s">
        <v>483</v>
      </c>
      <c r="F56" s="770" t="s">
        <v>501</v>
      </c>
      <c r="G56" s="770">
        <v>1</v>
      </c>
      <c r="H56" s="812">
        <v>0.75800000000000001</v>
      </c>
      <c r="I56" s="770">
        <v>686</v>
      </c>
      <c r="J56" s="770"/>
      <c r="K56" s="770"/>
      <c r="L56" s="770"/>
      <c r="M56" s="770"/>
      <c r="N56" s="770"/>
      <c r="O56" s="770"/>
      <c r="P56" s="770"/>
      <c r="Q56" s="770"/>
    </row>
    <row r="57" spans="1:17">
      <c r="A57" s="770" t="s">
        <v>382</v>
      </c>
      <c r="B57" s="770" t="s">
        <v>479</v>
      </c>
      <c r="C57" s="770" t="s">
        <v>22</v>
      </c>
      <c r="D57" s="383" t="s">
        <v>7</v>
      </c>
      <c r="E57" s="770" t="s">
        <v>101</v>
      </c>
      <c r="F57" s="770" t="s">
        <v>489</v>
      </c>
      <c r="G57" s="770">
        <v>6</v>
      </c>
      <c r="H57" s="812">
        <v>2.831</v>
      </c>
      <c r="I57" s="770">
        <v>5896</v>
      </c>
      <c r="J57" s="770"/>
      <c r="K57" s="770"/>
      <c r="L57" s="770"/>
      <c r="M57" s="770"/>
      <c r="N57" s="770"/>
      <c r="O57" s="770"/>
      <c r="P57" s="770"/>
      <c r="Q57" s="770"/>
    </row>
    <row r="58" spans="1:17">
      <c r="A58" s="770" t="s">
        <v>382</v>
      </c>
      <c r="B58" s="770" t="s">
        <v>479</v>
      </c>
      <c r="C58" s="770" t="s">
        <v>22</v>
      </c>
      <c r="D58" s="383" t="s">
        <v>7</v>
      </c>
      <c r="E58" s="770" t="s">
        <v>101</v>
      </c>
      <c r="F58" s="770" t="s">
        <v>76</v>
      </c>
      <c r="G58" s="770">
        <v>7</v>
      </c>
      <c r="H58" s="812">
        <v>14.475</v>
      </c>
      <c r="I58" s="770">
        <v>53063</v>
      </c>
      <c r="J58" s="770"/>
      <c r="K58" s="770"/>
      <c r="L58" s="770"/>
      <c r="M58" s="770"/>
      <c r="N58" s="770"/>
      <c r="O58" s="770"/>
      <c r="P58" s="770"/>
      <c r="Q58" s="770"/>
    </row>
    <row r="59" spans="1:17">
      <c r="A59" s="770" t="s">
        <v>382</v>
      </c>
      <c r="B59" s="770" t="s">
        <v>479</v>
      </c>
      <c r="C59" s="770" t="s">
        <v>22</v>
      </c>
      <c r="D59" s="383" t="s">
        <v>7</v>
      </c>
      <c r="E59" s="770" t="s">
        <v>101</v>
      </c>
      <c r="F59" s="770" t="s">
        <v>93</v>
      </c>
      <c r="G59" s="770">
        <v>18.5</v>
      </c>
      <c r="H59" s="812">
        <v>13.218</v>
      </c>
      <c r="I59" s="770">
        <v>40811</v>
      </c>
      <c r="J59" s="770"/>
      <c r="K59" s="770"/>
      <c r="L59" s="770"/>
      <c r="M59" s="770"/>
      <c r="N59" s="770"/>
      <c r="O59" s="770"/>
      <c r="P59" s="770"/>
      <c r="Q59" s="770"/>
    </row>
    <row r="60" spans="1:17">
      <c r="A60" s="770" t="s">
        <v>382</v>
      </c>
      <c r="B60" s="770" t="s">
        <v>479</v>
      </c>
      <c r="C60" s="770" t="s">
        <v>22</v>
      </c>
      <c r="D60" s="383" t="s">
        <v>7</v>
      </c>
      <c r="E60" s="770" t="s">
        <v>486</v>
      </c>
      <c r="F60" s="770" t="s">
        <v>496</v>
      </c>
      <c r="G60" s="770">
        <v>7</v>
      </c>
      <c r="H60" s="812">
        <v>1.387</v>
      </c>
      <c r="I60" s="770">
        <v>2560</v>
      </c>
      <c r="J60" s="770"/>
      <c r="K60" s="770"/>
      <c r="L60" s="770"/>
      <c r="M60" s="770"/>
      <c r="N60" s="770"/>
      <c r="O60" s="770"/>
      <c r="P60" s="770"/>
      <c r="Q60" s="770"/>
    </row>
    <row r="61" spans="1:17">
      <c r="A61" s="770" t="s">
        <v>382</v>
      </c>
      <c r="B61" s="770" t="s">
        <v>479</v>
      </c>
      <c r="C61" s="770" t="s">
        <v>22</v>
      </c>
      <c r="D61" s="383" t="s">
        <v>7</v>
      </c>
      <c r="E61" s="770" t="s">
        <v>486</v>
      </c>
      <c r="F61" s="770" t="s">
        <v>497</v>
      </c>
      <c r="G61" s="770">
        <v>6.5</v>
      </c>
      <c r="H61" s="812">
        <v>0.70499999999999996</v>
      </c>
      <c r="I61" s="770">
        <v>973</v>
      </c>
      <c r="J61" s="770"/>
      <c r="K61" s="770"/>
      <c r="L61" s="770"/>
      <c r="M61" s="770"/>
      <c r="N61" s="770"/>
      <c r="O61" s="770"/>
      <c r="P61" s="770"/>
      <c r="Q61" s="770"/>
    </row>
    <row r="62" spans="1:17" s="472" customFormat="1">
      <c r="A62" s="770" t="s">
        <v>382</v>
      </c>
      <c r="B62" s="770" t="s">
        <v>479</v>
      </c>
      <c r="C62" s="770" t="s">
        <v>22</v>
      </c>
      <c r="D62" s="770" t="s">
        <v>7</v>
      </c>
      <c r="E62" s="770" t="s">
        <v>486</v>
      </c>
      <c r="F62" s="770" t="s">
        <v>485</v>
      </c>
      <c r="G62" s="770">
        <v>13</v>
      </c>
      <c r="H62" s="770">
        <v>114</v>
      </c>
      <c r="I62" s="770">
        <v>254220</v>
      </c>
      <c r="J62" s="770"/>
      <c r="K62" s="770"/>
      <c r="L62" s="770"/>
      <c r="M62" s="770"/>
      <c r="N62" s="770"/>
      <c r="O62" s="770" t="s">
        <v>70</v>
      </c>
      <c r="P62" s="770" t="str">
        <f>F62</f>
        <v>PTM_LPF_100-119_0_0</v>
      </c>
      <c r="Q62" s="770" t="s">
        <v>514</v>
      </c>
    </row>
    <row r="63" spans="1:17">
      <c r="A63" s="770" t="s">
        <v>382</v>
      </c>
      <c r="B63" s="770" t="s">
        <v>479</v>
      </c>
      <c r="C63" s="770" t="s">
        <v>22</v>
      </c>
      <c r="D63" s="383" t="s">
        <v>7</v>
      </c>
      <c r="E63" s="770" t="s">
        <v>486</v>
      </c>
      <c r="F63" s="770" t="s">
        <v>498</v>
      </c>
      <c r="G63" s="770">
        <v>312</v>
      </c>
      <c r="H63" s="812">
        <v>96.034999999999997</v>
      </c>
      <c r="I63" s="770">
        <v>273086</v>
      </c>
      <c r="J63" s="770"/>
      <c r="K63" s="770"/>
      <c r="L63" s="770"/>
      <c r="M63" s="770"/>
      <c r="N63" s="770"/>
      <c r="O63" s="770"/>
      <c r="P63" s="770"/>
      <c r="Q63" s="770"/>
    </row>
    <row r="64" spans="1:17">
      <c r="A64" s="770" t="s">
        <v>382</v>
      </c>
      <c r="B64" s="770" t="s">
        <v>479</v>
      </c>
      <c r="C64" s="770" t="s">
        <v>22</v>
      </c>
      <c r="D64" s="383" t="s">
        <v>7</v>
      </c>
      <c r="E64" s="770" t="s">
        <v>502</v>
      </c>
      <c r="F64" s="770" t="s">
        <v>503</v>
      </c>
      <c r="G64" s="770"/>
      <c r="H64" s="812">
        <v>5.94</v>
      </c>
      <c r="I64" s="770">
        <v>45021</v>
      </c>
      <c r="J64" s="770"/>
      <c r="K64" s="770"/>
      <c r="L64" s="770"/>
      <c r="M64" s="770"/>
      <c r="N64" s="770"/>
      <c r="O64" s="770"/>
      <c r="P64" s="770"/>
      <c r="Q64" s="770"/>
    </row>
    <row r="65" spans="1:16384">
      <c r="A65" s="770" t="s">
        <v>382</v>
      </c>
      <c r="B65" s="770" t="s">
        <v>479</v>
      </c>
      <c r="C65" s="770" t="s">
        <v>22</v>
      </c>
      <c r="D65" s="383" t="s">
        <v>7</v>
      </c>
      <c r="E65" s="770" t="s">
        <v>502</v>
      </c>
      <c r="F65" s="770" t="s">
        <v>504</v>
      </c>
      <c r="G65" s="770">
        <v>4</v>
      </c>
      <c r="H65" s="812">
        <v>4.3929999999999998</v>
      </c>
      <c r="I65" s="770">
        <v>9913</v>
      </c>
      <c r="J65" s="770"/>
      <c r="K65" s="770"/>
      <c r="L65" s="770"/>
      <c r="M65" s="770"/>
      <c r="N65" s="770"/>
      <c r="O65" s="770"/>
      <c r="P65" s="770"/>
      <c r="Q65" s="770"/>
    </row>
    <row r="66" spans="1:16384" s="472" customFormat="1">
      <c r="A66" s="770" t="s">
        <v>382</v>
      </c>
      <c r="B66" s="770" t="s">
        <v>479</v>
      </c>
      <c r="C66" s="770" t="s">
        <v>22</v>
      </c>
      <c r="D66" s="383" t="s">
        <v>7</v>
      </c>
      <c r="E66" s="770" t="s">
        <v>502</v>
      </c>
      <c r="F66" s="770" t="s">
        <v>485</v>
      </c>
      <c r="G66" s="770">
        <v>21</v>
      </c>
      <c r="H66" s="770">
        <v>105.893</v>
      </c>
      <c r="I66" s="383">
        <v>241677</v>
      </c>
      <c r="J66" s="770"/>
      <c r="K66" s="770"/>
      <c r="L66" s="770"/>
      <c r="M66" s="770"/>
      <c r="N66" s="383"/>
      <c r="O66" s="770" t="s">
        <v>70</v>
      </c>
      <c r="P66" s="770" t="str">
        <f>F66</f>
        <v>PTM_LPF_100-119_0_0</v>
      </c>
      <c r="Q66" s="770" t="s">
        <v>514</v>
      </c>
    </row>
    <row r="67" spans="1:16384" s="472" customFormat="1" ht="175.5" customHeight="1">
      <c r="A67" s="782" t="s">
        <v>382</v>
      </c>
      <c r="B67" s="782" t="s">
        <v>479</v>
      </c>
      <c r="C67" s="782" t="s">
        <v>22</v>
      </c>
      <c r="D67" s="747" t="s">
        <v>7</v>
      </c>
      <c r="E67" s="782" t="s">
        <v>502</v>
      </c>
      <c r="F67" s="782" t="s">
        <v>505</v>
      </c>
      <c r="G67" s="782">
        <v>10</v>
      </c>
      <c r="H67" s="818">
        <v>637.03700000000003</v>
      </c>
      <c r="I67" s="782">
        <v>73682</v>
      </c>
      <c r="J67" s="782"/>
      <c r="K67" s="782"/>
      <c r="L67" s="782"/>
      <c r="M67" s="782"/>
      <c r="N67" s="782" t="s">
        <v>70</v>
      </c>
      <c r="O67" s="782" t="s">
        <v>70</v>
      </c>
      <c r="P67" s="747" t="str">
        <f>F67</f>
        <v>PTM_SPF_32-54_0_0</v>
      </c>
      <c r="Q67" s="819" t="s">
        <v>1343</v>
      </c>
    </row>
    <row r="68" spans="1:16384" s="76" customFormat="1">
      <c r="A68" s="770" t="s">
        <v>382</v>
      </c>
      <c r="B68" s="770" t="s">
        <v>479</v>
      </c>
      <c r="C68" s="770" t="s">
        <v>22</v>
      </c>
      <c r="D68" s="383" t="s">
        <v>7</v>
      </c>
      <c r="E68" s="770" t="s">
        <v>502</v>
      </c>
      <c r="F68" s="770" t="s">
        <v>488</v>
      </c>
      <c r="G68" s="770">
        <v>2</v>
      </c>
      <c r="H68" s="770">
        <v>2.3439999999999999</v>
      </c>
      <c r="I68" s="383">
        <v>3506</v>
      </c>
      <c r="J68" s="770"/>
      <c r="K68" s="770"/>
      <c r="L68" s="770"/>
      <c r="M68" s="770"/>
      <c r="N68" s="383"/>
      <c r="O68" s="770"/>
      <c r="P68" s="770"/>
      <c r="Q68" s="770"/>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c r="IX68" s="108"/>
      <c r="IY68" s="108"/>
      <c r="IZ68" s="108"/>
      <c r="JA68" s="108"/>
      <c r="JB68" s="108"/>
      <c r="JC68" s="108"/>
      <c r="JD68" s="108"/>
      <c r="JE68" s="108"/>
      <c r="JF68" s="108"/>
      <c r="JG68" s="108"/>
      <c r="JH68" s="108"/>
      <c r="JI68" s="108"/>
      <c r="JJ68" s="108"/>
      <c r="JK68" s="108"/>
      <c r="JL68" s="108"/>
      <c r="JM68" s="108"/>
      <c r="JN68" s="108"/>
      <c r="JO68" s="108"/>
      <c r="JP68" s="108"/>
      <c r="JQ68" s="108"/>
      <c r="JR68" s="108"/>
      <c r="JS68" s="108"/>
      <c r="JT68" s="108"/>
      <c r="JU68" s="108"/>
      <c r="JV68" s="108"/>
      <c r="JW68" s="108"/>
      <c r="JX68" s="108"/>
      <c r="JY68" s="108"/>
      <c r="JZ68" s="108"/>
      <c r="KA68" s="108"/>
      <c r="KB68" s="108"/>
      <c r="KC68" s="108"/>
      <c r="KD68" s="108"/>
      <c r="KE68" s="108"/>
      <c r="KF68" s="108"/>
      <c r="KG68" s="108"/>
      <c r="KH68" s="108"/>
      <c r="KI68" s="108"/>
      <c r="KJ68" s="108"/>
      <c r="KK68" s="108"/>
      <c r="KL68" s="108"/>
      <c r="KM68" s="108"/>
      <c r="KN68" s="108"/>
      <c r="KO68" s="108"/>
      <c r="KP68" s="108"/>
      <c r="KQ68" s="108"/>
      <c r="KR68" s="108"/>
      <c r="KS68" s="108"/>
      <c r="KT68" s="108"/>
      <c r="KU68" s="108"/>
      <c r="KV68" s="108"/>
      <c r="KW68" s="108"/>
      <c r="KX68" s="108"/>
      <c r="KY68" s="108"/>
      <c r="KZ68" s="108"/>
      <c r="LA68" s="108"/>
      <c r="LB68" s="108"/>
      <c r="LC68" s="108"/>
      <c r="LD68" s="108"/>
      <c r="LE68" s="108"/>
      <c r="LF68" s="108"/>
      <c r="LG68" s="108"/>
      <c r="LH68" s="108"/>
      <c r="LI68" s="108"/>
      <c r="LJ68" s="108"/>
      <c r="LK68" s="108"/>
      <c r="LL68" s="108"/>
      <c r="LM68" s="108"/>
      <c r="LN68" s="108"/>
      <c r="LO68" s="108"/>
      <c r="LP68" s="108"/>
      <c r="LQ68" s="108"/>
      <c r="LR68" s="108"/>
      <c r="LS68" s="108"/>
      <c r="LT68" s="108"/>
      <c r="LU68" s="108"/>
      <c r="LV68" s="108"/>
      <c r="LW68" s="108"/>
      <c r="LX68" s="108"/>
      <c r="LY68" s="108"/>
      <c r="LZ68" s="108"/>
      <c r="MA68" s="108"/>
      <c r="MB68" s="108"/>
      <c r="MC68" s="108"/>
      <c r="MD68" s="108"/>
      <c r="ME68" s="108"/>
      <c r="MF68" s="108"/>
      <c r="MG68" s="108"/>
      <c r="MH68" s="108"/>
      <c r="MI68" s="108"/>
      <c r="MJ68" s="108"/>
      <c r="MK68" s="108"/>
      <c r="ML68" s="108"/>
      <c r="MM68" s="108"/>
      <c r="MN68" s="108"/>
      <c r="MO68" s="108"/>
      <c r="MP68" s="108"/>
      <c r="MQ68" s="108"/>
      <c r="MR68" s="108"/>
      <c r="MS68" s="108"/>
      <c r="MT68" s="108"/>
      <c r="MU68" s="108"/>
      <c r="MV68" s="108"/>
      <c r="MW68" s="108"/>
      <c r="MX68" s="108"/>
      <c r="MY68" s="108"/>
      <c r="MZ68" s="108"/>
      <c r="NA68" s="108"/>
      <c r="NB68" s="108"/>
      <c r="NC68" s="108"/>
      <c r="ND68" s="108"/>
      <c r="NE68" s="108"/>
      <c r="NF68" s="108"/>
      <c r="NG68" s="108"/>
      <c r="NH68" s="108"/>
      <c r="NI68" s="108"/>
      <c r="NJ68" s="108"/>
      <c r="NK68" s="108"/>
      <c r="NL68" s="108"/>
      <c r="NM68" s="108"/>
      <c r="NN68" s="108"/>
      <c r="NO68" s="108"/>
      <c r="NP68" s="108"/>
      <c r="NQ68" s="108"/>
      <c r="NR68" s="108"/>
      <c r="NS68" s="108"/>
      <c r="NT68" s="108"/>
      <c r="NU68" s="108"/>
      <c r="NV68" s="108"/>
      <c r="NW68" s="108"/>
      <c r="NX68" s="108"/>
      <c r="NY68" s="108"/>
      <c r="NZ68" s="108"/>
      <c r="OA68" s="108"/>
      <c r="OB68" s="108"/>
      <c r="OC68" s="108"/>
      <c r="OD68" s="108"/>
      <c r="OE68" s="108"/>
      <c r="OF68" s="108"/>
      <c r="OG68" s="108"/>
      <c r="OH68" s="108"/>
      <c r="OI68" s="108"/>
      <c r="OJ68" s="108"/>
      <c r="OK68" s="108"/>
      <c r="OL68" s="108"/>
      <c r="OM68" s="108"/>
      <c r="ON68" s="108"/>
      <c r="OO68" s="108"/>
      <c r="OP68" s="108"/>
      <c r="OQ68" s="108"/>
      <c r="OR68" s="108"/>
      <c r="OS68" s="108"/>
      <c r="OT68" s="108"/>
      <c r="OU68" s="108"/>
      <c r="OV68" s="108"/>
      <c r="OW68" s="108"/>
      <c r="OX68" s="108"/>
      <c r="OY68" s="108"/>
      <c r="OZ68" s="108"/>
      <c r="PA68" s="108"/>
      <c r="PB68" s="108"/>
      <c r="PC68" s="108"/>
      <c r="PD68" s="108"/>
      <c r="PE68" s="108"/>
      <c r="PF68" s="108"/>
      <c r="PG68" s="108"/>
      <c r="PH68" s="108"/>
      <c r="PI68" s="108"/>
      <c r="PJ68" s="108"/>
      <c r="PK68" s="108"/>
      <c r="PL68" s="108"/>
      <c r="PM68" s="108"/>
      <c r="PN68" s="108"/>
      <c r="PO68" s="108"/>
      <c r="PP68" s="108"/>
      <c r="PQ68" s="108"/>
      <c r="PR68" s="108"/>
      <c r="PS68" s="108"/>
      <c r="PT68" s="108"/>
      <c r="PU68" s="108"/>
      <c r="PV68" s="108"/>
      <c r="PW68" s="108"/>
      <c r="PX68" s="108"/>
      <c r="PY68" s="108"/>
      <c r="PZ68" s="108"/>
      <c r="QA68" s="108"/>
      <c r="QB68" s="108"/>
      <c r="QC68" s="108"/>
      <c r="QD68" s="108"/>
      <c r="QE68" s="108"/>
      <c r="QF68" s="108"/>
      <c r="QG68" s="108"/>
      <c r="QH68" s="108"/>
      <c r="QI68" s="108"/>
      <c r="QJ68" s="108"/>
      <c r="QK68" s="108"/>
      <c r="QL68" s="108"/>
      <c r="QM68" s="108"/>
      <c r="QN68" s="108"/>
      <c r="QO68" s="108"/>
      <c r="QP68" s="108"/>
      <c r="QQ68" s="108"/>
      <c r="QR68" s="108"/>
      <c r="QS68" s="108"/>
      <c r="QT68" s="108"/>
      <c r="QU68" s="108"/>
      <c r="QV68" s="108"/>
      <c r="QW68" s="108"/>
      <c r="QX68" s="108"/>
      <c r="QY68" s="108"/>
      <c r="QZ68" s="108"/>
      <c r="RA68" s="108"/>
      <c r="RB68" s="108"/>
      <c r="RC68" s="108"/>
      <c r="RD68" s="108"/>
      <c r="RE68" s="108"/>
      <c r="RF68" s="108"/>
      <c r="RG68" s="108"/>
      <c r="RH68" s="108"/>
      <c r="RI68" s="108"/>
      <c r="RJ68" s="108"/>
      <c r="RK68" s="108"/>
      <c r="RL68" s="108"/>
      <c r="RM68" s="108"/>
      <c r="RN68" s="108"/>
      <c r="RO68" s="108"/>
      <c r="RP68" s="108"/>
      <c r="RQ68" s="108"/>
      <c r="RR68" s="108"/>
      <c r="RS68" s="108"/>
      <c r="RT68" s="108"/>
      <c r="RU68" s="108"/>
      <c r="RV68" s="108"/>
      <c r="RW68" s="108"/>
      <c r="RX68" s="108"/>
      <c r="RY68" s="108"/>
      <c r="RZ68" s="108"/>
      <c r="SA68" s="108"/>
      <c r="SB68" s="108"/>
      <c r="SC68" s="108"/>
      <c r="SD68" s="108"/>
      <c r="SE68" s="108"/>
      <c r="SF68" s="108"/>
      <c r="SG68" s="108"/>
      <c r="SH68" s="108"/>
      <c r="SI68" s="108"/>
      <c r="SJ68" s="108"/>
      <c r="SK68" s="108"/>
      <c r="SL68" s="108"/>
      <c r="SM68" s="108"/>
      <c r="SN68" s="108"/>
      <c r="SO68" s="108"/>
      <c r="SP68" s="108"/>
      <c r="SQ68" s="108"/>
      <c r="SR68" s="108"/>
      <c r="SS68" s="108"/>
      <c r="ST68" s="108"/>
      <c r="SU68" s="108"/>
      <c r="SV68" s="108"/>
      <c r="SW68" s="108"/>
      <c r="SX68" s="108"/>
      <c r="SY68" s="108"/>
      <c r="SZ68" s="108"/>
      <c r="TA68" s="108"/>
      <c r="TB68" s="108"/>
      <c r="TC68" s="108"/>
      <c r="TD68" s="108"/>
      <c r="TE68" s="108"/>
      <c r="TF68" s="108"/>
      <c r="TG68" s="108"/>
      <c r="TH68" s="108"/>
      <c r="TI68" s="108"/>
      <c r="TJ68" s="108"/>
      <c r="TK68" s="108"/>
      <c r="TL68" s="108"/>
      <c r="TM68" s="108"/>
      <c r="TN68" s="108"/>
      <c r="TO68" s="108"/>
      <c r="TP68" s="108"/>
      <c r="TQ68" s="108"/>
      <c r="TR68" s="108"/>
      <c r="TS68" s="108"/>
      <c r="TT68" s="108"/>
      <c r="TU68" s="108"/>
      <c r="TV68" s="108"/>
      <c r="TW68" s="108"/>
      <c r="TX68" s="108"/>
      <c r="TY68" s="108"/>
      <c r="TZ68" s="108"/>
      <c r="UA68" s="108"/>
      <c r="UB68" s="108"/>
      <c r="UC68" s="108"/>
      <c r="UD68" s="108"/>
      <c r="UE68" s="108"/>
      <c r="UF68" s="108"/>
      <c r="UG68" s="108"/>
      <c r="UH68" s="108"/>
      <c r="UI68" s="108"/>
      <c r="UJ68" s="108"/>
      <c r="UK68" s="108"/>
      <c r="UL68" s="108"/>
      <c r="UM68" s="108"/>
      <c r="UN68" s="108"/>
      <c r="UO68" s="108"/>
      <c r="UP68" s="108"/>
      <c r="UQ68" s="108"/>
      <c r="UR68" s="108"/>
      <c r="US68" s="108"/>
      <c r="UT68" s="108"/>
      <c r="UU68" s="108"/>
      <c r="UV68" s="108"/>
      <c r="UW68" s="108"/>
      <c r="UX68" s="108"/>
      <c r="UY68" s="108"/>
      <c r="UZ68" s="108"/>
      <c r="VA68" s="108"/>
      <c r="VB68" s="108"/>
      <c r="VC68" s="108"/>
      <c r="VD68" s="108"/>
      <c r="VE68" s="108"/>
      <c r="VF68" s="108"/>
      <c r="VG68" s="108"/>
      <c r="VH68" s="108"/>
      <c r="VI68" s="108"/>
      <c r="VJ68" s="108"/>
      <c r="VK68" s="108"/>
      <c r="VL68" s="108"/>
      <c r="VM68" s="108"/>
      <c r="VN68" s="108"/>
      <c r="VO68" s="108"/>
      <c r="VP68" s="108"/>
      <c r="VQ68" s="108"/>
      <c r="VR68" s="108"/>
      <c r="VS68" s="108"/>
      <c r="VT68" s="108"/>
      <c r="VU68" s="108"/>
      <c r="VV68" s="108"/>
      <c r="VW68" s="108"/>
      <c r="VX68" s="108"/>
      <c r="VY68" s="108"/>
      <c r="VZ68" s="108"/>
      <c r="WA68" s="108"/>
      <c r="WB68" s="108"/>
      <c r="WC68" s="108"/>
      <c r="WD68" s="108"/>
      <c r="WE68" s="108"/>
      <c r="WF68" s="108"/>
      <c r="WG68" s="108"/>
      <c r="WH68" s="108"/>
      <c r="WI68" s="108"/>
      <c r="WJ68" s="108"/>
      <c r="WK68" s="108"/>
      <c r="WL68" s="108"/>
      <c r="WM68" s="108"/>
      <c r="WN68" s="108"/>
      <c r="WO68" s="108"/>
      <c r="WP68" s="108"/>
      <c r="WQ68" s="108"/>
      <c r="WR68" s="108"/>
      <c r="WS68" s="108"/>
      <c r="WT68" s="108"/>
      <c r="WU68" s="108"/>
      <c r="WV68" s="108"/>
      <c r="WW68" s="108"/>
      <c r="WX68" s="108"/>
      <c r="WY68" s="108"/>
      <c r="WZ68" s="108"/>
      <c r="XA68" s="108"/>
      <c r="XB68" s="108"/>
      <c r="XC68" s="108"/>
      <c r="XD68" s="108"/>
      <c r="XE68" s="108"/>
      <c r="XF68" s="108"/>
      <c r="XG68" s="108"/>
      <c r="XH68" s="108"/>
      <c r="XI68" s="108"/>
      <c r="XJ68" s="108"/>
      <c r="XK68" s="108"/>
      <c r="XL68" s="108"/>
      <c r="XM68" s="108"/>
      <c r="XN68" s="108"/>
      <c r="XO68" s="108"/>
      <c r="XP68" s="108"/>
      <c r="XQ68" s="108"/>
      <c r="XR68" s="108"/>
      <c r="XS68" s="108"/>
      <c r="XT68" s="108"/>
      <c r="XU68" s="108"/>
      <c r="XV68" s="108"/>
      <c r="XW68" s="108"/>
      <c r="XX68" s="108"/>
      <c r="XY68" s="108"/>
      <c r="XZ68" s="108"/>
      <c r="YA68" s="108"/>
      <c r="YB68" s="108"/>
      <c r="YC68" s="108"/>
      <c r="YD68" s="108"/>
      <c r="YE68" s="108"/>
      <c r="YF68" s="108"/>
      <c r="YG68" s="108"/>
      <c r="YH68" s="108"/>
      <c r="YI68" s="108"/>
      <c r="YJ68" s="108"/>
      <c r="YK68" s="108"/>
      <c r="YL68" s="108"/>
      <c r="YM68" s="108"/>
      <c r="YN68" s="108"/>
      <c r="YO68" s="108"/>
      <c r="YP68" s="108"/>
      <c r="YQ68" s="108"/>
      <c r="YR68" s="108"/>
      <c r="YS68" s="108"/>
      <c r="YT68" s="108"/>
      <c r="YU68" s="108"/>
      <c r="YV68" s="108"/>
      <c r="YW68" s="108"/>
      <c r="YX68" s="108"/>
      <c r="YY68" s="108"/>
      <c r="YZ68" s="108"/>
      <c r="ZA68" s="108"/>
      <c r="ZB68" s="108"/>
      <c r="ZC68" s="108"/>
      <c r="ZD68" s="108"/>
      <c r="ZE68" s="108"/>
      <c r="ZF68" s="108"/>
      <c r="ZG68" s="108"/>
      <c r="ZH68" s="108"/>
      <c r="ZI68" s="108"/>
      <c r="ZJ68" s="108"/>
      <c r="ZK68" s="108"/>
      <c r="ZL68" s="108"/>
      <c r="ZM68" s="108"/>
      <c r="ZN68" s="108"/>
      <c r="ZO68" s="108"/>
      <c r="ZP68" s="108"/>
      <c r="ZQ68" s="108"/>
      <c r="ZR68" s="108"/>
      <c r="ZS68" s="108"/>
      <c r="ZT68" s="108"/>
      <c r="ZU68" s="108"/>
      <c r="ZV68" s="108"/>
      <c r="ZW68" s="108"/>
      <c r="ZX68" s="108"/>
      <c r="ZY68" s="108"/>
      <c r="ZZ68" s="108"/>
      <c r="AAA68" s="108"/>
      <c r="AAB68" s="108"/>
      <c r="AAC68" s="108"/>
      <c r="AAD68" s="108"/>
      <c r="AAE68" s="108"/>
      <c r="AAF68" s="108"/>
      <c r="AAG68" s="108"/>
      <c r="AAH68" s="108"/>
      <c r="AAI68" s="108"/>
      <c r="AAJ68" s="108"/>
      <c r="AAK68" s="108"/>
      <c r="AAL68" s="108"/>
      <c r="AAM68" s="108"/>
      <c r="AAN68" s="108"/>
      <c r="AAO68" s="108"/>
      <c r="AAP68" s="108"/>
      <c r="AAQ68" s="108"/>
      <c r="AAR68" s="108"/>
      <c r="AAS68" s="108"/>
      <c r="AAT68" s="108"/>
      <c r="AAU68" s="108"/>
      <c r="AAV68" s="108"/>
      <c r="AAW68" s="108"/>
      <c r="AAX68" s="108"/>
      <c r="AAY68" s="108"/>
      <c r="AAZ68" s="108"/>
      <c r="ABA68" s="108"/>
      <c r="ABB68" s="108"/>
      <c r="ABC68" s="108"/>
      <c r="ABD68" s="108"/>
      <c r="ABE68" s="108"/>
      <c r="ABF68" s="108"/>
      <c r="ABG68" s="108"/>
      <c r="ABH68" s="108"/>
      <c r="ABI68" s="108"/>
      <c r="ABJ68" s="108"/>
      <c r="ABK68" s="108"/>
      <c r="ABL68" s="108"/>
      <c r="ABM68" s="108"/>
      <c r="ABN68" s="108"/>
      <c r="ABO68" s="108"/>
      <c r="ABP68" s="108"/>
      <c r="ABQ68" s="108"/>
      <c r="ABR68" s="108"/>
      <c r="ABS68" s="108"/>
      <c r="ABT68" s="108"/>
      <c r="ABU68" s="108"/>
      <c r="ABV68" s="108"/>
      <c r="ABW68" s="108"/>
      <c r="ABX68" s="108"/>
      <c r="ABY68" s="108"/>
      <c r="ABZ68" s="108"/>
      <c r="ACA68" s="108"/>
      <c r="ACB68" s="108"/>
      <c r="ACC68" s="108"/>
      <c r="ACD68" s="108"/>
      <c r="ACE68" s="108"/>
      <c r="ACF68" s="108"/>
      <c r="ACG68" s="108"/>
      <c r="ACH68" s="108"/>
      <c r="ACI68" s="108"/>
      <c r="ACJ68" s="108"/>
      <c r="ACK68" s="108"/>
      <c r="ACL68" s="108"/>
      <c r="ACM68" s="108"/>
      <c r="ACN68" s="108"/>
      <c r="ACO68" s="108"/>
      <c r="ACP68" s="108"/>
      <c r="ACQ68" s="108"/>
      <c r="ACR68" s="108"/>
      <c r="ACS68" s="108"/>
      <c r="ACT68" s="108"/>
      <c r="ACU68" s="108"/>
      <c r="ACV68" s="108"/>
      <c r="ACW68" s="108"/>
      <c r="ACX68" s="108"/>
      <c r="ACY68" s="108"/>
      <c r="ACZ68" s="108"/>
      <c r="ADA68" s="108"/>
      <c r="ADB68" s="108"/>
      <c r="ADC68" s="108"/>
      <c r="ADD68" s="108"/>
      <c r="ADE68" s="108"/>
      <c r="ADF68" s="108"/>
      <c r="ADG68" s="108"/>
      <c r="ADH68" s="108"/>
      <c r="ADI68" s="108"/>
      <c r="ADJ68" s="108"/>
      <c r="ADK68" s="108"/>
      <c r="ADL68" s="108"/>
      <c r="ADM68" s="108"/>
      <c r="ADN68" s="108"/>
      <c r="ADO68" s="108"/>
      <c r="ADP68" s="108"/>
      <c r="ADQ68" s="108"/>
      <c r="ADR68" s="108"/>
      <c r="ADS68" s="108"/>
      <c r="ADT68" s="108"/>
      <c r="ADU68" s="108"/>
      <c r="ADV68" s="108"/>
      <c r="ADW68" s="108"/>
      <c r="ADX68" s="108"/>
      <c r="ADY68" s="108"/>
      <c r="ADZ68" s="108"/>
      <c r="AEA68" s="108"/>
      <c r="AEB68" s="108"/>
      <c r="AEC68" s="108"/>
      <c r="AED68" s="108"/>
      <c r="AEE68" s="108"/>
      <c r="AEF68" s="108"/>
      <c r="AEG68" s="108"/>
      <c r="AEH68" s="108"/>
      <c r="AEI68" s="108"/>
      <c r="AEJ68" s="108"/>
      <c r="AEK68" s="108"/>
      <c r="AEL68" s="108"/>
      <c r="AEM68" s="108"/>
      <c r="AEN68" s="108"/>
      <c r="AEO68" s="108"/>
      <c r="AEP68" s="108"/>
      <c r="AEQ68" s="108"/>
      <c r="AER68" s="108"/>
      <c r="AES68" s="108"/>
      <c r="AET68" s="108"/>
      <c r="AEU68" s="108"/>
      <c r="AEV68" s="108"/>
      <c r="AEW68" s="108"/>
      <c r="AEX68" s="108"/>
      <c r="AEY68" s="108"/>
      <c r="AEZ68" s="108"/>
      <c r="AFA68" s="108"/>
      <c r="AFB68" s="108"/>
      <c r="AFC68" s="108"/>
      <c r="AFD68" s="108"/>
      <c r="AFE68" s="108"/>
      <c r="AFF68" s="108"/>
      <c r="AFG68" s="108"/>
      <c r="AFH68" s="108"/>
      <c r="AFI68" s="108"/>
      <c r="AFJ68" s="108"/>
      <c r="AFK68" s="108"/>
      <c r="AFL68" s="108"/>
      <c r="AFM68" s="108"/>
      <c r="AFN68" s="108"/>
      <c r="AFO68" s="108"/>
      <c r="AFP68" s="108"/>
      <c r="AFQ68" s="108"/>
      <c r="AFR68" s="108"/>
      <c r="AFS68" s="108"/>
      <c r="AFT68" s="108"/>
      <c r="AFU68" s="108"/>
      <c r="AFV68" s="108"/>
      <c r="AFW68" s="108"/>
      <c r="AFX68" s="108"/>
      <c r="AFY68" s="108"/>
      <c r="AFZ68" s="108"/>
      <c r="AGA68" s="108"/>
      <c r="AGB68" s="108"/>
      <c r="AGC68" s="108"/>
      <c r="AGD68" s="108"/>
      <c r="AGE68" s="108"/>
      <c r="AGF68" s="108"/>
      <c r="AGG68" s="108"/>
      <c r="AGH68" s="108"/>
      <c r="AGI68" s="108"/>
      <c r="AGJ68" s="108"/>
      <c r="AGK68" s="108"/>
      <c r="AGL68" s="108"/>
      <c r="AGM68" s="108"/>
      <c r="AGN68" s="108"/>
      <c r="AGO68" s="108"/>
      <c r="AGP68" s="108"/>
      <c r="AGQ68" s="108"/>
      <c r="AGR68" s="108"/>
      <c r="AGS68" s="108"/>
      <c r="AGT68" s="108"/>
      <c r="AGU68" s="108"/>
      <c r="AGV68" s="108"/>
      <c r="AGW68" s="108"/>
      <c r="AGX68" s="108"/>
      <c r="AGY68" s="108"/>
      <c r="AGZ68" s="108"/>
      <c r="AHA68" s="108"/>
      <c r="AHB68" s="108"/>
      <c r="AHC68" s="108"/>
      <c r="AHD68" s="108"/>
      <c r="AHE68" s="108"/>
      <c r="AHF68" s="108"/>
      <c r="AHG68" s="108"/>
      <c r="AHH68" s="108"/>
      <c r="AHI68" s="108"/>
      <c r="AHJ68" s="108"/>
      <c r="AHK68" s="108"/>
      <c r="AHL68" s="108"/>
      <c r="AHM68" s="108"/>
      <c r="AHN68" s="108"/>
      <c r="AHO68" s="108"/>
      <c r="AHP68" s="108"/>
      <c r="AHQ68" s="108"/>
      <c r="AHR68" s="108"/>
      <c r="AHS68" s="108"/>
      <c r="AHT68" s="108"/>
      <c r="AHU68" s="108"/>
      <c r="AHV68" s="108"/>
      <c r="AHW68" s="108"/>
      <c r="AHX68" s="108"/>
      <c r="AHY68" s="108"/>
      <c r="AHZ68" s="108"/>
      <c r="AIA68" s="108"/>
      <c r="AIB68" s="108"/>
      <c r="AIC68" s="108"/>
      <c r="AID68" s="108"/>
      <c r="AIE68" s="108"/>
      <c r="AIF68" s="108"/>
      <c r="AIG68" s="108"/>
      <c r="AIH68" s="108"/>
      <c r="AII68" s="108"/>
      <c r="AIJ68" s="108"/>
      <c r="AIK68" s="108"/>
      <c r="AIL68" s="108"/>
      <c r="AIM68" s="108"/>
      <c r="AIN68" s="108"/>
      <c r="AIO68" s="108"/>
      <c r="AIP68" s="108"/>
      <c r="AIQ68" s="108"/>
      <c r="AIR68" s="108"/>
      <c r="AIS68" s="108"/>
      <c r="AIT68" s="108"/>
      <c r="AIU68" s="108"/>
      <c r="AIV68" s="108"/>
      <c r="AIW68" s="108"/>
      <c r="AIX68" s="108"/>
      <c r="AIY68" s="108"/>
      <c r="AIZ68" s="108"/>
      <c r="AJA68" s="108"/>
      <c r="AJB68" s="108"/>
      <c r="AJC68" s="108"/>
      <c r="AJD68" s="108"/>
      <c r="AJE68" s="108"/>
      <c r="AJF68" s="108"/>
      <c r="AJG68" s="108"/>
      <c r="AJH68" s="108"/>
      <c r="AJI68" s="108"/>
      <c r="AJJ68" s="108"/>
      <c r="AJK68" s="108"/>
      <c r="AJL68" s="108"/>
      <c r="AJM68" s="108"/>
      <c r="AJN68" s="108"/>
      <c r="AJO68" s="108"/>
      <c r="AJP68" s="108"/>
      <c r="AJQ68" s="108"/>
      <c r="AJR68" s="108"/>
      <c r="AJS68" s="108"/>
      <c r="AJT68" s="108"/>
      <c r="AJU68" s="108"/>
      <c r="AJV68" s="108"/>
      <c r="AJW68" s="108"/>
      <c r="AJX68" s="108"/>
      <c r="AJY68" s="108"/>
      <c r="AJZ68" s="108"/>
      <c r="AKA68" s="108"/>
      <c r="AKB68" s="108"/>
      <c r="AKC68" s="108"/>
      <c r="AKD68" s="108"/>
      <c r="AKE68" s="108"/>
      <c r="AKF68" s="108"/>
      <c r="AKG68" s="108"/>
      <c r="AKH68" s="108"/>
      <c r="AKI68" s="108"/>
      <c r="AKJ68" s="108"/>
      <c r="AKK68" s="108"/>
      <c r="AKL68" s="108"/>
      <c r="AKM68" s="108"/>
      <c r="AKN68" s="108"/>
      <c r="AKO68" s="108"/>
      <c r="AKP68" s="108"/>
      <c r="AKQ68" s="108"/>
      <c r="AKR68" s="108"/>
      <c r="AKS68" s="108"/>
      <c r="AKT68" s="108"/>
      <c r="AKU68" s="108"/>
      <c r="AKV68" s="108"/>
      <c r="AKW68" s="108"/>
      <c r="AKX68" s="108"/>
      <c r="AKY68" s="108"/>
      <c r="AKZ68" s="108"/>
      <c r="ALA68" s="108"/>
      <c r="ALB68" s="108"/>
      <c r="ALC68" s="108"/>
      <c r="ALD68" s="108"/>
      <c r="ALE68" s="108"/>
      <c r="ALF68" s="108"/>
      <c r="ALG68" s="108"/>
      <c r="ALH68" s="108"/>
      <c r="ALI68" s="108"/>
      <c r="ALJ68" s="108"/>
      <c r="ALK68" s="108"/>
      <c r="ALL68" s="108"/>
      <c r="ALM68" s="108"/>
      <c r="ALN68" s="108"/>
      <c r="ALO68" s="108"/>
      <c r="ALP68" s="108"/>
      <c r="ALQ68" s="108"/>
      <c r="ALR68" s="108"/>
      <c r="ALS68" s="108"/>
      <c r="ALT68" s="108"/>
      <c r="ALU68" s="108"/>
      <c r="ALV68" s="108"/>
      <c r="ALW68" s="108"/>
      <c r="ALX68" s="108"/>
      <c r="ALY68" s="108"/>
      <c r="ALZ68" s="108"/>
      <c r="AMA68" s="108"/>
      <c r="AMB68" s="108"/>
      <c r="AMC68" s="108"/>
      <c r="AMD68" s="108"/>
      <c r="AME68" s="108"/>
      <c r="AMF68" s="108"/>
      <c r="AMG68" s="108"/>
      <c r="AMH68" s="108"/>
      <c r="AMI68" s="108"/>
      <c r="AMJ68" s="108"/>
      <c r="AMK68" s="108"/>
      <c r="AML68" s="108"/>
      <c r="AMM68" s="108"/>
      <c r="AMN68" s="108"/>
      <c r="AMO68" s="108"/>
      <c r="AMP68" s="108"/>
      <c r="AMQ68" s="108"/>
      <c r="AMR68" s="108"/>
      <c r="AMS68" s="108"/>
      <c r="AMT68" s="108"/>
      <c r="AMU68" s="108"/>
      <c r="AMV68" s="108"/>
      <c r="AMW68" s="108"/>
      <c r="AMX68" s="108"/>
      <c r="AMY68" s="108"/>
      <c r="AMZ68" s="108"/>
      <c r="ANA68" s="108"/>
      <c r="ANB68" s="108"/>
      <c r="ANC68" s="108"/>
      <c r="AND68" s="108"/>
      <c r="ANE68" s="108"/>
      <c r="ANF68" s="108"/>
      <c r="ANG68" s="108"/>
      <c r="ANH68" s="108"/>
      <c r="ANI68" s="108"/>
      <c r="ANJ68" s="108"/>
      <c r="ANK68" s="108"/>
      <c r="ANL68" s="108"/>
      <c r="ANM68" s="108"/>
      <c r="ANN68" s="108"/>
      <c r="ANO68" s="108"/>
      <c r="ANP68" s="108"/>
      <c r="ANQ68" s="108"/>
      <c r="ANR68" s="108"/>
      <c r="ANS68" s="108"/>
      <c r="ANT68" s="108"/>
      <c r="ANU68" s="108"/>
      <c r="ANV68" s="108"/>
      <c r="ANW68" s="108"/>
      <c r="ANX68" s="108"/>
      <c r="ANY68" s="108"/>
      <c r="ANZ68" s="108"/>
      <c r="AOA68" s="108"/>
      <c r="AOB68" s="108"/>
      <c r="AOC68" s="108"/>
      <c r="AOD68" s="108"/>
      <c r="AOE68" s="108"/>
      <c r="AOF68" s="108"/>
      <c r="AOG68" s="108"/>
      <c r="AOH68" s="108"/>
      <c r="AOI68" s="108"/>
      <c r="AOJ68" s="108"/>
      <c r="AOK68" s="108"/>
      <c r="AOL68" s="108"/>
      <c r="AOM68" s="108"/>
      <c r="AON68" s="108"/>
      <c r="AOO68" s="108"/>
      <c r="AOP68" s="108"/>
      <c r="AOQ68" s="108"/>
      <c r="AOR68" s="108"/>
      <c r="AOS68" s="108"/>
      <c r="AOT68" s="108"/>
      <c r="AOU68" s="108"/>
      <c r="AOV68" s="108"/>
      <c r="AOW68" s="108"/>
      <c r="AOX68" s="108"/>
      <c r="AOY68" s="108"/>
      <c r="AOZ68" s="108"/>
      <c r="APA68" s="108"/>
      <c r="APB68" s="108"/>
      <c r="APC68" s="108"/>
      <c r="APD68" s="108"/>
      <c r="APE68" s="108"/>
      <c r="APF68" s="108"/>
      <c r="APG68" s="108"/>
      <c r="APH68" s="108"/>
      <c r="API68" s="108"/>
      <c r="APJ68" s="108"/>
      <c r="APK68" s="108"/>
      <c r="APL68" s="108"/>
      <c r="APM68" s="108"/>
      <c r="APN68" s="108"/>
      <c r="APO68" s="108"/>
      <c r="APP68" s="108"/>
      <c r="APQ68" s="108"/>
      <c r="APR68" s="108"/>
      <c r="APS68" s="108"/>
      <c r="APT68" s="108"/>
      <c r="APU68" s="108"/>
      <c r="APV68" s="108"/>
      <c r="APW68" s="108"/>
      <c r="APX68" s="108"/>
      <c r="APY68" s="108"/>
      <c r="APZ68" s="108"/>
      <c r="AQA68" s="108"/>
      <c r="AQB68" s="108"/>
      <c r="AQC68" s="108"/>
      <c r="AQD68" s="108"/>
      <c r="AQE68" s="108"/>
      <c r="AQF68" s="108"/>
      <c r="AQG68" s="108"/>
      <c r="AQH68" s="108"/>
      <c r="AQI68" s="108"/>
      <c r="AQJ68" s="108"/>
      <c r="AQK68" s="108"/>
      <c r="AQL68" s="108"/>
      <c r="AQM68" s="108"/>
      <c r="AQN68" s="108"/>
      <c r="AQO68" s="108"/>
      <c r="AQP68" s="108"/>
      <c r="AQQ68" s="108"/>
      <c r="AQR68" s="108"/>
      <c r="AQS68" s="108"/>
      <c r="AQT68" s="108"/>
      <c r="AQU68" s="108"/>
      <c r="AQV68" s="108"/>
      <c r="AQW68" s="108"/>
      <c r="AQX68" s="108"/>
      <c r="AQY68" s="108"/>
      <c r="AQZ68" s="108"/>
      <c r="ARA68" s="108"/>
      <c r="ARB68" s="108"/>
      <c r="ARC68" s="108"/>
      <c r="ARD68" s="108"/>
      <c r="ARE68" s="108"/>
      <c r="ARF68" s="108"/>
      <c r="ARG68" s="108"/>
      <c r="ARH68" s="108"/>
      <c r="ARI68" s="108"/>
      <c r="ARJ68" s="108"/>
      <c r="ARK68" s="108"/>
      <c r="ARL68" s="108"/>
      <c r="ARM68" s="108"/>
      <c r="ARN68" s="108"/>
      <c r="ARO68" s="108"/>
      <c r="ARP68" s="108"/>
      <c r="ARQ68" s="108"/>
      <c r="ARR68" s="108"/>
      <c r="ARS68" s="108"/>
      <c r="ART68" s="108"/>
      <c r="ARU68" s="108"/>
      <c r="ARV68" s="108"/>
      <c r="ARW68" s="108"/>
      <c r="ARX68" s="108"/>
      <c r="ARY68" s="108"/>
      <c r="ARZ68" s="108"/>
      <c r="ASA68" s="108"/>
      <c r="ASB68" s="108"/>
      <c r="ASC68" s="108"/>
      <c r="ASD68" s="108"/>
      <c r="ASE68" s="108"/>
      <c r="ASF68" s="108"/>
      <c r="ASG68" s="108"/>
      <c r="ASH68" s="108"/>
      <c r="ASI68" s="108"/>
      <c r="ASJ68" s="108"/>
      <c r="ASK68" s="108"/>
      <c r="ASL68" s="108"/>
      <c r="ASM68" s="108"/>
      <c r="ASN68" s="108"/>
      <c r="ASO68" s="108"/>
      <c r="ASP68" s="108"/>
      <c r="ASQ68" s="108"/>
      <c r="ASR68" s="108"/>
      <c r="ASS68" s="108"/>
      <c r="AST68" s="108"/>
      <c r="ASU68" s="108"/>
      <c r="ASV68" s="108"/>
      <c r="ASW68" s="108"/>
      <c r="ASX68" s="108"/>
      <c r="ASY68" s="108"/>
      <c r="ASZ68" s="108"/>
      <c r="ATA68" s="108"/>
      <c r="ATB68" s="108"/>
      <c r="ATC68" s="108"/>
      <c r="ATD68" s="108"/>
      <c r="ATE68" s="108"/>
      <c r="ATF68" s="108"/>
      <c r="ATG68" s="108"/>
      <c r="ATH68" s="108"/>
      <c r="ATI68" s="108"/>
      <c r="ATJ68" s="108"/>
      <c r="ATK68" s="108"/>
      <c r="ATL68" s="108"/>
      <c r="ATM68" s="108"/>
      <c r="ATN68" s="108"/>
      <c r="ATO68" s="108"/>
      <c r="ATP68" s="108"/>
      <c r="ATQ68" s="108"/>
      <c r="ATR68" s="108"/>
      <c r="ATS68" s="108"/>
      <c r="ATT68" s="108"/>
      <c r="ATU68" s="108"/>
      <c r="ATV68" s="108"/>
      <c r="ATW68" s="108"/>
      <c r="ATX68" s="108"/>
      <c r="ATY68" s="108"/>
      <c r="ATZ68" s="108"/>
      <c r="AUA68" s="108"/>
      <c r="AUB68" s="108"/>
      <c r="AUC68" s="108"/>
      <c r="AUD68" s="108"/>
      <c r="AUE68" s="108"/>
      <c r="AUF68" s="108"/>
      <c r="AUG68" s="108"/>
      <c r="AUH68" s="108"/>
      <c r="AUI68" s="108"/>
      <c r="AUJ68" s="108"/>
      <c r="AUK68" s="108"/>
      <c r="AUL68" s="108"/>
      <c r="AUM68" s="108"/>
      <c r="AUN68" s="108"/>
      <c r="AUO68" s="108"/>
      <c r="AUP68" s="108"/>
      <c r="AUQ68" s="108"/>
      <c r="AUR68" s="108"/>
      <c r="AUS68" s="108"/>
      <c r="AUT68" s="108"/>
      <c r="AUU68" s="108"/>
      <c r="AUV68" s="108"/>
      <c r="AUW68" s="108"/>
      <c r="AUX68" s="108"/>
      <c r="AUY68" s="108"/>
      <c r="AUZ68" s="108"/>
      <c r="AVA68" s="108"/>
      <c r="AVB68" s="108"/>
      <c r="AVC68" s="108"/>
      <c r="AVD68" s="108"/>
      <c r="AVE68" s="108"/>
      <c r="AVF68" s="108"/>
      <c r="AVG68" s="108"/>
      <c r="AVH68" s="108"/>
      <c r="AVI68" s="108"/>
      <c r="AVJ68" s="108"/>
      <c r="AVK68" s="108"/>
      <c r="AVL68" s="108"/>
      <c r="AVM68" s="108"/>
      <c r="AVN68" s="108"/>
      <c r="AVO68" s="108"/>
      <c r="AVP68" s="108"/>
      <c r="AVQ68" s="108"/>
      <c r="AVR68" s="108"/>
      <c r="AVS68" s="108"/>
      <c r="AVT68" s="108"/>
      <c r="AVU68" s="108"/>
      <c r="AVV68" s="108"/>
      <c r="AVW68" s="108"/>
      <c r="AVX68" s="108"/>
      <c r="AVY68" s="108"/>
      <c r="AVZ68" s="108"/>
      <c r="AWA68" s="108"/>
      <c r="AWB68" s="108"/>
      <c r="AWC68" s="108"/>
      <c r="AWD68" s="108"/>
      <c r="AWE68" s="108"/>
      <c r="AWF68" s="108"/>
      <c r="AWG68" s="108"/>
      <c r="AWH68" s="108"/>
      <c r="AWI68" s="108"/>
      <c r="AWJ68" s="108"/>
      <c r="AWK68" s="108"/>
      <c r="AWL68" s="108"/>
      <c r="AWM68" s="108"/>
      <c r="AWN68" s="108"/>
      <c r="AWO68" s="108"/>
      <c r="AWP68" s="108"/>
      <c r="AWQ68" s="108"/>
      <c r="AWR68" s="108"/>
      <c r="AWS68" s="108"/>
      <c r="AWT68" s="108"/>
      <c r="AWU68" s="108"/>
      <c r="AWV68" s="108"/>
      <c r="AWW68" s="108"/>
      <c r="AWX68" s="108"/>
      <c r="AWY68" s="108"/>
      <c r="AWZ68" s="108"/>
      <c r="AXA68" s="108"/>
      <c r="AXB68" s="108"/>
      <c r="AXC68" s="108"/>
      <c r="AXD68" s="108"/>
      <c r="AXE68" s="108"/>
      <c r="AXF68" s="108"/>
      <c r="AXG68" s="108"/>
      <c r="AXH68" s="108"/>
      <c r="AXI68" s="108"/>
      <c r="AXJ68" s="108"/>
      <c r="AXK68" s="108"/>
      <c r="AXL68" s="108"/>
      <c r="AXM68" s="108"/>
      <c r="AXN68" s="108"/>
      <c r="AXO68" s="108"/>
      <c r="AXP68" s="108"/>
      <c r="AXQ68" s="108"/>
      <c r="AXR68" s="108"/>
      <c r="AXS68" s="108"/>
      <c r="AXT68" s="108"/>
      <c r="AXU68" s="108"/>
      <c r="AXV68" s="108"/>
      <c r="AXW68" s="108"/>
      <c r="AXX68" s="108"/>
      <c r="AXY68" s="108"/>
      <c r="AXZ68" s="108"/>
      <c r="AYA68" s="108"/>
      <c r="AYB68" s="108"/>
      <c r="AYC68" s="108"/>
      <c r="AYD68" s="108"/>
      <c r="AYE68" s="108"/>
      <c r="AYF68" s="108"/>
      <c r="AYG68" s="108"/>
      <c r="AYH68" s="108"/>
      <c r="AYI68" s="108"/>
      <c r="AYJ68" s="108"/>
      <c r="AYK68" s="108"/>
      <c r="AYL68" s="108"/>
      <c r="AYM68" s="108"/>
      <c r="AYN68" s="108"/>
      <c r="AYO68" s="108"/>
      <c r="AYP68" s="108"/>
      <c r="AYQ68" s="108"/>
      <c r="AYR68" s="108"/>
      <c r="AYS68" s="108"/>
      <c r="AYT68" s="108"/>
      <c r="AYU68" s="108"/>
      <c r="AYV68" s="108"/>
      <c r="AYW68" s="108"/>
      <c r="AYX68" s="108"/>
      <c r="AYY68" s="108"/>
      <c r="AYZ68" s="108"/>
      <c r="AZA68" s="108"/>
      <c r="AZB68" s="108"/>
      <c r="AZC68" s="108"/>
      <c r="AZD68" s="108"/>
      <c r="AZE68" s="108"/>
      <c r="AZF68" s="108"/>
      <c r="AZG68" s="108"/>
      <c r="AZH68" s="108"/>
      <c r="AZI68" s="108"/>
      <c r="AZJ68" s="108"/>
      <c r="AZK68" s="108"/>
      <c r="AZL68" s="108"/>
      <c r="AZM68" s="108"/>
      <c r="AZN68" s="108"/>
      <c r="AZO68" s="108"/>
      <c r="AZP68" s="108"/>
      <c r="AZQ68" s="108"/>
      <c r="AZR68" s="108"/>
      <c r="AZS68" s="108"/>
      <c r="AZT68" s="108"/>
      <c r="AZU68" s="108"/>
      <c r="AZV68" s="108"/>
      <c r="AZW68" s="108"/>
      <c r="AZX68" s="108"/>
      <c r="AZY68" s="108"/>
      <c r="AZZ68" s="108"/>
      <c r="BAA68" s="108"/>
      <c r="BAB68" s="108"/>
      <c r="BAC68" s="108"/>
      <c r="BAD68" s="108"/>
      <c r="BAE68" s="108"/>
      <c r="BAF68" s="108"/>
      <c r="BAG68" s="108"/>
      <c r="BAH68" s="108"/>
      <c r="BAI68" s="108"/>
      <c r="BAJ68" s="108"/>
      <c r="BAK68" s="108"/>
      <c r="BAL68" s="108"/>
      <c r="BAM68" s="108"/>
      <c r="BAN68" s="108"/>
      <c r="BAO68" s="108"/>
      <c r="BAP68" s="108"/>
      <c r="BAQ68" s="108"/>
      <c r="BAR68" s="108"/>
      <c r="BAS68" s="108"/>
      <c r="BAT68" s="108"/>
      <c r="BAU68" s="108"/>
      <c r="BAV68" s="108"/>
      <c r="BAW68" s="108"/>
      <c r="BAX68" s="108"/>
      <c r="BAY68" s="108"/>
      <c r="BAZ68" s="108"/>
      <c r="BBA68" s="108"/>
      <c r="BBB68" s="108"/>
      <c r="BBC68" s="108"/>
      <c r="BBD68" s="108"/>
      <c r="BBE68" s="108"/>
      <c r="BBF68" s="108"/>
      <c r="BBG68" s="108"/>
      <c r="BBH68" s="108"/>
      <c r="BBI68" s="108"/>
      <c r="BBJ68" s="108"/>
      <c r="BBK68" s="108"/>
      <c r="BBL68" s="108"/>
      <c r="BBM68" s="108"/>
      <c r="BBN68" s="108"/>
      <c r="BBO68" s="108"/>
      <c r="BBP68" s="108"/>
      <c r="BBQ68" s="108"/>
      <c r="BBR68" s="108"/>
      <c r="BBS68" s="108"/>
      <c r="BBT68" s="108"/>
      <c r="BBU68" s="108"/>
      <c r="BBV68" s="108"/>
      <c r="BBW68" s="108"/>
      <c r="BBX68" s="108"/>
      <c r="BBY68" s="108"/>
      <c r="BBZ68" s="108"/>
      <c r="BCA68" s="108"/>
      <c r="BCB68" s="108"/>
      <c r="BCC68" s="108"/>
      <c r="BCD68" s="108"/>
      <c r="BCE68" s="108"/>
      <c r="BCF68" s="108"/>
      <c r="BCG68" s="108"/>
      <c r="BCH68" s="108"/>
      <c r="BCI68" s="108"/>
      <c r="BCJ68" s="108"/>
      <c r="BCK68" s="108"/>
      <c r="BCL68" s="108"/>
      <c r="BCM68" s="108"/>
      <c r="BCN68" s="108"/>
      <c r="BCO68" s="108"/>
      <c r="BCP68" s="108"/>
      <c r="BCQ68" s="108"/>
      <c r="BCR68" s="108"/>
      <c r="BCS68" s="108"/>
      <c r="BCT68" s="108"/>
      <c r="BCU68" s="108"/>
      <c r="BCV68" s="108"/>
      <c r="BCW68" s="108"/>
      <c r="BCX68" s="108"/>
      <c r="BCY68" s="108"/>
      <c r="BCZ68" s="108"/>
      <c r="BDA68" s="108"/>
      <c r="BDB68" s="108"/>
      <c r="BDC68" s="108"/>
      <c r="BDD68" s="108"/>
      <c r="BDE68" s="108"/>
      <c r="BDF68" s="108"/>
      <c r="BDG68" s="108"/>
      <c r="BDH68" s="108"/>
      <c r="BDI68" s="108"/>
      <c r="BDJ68" s="108"/>
      <c r="BDK68" s="108"/>
      <c r="BDL68" s="108"/>
      <c r="BDM68" s="108"/>
      <c r="BDN68" s="108"/>
      <c r="BDO68" s="108"/>
      <c r="BDP68" s="108"/>
      <c r="BDQ68" s="108"/>
      <c r="BDR68" s="108"/>
      <c r="BDS68" s="108"/>
      <c r="BDT68" s="108"/>
      <c r="BDU68" s="108"/>
      <c r="BDV68" s="108"/>
      <c r="BDW68" s="108"/>
      <c r="BDX68" s="108"/>
      <c r="BDY68" s="108"/>
      <c r="BDZ68" s="108"/>
      <c r="BEA68" s="108"/>
      <c r="BEB68" s="108"/>
      <c r="BEC68" s="108"/>
      <c r="BED68" s="108"/>
      <c r="BEE68" s="108"/>
      <c r="BEF68" s="108"/>
      <c r="BEG68" s="108"/>
      <c r="BEH68" s="108"/>
      <c r="BEI68" s="108"/>
      <c r="BEJ68" s="108"/>
      <c r="BEK68" s="108"/>
      <c r="BEL68" s="108"/>
      <c r="BEM68" s="108"/>
      <c r="BEN68" s="108"/>
      <c r="BEO68" s="108"/>
      <c r="BEP68" s="108"/>
      <c r="BEQ68" s="108"/>
      <c r="BER68" s="108"/>
      <c r="BES68" s="108"/>
      <c r="BET68" s="108"/>
      <c r="BEU68" s="108"/>
      <c r="BEV68" s="108"/>
      <c r="BEW68" s="108"/>
      <c r="BEX68" s="108"/>
      <c r="BEY68" s="108"/>
      <c r="BEZ68" s="108"/>
      <c r="BFA68" s="108"/>
      <c r="BFB68" s="108"/>
      <c r="BFC68" s="108"/>
      <c r="BFD68" s="108"/>
      <c r="BFE68" s="108"/>
      <c r="BFF68" s="108"/>
      <c r="BFG68" s="108"/>
      <c r="BFH68" s="108"/>
      <c r="BFI68" s="108"/>
      <c r="BFJ68" s="108"/>
      <c r="BFK68" s="108"/>
      <c r="BFL68" s="108"/>
      <c r="BFM68" s="108"/>
      <c r="BFN68" s="108"/>
      <c r="BFO68" s="108"/>
      <c r="BFP68" s="108"/>
      <c r="BFQ68" s="108"/>
      <c r="BFR68" s="108"/>
      <c r="BFS68" s="108"/>
      <c r="BFT68" s="108"/>
      <c r="BFU68" s="108"/>
      <c r="BFV68" s="108"/>
      <c r="BFW68" s="108"/>
      <c r="BFX68" s="108"/>
      <c r="BFY68" s="108"/>
      <c r="BFZ68" s="108"/>
      <c r="BGA68" s="108"/>
      <c r="BGB68" s="108"/>
      <c r="BGC68" s="108"/>
      <c r="BGD68" s="108"/>
      <c r="BGE68" s="108"/>
      <c r="BGF68" s="108"/>
      <c r="BGG68" s="108"/>
      <c r="BGH68" s="108"/>
      <c r="BGI68" s="108"/>
      <c r="BGJ68" s="108"/>
      <c r="BGK68" s="108"/>
      <c r="BGL68" s="108"/>
      <c r="BGM68" s="108"/>
      <c r="BGN68" s="108"/>
      <c r="BGO68" s="108"/>
      <c r="BGP68" s="108"/>
      <c r="BGQ68" s="108"/>
      <c r="BGR68" s="108"/>
      <c r="BGS68" s="108"/>
      <c r="BGT68" s="108"/>
      <c r="BGU68" s="108"/>
      <c r="BGV68" s="108"/>
      <c r="BGW68" s="108"/>
      <c r="BGX68" s="108"/>
      <c r="BGY68" s="108"/>
      <c r="BGZ68" s="108"/>
      <c r="BHA68" s="108"/>
      <c r="BHB68" s="108"/>
      <c r="BHC68" s="108"/>
      <c r="BHD68" s="108"/>
      <c r="BHE68" s="108"/>
      <c r="BHF68" s="108"/>
      <c r="BHG68" s="108"/>
      <c r="BHH68" s="108"/>
      <c r="BHI68" s="108"/>
      <c r="BHJ68" s="108"/>
      <c r="BHK68" s="108"/>
      <c r="BHL68" s="108"/>
      <c r="BHM68" s="108"/>
      <c r="BHN68" s="108"/>
      <c r="BHO68" s="108"/>
      <c r="BHP68" s="108"/>
      <c r="BHQ68" s="108"/>
      <c r="BHR68" s="108"/>
      <c r="BHS68" s="108"/>
      <c r="BHT68" s="108"/>
      <c r="BHU68" s="108"/>
      <c r="BHV68" s="108"/>
      <c r="BHW68" s="108"/>
      <c r="BHX68" s="108"/>
      <c r="BHY68" s="108"/>
      <c r="BHZ68" s="108"/>
      <c r="BIA68" s="108"/>
      <c r="BIB68" s="108"/>
      <c r="BIC68" s="108"/>
      <c r="BID68" s="108"/>
      <c r="BIE68" s="108"/>
      <c r="BIF68" s="108"/>
      <c r="BIG68" s="108"/>
      <c r="BIH68" s="108"/>
      <c r="BII68" s="108"/>
      <c r="BIJ68" s="108"/>
      <c r="BIK68" s="108"/>
      <c r="BIL68" s="108"/>
      <c r="BIM68" s="108"/>
      <c r="BIN68" s="108"/>
      <c r="BIO68" s="108"/>
      <c r="BIP68" s="108"/>
      <c r="BIQ68" s="108"/>
      <c r="BIR68" s="108"/>
      <c r="BIS68" s="108"/>
      <c r="BIT68" s="108"/>
      <c r="BIU68" s="108"/>
      <c r="BIV68" s="108"/>
      <c r="BIW68" s="108"/>
      <c r="BIX68" s="108"/>
      <c r="BIY68" s="108"/>
      <c r="BIZ68" s="108"/>
      <c r="BJA68" s="108"/>
      <c r="BJB68" s="108"/>
      <c r="BJC68" s="108"/>
      <c r="BJD68" s="108"/>
      <c r="BJE68" s="108"/>
      <c r="BJF68" s="108"/>
      <c r="BJG68" s="108"/>
      <c r="BJH68" s="108"/>
      <c r="BJI68" s="108"/>
      <c r="BJJ68" s="108"/>
      <c r="BJK68" s="108"/>
      <c r="BJL68" s="108"/>
      <c r="BJM68" s="108"/>
      <c r="BJN68" s="108"/>
      <c r="BJO68" s="108"/>
      <c r="BJP68" s="108"/>
      <c r="BJQ68" s="108"/>
      <c r="BJR68" s="108"/>
      <c r="BJS68" s="108"/>
      <c r="BJT68" s="108"/>
      <c r="BJU68" s="108"/>
      <c r="BJV68" s="108"/>
      <c r="BJW68" s="108"/>
      <c r="BJX68" s="108"/>
      <c r="BJY68" s="108"/>
      <c r="BJZ68" s="108"/>
      <c r="BKA68" s="108"/>
      <c r="BKB68" s="108"/>
      <c r="BKC68" s="108"/>
      <c r="BKD68" s="108"/>
      <c r="BKE68" s="108"/>
      <c r="BKF68" s="108"/>
      <c r="BKG68" s="108"/>
      <c r="BKH68" s="108"/>
      <c r="BKI68" s="108"/>
      <c r="BKJ68" s="108"/>
      <c r="BKK68" s="108"/>
      <c r="BKL68" s="108"/>
      <c r="BKM68" s="108"/>
      <c r="BKN68" s="108"/>
      <c r="BKO68" s="108"/>
      <c r="BKP68" s="108"/>
      <c r="BKQ68" s="108"/>
      <c r="BKR68" s="108"/>
      <c r="BKS68" s="108"/>
      <c r="BKT68" s="108"/>
      <c r="BKU68" s="108"/>
      <c r="BKV68" s="108"/>
      <c r="BKW68" s="108"/>
      <c r="BKX68" s="108"/>
      <c r="BKY68" s="108"/>
      <c r="BKZ68" s="108"/>
      <c r="BLA68" s="108"/>
      <c r="BLB68" s="108"/>
      <c r="BLC68" s="108"/>
      <c r="BLD68" s="108"/>
      <c r="BLE68" s="108"/>
      <c r="BLF68" s="108"/>
      <c r="BLG68" s="108"/>
      <c r="BLH68" s="108"/>
      <c r="BLI68" s="108"/>
      <c r="BLJ68" s="108"/>
      <c r="BLK68" s="108"/>
      <c r="BLL68" s="108"/>
      <c r="BLM68" s="108"/>
      <c r="BLN68" s="108"/>
      <c r="BLO68" s="108"/>
      <c r="BLP68" s="108"/>
      <c r="BLQ68" s="108"/>
      <c r="BLR68" s="108"/>
      <c r="BLS68" s="108"/>
      <c r="BLT68" s="108"/>
      <c r="BLU68" s="108"/>
      <c r="BLV68" s="108"/>
      <c r="BLW68" s="108"/>
      <c r="BLX68" s="108"/>
      <c r="BLY68" s="108"/>
      <c r="BLZ68" s="108"/>
      <c r="BMA68" s="108"/>
      <c r="BMB68" s="108"/>
      <c r="BMC68" s="108"/>
      <c r="BMD68" s="108"/>
      <c r="BME68" s="108"/>
      <c r="BMF68" s="108"/>
      <c r="BMG68" s="108"/>
      <c r="BMH68" s="108"/>
      <c r="BMI68" s="108"/>
      <c r="BMJ68" s="108"/>
      <c r="BMK68" s="108"/>
      <c r="BML68" s="108"/>
      <c r="BMM68" s="108"/>
      <c r="BMN68" s="108"/>
      <c r="BMO68" s="108"/>
      <c r="BMP68" s="108"/>
      <c r="BMQ68" s="108"/>
      <c r="BMR68" s="108"/>
      <c r="BMS68" s="108"/>
      <c r="BMT68" s="108"/>
      <c r="BMU68" s="108"/>
      <c r="BMV68" s="108"/>
      <c r="BMW68" s="108"/>
      <c r="BMX68" s="108"/>
      <c r="BMY68" s="108"/>
      <c r="BMZ68" s="108"/>
      <c r="BNA68" s="108"/>
      <c r="BNB68" s="108"/>
      <c r="BNC68" s="108"/>
      <c r="BND68" s="108"/>
      <c r="BNE68" s="108"/>
      <c r="BNF68" s="108"/>
      <c r="BNG68" s="108"/>
      <c r="BNH68" s="108"/>
      <c r="BNI68" s="108"/>
      <c r="BNJ68" s="108"/>
      <c r="BNK68" s="108"/>
      <c r="BNL68" s="108"/>
      <c r="BNM68" s="108"/>
      <c r="BNN68" s="108"/>
      <c r="BNO68" s="108"/>
      <c r="BNP68" s="108"/>
      <c r="BNQ68" s="108"/>
      <c r="BNR68" s="108"/>
      <c r="BNS68" s="108"/>
      <c r="BNT68" s="108"/>
      <c r="BNU68" s="108"/>
      <c r="BNV68" s="108"/>
      <c r="BNW68" s="108"/>
      <c r="BNX68" s="108"/>
      <c r="BNY68" s="108"/>
      <c r="BNZ68" s="108"/>
      <c r="BOA68" s="108"/>
      <c r="BOB68" s="108"/>
      <c r="BOC68" s="108"/>
      <c r="BOD68" s="108"/>
      <c r="BOE68" s="108"/>
      <c r="BOF68" s="108"/>
      <c r="BOG68" s="108"/>
      <c r="BOH68" s="108"/>
      <c r="BOI68" s="108"/>
      <c r="BOJ68" s="108"/>
      <c r="BOK68" s="108"/>
      <c r="BOL68" s="108"/>
      <c r="BOM68" s="108"/>
      <c r="BON68" s="108"/>
      <c r="BOO68" s="108"/>
      <c r="BOP68" s="108"/>
      <c r="BOQ68" s="108"/>
      <c r="BOR68" s="108"/>
      <c r="BOS68" s="108"/>
      <c r="BOT68" s="108"/>
      <c r="BOU68" s="108"/>
      <c r="BOV68" s="108"/>
      <c r="BOW68" s="108"/>
      <c r="BOX68" s="108"/>
      <c r="BOY68" s="108"/>
      <c r="BOZ68" s="108"/>
      <c r="BPA68" s="108"/>
      <c r="BPB68" s="108"/>
      <c r="BPC68" s="108"/>
      <c r="BPD68" s="108"/>
      <c r="BPE68" s="108"/>
      <c r="BPF68" s="108"/>
      <c r="BPG68" s="108"/>
      <c r="BPH68" s="108"/>
      <c r="BPI68" s="108"/>
      <c r="BPJ68" s="108"/>
      <c r="BPK68" s="108"/>
      <c r="BPL68" s="108"/>
      <c r="BPM68" s="108"/>
      <c r="BPN68" s="108"/>
      <c r="BPO68" s="108"/>
      <c r="BPP68" s="108"/>
      <c r="BPQ68" s="108"/>
      <c r="BPR68" s="108"/>
      <c r="BPS68" s="108"/>
      <c r="BPT68" s="108"/>
      <c r="BPU68" s="108"/>
      <c r="BPV68" s="108"/>
      <c r="BPW68" s="108"/>
      <c r="BPX68" s="108"/>
      <c r="BPY68" s="108"/>
      <c r="BPZ68" s="108"/>
      <c r="BQA68" s="108"/>
      <c r="BQB68" s="108"/>
      <c r="BQC68" s="108"/>
      <c r="BQD68" s="108"/>
      <c r="BQE68" s="108"/>
      <c r="BQF68" s="108"/>
      <c r="BQG68" s="108"/>
      <c r="BQH68" s="108"/>
      <c r="BQI68" s="108"/>
      <c r="BQJ68" s="108"/>
      <c r="BQK68" s="108"/>
      <c r="BQL68" s="108"/>
      <c r="BQM68" s="108"/>
      <c r="BQN68" s="108"/>
      <c r="BQO68" s="108"/>
      <c r="BQP68" s="108"/>
      <c r="BQQ68" s="108"/>
      <c r="BQR68" s="108"/>
      <c r="BQS68" s="108"/>
      <c r="BQT68" s="108"/>
      <c r="BQU68" s="108"/>
      <c r="BQV68" s="108"/>
      <c r="BQW68" s="108"/>
      <c r="BQX68" s="108"/>
      <c r="BQY68" s="108"/>
      <c r="BQZ68" s="108"/>
      <c r="BRA68" s="108"/>
      <c r="BRB68" s="108"/>
      <c r="BRC68" s="108"/>
      <c r="BRD68" s="108"/>
      <c r="BRE68" s="108"/>
      <c r="BRF68" s="108"/>
      <c r="BRG68" s="108"/>
      <c r="BRH68" s="108"/>
      <c r="BRI68" s="108"/>
      <c r="BRJ68" s="108"/>
      <c r="BRK68" s="108"/>
      <c r="BRL68" s="108"/>
      <c r="BRM68" s="108"/>
      <c r="BRN68" s="108"/>
      <c r="BRO68" s="108"/>
      <c r="BRP68" s="108"/>
      <c r="BRQ68" s="108"/>
      <c r="BRR68" s="108"/>
      <c r="BRS68" s="108"/>
      <c r="BRT68" s="108"/>
      <c r="BRU68" s="108"/>
      <c r="BRV68" s="108"/>
      <c r="BRW68" s="108"/>
      <c r="BRX68" s="108"/>
      <c r="BRY68" s="108"/>
      <c r="BRZ68" s="108"/>
      <c r="BSA68" s="108"/>
      <c r="BSB68" s="108"/>
      <c r="BSC68" s="108"/>
      <c r="BSD68" s="108"/>
      <c r="BSE68" s="108"/>
      <c r="BSF68" s="108"/>
      <c r="BSG68" s="108"/>
      <c r="BSH68" s="108"/>
      <c r="BSI68" s="108"/>
      <c r="BSJ68" s="108"/>
      <c r="BSK68" s="108"/>
      <c r="BSL68" s="108"/>
      <c r="BSM68" s="108"/>
      <c r="BSN68" s="108"/>
      <c r="BSO68" s="108"/>
      <c r="BSP68" s="108"/>
      <c r="BSQ68" s="108"/>
      <c r="BSR68" s="108"/>
      <c r="BSS68" s="108"/>
      <c r="BST68" s="108"/>
      <c r="BSU68" s="108"/>
      <c r="BSV68" s="108"/>
      <c r="BSW68" s="108"/>
      <c r="BSX68" s="108"/>
      <c r="BSY68" s="108"/>
      <c r="BSZ68" s="108"/>
      <c r="BTA68" s="108"/>
      <c r="BTB68" s="108"/>
      <c r="BTC68" s="108"/>
      <c r="BTD68" s="108"/>
      <c r="BTE68" s="108"/>
      <c r="BTF68" s="108"/>
      <c r="BTG68" s="108"/>
      <c r="BTH68" s="108"/>
      <c r="BTI68" s="108"/>
      <c r="BTJ68" s="108"/>
      <c r="BTK68" s="108"/>
      <c r="BTL68" s="108"/>
      <c r="BTM68" s="108"/>
      <c r="BTN68" s="108"/>
      <c r="BTO68" s="108"/>
      <c r="BTP68" s="108"/>
      <c r="BTQ68" s="108"/>
      <c r="BTR68" s="108"/>
      <c r="BTS68" s="108"/>
      <c r="BTT68" s="108"/>
      <c r="BTU68" s="108"/>
      <c r="BTV68" s="108"/>
      <c r="BTW68" s="108"/>
      <c r="BTX68" s="108"/>
      <c r="BTY68" s="108"/>
      <c r="BTZ68" s="108"/>
      <c r="BUA68" s="108"/>
      <c r="BUB68" s="108"/>
      <c r="BUC68" s="108"/>
      <c r="BUD68" s="108"/>
      <c r="BUE68" s="108"/>
      <c r="BUF68" s="108"/>
      <c r="BUG68" s="108"/>
      <c r="BUH68" s="108"/>
      <c r="BUI68" s="108"/>
      <c r="BUJ68" s="108"/>
      <c r="BUK68" s="108"/>
      <c r="BUL68" s="108"/>
      <c r="BUM68" s="108"/>
      <c r="BUN68" s="108"/>
      <c r="BUO68" s="108"/>
      <c r="BUP68" s="108"/>
      <c r="BUQ68" s="108"/>
      <c r="BUR68" s="108"/>
      <c r="BUS68" s="108"/>
      <c r="BUT68" s="108"/>
      <c r="BUU68" s="108"/>
      <c r="BUV68" s="108"/>
      <c r="BUW68" s="108"/>
      <c r="BUX68" s="108"/>
      <c r="BUY68" s="108"/>
      <c r="BUZ68" s="108"/>
      <c r="BVA68" s="108"/>
      <c r="BVB68" s="108"/>
      <c r="BVC68" s="108"/>
      <c r="BVD68" s="108"/>
      <c r="BVE68" s="108"/>
      <c r="BVF68" s="108"/>
      <c r="BVG68" s="108"/>
      <c r="BVH68" s="108"/>
      <c r="BVI68" s="108"/>
      <c r="BVJ68" s="108"/>
      <c r="BVK68" s="108"/>
      <c r="BVL68" s="108"/>
      <c r="BVM68" s="108"/>
      <c r="BVN68" s="108"/>
      <c r="BVO68" s="108"/>
      <c r="BVP68" s="108"/>
      <c r="BVQ68" s="108"/>
      <c r="BVR68" s="108"/>
      <c r="BVS68" s="108"/>
      <c r="BVT68" s="108"/>
      <c r="BVU68" s="108"/>
      <c r="BVV68" s="108"/>
      <c r="BVW68" s="108"/>
      <c r="BVX68" s="108"/>
      <c r="BVY68" s="108"/>
      <c r="BVZ68" s="108"/>
      <c r="BWA68" s="108"/>
      <c r="BWB68" s="108"/>
      <c r="BWC68" s="108"/>
      <c r="BWD68" s="108"/>
      <c r="BWE68" s="108"/>
      <c r="BWF68" s="108"/>
      <c r="BWG68" s="108"/>
      <c r="BWH68" s="108"/>
      <c r="BWI68" s="108"/>
      <c r="BWJ68" s="108"/>
      <c r="BWK68" s="108"/>
      <c r="BWL68" s="108"/>
      <c r="BWM68" s="108"/>
      <c r="BWN68" s="108"/>
      <c r="BWO68" s="108"/>
      <c r="BWP68" s="108"/>
      <c r="BWQ68" s="108"/>
      <c r="BWR68" s="108"/>
      <c r="BWS68" s="108"/>
      <c r="BWT68" s="108"/>
      <c r="BWU68" s="108"/>
      <c r="BWV68" s="108"/>
      <c r="BWW68" s="108"/>
      <c r="BWX68" s="108"/>
      <c r="BWY68" s="108"/>
      <c r="BWZ68" s="108"/>
      <c r="BXA68" s="108"/>
      <c r="BXB68" s="108"/>
      <c r="BXC68" s="108"/>
      <c r="BXD68" s="108"/>
      <c r="BXE68" s="108"/>
      <c r="BXF68" s="108"/>
      <c r="BXG68" s="108"/>
      <c r="BXH68" s="108"/>
      <c r="BXI68" s="108"/>
      <c r="BXJ68" s="108"/>
      <c r="BXK68" s="108"/>
      <c r="BXL68" s="108"/>
      <c r="BXM68" s="108"/>
      <c r="BXN68" s="108"/>
      <c r="BXO68" s="108"/>
      <c r="BXP68" s="108"/>
      <c r="BXQ68" s="108"/>
      <c r="BXR68" s="108"/>
      <c r="BXS68" s="108"/>
      <c r="BXT68" s="108"/>
      <c r="BXU68" s="108"/>
      <c r="BXV68" s="108"/>
      <c r="BXW68" s="108"/>
      <c r="BXX68" s="108"/>
      <c r="BXY68" s="108"/>
      <c r="BXZ68" s="108"/>
      <c r="BYA68" s="108"/>
      <c r="BYB68" s="108"/>
      <c r="BYC68" s="108"/>
      <c r="BYD68" s="108"/>
      <c r="BYE68" s="108"/>
      <c r="BYF68" s="108"/>
      <c r="BYG68" s="108"/>
      <c r="BYH68" s="108"/>
      <c r="BYI68" s="108"/>
      <c r="BYJ68" s="108"/>
      <c r="BYK68" s="108"/>
      <c r="BYL68" s="108"/>
      <c r="BYM68" s="108"/>
      <c r="BYN68" s="108"/>
      <c r="BYO68" s="108"/>
      <c r="BYP68" s="108"/>
      <c r="BYQ68" s="108"/>
      <c r="BYR68" s="108"/>
      <c r="BYS68" s="108"/>
      <c r="BYT68" s="108"/>
      <c r="BYU68" s="108"/>
      <c r="BYV68" s="108"/>
      <c r="BYW68" s="108"/>
      <c r="BYX68" s="108"/>
      <c r="BYY68" s="108"/>
      <c r="BYZ68" s="108"/>
      <c r="BZA68" s="108"/>
      <c r="BZB68" s="108"/>
      <c r="BZC68" s="108"/>
      <c r="BZD68" s="108"/>
      <c r="BZE68" s="108"/>
      <c r="BZF68" s="108"/>
      <c r="BZG68" s="108"/>
      <c r="BZH68" s="108"/>
      <c r="BZI68" s="108"/>
      <c r="BZJ68" s="108"/>
      <c r="BZK68" s="108"/>
      <c r="BZL68" s="108"/>
      <c r="BZM68" s="108"/>
      <c r="BZN68" s="108"/>
      <c r="BZO68" s="108"/>
      <c r="BZP68" s="108"/>
      <c r="BZQ68" s="108"/>
      <c r="BZR68" s="108"/>
      <c r="BZS68" s="108"/>
      <c r="BZT68" s="108"/>
      <c r="BZU68" s="108"/>
      <c r="BZV68" s="108"/>
      <c r="BZW68" s="108"/>
      <c r="BZX68" s="108"/>
      <c r="BZY68" s="108"/>
      <c r="BZZ68" s="108"/>
      <c r="CAA68" s="108"/>
      <c r="CAB68" s="108"/>
      <c r="CAC68" s="108"/>
      <c r="CAD68" s="108"/>
      <c r="CAE68" s="108"/>
      <c r="CAF68" s="108"/>
      <c r="CAG68" s="108"/>
      <c r="CAH68" s="108"/>
      <c r="CAI68" s="108"/>
      <c r="CAJ68" s="108"/>
      <c r="CAK68" s="108"/>
      <c r="CAL68" s="108"/>
      <c r="CAM68" s="108"/>
      <c r="CAN68" s="108"/>
      <c r="CAO68" s="108"/>
      <c r="CAP68" s="108"/>
      <c r="CAQ68" s="108"/>
      <c r="CAR68" s="108"/>
      <c r="CAS68" s="108"/>
      <c r="CAT68" s="108"/>
      <c r="CAU68" s="108"/>
      <c r="CAV68" s="108"/>
      <c r="CAW68" s="108"/>
      <c r="CAX68" s="108"/>
      <c r="CAY68" s="108"/>
      <c r="CAZ68" s="108"/>
      <c r="CBA68" s="108"/>
      <c r="CBB68" s="108"/>
      <c r="CBC68" s="108"/>
      <c r="CBD68" s="108"/>
      <c r="CBE68" s="108"/>
      <c r="CBF68" s="108"/>
      <c r="CBG68" s="108"/>
      <c r="CBH68" s="108"/>
      <c r="CBI68" s="108"/>
      <c r="CBJ68" s="108"/>
      <c r="CBK68" s="108"/>
      <c r="CBL68" s="108"/>
      <c r="CBM68" s="108"/>
      <c r="CBN68" s="108"/>
      <c r="CBO68" s="108"/>
      <c r="CBP68" s="108"/>
      <c r="CBQ68" s="108"/>
      <c r="CBR68" s="108"/>
      <c r="CBS68" s="108"/>
      <c r="CBT68" s="108"/>
      <c r="CBU68" s="108"/>
      <c r="CBV68" s="108"/>
      <c r="CBW68" s="108"/>
      <c r="CBX68" s="108"/>
      <c r="CBY68" s="108"/>
      <c r="CBZ68" s="108"/>
      <c r="CCA68" s="108"/>
      <c r="CCB68" s="108"/>
      <c r="CCC68" s="108"/>
      <c r="CCD68" s="108"/>
      <c r="CCE68" s="108"/>
      <c r="CCF68" s="108"/>
      <c r="CCG68" s="108"/>
      <c r="CCH68" s="108"/>
      <c r="CCI68" s="108"/>
      <c r="CCJ68" s="108"/>
      <c r="CCK68" s="108"/>
      <c r="CCL68" s="108"/>
      <c r="CCM68" s="108"/>
      <c r="CCN68" s="108"/>
      <c r="CCO68" s="108"/>
      <c r="CCP68" s="108"/>
      <c r="CCQ68" s="108"/>
      <c r="CCR68" s="108"/>
      <c r="CCS68" s="108"/>
      <c r="CCT68" s="108"/>
      <c r="CCU68" s="108"/>
      <c r="CCV68" s="108"/>
      <c r="CCW68" s="108"/>
      <c r="CCX68" s="108"/>
      <c r="CCY68" s="108"/>
      <c r="CCZ68" s="108"/>
      <c r="CDA68" s="108"/>
      <c r="CDB68" s="108"/>
      <c r="CDC68" s="108"/>
      <c r="CDD68" s="108"/>
      <c r="CDE68" s="108"/>
      <c r="CDF68" s="108"/>
      <c r="CDG68" s="108"/>
      <c r="CDH68" s="108"/>
      <c r="CDI68" s="108"/>
      <c r="CDJ68" s="108"/>
      <c r="CDK68" s="108"/>
      <c r="CDL68" s="108"/>
      <c r="CDM68" s="108"/>
      <c r="CDN68" s="108"/>
      <c r="CDO68" s="108"/>
      <c r="CDP68" s="108"/>
      <c r="CDQ68" s="108"/>
      <c r="CDR68" s="108"/>
      <c r="CDS68" s="108"/>
      <c r="CDT68" s="108"/>
      <c r="CDU68" s="108"/>
      <c r="CDV68" s="108"/>
      <c r="CDW68" s="108"/>
      <c r="CDX68" s="108"/>
      <c r="CDY68" s="108"/>
      <c r="CDZ68" s="108"/>
      <c r="CEA68" s="108"/>
      <c r="CEB68" s="108"/>
      <c r="CEC68" s="108"/>
      <c r="CED68" s="108"/>
      <c r="CEE68" s="108"/>
      <c r="CEF68" s="108"/>
      <c r="CEG68" s="108"/>
      <c r="CEH68" s="108"/>
      <c r="CEI68" s="108"/>
      <c r="CEJ68" s="108"/>
      <c r="CEK68" s="108"/>
      <c r="CEL68" s="108"/>
      <c r="CEM68" s="108"/>
      <c r="CEN68" s="108"/>
      <c r="CEO68" s="108"/>
      <c r="CEP68" s="108"/>
      <c r="CEQ68" s="108"/>
      <c r="CER68" s="108"/>
      <c r="CES68" s="108"/>
      <c r="CET68" s="108"/>
      <c r="CEU68" s="108"/>
      <c r="CEV68" s="108"/>
      <c r="CEW68" s="108"/>
      <c r="CEX68" s="108"/>
      <c r="CEY68" s="108"/>
      <c r="CEZ68" s="108"/>
      <c r="CFA68" s="108"/>
      <c r="CFB68" s="108"/>
      <c r="CFC68" s="108"/>
      <c r="CFD68" s="108"/>
      <c r="CFE68" s="108"/>
      <c r="CFF68" s="108"/>
      <c r="CFG68" s="108"/>
      <c r="CFH68" s="108"/>
      <c r="CFI68" s="108"/>
      <c r="CFJ68" s="108"/>
      <c r="CFK68" s="108"/>
      <c r="CFL68" s="108"/>
      <c r="CFM68" s="108"/>
      <c r="CFN68" s="108"/>
      <c r="CFO68" s="108"/>
      <c r="CFP68" s="108"/>
      <c r="CFQ68" s="108"/>
      <c r="CFR68" s="108"/>
      <c r="CFS68" s="108"/>
      <c r="CFT68" s="108"/>
      <c r="CFU68" s="108"/>
      <c r="CFV68" s="108"/>
      <c r="CFW68" s="108"/>
      <c r="CFX68" s="108"/>
      <c r="CFY68" s="108"/>
      <c r="CFZ68" s="108"/>
      <c r="CGA68" s="108"/>
      <c r="CGB68" s="108"/>
      <c r="CGC68" s="108"/>
      <c r="CGD68" s="108"/>
      <c r="CGE68" s="108"/>
      <c r="CGF68" s="108"/>
      <c r="CGG68" s="108"/>
      <c r="CGH68" s="108"/>
      <c r="CGI68" s="108"/>
      <c r="CGJ68" s="108"/>
      <c r="CGK68" s="108"/>
      <c r="CGL68" s="108"/>
      <c r="CGM68" s="108"/>
      <c r="CGN68" s="108"/>
      <c r="CGO68" s="108"/>
      <c r="CGP68" s="108"/>
      <c r="CGQ68" s="108"/>
      <c r="CGR68" s="108"/>
      <c r="CGS68" s="108"/>
      <c r="CGT68" s="108"/>
      <c r="CGU68" s="108"/>
      <c r="CGV68" s="108"/>
      <c r="CGW68" s="108"/>
      <c r="CGX68" s="108"/>
      <c r="CGY68" s="108"/>
      <c r="CGZ68" s="108"/>
      <c r="CHA68" s="108"/>
      <c r="CHB68" s="108"/>
      <c r="CHC68" s="108"/>
      <c r="CHD68" s="108"/>
      <c r="CHE68" s="108"/>
      <c r="CHF68" s="108"/>
      <c r="CHG68" s="108"/>
      <c r="CHH68" s="108"/>
      <c r="CHI68" s="108"/>
      <c r="CHJ68" s="108"/>
      <c r="CHK68" s="108"/>
      <c r="CHL68" s="108"/>
      <c r="CHM68" s="108"/>
      <c r="CHN68" s="108"/>
      <c r="CHO68" s="108"/>
      <c r="CHP68" s="108"/>
      <c r="CHQ68" s="108"/>
      <c r="CHR68" s="108"/>
      <c r="CHS68" s="108"/>
      <c r="CHT68" s="108"/>
      <c r="CHU68" s="108"/>
      <c r="CHV68" s="108"/>
      <c r="CHW68" s="108"/>
      <c r="CHX68" s="108"/>
      <c r="CHY68" s="108"/>
      <c r="CHZ68" s="108"/>
      <c r="CIA68" s="108"/>
      <c r="CIB68" s="108"/>
      <c r="CIC68" s="108"/>
      <c r="CID68" s="108"/>
      <c r="CIE68" s="108"/>
      <c r="CIF68" s="108"/>
      <c r="CIG68" s="108"/>
      <c r="CIH68" s="108"/>
      <c r="CII68" s="108"/>
      <c r="CIJ68" s="108"/>
      <c r="CIK68" s="108"/>
      <c r="CIL68" s="108"/>
      <c r="CIM68" s="108"/>
      <c r="CIN68" s="108"/>
      <c r="CIO68" s="108"/>
      <c r="CIP68" s="108"/>
      <c r="CIQ68" s="108"/>
      <c r="CIR68" s="108"/>
      <c r="CIS68" s="108"/>
      <c r="CIT68" s="108"/>
      <c r="CIU68" s="108"/>
      <c r="CIV68" s="108"/>
      <c r="CIW68" s="108"/>
      <c r="CIX68" s="108"/>
      <c r="CIY68" s="108"/>
      <c r="CIZ68" s="108"/>
      <c r="CJA68" s="108"/>
      <c r="CJB68" s="108"/>
      <c r="CJC68" s="108"/>
      <c r="CJD68" s="108"/>
      <c r="CJE68" s="108"/>
      <c r="CJF68" s="108"/>
      <c r="CJG68" s="108"/>
      <c r="CJH68" s="108"/>
      <c r="CJI68" s="108"/>
      <c r="CJJ68" s="108"/>
      <c r="CJK68" s="108"/>
      <c r="CJL68" s="108"/>
      <c r="CJM68" s="108"/>
      <c r="CJN68" s="108"/>
      <c r="CJO68" s="108"/>
      <c r="CJP68" s="108"/>
      <c r="CJQ68" s="108"/>
      <c r="CJR68" s="108"/>
      <c r="CJS68" s="108"/>
      <c r="CJT68" s="108"/>
      <c r="CJU68" s="108"/>
      <c r="CJV68" s="108"/>
      <c r="CJW68" s="108"/>
      <c r="CJX68" s="108"/>
      <c r="CJY68" s="108"/>
      <c r="CJZ68" s="108"/>
      <c r="CKA68" s="108"/>
      <c r="CKB68" s="108"/>
      <c r="CKC68" s="108"/>
      <c r="CKD68" s="108"/>
      <c r="CKE68" s="108"/>
      <c r="CKF68" s="108"/>
      <c r="CKG68" s="108"/>
      <c r="CKH68" s="108"/>
      <c r="CKI68" s="108"/>
      <c r="CKJ68" s="108"/>
      <c r="CKK68" s="108"/>
      <c r="CKL68" s="108"/>
      <c r="CKM68" s="108"/>
      <c r="CKN68" s="108"/>
      <c r="CKO68" s="108"/>
      <c r="CKP68" s="108"/>
      <c r="CKQ68" s="108"/>
      <c r="CKR68" s="108"/>
      <c r="CKS68" s="108"/>
      <c r="CKT68" s="108"/>
      <c r="CKU68" s="108"/>
      <c r="CKV68" s="108"/>
      <c r="CKW68" s="108"/>
      <c r="CKX68" s="108"/>
      <c r="CKY68" s="108"/>
      <c r="CKZ68" s="108"/>
      <c r="CLA68" s="108"/>
      <c r="CLB68" s="108"/>
      <c r="CLC68" s="108"/>
      <c r="CLD68" s="108"/>
      <c r="CLE68" s="108"/>
      <c r="CLF68" s="108"/>
      <c r="CLG68" s="108"/>
      <c r="CLH68" s="108"/>
      <c r="CLI68" s="108"/>
      <c r="CLJ68" s="108"/>
      <c r="CLK68" s="108"/>
      <c r="CLL68" s="108"/>
      <c r="CLM68" s="108"/>
      <c r="CLN68" s="108"/>
      <c r="CLO68" s="108"/>
      <c r="CLP68" s="108"/>
      <c r="CLQ68" s="108"/>
      <c r="CLR68" s="108"/>
      <c r="CLS68" s="108"/>
      <c r="CLT68" s="108"/>
      <c r="CLU68" s="108"/>
      <c r="CLV68" s="108"/>
      <c r="CLW68" s="108"/>
      <c r="CLX68" s="108"/>
      <c r="CLY68" s="108"/>
      <c r="CLZ68" s="108"/>
      <c r="CMA68" s="108"/>
      <c r="CMB68" s="108"/>
      <c r="CMC68" s="108"/>
      <c r="CMD68" s="108"/>
      <c r="CME68" s="108"/>
      <c r="CMF68" s="108"/>
      <c r="CMG68" s="108"/>
      <c r="CMH68" s="108"/>
      <c r="CMI68" s="108"/>
      <c r="CMJ68" s="108"/>
      <c r="CMK68" s="108"/>
      <c r="CML68" s="108"/>
      <c r="CMM68" s="108"/>
      <c r="CMN68" s="108"/>
      <c r="CMO68" s="108"/>
      <c r="CMP68" s="108"/>
      <c r="CMQ68" s="108"/>
      <c r="CMR68" s="108"/>
      <c r="CMS68" s="108"/>
      <c r="CMT68" s="108"/>
      <c r="CMU68" s="108"/>
      <c r="CMV68" s="108"/>
      <c r="CMW68" s="108"/>
      <c r="CMX68" s="108"/>
      <c r="CMY68" s="108"/>
      <c r="CMZ68" s="108"/>
      <c r="CNA68" s="108"/>
      <c r="CNB68" s="108"/>
      <c r="CNC68" s="108"/>
      <c r="CND68" s="108"/>
      <c r="CNE68" s="108"/>
      <c r="CNF68" s="108"/>
      <c r="CNG68" s="108"/>
      <c r="CNH68" s="108"/>
      <c r="CNI68" s="108"/>
      <c r="CNJ68" s="108"/>
      <c r="CNK68" s="108"/>
      <c r="CNL68" s="108"/>
      <c r="CNM68" s="108"/>
      <c r="CNN68" s="108"/>
      <c r="CNO68" s="108"/>
      <c r="CNP68" s="108"/>
      <c r="CNQ68" s="108"/>
      <c r="CNR68" s="108"/>
      <c r="CNS68" s="108"/>
      <c r="CNT68" s="108"/>
      <c r="CNU68" s="108"/>
      <c r="CNV68" s="108"/>
      <c r="CNW68" s="108"/>
      <c r="CNX68" s="108"/>
      <c r="CNY68" s="108"/>
      <c r="CNZ68" s="108"/>
      <c r="COA68" s="108"/>
      <c r="COB68" s="108"/>
      <c r="COC68" s="108"/>
      <c r="COD68" s="108"/>
      <c r="COE68" s="108"/>
      <c r="COF68" s="108"/>
      <c r="COG68" s="108"/>
      <c r="COH68" s="108"/>
      <c r="COI68" s="108"/>
      <c r="COJ68" s="108"/>
      <c r="COK68" s="108"/>
      <c r="COL68" s="108"/>
      <c r="COM68" s="108"/>
      <c r="CON68" s="108"/>
      <c r="COO68" s="108"/>
      <c r="COP68" s="108"/>
      <c r="COQ68" s="108"/>
      <c r="COR68" s="108"/>
      <c r="COS68" s="108"/>
      <c r="COT68" s="108"/>
      <c r="COU68" s="108"/>
      <c r="COV68" s="108"/>
      <c r="COW68" s="108"/>
      <c r="COX68" s="108"/>
      <c r="COY68" s="108"/>
      <c r="COZ68" s="108"/>
      <c r="CPA68" s="108"/>
      <c r="CPB68" s="108"/>
      <c r="CPC68" s="108"/>
      <c r="CPD68" s="108"/>
      <c r="CPE68" s="108"/>
      <c r="CPF68" s="108"/>
      <c r="CPG68" s="108"/>
      <c r="CPH68" s="108"/>
      <c r="CPI68" s="108"/>
      <c r="CPJ68" s="108"/>
      <c r="CPK68" s="108"/>
      <c r="CPL68" s="108"/>
      <c r="CPM68" s="108"/>
      <c r="CPN68" s="108"/>
      <c r="CPO68" s="108"/>
      <c r="CPP68" s="108"/>
      <c r="CPQ68" s="108"/>
      <c r="CPR68" s="108"/>
      <c r="CPS68" s="108"/>
      <c r="CPT68" s="108"/>
      <c r="CPU68" s="108"/>
      <c r="CPV68" s="108"/>
      <c r="CPW68" s="108"/>
      <c r="CPX68" s="108"/>
      <c r="CPY68" s="108"/>
      <c r="CPZ68" s="108"/>
      <c r="CQA68" s="108"/>
      <c r="CQB68" s="108"/>
      <c r="CQC68" s="108"/>
      <c r="CQD68" s="108"/>
      <c r="CQE68" s="108"/>
      <c r="CQF68" s="108"/>
      <c r="CQG68" s="108"/>
      <c r="CQH68" s="108"/>
      <c r="CQI68" s="108"/>
      <c r="CQJ68" s="108"/>
      <c r="CQK68" s="108"/>
      <c r="CQL68" s="108"/>
      <c r="CQM68" s="108"/>
      <c r="CQN68" s="108"/>
      <c r="CQO68" s="108"/>
      <c r="CQP68" s="108"/>
      <c r="CQQ68" s="108"/>
      <c r="CQR68" s="108"/>
      <c r="CQS68" s="108"/>
      <c r="CQT68" s="108"/>
      <c r="CQU68" s="108"/>
      <c r="CQV68" s="108"/>
      <c r="CQW68" s="108"/>
      <c r="CQX68" s="108"/>
      <c r="CQY68" s="108"/>
      <c r="CQZ68" s="108"/>
      <c r="CRA68" s="108"/>
      <c r="CRB68" s="108"/>
      <c r="CRC68" s="108"/>
      <c r="CRD68" s="108"/>
      <c r="CRE68" s="108"/>
      <c r="CRF68" s="108"/>
      <c r="CRG68" s="108"/>
      <c r="CRH68" s="108"/>
      <c r="CRI68" s="108"/>
      <c r="CRJ68" s="108"/>
      <c r="CRK68" s="108"/>
      <c r="CRL68" s="108"/>
      <c r="CRM68" s="108"/>
      <c r="CRN68" s="108"/>
      <c r="CRO68" s="108"/>
      <c r="CRP68" s="108"/>
      <c r="CRQ68" s="108"/>
      <c r="CRR68" s="108"/>
      <c r="CRS68" s="108"/>
      <c r="CRT68" s="108"/>
      <c r="CRU68" s="108"/>
      <c r="CRV68" s="108"/>
      <c r="CRW68" s="108"/>
      <c r="CRX68" s="108"/>
      <c r="CRY68" s="108"/>
      <c r="CRZ68" s="108"/>
      <c r="CSA68" s="108"/>
      <c r="CSB68" s="108"/>
      <c r="CSC68" s="108"/>
      <c r="CSD68" s="108"/>
      <c r="CSE68" s="108"/>
      <c r="CSF68" s="108"/>
      <c r="CSG68" s="108"/>
      <c r="CSH68" s="108"/>
      <c r="CSI68" s="108"/>
      <c r="CSJ68" s="108"/>
      <c r="CSK68" s="108"/>
      <c r="CSL68" s="108"/>
      <c r="CSM68" s="108"/>
      <c r="CSN68" s="108"/>
      <c r="CSO68" s="108"/>
      <c r="CSP68" s="108"/>
      <c r="CSQ68" s="108"/>
      <c r="CSR68" s="108"/>
      <c r="CSS68" s="108"/>
      <c r="CST68" s="108"/>
      <c r="CSU68" s="108"/>
      <c r="CSV68" s="108"/>
      <c r="CSW68" s="108"/>
      <c r="CSX68" s="108"/>
      <c r="CSY68" s="108"/>
      <c r="CSZ68" s="108"/>
      <c r="CTA68" s="108"/>
      <c r="CTB68" s="108"/>
      <c r="CTC68" s="108"/>
      <c r="CTD68" s="108"/>
      <c r="CTE68" s="108"/>
      <c r="CTF68" s="108"/>
      <c r="CTG68" s="108"/>
      <c r="CTH68" s="108"/>
      <c r="CTI68" s="108"/>
      <c r="CTJ68" s="108"/>
      <c r="CTK68" s="108"/>
      <c r="CTL68" s="108"/>
      <c r="CTM68" s="108"/>
      <c r="CTN68" s="108"/>
      <c r="CTO68" s="108"/>
      <c r="CTP68" s="108"/>
      <c r="CTQ68" s="108"/>
      <c r="CTR68" s="108"/>
      <c r="CTS68" s="108"/>
      <c r="CTT68" s="108"/>
      <c r="CTU68" s="108"/>
      <c r="CTV68" s="108"/>
      <c r="CTW68" s="108"/>
      <c r="CTX68" s="108"/>
      <c r="CTY68" s="108"/>
      <c r="CTZ68" s="108"/>
      <c r="CUA68" s="108"/>
      <c r="CUB68" s="108"/>
      <c r="CUC68" s="108"/>
      <c r="CUD68" s="108"/>
      <c r="CUE68" s="108"/>
      <c r="CUF68" s="108"/>
      <c r="CUG68" s="108"/>
      <c r="CUH68" s="108"/>
      <c r="CUI68" s="108"/>
      <c r="CUJ68" s="108"/>
      <c r="CUK68" s="108"/>
      <c r="CUL68" s="108"/>
      <c r="CUM68" s="108"/>
      <c r="CUN68" s="108"/>
      <c r="CUO68" s="108"/>
      <c r="CUP68" s="108"/>
      <c r="CUQ68" s="108"/>
      <c r="CUR68" s="108"/>
      <c r="CUS68" s="108"/>
      <c r="CUT68" s="108"/>
      <c r="CUU68" s="108"/>
      <c r="CUV68" s="108"/>
      <c r="CUW68" s="108"/>
      <c r="CUX68" s="108"/>
      <c r="CUY68" s="108"/>
      <c r="CUZ68" s="108"/>
      <c r="CVA68" s="108"/>
      <c r="CVB68" s="108"/>
      <c r="CVC68" s="108"/>
      <c r="CVD68" s="108"/>
      <c r="CVE68" s="108"/>
      <c r="CVF68" s="108"/>
      <c r="CVG68" s="108"/>
      <c r="CVH68" s="108"/>
      <c r="CVI68" s="108"/>
      <c r="CVJ68" s="108"/>
      <c r="CVK68" s="108"/>
      <c r="CVL68" s="108"/>
      <c r="CVM68" s="108"/>
      <c r="CVN68" s="108"/>
      <c r="CVO68" s="108"/>
      <c r="CVP68" s="108"/>
      <c r="CVQ68" s="108"/>
      <c r="CVR68" s="108"/>
      <c r="CVS68" s="108"/>
      <c r="CVT68" s="108"/>
      <c r="CVU68" s="108"/>
      <c r="CVV68" s="108"/>
      <c r="CVW68" s="108"/>
      <c r="CVX68" s="108"/>
      <c r="CVY68" s="108"/>
      <c r="CVZ68" s="108"/>
      <c r="CWA68" s="108"/>
      <c r="CWB68" s="108"/>
      <c r="CWC68" s="108"/>
      <c r="CWD68" s="108"/>
      <c r="CWE68" s="108"/>
      <c r="CWF68" s="108"/>
      <c r="CWG68" s="108"/>
      <c r="CWH68" s="108"/>
      <c r="CWI68" s="108"/>
      <c r="CWJ68" s="108"/>
      <c r="CWK68" s="108"/>
      <c r="CWL68" s="108"/>
      <c r="CWM68" s="108"/>
      <c r="CWN68" s="108"/>
      <c r="CWO68" s="108"/>
      <c r="CWP68" s="108"/>
      <c r="CWQ68" s="108"/>
      <c r="CWR68" s="108"/>
      <c r="CWS68" s="108"/>
      <c r="CWT68" s="108"/>
      <c r="CWU68" s="108"/>
      <c r="CWV68" s="108"/>
      <c r="CWW68" s="108"/>
      <c r="CWX68" s="108"/>
      <c r="CWY68" s="108"/>
      <c r="CWZ68" s="108"/>
      <c r="CXA68" s="108"/>
      <c r="CXB68" s="108"/>
      <c r="CXC68" s="108"/>
      <c r="CXD68" s="108"/>
      <c r="CXE68" s="108"/>
      <c r="CXF68" s="108"/>
      <c r="CXG68" s="108"/>
      <c r="CXH68" s="108"/>
      <c r="CXI68" s="108"/>
      <c r="CXJ68" s="108"/>
      <c r="CXK68" s="108"/>
      <c r="CXL68" s="108"/>
      <c r="CXM68" s="108"/>
      <c r="CXN68" s="108"/>
      <c r="CXO68" s="108"/>
      <c r="CXP68" s="108"/>
      <c r="CXQ68" s="108"/>
      <c r="CXR68" s="108"/>
      <c r="CXS68" s="108"/>
      <c r="CXT68" s="108"/>
      <c r="CXU68" s="108"/>
      <c r="CXV68" s="108"/>
      <c r="CXW68" s="108"/>
      <c r="CXX68" s="108"/>
      <c r="CXY68" s="108"/>
      <c r="CXZ68" s="108"/>
      <c r="CYA68" s="108"/>
      <c r="CYB68" s="108"/>
      <c r="CYC68" s="108"/>
      <c r="CYD68" s="108"/>
      <c r="CYE68" s="108"/>
      <c r="CYF68" s="108"/>
      <c r="CYG68" s="108"/>
      <c r="CYH68" s="108"/>
      <c r="CYI68" s="108"/>
      <c r="CYJ68" s="108"/>
      <c r="CYK68" s="108"/>
      <c r="CYL68" s="108"/>
      <c r="CYM68" s="108"/>
      <c r="CYN68" s="108"/>
      <c r="CYO68" s="108"/>
      <c r="CYP68" s="108"/>
      <c r="CYQ68" s="108"/>
      <c r="CYR68" s="108"/>
      <c r="CYS68" s="108"/>
      <c r="CYT68" s="108"/>
      <c r="CYU68" s="108"/>
      <c r="CYV68" s="108"/>
      <c r="CYW68" s="108"/>
      <c r="CYX68" s="108"/>
      <c r="CYY68" s="108"/>
      <c r="CYZ68" s="108"/>
      <c r="CZA68" s="108"/>
      <c r="CZB68" s="108"/>
      <c r="CZC68" s="108"/>
      <c r="CZD68" s="108"/>
      <c r="CZE68" s="108"/>
      <c r="CZF68" s="108"/>
      <c r="CZG68" s="108"/>
      <c r="CZH68" s="108"/>
      <c r="CZI68" s="108"/>
      <c r="CZJ68" s="108"/>
      <c r="CZK68" s="108"/>
      <c r="CZL68" s="108"/>
      <c r="CZM68" s="108"/>
      <c r="CZN68" s="108"/>
      <c r="CZO68" s="108"/>
      <c r="CZP68" s="108"/>
      <c r="CZQ68" s="108"/>
      <c r="CZR68" s="108"/>
      <c r="CZS68" s="108"/>
      <c r="CZT68" s="108"/>
      <c r="CZU68" s="108"/>
      <c r="CZV68" s="108"/>
      <c r="CZW68" s="108"/>
      <c r="CZX68" s="108"/>
      <c r="CZY68" s="108"/>
      <c r="CZZ68" s="108"/>
      <c r="DAA68" s="108"/>
      <c r="DAB68" s="108"/>
      <c r="DAC68" s="108"/>
      <c r="DAD68" s="108"/>
      <c r="DAE68" s="108"/>
      <c r="DAF68" s="108"/>
      <c r="DAG68" s="108"/>
      <c r="DAH68" s="108"/>
      <c r="DAI68" s="108"/>
      <c r="DAJ68" s="108"/>
      <c r="DAK68" s="108"/>
      <c r="DAL68" s="108"/>
      <c r="DAM68" s="108"/>
      <c r="DAN68" s="108"/>
      <c r="DAO68" s="108"/>
      <c r="DAP68" s="108"/>
      <c r="DAQ68" s="108"/>
      <c r="DAR68" s="108"/>
      <c r="DAS68" s="108"/>
      <c r="DAT68" s="108"/>
      <c r="DAU68" s="108"/>
      <c r="DAV68" s="108"/>
      <c r="DAW68" s="108"/>
      <c r="DAX68" s="108"/>
      <c r="DAY68" s="108"/>
      <c r="DAZ68" s="108"/>
      <c r="DBA68" s="108"/>
      <c r="DBB68" s="108"/>
      <c r="DBC68" s="108"/>
      <c r="DBD68" s="108"/>
      <c r="DBE68" s="108"/>
      <c r="DBF68" s="108"/>
      <c r="DBG68" s="108"/>
      <c r="DBH68" s="108"/>
      <c r="DBI68" s="108"/>
      <c r="DBJ68" s="108"/>
      <c r="DBK68" s="108"/>
      <c r="DBL68" s="108"/>
      <c r="DBM68" s="108"/>
      <c r="DBN68" s="108"/>
      <c r="DBO68" s="108"/>
      <c r="DBP68" s="108"/>
      <c r="DBQ68" s="108"/>
      <c r="DBR68" s="108"/>
      <c r="DBS68" s="108"/>
      <c r="DBT68" s="108"/>
      <c r="DBU68" s="108"/>
      <c r="DBV68" s="108"/>
      <c r="DBW68" s="108"/>
      <c r="DBX68" s="108"/>
      <c r="DBY68" s="108"/>
      <c r="DBZ68" s="108"/>
      <c r="DCA68" s="108"/>
      <c r="DCB68" s="108"/>
      <c r="DCC68" s="108"/>
      <c r="DCD68" s="108"/>
      <c r="DCE68" s="108"/>
      <c r="DCF68" s="108"/>
      <c r="DCG68" s="108"/>
      <c r="DCH68" s="108"/>
      <c r="DCI68" s="108"/>
      <c r="DCJ68" s="108"/>
      <c r="DCK68" s="108"/>
      <c r="DCL68" s="108"/>
      <c r="DCM68" s="108"/>
      <c r="DCN68" s="108"/>
      <c r="DCO68" s="108"/>
      <c r="DCP68" s="108"/>
      <c r="DCQ68" s="108"/>
      <c r="DCR68" s="108"/>
      <c r="DCS68" s="108"/>
      <c r="DCT68" s="108"/>
      <c r="DCU68" s="108"/>
      <c r="DCV68" s="108"/>
      <c r="DCW68" s="108"/>
      <c r="DCX68" s="108"/>
      <c r="DCY68" s="108"/>
      <c r="DCZ68" s="108"/>
      <c r="DDA68" s="108"/>
      <c r="DDB68" s="108"/>
      <c r="DDC68" s="108"/>
      <c r="DDD68" s="108"/>
      <c r="DDE68" s="108"/>
      <c r="DDF68" s="108"/>
      <c r="DDG68" s="108"/>
      <c r="DDH68" s="108"/>
      <c r="DDI68" s="108"/>
      <c r="DDJ68" s="108"/>
      <c r="DDK68" s="108"/>
      <c r="DDL68" s="108"/>
      <c r="DDM68" s="108"/>
      <c r="DDN68" s="108"/>
      <c r="DDO68" s="108"/>
      <c r="DDP68" s="108"/>
      <c r="DDQ68" s="108"/>
      <c r="DDR68" s="108"/>
      <c r="DDS68" s="108"/>
      <c r="DDT68" s="108"/>
      <c r="DDU68" s="108"/>
      <c r="DDV68" s="108"/>
      <c r="DDW68" s="108"/>
      <c r="DDX68" s="108"/>
      <c r="DDY68" s="108"/>
      <c r="DDZ68" s="108"/>
      <c r="DEA68" s="108"/>
      <c r="DEB68" s="108"/>
      <c r="DEC68" s="108"/>
      <c r="DED68" s="108"/>
      <c r="DEE68" s="108"/>
      <c r="DEF68" s="108"/>
      <c r="DEG68" s="108"/>
      <c r="DEH68" s="108"/>
      <c r="DEI68" s="108"/>
      <c r="DEJ68" s="108"/>
      <c r="DEK68" s="108"/>
      <c r="DEL68" s="108"/>
      <c r="DEM68" s="108"/>
      <c r="DEN68" s="108"/>
      <c r="DEO68" s="108"/>
      <c r="DEP68" s="108"/>
      <c r="DEQ68" s="108"/>
      <c r="DER68" s="108"/>
      <c r="DES68" s="108"/>
      <c r="DET68" s="108"/>
      <c r="DEU68" s="108"/>
      <c r="DEV68" s="108"/>
      <c r="DEW68" s="108"/>
      <c r="DEX68" s="108"/>
      <c r="DEY68" s="108"/>
      <c r="DEZ68" s="108"/>
      <c r="DFA68" s="108"/>
      <c r="DFB68" s="108"/>
      <c r="DFC68" s="108"/>
      <c r="DFD68" s="108"/>
      <c r="DFE68" s="108"/>
      <c r="DFF68" s="108"/>
      <c r="DFG68" s="108"/>
      <c r="DFH68" s="108"/>
      <c r="DFI68" s="108"/>
      <c r="DFJ68" s="108"/>
      <c r="DFK68" s="108"/>
      <c r="DFL68" s="108"/>
      <c r="DFM68" s="108"/>
      <c r="DFN68" s="108"/>
      <c r="DFO68" s="108"/>
      <c r="DFP68" s="108"/>
      <c r="DFQ68" s="108"/>
      <c r="DFR68" s="108"/>
      <c r="DFS68" s="108"/>
      <c r="DFT68" s="108"/>
      <c r="DFU68" s="108"/>
      <c r="DFV68" s="108"/>
      <c r="DFW68" s="108"/>
      <c r="DFX68" s="108"/>
      <c r="DFY68" s="108"/>
      <c r="DFZ68" s="108"/>
      <c r="DGA68" s="108"/>
      <c r="DGB68" s="108"/>
      <c r="DGC68" s="108"/>
      <c r="DGD68" s="108"/>
      <c r="DGE68" s="108"/>
      <c r="DGF68" s="108"/>
      <c r="DGG68" s="108"/>
      <c r="DGH68" s="108"/>
      <c r="DGI68" s="108"/>
      <c r="DGJ68" s="108"/>
      <c r="DGK68" s="108"/>
      <c r="DGL68" s="108"/>
      <c r="DGM68" s="108"/>
      <c r="DGN68" s="108"/>
      <c r="DGO68" s="108"/>
      <c r="DGP68" s="108"/>
      <c r="DGQ68" s="108"/>
      <c r="DGR68" s="108"/>
      <c r="DGS68" s="108"/>
      <c r="DGT68" s="108"/>
      <c r="DGU68" s="108"/>
      <c r="DGV68" s="108"/>
      <c r="DGW68" s="108"/>
      <c r="DGX68" s="108"/>
      <c r="DGY68" s="108"/>
      <c r="DGZ68" s="108"/>
      <c r="DHA68" s="108"/>
      <c r="DHB68" s="108"/>
      <c r="DHC68" s="108"/>
      <c r="DHD68" s="108"/>
      <c r="DHE68" s="108"/>
      <c r="DHF68" s="108"/>
      <c r="DHG68" s="108"/>
      <c r="DHH68" s="108"/>
      <c r="DHI68" s="108"/>
      <c r="DHJ68" s="108"/>
      <c r="DHK68" s="108"/>
      <c r="DHL68" s="108"/>
      <c r="DHM68" s="108"/>
      <c r="DHN68" s="108"/>
      <c r="DHO68" s="108"/>
      <c r="DHP68" s="108"/>
      <c r="DHQ68" s="108"/>
      <c r="DHR68" s="108"/>
      <c r="DHS68" s="108"/>
      <c r="DHT68" s="108"/>
      <c r="DHU68" s="108"/>
      <c r="DHV68" s="108"/>
      <c r="DHW68" s="108"/>
      <c r="DHX68" s="108"/>
      <c r="DHY68" s="108"/>
      <c r="DHZ68" s="108"/>
      <c r="DIA68" s="108"/>
      <c r="DIB68" s="108"/>
      <c r="DIC68" s="108"/>
      <c r="DID68" s="108"/>
      <c r="DIE68" s="108"/>
      <c r="DIF68" s="108"/>
      <c r="DIG68" s="108"/>
      <c r="DIH68" s="108"/>
      <c r="DII68" s="108"/>
      <c r="DIJ68" s="108"/>
      <c r="DIK68" s="108"/>
      <c r="DIL68" s="108"/>
      <c r="DIM68" s="108"/>
      <c r="DIN68" s="108"/>
      <c r="DIO68" s="108"/>
      <c r="DIP68" s="108"/>
      <c r="DIQ68" s="108"/>
      <c r="DIR68" s="108"/>
      <c r="DIS68" s="108"/>
      <c r="DIT68" s="108"/>
      <c r="DIU68" s="108"/>
      <c r="DIV68" s="108"/>
      <c r="DIW68" s="108"/>
      <c r="DIX68" s="108"/>
      <c r="DIY68" s="108"/>
      <c r="DIZ68" s="108"/>
      <c r="DJA68" s="108"/>
      <c r="DJB68" s="108"/>
      <c r="DJC68" s="108"/>
      <c r="DJD68" s="108"/>
      <c r="DJE68" s="108"/>
      <c r="DJF68" s="108"/>
      <c r="DJG68" s="108"/>
      <c r="DJH68" s="108"/>
      <c r="DJI68" s="108"/>
      <c r="DJJ68" s="108"/>
      <c r="DJK68" s="108"/>
      <c r="DJL68" s="108"/>
      <c r="DJM68" s="108"/>
      <c r="DJN68" s="108"/>
      <c r="DJO68" s="108"/>
      <c r="DJP68" s="108"/>
      <c r="DJQ68" s="108"/>
      <c r="DJR68" s="108"/>
      <c r="DJS68" s="108"/>
      <c r="DJT68" s="108"/>
      <c r="DJU68" s="108"/>
      <c r="DJV68" s="108"/>
      <c r="DJW68" s="108"/>
      <c r="DJX68" s="108"/>
      <c r="DJY68" s="108"/>
      <c r="DJZ68" s="108"/>
      <c r="DKA68" s="108"/>
      <c r="DKB68" s="108"/>
      <c r="DKC68" s="108"/>
      <c r="DKD68" s="108"/>
      <c r="DKE68" s="108"/>
      <c r="DKF68" s="108"/>
      <c r="DKG68" s="108"/>
      <c r="DKH68" s="108"/>
      <c r="DKI68" s="108"/>
      <c r="DKJ68" s="108"/>
      <c r="DKK68" s="108"/>
      <c r="DKL68" s="108"/>
      <c r="DKM68" s="108"/>
      <c r="DKN68" s="108"/>
      <c r="DKO68" s="108"/>
      <c r="DKP68" s="108"/>
      <c r="DKQ68" s="108"/>
      <c r="DKR68" s="108"/>
      <c r="DKS68" s="108"/>
      <c r="DKT68" s="108"/>
      <c r="DKU68" s="108"/>
      <c r="DKV68" s="108"/>
      <c r="DKW68" s="108"/>
      <c r="DKX68" s="108"/>
      <c r="DKY68" s="108"/>
      <c r="DKZ68" s="108"/>
      <c r="DLA68" s="108"/>
      <c r="DLB68" s="108"/>
      <c r="DLC68" s="108"/>
      <c r="DLD68" s="108"/>
      <c r="DLE68" s="108"/>
      <c r="DLF68" s="108"/>
      <c r="DLG68" s="108"/>
      <c r="DLH68" s="108"/>
      <c r="DLI68" s="108"/>
      <c r="DLJ68" s="108"/>
      <c r="DLK68" s="108"/>
      <c r="DLL68" s="108"/>
      <c r="DLM68" s="108"/>
      <c r="DLN68" s="108"/>
      <c r="DLO68" s="108"/>
      <c r="DLP68" s="108"/>
      <c r="DLQ68" s="108"/>
      <c r="DLR68" s="108"/>
      <c r="DLS68" s="108"/>
      <c r="DLT68" s="108"/>
      <c r="DLU68" s="108"/>
      <c r="DLV68" s="108"/>
      <c r="DLW68" s="108"/>
      <c r="DLX68" s="108"/>
      <c r="DLY68" s="108"/>
      <c r="DLZ68" s="108"/>
      <c r="DMA68" s="108"/>
      <c r="DMB68" s="108"/>
      <c r="DMC68" s="108"/>
      <c r="DMD68" s="108"/>
      <c r="DME68" s="108"/>
      <c r="DMF68" s="108"/>
      <c r="DMG68" s="108"/>
      <c r="DMH68" s="108"/>
      <c r="DMI68" s="108"/>
      <c r="DMJ68" s="108"/>
      <c r="DMK68" s="108"/>
      <c r="DML68" s="108"/>
      <c r="DMM68" s="108"/>
      <c r="DMN68" s="108"/>
      <c r="DMO68" s="108"/>
      <c r="DMP68" s="108"/>
      <c r="DMQ68" s="108"/>
      <c r="DMR68" s="108"/>
      <c r="DMS68" s="108"/>
      <c r="DMT68" s="108"/>
      <c r="DMU68" s="108"/>
      <c r="DMV68" s="108"/>
      <c r="DMW68" s="108"/>
      <c r="DMX68" s="108"/>
      <c r="DMY68" s="108"/>
      <c r="DMZ68" s="108"/>
      <c r="DNA68" s="108"/>
      <c r="DNB68" s="108"/>
      <c r="DNC68" s="108"/>
      <c r="DND68" s="108"/>
      <c r="DNE68" s="108"/>
      <c r="DNF68" s="108"/>
      <c r="DNG68" s="108"/>
      <c r="DNH68" s="108"/>
      <c r="DNI68" s="108"/>
      <c r="DNJ68" s="108"/>
      <c r="DNK68" s="108"/>
      <c r="DNL68" s="108"/>
      <c r="DNM68" s="108"/>
      <c r="DNN68" s="108"/>
      <c r="DNO68" s="108"/>
      <c r="DNP68" s="108"/>
      <c r="DNQ68" s="108"/>
      <c r="DNR68" s="108"/>
      <c r="DNS68" s="108"/>
      <c r="DNT68" s="108"/>
      <c r="DNU68" s="108"/>
      <c r="DNV68" s="108"/>
      <c r="DNW68" s="108"/>
      <c r="DNX68" s="108"/>
      <c r="DNY68" s="108"/>
      <c r="DNZ68" s="108"/>
      <c r="DOA68" s="108"/>
      <c r="DOB68" s="108"/>
      <c r="DOC68" s="108"/>
      <c r="DOD68" s="108"/>
      <c r="DOE68" s="108"/>
      <c r="DOF68" s="108"/>
      <c r="DOG68" s="108"/>
      <c r="DOH68" s="108"/>
      <c r="DOI68" s="108"/>
      <c r="DOJ68" s="108"/>
      <c r="DOK68" s="108"/>
      <c r="DOL68" s="108"/>
      <c r="DOM68" s="108"/>
      <c r="DON68" s="108"/>
      <c r="DOO68" s="108"/>
      <c r="DOP68" s="108"/>
      <c r="DOQ68" s="108"/>
      <c r="DOR68" s="108"/>
      <c r="DOS68" s="108"/>
      <c r="DOT68" s="108"/>
      <c r="DOU68" s="108"/>
      <c r="DOV68" s="108"/>
      <c r="DOW68" s="108"/>
      <c r="DOX68" s="108"/>
      <c r="DOY68" s="108"/>
      <c r="DOZ68" s="108"/>
      <c r="DPA68" s="108"/>
      <c r="DPB68" s="108"/>
      <c r="DPC68" s="108"/>
      <c r="DPD68" s="108"/>
      <c r="DPE68" s="108"/>
      <c r="DPF68" s="108"/>
      <c r="DPG68" s="108"/>
      <c r="DPH68" s="108"/>
      <c r="DPI68" s="108"/>
      <c r="DPJ68" s="108"/>
      <c r="DPK68" s="108"/>
      <c r="DPL68" s="108"/>
      <c r="DPM68" s="108"/>
      <c r="DPN68" s="108"/>
      <c r="DPO68" s="108"/>
      <c r="DPP68" s="108"/>
      <c r="DPQ68" s="108"/>
      <c r="DPR68" s="108"/>
      <c r="DPS68" s="108"/>
      <c r="DPT68" s="108"/>
      <c r="DPU68" s="108"/>
      <c r="DPV68" s="108"/>
      <c r="DPW68" s="108"/>
      <c r="DPX68" s="108"/>
      <c r="DPY68" s="108"/>
      <c r="DPZ68" s="108"/>
      <c r="DQA68" s="108"/>
      <c r="DQB68" s="108"/>
      <c r="DQC68" s="108"/>
      <c r="DQD68" s="108"/>
      <c r="DQE68" s="108"/>
      <c r="DQF68" s="108"/>
      <c r="DQG68" s="108"/>
      <c r="DQH68" s="108"/>
      <c r="DQI68" s="108"/>
      <c r="DQJ68" s="108"/>
      <c r="DQK68" s="108"/>
      <c r="DQL68" s="108"/>
      <c r="DQM68" s="108"/>
      <c r="DQN68" s="108"/>
      <c r="DQO68" s="108"/>
      <c r="DQP68" s="108"/>
      <c r="DQQ68" s="108"/>
      <c r="DQR68" s="108"/>
      <c r="DQS68" s="108"/>
      <c r="DQT68" s="108"/>
      <c r="DQU68" s="108"/>
      <c r="DQV68" s="108"/>
      <c r="DQW68" s="108"/>
      <c r="DQX68" s="108"/>
      <c r="DQY68" s="108"/>
      <c r="DQZ68" s="108"/>
      <c r="DRA68" s="108"/>
      <c r="DRB68" s="108"/>
      <c r="DRC68" s="108"/>
      <c r="DRD68" s="108"/>
      <c r="DRE68" s="108"/>
      <c r="DRF68" s="108"/>
      <c r="DRG68" s="108"/>
      <c r="DRH68" s="108"/>
      <c r="DRI68" s="108"/>
      <c r="DRJ68" s="108"/>
      <c r="DRK68" s="108"/>
      <c r="DRL68" s="108"/>
      <c r="DRM68" s="108"/>
      <c r="DRN68" s="108"/>
      <c r="DRO68" s="108"/>
      <c r="DRP68" s="108"/>
      <c r="DRQ68" s="108"/>
      <c r="DRR68" s="108"/>
      <c r="DRS68" s="108"/>
      <c r="DRT68" s="108"/>
      <c r="DRU68" s="108"/>
      <c r="DRV68" s="108"/>
      <c r="DRW68" s="108"/>
      <c r="DRX68" s="108"/>
      <c r="DRY68" s="108"/>
      <c r="DRZ68" s="108"/>
      <c r="DSA68" s="108"/>
      <c r="DSB68" s="108"/>
      <c r="DSC68" s="108"/>
      <c r="DSD68" s="108"/>
      <c r="DSE68" s="108"/>
      <c r="DSF68" s="108"/>
      <c r="DSG68" s="108"/>
      <c r="DSH68" s="108"/>
      <c r="DSI68" s="108"/>
      <c r="DSJ68" s="108"/>
      <c r="DSK68" s="108"/>
      <c r="DSL68" s="108"/>
      <c r="DSM68" s="108"/>
      <c r="DSN68" s="108"/>
      <c r="DSO68" s="108"/>
      <c r="DSP68" s="108"/>
      <c r="DSQ68" s="108"/>
      <c r="DSR68" s="108"/>
      <c r="DSS68" s="108"/>
      <c r="DST68" s="108"/>
      <c r="DSU68" s="108"/>
      <c r="DSV68" s="108"/>
      <c r="DSW68" s="108"/>
      <c r="DSX68" s="108"/>
      <c r="DSY68" s="108"/>
      <c r="DSZ68" s="108"/>
      <c r="DTA68" s="108"/>
      <c r="DTB68" s="108"/>
      <c r="DTC68" s="108"/>
      <c r="DTD68" s="108"/>
      <c r="DTE68" s="108"/>
      <c r="DTF68" s="108"/>
      <c r="DTG68" s="108"/>
      <c r="DTH68" s="108"/>
      <c r="DTI68" s="108"/>
      <c r="DTJ68" s="108"/>
      <c r="DTK68" s="108"/>
      <c r="DTL68" s="108"/>
      <c r="DTM68" s="108"/>
      <c r="DTN68" s="108"/>
      <c r="DTO68" s="108"/>
      <c r="DTP68" s="108"/>
      <c r="DTQ68" s="108"/>
      <c r="DTR68" s="108"/>
      <c r="DTS68" s="108"/>
      <c r="DTT68" s="108"/>
      <c r="DTU68" s="108"/>
      <c r="DTV68" s="108"/>
      <c r="DTW68" s="108"/>
      <c r="DTX68" s="108"/>
      <c r="DTY68" s="108"/>
      <c r="DTZ68" s="108"/>
      <c r="DUA68" s="108"/>
      <c r="DUB68" s="108"/>
      <c r="DUC68" s="108"/>
      <c r="DUD68" s="108"/>
      <c r="DUE68" s="108"/>
      <c r="DUF68" s="108"/>
      <c r="DUG68" s="108"/>
      <c r="DUH68" s="108"/>
      <c r="DUI68" s="108"/>
      <c r="DUJ68" s="108"/>
      <c r="DUK68" s="108"/>
      <c r="DUL68" s="108"/>
      <c r="DUM68" s="108"/>
      <c r="DUN68" s="108"/>
      <c r="DUO68" s="108"/>
      <c r="DUP68" s="108"/>
      <c r="DUQ68" s="108"/>
      <c r="DUR68" s="108"/>
      <c r="DUS68" s="108"/>
      <c r="DUT68" s="108"/>
      <c r="DUU68" s="108"/>
      <c r="DUV68" s="108"/>
      <c r="DUW68" s="108"/>
      <c r="DUX68" s="108"/>
      <c r="DUY68" s="108"/>
      <c r="DUZ68" s="108"/>
      <c r="DVA68" s="108"/>
      <c r="DVB68" s="108"/>
      <c r="DVC68" s="108"/>
      <c r="DVD68" s="108"/>
      <c r="DVE68" s="108"/>
      <c r="DVF68" s="108"/>
      <c r="DVG68" s="108"/>
      <c r="DVH68" s="108"/>
      <c r="DVI68" s="108"/>
      <c r="DVJ68" s="108"/>
      <c r="DVK68" s="108"/>
      <c r="DVL68" s="108"/>
      <c r="DVM68" s="108"/>
      <c r="DVN68" s="108"/>
      <c r="DVO68" s="108"/>
      <c r="DVP68" s="108"/>
      <c r="DVQ68" s="108"/>
      <c r="DVR68" s="108"/>
      <c r="DVS68" s="108"/>
      <c r="DVT68" s="108"/>
      <c r="DVU68" s="108"/>
      <c r="DVV68" s="108"/>
      <c r="DVW68" s="108"/>
      <c r="DVX68" s="108"/>
      <c r="DVY68" s="108"/>
      <c r="DVZ68" s="108"/>
      <c r="DWA68" s="108"/>
      <c r="DWB68" s="108"/>
      <c r="DWC68" s="108"/>
      <c r="DWD68" s="108"/>
      <c r="DWE68" s="108"/>
      <c r="DWF68" s="108"/>
      <c r="DWG68" s="108"/>
      <c r="DWH68" s="108"/>
      <c r="DWI68" s="108"/>
      <c r="DWJ68" s="108"/>
      <c r="DWK68" s="108"/>
      <c r="DWL68" s="108"/>
      <c r="DWM68" s="108"/>
      <c r="DWN68" s="108"/>
      <c r="DWO68" s="108"/>
      <c r="DWP68" s="108"/>
      <c r="DWQ68" s="108"/>
      <c r="DWR68" s="108"/>
      <c r="DWS68" s="108"/>
      <c r="DWT68" s="108"/>
      <c r="DWU68" s="108"/>
      <c r="DWV68" s="108"/>
      <c r="DWW68" s="108"/>
      <c r="DWX68" s="108"/>
      <c r="DWY68" s="108"/>
      <c r="DWZ68" s="108"/>
      <c r="DXA68" s="108"/>
      <c r="DXB68" s="108"/>
      <c r="DXC68" s="108"/>
      <c r="DXD68" s="108"/>
      <c r="DXE68" s="108"/>
      <c r="DXF68" s="108"/>
      <c r="DXG68" s="108"/>
      <c r="DXH68" s="108"/>
      <c r="DXI68" s="108"/>
      <c r="DXJ68" s="108"/>
      <c r="DXK68" s="108"/>
      <c r="DXL68" s="108"/>
      <c r="DXM68" s="108"/>
      <c r="DXN68" s="108"/>
      <c r="DXO68" s="108"/>
      <c r="DXP68" s="108"/>
      <c r="DXQ68" s="108"/>
      <c r="DXR68" s="108"/>
      <c r="DXS68" s="108"/>
      <c r="DXT68" s="108"/>
      <c r="DXU68" s="108"/>
      <c r="DXV68" s="108"/>
      <c r="DXW68" s="108"/>
      <c r="DXX68" s="108"/>
      <c r="DXY68" s="108"/>
      <c r="DXZ68" s="108"/>
      <c r="DYA68" s="108"/>
      <c r="DYB68" s="108"/>
      <c r="DYC68" s="108"/>
      <c r="DYD68" s="108"/>
      <c r="DYE68" s="108"/>
      <c r="DYF68" s="108"/>
      <c r="DYG68" s="108"/>
      <c r="DYH68" s="108"/>
      <c r="DYI68" s="108"/>
      <c r="DYJ68" s="108"/>
      <c r="DYK68" s="108"/>
      <c r="DYL68" s="108"/>
      <c r="DYM68" s="108"/>
      <c r="DYN68" s="108"/>
      <c r="DYO68" s="108"/>
      <c r="DYP68" s="108"/>
      <c r="DYQ68" s="108"/>
      <c r="DYR68" s="108"/>
      <c r="DYS68" s="108"/>
      <c r="DYT68" s="108"/>
      <c r="DYU68" s="108"/>
      <c r="DYV68" s="108"/>
      <c r="DYW68" s="108"/>
      <c r="DYX68" s="108"/>
      <c r="DYY68" s="108"/>
      <c r="DYZ68" s="108"/>
      <c r="DZA68" s="108"/>
      <c r="DZB68" s="108"/>
      <c r="DZC68" s="108"/>
      <c r="DZD68" s="108"/>
      <c r="DZE68" s="108"/>
      <c r="DZF68" s="108"/>
      <c r="DZG68" s="108"/>
      <c r="DZH68" s="108"/>
      <c r="DZI68" s="108"/>
      <c r="DZJ68" s="108"/>
      <c r="DZK68" s="108"/>
      <c r="DZL68" s="108"/>
      <c r="DZM68" s="108"/>
      <c r="DZN68" s="108"/>
      <c r="DZO68" s="108"/>
      <c r="DZP68" s="108"/>
      <c r="DZQ68" s="108"/>
      <c r="DZR68" s="108"/>
      <c r="DZS68" s="108"/>
      <c r="DZT68" s="108"/>
      <c r="DZU68" s="108"/>
      <c r="DZV68" s="108"/>
      <c r="DZW68" s="108"/>
      <c r="DZX68" s="108"/>
      <c r="DZY68" s="108"/>
      <c r="DZZ68" s="108"/>
      <c r="EAA68" s="108"/>
      <c r="EAB68" s="108"/>
      <c r="EAC68" s="108"/>
      <c r="EAD68" s="108"/>
      <c r="EAE68" s="108"/>
      <c r="EAF68" s="108"/>
      <c r="EAG68" s="108"/>
      <c r="EAH68" s="108"/>
      <c r="EAI68" s="108"/>
      <c r="EAJ68" s="108"/>
      <c r="EAK68" s="108"/>
      <c r="EAL68" s="108"/>
      <c r="EAM68" s="108"/>
      <c r="EAN68" s="108"/>
      <c r="EAO68" s="108"/>
      <c r="EAP68" s="108"/>
      <c r="EAQ68" s="108"/>
      <c r="EAR68" s="108"/>
      <c r="EAS68" s="108"/>
      <c r="EAT68" s="108"/>
      <c r="EAU68" s="108"/>
      <c r="EAV68" s="108"/>
      <c r="EAW68" s="108"/>
      <c r="EAX68" s="108"/>
      <c r="EAY68" s="108"/>
      <c r="EAZ68" s="108"/>
      <c r="EBA68" s="108"/>
      <c r="EBB68" s="108"/>
      <c r="EBC68" s="108"/>
      <c r="EBD68" s="108"/>
      <c r="EBE68" s="108"/>
      <c r="EBF68" s="108"/>
      <c r="EBG68" s="108"/>
      <c r="EBH68" s="108"/>
      <c r="EBI68" s="108"/>
      <c r="EBJ68" s="108"/>
      <c r="EBK68" s="108"/>
      <c r="EBL68" s="108"/>
      <c r="EBM68" s="108"/>
      <c r="EBN68" s="108"/>
      <c r="EBO68" s="108"/>
      <c r="EBP68" s="108"/>
      <c r="EBQ68" s="108"/>
      <c r="EBR68" s="108"/>
      <c r="EBS68" s="108"/>
      <c r="EBT68" s="108"/>
      <c r="EBU68" s="108"/>
      <c r="EBV68" s="108"/>
      <c r="EBW68" s="108"/>
      <c r="EBX68" s="108"/>
      <c r="EBY68" s="108"/>
      <c r="EBZ68" s="108"/>
      <c r="ECA68" s="108"/>
      <c r="ECB68" s="108"/>
      <c r="ECC68" s="108"/>
      <c r="ECD68" s="108"/>
      <c r="ECE68" s="108"/>
      <c r="ECF68" s="108"/>
      <c r="ECG68" s="108"/>
      <c r="ECH68" s="108"/>
      <c r="ECI68" s="108"/>
      <c r="ECJ68" s="108"/>
      <c r="ECK68" s="108"/>
      <c r="ECL68" s="108"/>
      <c r="ECM68" s="108"/>
      <c r="ECN68" s="108"/>
      <c r="ECO68" s="108"/>
      <c r="ECP68" s="108"/>
      <c r="ECQ68" s="108"/>
      <c r="ECR68" s="108"/>
      <c r="ECS68" s="108"/>
      <c r="ECT68" s="108"/>
      <c r="ECU68" s="108"/>
      <c r="ECV68" s="108"/>
      <c r="ECW68" s="108"/>
      <c r="ECX68" s="108"/>
      <c r="ECY68" s="108"/>
      <c r="ECZ68" s="108"/>
      <c r="EDA68" s="108"/>
      <c r="EDB68" s="108"/>
      <c r="EDC68" s="108"/>
      <c r="EDD68" s="108"/>
      <c r="EDE68" s="108"/>
      <c r="EDF68" s="108"/>
      <c r="EDG68" s="108"/>
      <c r="EDH68" s="108"/>
      <c r="EDI68" s="108"/>
      <c r="EDJ68" s="108"/>
      <c r="EDK68" s="108"/>
      <c r="EDL68" s="108"/>
      <c r="EDM68" s="108"/>
      <c r="EDN68" s="108"/>
      <c r="EDO68" s="108"/>
      <c r="EDP68" s="108"/>
      <c r="EDQ68" s="108"/>
      <c r="EDR68" s="108"/>
      <c r="EDS68" s="108"/>
      <c r="EDT68" s="108"/>
      <c r="EDU68" s="108"/>
      <c r="EDV68" s="108"/>
      <c r="EDW68" s="108"/>
      <c r="EDX68" s="108"/>
      <c r="EDY68" s="108"/>
      <c r="EDZ68" s="108"/>
      <c r="EEA68" s="108"/>
      <c r="EEB68" s="108"/>
      <c r="EEC68" s="108"/>
      <c r="EED68" s="108"/>
      <c r="EEE68" s="108"/>
      <c r="EEF68" s="108"/>
      <c r="EEG68" s="108"/>
      <c r="EEH68" s="108"/>
      <c r="EEI68" s="108"/>
      <c r="EEJ68" s="108"/>
      <c r="EEK68" s="108"/>
      <c r="EEL68" s="108"/>
      <c r="EEM68" s="108"/>
      <c r="EEN68" s="108"/>
      <c r="EEO68" s="108"/>
      <c r="EEP68" s="108"/>
      <c r="EEQ68" s="108"/>
      <c r="EER68" s="108"/>
      <c r="EES68" s="108"/>
      <c r="EET68" s="108"/>
      <c r="EEU68" s="108"/>
      <c r="EEV68" s="108"/>
      <c r="EEW68" s="108"/>
      <c r="EEX68" s="108"/>
      <c r="EEY68" s="108"/>
      <c r="EEZ68" s="108"/>
      <c r="EFA68" s="108"/>
      <c r="EFB68" s="108"/>
      <c r="EFC68" s="108"/>
      <c r="EFD68" s="108"/>
      <c r="EFE68" s="108"/>
      <c r="EFF68" s="108"/>
      <c r="EFG68" s="108"/>
      <c r="EFH68" s="108"/>
      <c r="EFI68" s="108"/>
      <c r="EFJ68" s="108"/>
      <c r="EFK68" s="108"/>
      <c r="EFL68" s="108"/>
      <c r="EFM68" s="108"/>
      <c r="EFN68" s="108"/>
      <c r="EFO68" s="108"/>
      <c r="EFP68" s="108"/>
      <c r="EFQ68" s="108"/>
      <c r="EFR68" s="108"/>
      <c r="EFS68" s="108"/>
      <c r="EFT68" s="108"/>
      <c r="EFU68" s="108"/>
      <c r="EFV68" s="108"/>
      <c r="EFW68" s="108"/>
      <c r="EFX68" s="108"/>
      <c r="EFY68" s="108"/>
      <c r="EFZ68" s="108"/>
      <c r="EGA68" s="108"/>
      <c r="EGB68" s="108"/>
      <c r="EGC68" s="108"/>
      <c r="EGD68" s="108"/>
      <c r="EGE68" s="108"/>
      <c r="EGF68" s="108"/>
      <c r="EGG68" s="108"/>
      <c r="EGH68" s="108"/>
      <c r="EGI68" s="108"/>
      <c r="EGJ68" s="108"/>
      <c r="EGK68" s="108"/>
      <c r="EGL68" s="108"/>
      <c r="EGM68" s="108"/>
      <c r="EGN68" s="108"/>
      <c r="EGO68" s="108"/>
      <c r="EGP68" s="108"/>
      <c r="EGQ68" s="108"/>
      <c r="EGR68" s="108"/>
      <c r="EGS68" s="108"/>
      <c r="EGT68" s="108"/>
      <c r="EGU68" s="108"/>
      <c r="EGV68" s="108"/>
      <c r="EGW68" s="108"/>
      <c r="EGX68" s="108"/>
      <c r="EGY68" s="108"/>
      <c r="EGZ68" s="108"/>
      <c r="EHA68" s="108"/>
      <c r="EHB68" s="108"/>
      <c r="EHC68" s="108"/>
      <c r="EHD68" s="108"/>
      <c r="EHE68" s="108"/>
      <c r="EHF68" s="108"/>
      <c r="EHG68" s="108"/>
      <c r="EHH68" s="108"/>
      <c r="EHI68" s="108"/>
      <c r="EHJ68" s="108"/>
      <c r="EHK68" s="108"/>
      <c r="EHL68" s="108"/>
      <c r="EHM68" s="108"/>
      <c r="EHN68" s="108"/>
      <c r="EHO68" s="108"/>
      <c r="EHP68" s="108"/>
      <c r="EHQ68" s="108"/>
      <c r="EHR68" s="108"/>
      <c r="EHS68" s="108"/>
      <c r="EHT68" s="108"/>
      <c r="EHU68" s="108"/>
      <c r="EHV68" s="108"/>
      <c r="EHW68" s="108"/>
      <c r="EHX68" s="108"/>
      <c r="EHY68" s="108"/>
      <c r="EHZ68" s="108"/>
      <c r="EIA68" s="108"/>
      <c r="EIB68" s="108"/>
      <c r="EIC68" s="108"/>
      <c r="EID68" s="108"/>
      <c r="EIE68" s="108"/>
      <c r="EIF68" s="108"/>
      <c r="EIG68" s="108"/>
      <c r="EIH68" s="108"/>
      <c r="EII68" s="108"/>
      <c r="EIJ68" s="108"/>
      <c r="EIK68" s="108"/>
      <c r="EIL68" s="108"/>
      <c r="EIM68" s="108"/>
      <c r="EIN68" s="108"/>
      <c r="EIO68" s="108"/>
      <c r="EIP68" s="108"/>
      <c r="EIQ68" s="108"/>
      <c r="EIR68" s="108"/>
      <c r="EIS68" s="108"/>
      <c r="EIT68" s="108"/>
      <c r="EIU68" s="108"/>
      <c r="EIV68" s="108"/>
      <c r="EIW68" s="108"/>
      <c r="EIX68" s="108"/>
      <c r="EIY68" s="108"/>
      <c r="EIZ68" s="108"/>
      <c r="EJA68" s="108"/>
      <c r="EJB68" s="108"/>
      <c r="EJC68" s="108"/>
      <c r="EJD68" s="108"/>
      <c r="EJE68" s="108"/>
      <c r="EJF68" s="108"/>
      <c r="EJG68" s="108"/>
      <c r="EJH68" s="108"/>
      <c r="EJI68" s="108"/>
      <c r="EJJ68" s="108"/>
      <c r="EJK68" s="108"/>
      <c r="EJL68" s="108"/>
      <c r="EJM68" s="108"/>
      <c r="EJN68" s="108"/>
      <c r="EJO68" s="108"/>
      <c r="EJP68" s="108"/>
      <c r="EJQ68" s="108"/>
      <c r="EJR68" s="108"/>
      <c r="EJS68" s="108"/>
      <c r="EJT68" s="108"/>
      <c r="EJU68" s="108"/>
      <c r="EJV68" s="108"/>
      <c r="EJW68" s="108"/>
      <c r="EJX68" s="108"/>
      <c r="EJY68" s="108"/>
      <c r="EJZ68" s="108"/>
      <c r="EKA68" s="108"/>
      <c r="EKB68" s="108"/>
      <c r="EKC68" s="108"/>
      <c r="EKD68" s="108"/>
      <c r="EKE68" s="108"/>
      <c r="EKF68" s="108"/>
      <c r="EKG68" s="108"/>
      <c r="EKH68" s="108"/>
      <c r="EKI68" s="108"/>
      <c r="EKJ68" s="108"/>
      <c r="EKK68" s="108"/>
      <c r="EKL68" s="108"/>
      <c r="EKM68" s="108"/>
      <c r="EKN68" s="108"/>
      <c r="EKO68" s="108"/>
      <c r="EKP68" s="108"/>
      <c r="EKQ68" s="108"/>
      <c r="EKR68" s="108"/>
      <c r="EKS68" s="108"/>
      <c r="EKT68" s="108"/>
      <c r="EKU68" s="108"/>
      <c r="EKV68" s="108"/>
      <c r="EKW68" s="108"/>
      <c r="EKX68" s="108"/>
      <c r="EKY68" s="108"/>
      <c r="EKZ68" s="108"/>
      <c r="ELA68" s="108"/>
      <c r="ELB68" s="108"/>
      <c r="ELC68" s="108"/>
      <c r="ELD68" s="108"/>
      <c r="ELE68" s="108"/>
      <c r="ELF68" s="108"/>
      <c r="ELG68" s="108"/>
      <c r="ELH68" s="108"/>
      <c r="ELI68" s="108"/>
      <c r="ELJ68" s="108"/>
      <c r="ELK68" s="108"/>
      <c r="ELL68" s="108"/>
      <c r="ELM68" s="108"/>
      <c r="ELN68" s="108"/>
      <c r="ELO68" s="108"/>
      <c r="ELP68" s="108"/>
      <c r="ELQ68" s="108"/>
      <c r="ELR68" s="108"/>
      <c r="ELS68" s="108"/>
      <c r="ELT68" s="108"/>
      <c r="ELU68" s="108"/>
      <c r="ELV68" s="108"/>
      <c r="ELW68" s="108"/>
      <c r="ELX68" s="108"/>
      <c r="ELY68" s="108"/>
      <c r="ELZ68" s="108"/>
      <c r="EMA68" s="108"/>
      <c r="EMB68" s="108"/>
      <c r="EMC68" s="108"/>
      <c r="EMD68" s="108"/>
      <c r="EME68" s="108"/>
      <c r="EMF68" s="108"/>
      <c r="EMG68" s="108"/>
      <c r="EMH68" s="108"/>
      <c r="EMI68" s="108"/>
      <c r="EMJ68" s="108"/>
      <c r="EMK68" s="108"/>
      <c r="EML68" s="108"/>
      <c r="EMM68" s="108"/>
      <c r="EMN68" s="108"/>
      <c r="EMO68" s="108"/>
      <c r="EMP68" s="108"/>
      <c r="EMQ68" s="108"/>
      <c r="EMR68" s="108"/>
      <c r="EMS68" s="108"/>
      <c r="EMT68" s="108"/>
      <c r="EMU68" s="108"/>
      <c r="EMV68" s="108"/>
      <c r="EMW68" s="108"/>
      <c r="EMX68" s="108"/>
      <c r="EMY68" s="108"/>
      <c r="EMZ68" s="108"/>
      <c r="ENA68" s="108"/>
      <c r="ENB68" s="108"/>
      <c r="ENC68" s="108"/>
      <c r="END68" s="108"/>
      <c r="ENE68" s="108"/>
      <c r="ENF68" s="108"/>
      <c r="ENG68" s="108"/>
      <c r="ENH68" s="108"/>
      <c r="ENI68" s="108"/>
      <c r="ENJ68" s="108"/>
      <c r="ENK68" s="108"/>
      <c r="ENL68" s="108"/>
      <c r="ENM68" s="108"/>
      <c r="ENN68" s="108"/>
      <c r="ENO68" s="108"/>
      <c r="ENP68" s="108"/>
      <c r="ENQ68" s="108"/>
      <c r="ENR68" s="108"/>
      <c r="ENS68" s="108"/>
      <c r="ENT68" s="108"/>
      <c r="ENU68" s="108"/>
      <c r="ENV68" s="108"/>
      <c r="ENW68" s="108"/>
      <c r="ENX68" s="108"/>
      <c r="ENY68" s="108"/>
      <c r="ENZ68" s="108"/>
      <c r="EOA68" s="108"/>
      <c r="EOB68" s="108"/>
      <c r="EOC68" s="108"/>
      <c r="EOD68" s="108"/>
      <c r="EOE68" s="108"/>
      <c r="EOF68" s="108"/>
      <c r="EOG68" s="108"/>
      <c r="EOH68" s="108"/>
      <c r="EOI68" s="108"/>
      <c r="EOJ68" s="108"/>
      <c r="EOK68" s="108"/>
      <c r="EOL68" s="108"/>
      <c r="EOM68" s="108"/>
      <c r="EON68" s="108"/>
      <c r="EOO68" s="108"/>
      <c r="EOP68" s="108"/>
      <c r="EOQ68" s="108"/>
      <c r="EOR68" s="108"/>
      <c r="EOS68" s="108"/>
      <c r="EOT68" s="108"/>
      <c r="EOU68" s="108"/>
      <c r="EOV68" s="108"/>
      <c r="EOW68" s="108"/>
      <c r="EOX68" s="108"/>
      <c r="EOY68" s="108"/>
      <c r="EOZ68" s="108"/>
      <c r="EPA68" s="108"/>
      <c r="EPB68" s="108"/>
      <c r="EPC68" s="108"/>
      <c r="EPD68" s="108"/>
      <c r="EPE68" s="108"/>
      <c r="EPF68" s="108"/>
      <c r="EPG68" s="108"/>
      <c r="EPH68" s="108"/>
      <c r="EPI68" s="108"/>
      <c r="EPJ68" s="108"/>
      <c r="EPK68" s="108"/>
      <c r="EPL68" s="108"/>
      <c r="EPM68" s="108"/>
      <c r="EPN68" s="108"/>
      <c r="EPO68" s="108"/>
      <c r="EPP68" s="108"/>
      <c r="EPQ68" s="108"/>
      <c r="EPR68" s="108"/>
      <c r="EPS68" s="108"/>
      <c r="EPT68" s="108"/>
      <c r="EPU68" s="108"/>
      <c r="EPV68" s="108"/>
      <c r="EPW68" s="108"/>
      <c r="EPX68" s="108"/>
      <c r="EPY68" s="108"/>
      <c r="EPZ68" s="108"/>
      <c r="EQA68" s="108"/>
      <c r="EQB68" s="108"/>
      <c r="EQC68" s="108"/>
      <c r="EQD68" s="108"/>
      <c r="EQE68" s="108"/>
      <c r="EQF68" s="108"/>
      <c r="EQG68" s="108"/>
      <c r="EQH68" s="108"/>
      <c r="EQI68" s="108"/>
      <c r="EQJ68" s="108"/>
      <c r="EQK68" s="108"/>
      <c r="EQL68" s="108"/>
      <c r="EQM68" s="108"/>
      <c r="EQN68" s="108"/>
      <c r="EQO68" s="108"/>
      <c r="EQP68" s="108"/>
      <c r="EQQ68" s="108"/>
      <c r="EQR68" s="108"/>
      <c r="EQS68" s="108"/>
      <c r="EQT68" s="108"/>
      <c r="EQU68" s="108"/>
      <c r="EQV68" s="108"/>
      <c r="EQW68" s="108"/>
      <c r="EQX68" s="108"/>
      <c r="EQY68" s="108"/>
      <c r="EQZ68" s="108"/>
      <c r="ERA68" s="108"/>
      <c r="ERB68" s="108"/>
      <c r="ERC68" s="108"/>
      <c r="ERD68" s="108"/>
      <c r="ERE68" s="108"/>
      <c r="ERF68" s="108"/>
      <c r="ERG68" s="108"/>
      <c r="ERH68" s="108"/>
      <c r="ERI68" s="108"/>
      <c r="ERJ68" s="108"/>
      <c r="ERK68" s="108"/>
      <c r="ERL68" s="108"/>
      <c r="ERM68" s="108"/>
      <c r="ERN68" s="108"/>
      <c r="ERO68" s="108"/>
      <c r="ERP68" s="108"/>
      <c r="ERQ68" s="108"/>
      <c r="ERR68" s="108"/>
      <c r="ERS68" s="108"/>
      <c r="ERT68" s="108"/>
      <c r="ERU68" s="108"/>
      <c r="ERV68" s="108"/>
      <c r="ERW68" s="108"/>
      <c r="ERX68" s="108"/>
      <c r="ERY68" s="108"/>
      <c r="ERZ68" s="108"/>
      <c r="ESA68" s="108"/>
      <c r="ESB68" s="108"/>
      <c r="ESC68" s="108"/>
      <c r="ESD68" s="108"/>
      <c r="ESE68" s="108"/>
      <c r="ESF68" s="108"/>
      <c r="ESG68" s="108"/>
      <c r="ESH68" s="108"/>
      <c r="ESI68" s="108"/>
      <c r="ESJ68" s="108"/>
      <c r="ESK68" s="108"/>
      <c r="ESL68" s="108"/>
      <c r="ESM68" s="108"/>
      <c r="ESN68" s="108"/>
      <c r="ESO68" s="108"/>
      <c r="ESP68" s="108"/>
      <c r="ESQ68" s="108"/>
      <c r="ESR68" s="108"/>
      <c r="ESS68" s="108"/>
      <c r="EST68" s="108"/>
      <c r="ESU68" s="108"/>
      <c r="ESV68" s="108"/>
      <c r="ESW68" s="108"/>
      <c r="ESX68" s="108"/>
      <c r="ESY68" s="108"/>
      <c r="ESZ68" s="108"/>
      <c r="ETA68" s="108"/>
      <c r="ETB68" s="108"/>
      <c r="ETC68" s="108"/>
      <c r="ETD68" s="108"/>
      <c r="ETE68" s="108"/>
      <c r="ETF68" s="108"/>
      <c r="ETG68" s="108"/>
      <c r="ETH68" s="108"/>
      <c r="ETI68" s="108"/>
      <c r="ETJ68" s="108"/>
      <c r="ETK68" s="108"/>
      <c r="ETL68" s="108"/>
      <c r="ETM68" s="108"/>
      <c r="ETN68" s="108"/>
      <c r="ETO68" s="108"/>
      <c r="ETP68" s="108"/>
      <c r="ETQ68" s="108"/>
      <c r="ETR68" s="108"/>
      <c r="ETS68" s="108"/>
      <c r="ETT68" s="108"/>
      <c r="ETU68" s="108"/>
      <c r="ETV68" s="108"/>
      <c r="ETW68" s="108"/>
      <c r="ETX68" s="108"/>
      <c r="ETY68" s="108"/>
      <c r="ETZ68" s="108"/>
      <c r="EUA68" s="108"/>
      <c r="EUB68" s="108"/>
      <c r="EUC68" s="108"/>
      <c r="EUD68" s="108"/>
      <c r="EUE68" s="108"/>
      <c r="EUF68" s="108"/>
      <c r="EUG68" s="108"/>
      <c r="EUH68" s="108"/>
      <c r="EUI68" s="108"/>
      <c r="EUJ68" s="108"/>
      <c r="EUK68" s="108"/>
      <c r="EUL68" s="108"/>
      <c r="EUM68" s="108"/>
      <c r="EUN68" s="108"/>
      <c r="EUO68" s="108"/>
      <c r="EUP68" s="108"/>
      <c r="EUQ68" s="108"/>
      <c r="EUR68" s="108"/>
      <c r="EUS68" s="108"/>
      <c r="EUT68" s="108"/>
      <c r="EUU68" s="108"/>
      <c r="EUV68" s="108"/>
      <c r="EUW68" s="108"/>
      <c r="EUX68" s="108"/>
      <c r="EUY68" s="108"/>
      <c r="EUZ68" s="108"/>
      <c r="EVA68" s="108"/>
      <c r="EVB68" s="108"/>
      <c r="EVC68" s="108"/>
      <c r="EVD68" s="108"/>
      <c r="EVE68" s="108"/>
      <c r="EVF68" s="108"/>
      <c r="EVG68" s="108"/>
      <c r="EVH68" s="108"/>
      <c r="EVI68" s="108"/>
      <c r="EVJ68" s="108"/>
      <c r="EVK68" s="108"/>
      <c r="EVL68" s="108"/>
      <c r="EVM68" s="108"/>
      <c r="EVN68" s="108"/>
      <c r="EVO68" s="108"/>
      <c r="EVP68" s="108"/>
      <c r="EVQ68" s="108"/>
      <c r="EVR68" s="108"/>
      <c r="EVS68" s="108"/>
      <c r="EVT68" s="108"/>
      <c r="EVU68" s="108"/>
      <c r="EVV68" s="108"/>
      <c r="EVW68" s="108"/>
      <c r="EVX68" s="108"/>
      <c r="EVY68" s="108"/>
      <c r="EVZ68" s="108"/>
      <c r="EWA68" s="108"/>
      <c r="EWB68" s="108"/>
      <c r="EWC68" s="108"/>
      <c r="EWD68" s="108"/>
      <c r="EWE68" s="108"/>
      <c r="EWF68" s="108"/>
      <c r="EWG68" s="108"/>
      <c r="EWH68" s="108"/>
      <c r="EWI68" s="108"/>
      <c r="EWJ68" s="108"/>
      <c r="EWK68" s="108"/>
      <c r="EWL68" s="108"/>
      <c r="EWM68" s="108"/>
      <c r="EWN68" s="108"/>
      <c r="EWO68" s="108"/>
      <c r="EWP68" s="108"/>
      <c r="EWQ68" s="108"/>
      <c r="EWR68" s="108"/>
      <c r="EWS68" s="108"/>
      <c r="EWT68" s="108"/>
      <c r="EWU68" s="108"/>
      <c r="EWV68" s="108"/>
      <c r="EWW68" s="108"/>
      <c r="EWX68" s="108"/>
      <c r="EWY68" s="108"/>
      <c r="EWZ68" s="108"/>
      <c r="EXA68" s="108"/>
      <c r="EXB68" s="108"/>
      <c r="EXC68" s="108"/>
      <c r="EXD68" s="108"/>
      <c r="EXE68" s="108"/>
      <c r="EXF68" s="108"/>
      <c r="EXG68" s="108"/>
      <c r="EXH68" s="108"/>
      <c r="EXI68" s="108"/>
      <c r="EXJ68" s="108"/>
      <c r="EXK68" s="108"/>
      <c r="EXL68" s="108"/>
      <c r="EXM68" s="108"/>
      <c r="EXN68" s="108"/>
      <c r="EXO68" s="108"/>
      <c r="EXP68" s="108"/>
      <c r="EXQ68" s="108"/>
      <c r="EXR68" s="108"/>
      <c r="EXS68" s="108"/>
      <c r="EXT68" s="108"/>
      <c r="EXU68" s="108"/>
      <c r="EXV68" s="108"/>
      <c r="EXW68" s="108"/>
      <c r="EXX68" s="108"/>
      <c r="EXY68" s="108"/>
      <c r="EXZ68" s="108"/>
      <c r="EYA68" s="108"/>
      <c r="EYB68" s="108"/>
      <c r="EYC68" s="108"/>
      <c r="EYD68" s="108"/>
      <c r="EYE68" s="108"/>
      <c r="EYF68" s="108"/>
      <c r="EYG68" s="108"/>
      <c r="EYH68" s="108"/>
      <c r="EYI68" s="108"/>
      <c r="EYJ68" s="108"/>
      <c r="EYK68" s="108"/>
      <c r="EYL68" s="108"/>
      <c r="EYM68" s="108"/>
      <c r="EYN68" s="108"/>
      <c r="EYO68" s="108"/>
      <c r="EYP68" s="108"/>
      <c r="EYQ68" s="108"/>
      <c r="EYR68" s="108"/>
      <c r="EYS68" s="108"/>
      <c r="EYT68" s="108"/>
      <c r="EYU68" s="108"/>
      <c r="EYV68" s="108"/>
      <c r="EYW68" s="108"/>
      <c r="EYX68" s="108"/>
      <c r="EYY68" s="108"/>
      <c r="EYZ68" s="108"/>
      <c r="EZA68" s="108"/>
      <c r="EZB68" s="108"/>
      <c r="EZC68" s="108"/>
      <c r="EZD68" s="108"/>
      <c r="EZE68" s="108"/>
      <c r="EZF68" s="108"/>
      <c r="EZG68" s="108"/>
      <c r="EZH68" s="108"/>
      <c r="EZI68" s="108"/>
      <c r="EZJ68" s="108"/>
      <c r="EZK68" s="108"/>
      <c r="EZL68" s="108"/>
      <c r="EZM68" s="108"/>
      <c r="EZN68" s="108"/>
      <c r="EZO68" s="108"/>
      <c r="EZP68" s="108"/>
      <c r="EZQ68" s="108"/>
      <c r="EZR68" s="108"/>
      <c r="EZS68" s="108"/>
      <c r="EZT68" s="108"/>
      <c r="EZU68" s="108"/>
      <c r="EZV68" s="108"/>
      <c r="EZW68" s="108"/>
      <c r="EZX68" s="108"/>
      <c r="EZY68" s="108"/>
      <c r="EZZ68" s="108"/>
      <c r="FAA68" s="108"/>
      <c r="FAB68" s="108"/>
      <c r="FAC68" s="108"/>
      <c r="FAD68" s="108"/>
      <c r="FAE68" s="108"/>
      <c r="FAF68" s="108"/>
      <c r="FAG68" s="108"/>
      <c r="FAH68" s="108"/>
      <c r="FAI68" s="108"/>
      <c r="FAJ68" s="108"/>
      <c r="FAK68" s="108"/>
      <c r="FAL68" s="108"/>
      <c r="FAM68" s="108"/>
      <c r="FAN68" s="108"/>
      <c r="FAO68" s="108"/>
      <c r="FAP68" s="108"/>
      <c r="FAQ68" s="108"/>
      <c r="FAR68" s="108"/>
      <c r="FAS68" s="108"/>
      <c r="FAT68" s="108"/>
      <c r="FAU68" s="108"/>
      <c r="FAV68" s="108"/>
      <c r="FAW68" s="108"/>
      <c r="FAX68" s="108"/>
      <c r="FAY68" s="108"/>
      <c r="FAZ68" s="108"/>
      <c r="FBA68" s="108"/>
      <c r="FBB68" s="108"/>
      <c r="FBC68" s="108"/>
      <c r="FBD68" s="108"/>
      <c r="FBE68" s="108"/>
      <c r="FBF68" s="108"/>
      <c r="FBG68" s="108"/>
      <c r="FBH68" s="108"/>
      <c r="FBI68" s="108"/>
      <c r="FBJ68" s="108"/>
      <c r="FBK68" s="108"/>
      <c r="FBL68" s="108"/>
      <c r="FBM68" s="108"/>
      <c r="FBN68" s="108"/>
      <c r="FBO68" s="108"/>
      <c r="FBP68" s="108"/>
      <c r="FBQ68" s="108"/>
      <c r="FBR68" s="108"/>
      <c r="FBS68" s="108"/>
      <c r="FBT68" s="108"/>
      <c r="FBU68" s="108"/>
      <c r="FBV68" s="108"/>
      <c r="FBW68" s="108"/>
      <c r="FBX68" s="108"/>
      <c r="FBY68" s="108"/>
      <c r="FBZ68" s="108"/>
      <c r="FCA68" s="108"/>
      <c r="FCB68" s="108"/>
      <c r="FCC68" s="108"/>
      <c r="FCD68" s="108"/>
      <c r="FCE68" s="108"/>
      <c r="FCF68" s="108"/>
      <c r="FCG68" s="108"/>
      <c r="FCH68" s="108"/>
      <c r="FCI68" s="108"/>
      <c r="FCJ68" s="108"/>
      <c r="FCK68" s="108"/>
      <c r="FCL68" s="108"/>
      <c r="FCM68" s="108"/>
      <c r="FCN68" s="108"/>
      <c r="FCO68" s="108"/>
      <c r="FCP68" s="108"/>
      <c r="FCQ68" s="108"/>
      <c r="FCR68" s="108"/>
      <c r="FCS68" s="108"/>
      <c r="FCT68" s="108"/>
      <c r="FCU68" s="108"/>
      <c r="FCV68" s="108"/>
      <c r="FCW68" s="108"/>
      <c r="FCX68" s="108"/>
      <c r="FCY68" s="108"/>
      <c r="FCZ68" s="108"/>
      <c r="FDA68" s="108"/>
      <c r="FDB68" s="108"/>
      <c r="FDC68" s="108"/>
      <c r="FDD68" s="108"/>
      <c r="FDE68" s="108"/>
      <c r="FDF68" s="108"/>
      <c r="FDG68" s="108"/>
      <c r="FDH68" s="108"/>
      <c r="FDI68" s="108"/>
      <c r="FDJ68" s="108"/>
      <c r="FDK68" s="108"/>
      <c r="FDL68" s="108"/>
      <c r="FDM68" s="108"/>
      <c r="FDN68" s="108"/>
      <c r="FDO68" s="108"/>
      <c r="FDP68" s="108"/>
      <c r="FDQ68" s="108"/>
      <c r="FDR68" s="108"/>
      <c r="FDS68" s="108"/>
      <c r="FDT68" s="108"/>
      <c r="FDU68" s="108"/>
      <c r="FDV68" s="108"/>
      <c r="FDW68" s="108"/>
      <c r="FDX68" s="108"/>
      <c r="FDY68" s="108"/>
      <c r="FDZ68" s="108"/>
      <c r="FEA68" s="108"/>
      <c r="FEB68" s="108"/>
      <c r="FEC68" s="108"/>
      <c r="FED68" s="108"/>
      <c r="FEE68" s="108"/>
      <c r="FEF68" s="108"/>
      <c r="FEG68" s="108"/>
      <c r="FEH68" s="108"/>
      <c r="FEI68" s="108"/>
      <c r="FEJ68" s="108"/>
      <c r="FEK68" s="108"/>
      <c r="FEL68" s="108"/>
      <c r="FEM68" s="108"/>
      <c r="FEN68" s="108"/>
      <c r="FEO68" s="108"/>
      <c r="FEP68" s="108"/>
      <c r="FEQ68" s="108"/>
      <c r="FER68" s="108"/>
      <c r="FES68" s="108"/>
      <c r="FET68" s="108"/>
      <c r="FEU68" s="108"/>
      <c r="FEV68" s="108"/>
      <c r="FEW68" s="108"/>
      <c r="FEX68" s="108"/>
      <c r="FEY68" s="108"/>
      <c r="FEZ68" s="108"/>
      <c r="FFA68" s="108"/>
      <c r="FFB68" s="108"/>
      <c r="FFC68" s="108"/>
      <c r="FFD68" s="108"/>
      <c r="FFE68" s="108"/>
      <c r="FFF68" s="108"/>
      <c r="FFG68" s="108"/>
      <c r="FFH68" s="108"/>
      <c r="FFI68" s="108"/>
      <c r="FFJ68" s="108"/>
      <c r="FFK68" s="108"/>
      <c r="FFL68" s="108"/>
      <c r="FFM68" s="108"/>
      <c r="FFN68" s="108"/>
      <c r="FFO68" s="108"/>
      <c r="FFP68" s="108"/>
      <c r="FFQ68" s="108"/>
      <c r="FFR68" s="108"/>
      <c r="FFS68" s="108"/>
      <c r="FFT68" s="108"/>
      <c r="FFU68" s="108"/>
      <c r="FFV68" s="108"/>
      <c r="FFW68" s="108"/>
      <c r="FFX68" s="108"/>
      <c r="FFY68" s="108"/>
      <c r="FFZ68" s="108"/>
      <c r="FGA68" s="108"/>
      <c r="FGB68" s="108"/>
      <c r="FGC68" s="108"/>
      <c r="FGD68" s="108"/>
      <c r="FGE68" s="108"/>
      <c r="FGF68" s="108"/>
      <c r="FGG68" s="108"/>
      <c r="FGH68" s="108"/>
      <c r="FGI68" s="108"/>
      <c r="FGJ68" s="108"/>
      <c r="FGK68" s="108"/>
      <c r="FGL68" s="108"/>
      <c r="FGM68" s="108"/>
      <c r="FGN68" s="108"/>
      <c r="FGO68" s="108"/>
      <c r="FGP68" s="108"/>
      <c r="FGQ68" s="108"/>
      <c r="FGR68" s="108"/>
      <c r="FGS68" s="108"/>
      <c r="FGT68" s="108"/>
      <c r="FGU68" s="108"/>
      <c r="FGV68" s="108"/>
      <c r="FGW68" s="108"/>
      <c r="FGX68" s="108"/>
      <c r="FGY68" s="108"/>
      <c r="FGZ68" s="108"/>
      <c r="FHA68" s="108"/>
      <c r="FHB68" s="108"/>
      <c r="FHC68" s="108"/>
      <c r="FHD68" s="108"/>
      <c r="FHE68" s="108"/>
      <c r="FHF68" s="108"/>
      <c r="FHG68" s="108"/>
      <c r="FHH68" s="108"/>
      <c r="FHI68" s="108"/>
      <c r="FHJ68" s="108"/>
      <c r="FHK68" s="108"/>
      <c r="FHL68" s="108"/>
      <c r="FHM68" s="108"/>
      <c r="FHN68" s="108"/>
      <c r="FHO68" s="108"/>
      <c r="FHP68" s="108"/>
      <c r="FHQ68" s="108"/>
      <c r="FHR68" s="108"/>
      <c r="FHS68" s="108"/>
      <c r="FHT68" s="108"/>
      <c r="FHU68" s="108"/>
      <c r="FHV68" s="108"/>
      <c r="FHW68" s="108"/>
      <c r="FHX68" s="108"/>
      <c r="FHY68" s="108"/>
      <c r="FHZ68" s="108"/>
      <c r="FIA68" s="108"/>
      <c r="FIB68" s="108"/>
      <c r="FIC68" s="108"/>
      <c r="FID68" s="108"/>
      <c r="FIE68" s="108"/>
      <c r="FIF68" s="108"/>
      <c r="FIG68" s="108"/>
      <c r="FIH68" s="108"/>
      <c r="FII68" s="108"/>
      <c r="FIJ68" s="108"/>
      <c r="FIK68" s="108"/>
      <c r="FIL68" s="108"/>
      <c r="FIM68" s="108"/>
      <c r="FIN68" s="108"/>
      <c r="FIO68" s="108"/>
      <c r="FIP68" s="108"/>
      <c r="FIQ68" s="108"/>
      <c r="FIR68" s="108"/>
      <c r="FIS68" s="108"/>
      <c r="FIT68" s="108"/>
      <c r="FIU68" s="108"/>
      <c r="FIV68" s="108"/>
      <c r="FIW68" s="108"/>
      <c r="FIX68" s="108"/>
      <c r="FIY68" s="108"/>
      <c r="FIZ68" s="108"/>
      <c r="FJA68" s="108"/>
      <c r="FJB68" s="108"/>
      <c r="FJC68" s="108"/>
      <c r="FJD68" s="108"/>
      <c r="FJE68" s="108"/>
      <c r="FJF68" s="108"/>
      <c r="FJG68" s="108"/>
      <c r="FJH68" s="108"/>
      <c r="FJI68" s="108"/>
      <c r="FJJ68" s="108"/>
      <c r="FJK68" s="108"/>
      <c r="FJL68" s="108"/>
      <c r="FJM68" s="108"/>
      <c r="FJN68" s="108"/>
      <c r="FJO68" s="108"/>
      <c r="FJP68" s="108"/>
      <c r="FJQ68" s="108"/>
      <c r="FJR68" s="108"/>
      <c r="FJS68" s="108"/>
      <c r="FJT68" s="108"/>
      <c r="FJU68" s="108"/>
      <c r="FJV68" s="108"/>
      <c r="FJW68" s="108"/>
      <c r="FJX68" s="108"/>
      <c r="FJY68" s="108"/>
      <c r="FJZ68" s="108"/>
      <c r="FKA68" s="108"/>
      <c r="FKB68" s="108"/>
      <c r="FKC68" s="108"/>
      <c r="FKD68" s="108"/>
      <c r="FKE68" s="108"/>
      <c r="FKF68" s="108"/>
      <c r="FKG68" s="108"/>
      <c r="FKH68" s="108"/>
      <c r="FKI68" s="108"/>
      <c r="FKJ68" s="108"/>
      <c r="FKK68" s="108"/>
      <c r="FKL68" s="108"/>
      <c r="FKM68" s="108"/>
      <c r="FKN68" s="108"/>
      <c r="FKO68" s="108"/>
      <c r="FKP68" s="108"/>
      <c r="FKQ68" s="108"/>
      <c r="FKR68" s="108"/>
      <c r="FKS68" s="108"/>
      <c r="FKT68" s="108"/>
      <c r="FKU68" s="108"/>
      <c r="FKV68" s="108"/>
      <c r="FKW68" s="108"/>
      <c r="FKX68" s="108"/>
      <c r="FKY68" s="108"/>
      <c r="FKZ68" s="108"/>
      <c r="FLA68" s="108"/>
      <c r="FLB68" s="108"/>
      <c r="FLC68" s="108"/>
      <c r="FLD68" s="108"/>
      <c r="FLE68" s="108"/>
      <c r="FLF68" s="108"/>
      <c r="FLG68" s="108"/>
      <c r="FLH68" s="108"/>
      <c r="FLI68" s="108"/>
      <c r="FLJ68" s="108"/>
      <c r="FLK68" s="108"/>
      <c r="FLL68" s="108"/>
      <c r="FLM68" s="108"/>
      <c r="FLN68" s="108"/>
      <c r="FLO68" s="108"/>
      <c r="FLP68" s="108"/>
      <c r="FLQ68" s="108"/>
      <c r="FLR68" s="108"/>
      <c r="FLS68" s="108"/>
      <c r="FLT68" s="108"/>
      <c r="FLU68" s="108"/>
      <c r="FLV68" s="108"/>
      <c r="FLW68" s="108"/>
      <c r="FLX68" s="108"/>
      <c r="FLY68" s="108"/>
      <c r="FLZ68" s="108"/>
      <c r="FMA68" s="108"/>
      <c r="FMB68" s="108"/>
      <c r="FMC68" s="108"/>
      <c r="FMD68" s="108"/>
      <c r="FME68" s="108"/>
      <c r="FMF68" s="108"/>
      <c r="FMG68" s="108"/>
      <c r="FMH68" s="108"/>
      <c r="FMI68" s="108"/>
      <c r="FMJ68" s="108"/>
      <c r="FMK68" s="108"/>
      <c r="FML68" s="108"/>
      <c r="FMM68" s="108"/>
      <c r="FMN68" s="108"/>
      <c r="FMO68" s="108"/>
      <c r="FMP68" s="108"/>
      <c r="FMQ68" s="108"/>
      <c r="FMR68" s="108"/>
      <c r="FMS68" s="108"/>
      <c r="FMT68" s="108"/>
      <c r="FMU68" s="108"/>
      <c r="FMV68" s="108"/>
      <c r="FMW68" s="108"/>
      <c r="FMX68" s="108"/>
      <c r="FMY68" s="108"/>
      <c r="FMZ68" s="108"/>
      <c r="FNA68" s="108"/>
      <c r="FNB68" s="108"/>
      <c r="FNC68" s="108"/>
      <c r="FND68" s="108"/>
      <c r="FNE68" s="108"/>
      <c r="FNF68" s="108"/>
      <c r="FNG68" s="108"/>
      <c r="FNH68" s="108"/>
      <c r="FNI68" s="108"/>
      <c r="FNJ68" s="108"/>
      <c r="FNK68" s="108"/>
      <c r="FNL68" s="108"/>
      <c r="FNM68" s="108"/>
      <c r="FNN68" s="108"/>
      <c r="FNO68" s="108"/>
      <c r="FNP68" s="108"/>
      <c r="FNQ68" s="108"/>
      <c r="FNR68" s="108"/>
      <c r="FNS68" s="108"/>
      <c r="FNT68" s="108"/>
      <c r="FNU68" s="108"/>
      <c r="FNV68" s="108"/>
      <c r="FNW68" s="108"/>
      <c r="FNX68" s="108"/>
      <c r="FNY68" s="108"/>
      <c r="FNZ68" s="108"/>
      <c r="FOA68" s="108"/>
      <c r="FOB68" s="108"/>
      <c r="FOC68" s="108"/>
      <c r="FOD68" s="108"/>
      <c r="FOE68" s="108"/>
      <c r="FOF68" s="108"/>
      <c r="FOG68" s="108"/>
      <c r="FOH68" s="108"/>
      <c r="FOI68" s="108"/>
      <c r="FOJ68" s="108"/>
      <c r="FOK68" s="108"/>
      <c r="FOL68" s="108"/>
      <c r="FOM68" s="108"/>
      <c r="FON68" s="108"/>
      <c r="FOO68" s="108"/>
      <c r="FOP68" s="108"/>
      <c r="FOQ68" s="108"/>
      <c r="FOR68" s="108"/>
      <c r="FOS68" s="108"/>
      <c r="FOT68" s="108"/>
      <c r="FOU68" s="108"/>
      <c r="FOV68" s="108"/>
      <c r="FOW68" s="108"/>
      <c r="FOX68" s="108"/>
      <c r="FOY68" s="108"/>
      <c r="FOZ68" s="108"/>
      <c r="FPA68" s="108"/>
      <c r="FPB68" s="108"/>
      <c r="FPC68" s="108"/>
      <c r="FPD68" s="108"/>
      <c r="FPE68" s="108"/>
      <c r="FPF68" s="108"/>
      <c r="FPG68" s="108"/>
      <c r="FPH68" s="108"/>
      <c r="FPI68" s="108"/>
      <c r="FPJ68" s="108"/>
      <c r="FPK68" s="108"/>
      <c r="FPL68" s="108"/>
      <c r="FPM68" s="108"/>
      <c r="FPN68" s="108"/>
      <c r="FPO68" s="108"/>
      <c r="FPP68" s="108"/>
      <c r="FPQ68" s="108"/>
      <c r="FPR68" s="108"/>
      <c r="FPS68" s="108"/>
      <c r="FPT68" s="108"/>
      <c r="FPU68" s="108"/>
      <c r="FPV68" s="108"/>
      <c r="FPW68" s="108"/>
      <c r="FPX68" s="108"/>
      <c r="FPY68" s="108"/>
      <c r="FPZ68" s="108"/>
      <c r="FQA68" s="108"/>
      <c r="FQB68" s="108"/>
      <c r="FQC68" s="108"/>
      <c r="FQD68" s="108"/>
      <c r="FQE68" s="108"/>
      <c r="FQF68" s="108"/>
      <c r="FQG68" s="108"/>
      <c r="FQH68" s="108"/>
      <c r="FQI68" s="108"/>
      <c r="FQJ68" s="108"/>
      <c r="FQK68" s="108"/>
      <c r="FQL68" s="108"/>
      <c r="FQM68" s="108"/>
      <c r="FQN68" s="108"/>
      <c r="FQO68" s="108"/>
      <c r="FQP68" s="108"/>
      <c r="FQQ68" s="108"/>
      <c r="FQR68" s="108"/>
      <c r="FQS68" s="108"/>
      <c r="FQT68" s="108"/>
      <c r="FQU68" s="108"/>
      <c r="FQV68" s="108"/>
      <c r="FQW68" s="108"/>
      <c r="FQX68" s="108"/>
      <c r="FQY68" s="108"/>
      <c r="FQZ68" s="108"/>
      <c r="FRA68" s="108"/>
      <c r="FRB68" s="108"/>
      <c r="FRC68" s="108"/>
      <c r="FRD68" s="108"/>
      <c r="FRE68" s="108"/>
      <c r="FRF68" s="108"/>
      <c r="FRG68" s="108"/>
      <c r="FRH68" s="108"/>
      <c r="FRI68" s="108"/>
      <c r="FRJ68" s="108"/>
      <c r="FRK68" s="108"/>
      <c r="FRL68" s="108"/>
      <c r="FRM68" s="108"/>
      <c r="FRN68" s="108"/>
      <c r="FRO68" s="108"/>
      <c r="FRP68" s="108"/>
      <c r="FRQ68" s="108"/>
      <c r="FRR68" s="108"/>
      <c r="FRS68" s="108"/>
      <c r="FRT68" s="108"/>
      <c r="FRU68" s="108"/>
      <c r="FRV68" s="108"/>
      <c r="FRW68" s="108"/>
      <c r="FRX68" s="108"/>
      <c r="FRY68" s="108"/>
      <c r="FRZ68" s="108"/>
      <c r="FSA68" s="108"/>
      <c r="FSB68" s="108"/>
      <c r="FSC68" s="108"/>
      <c r="FSD68" s="108"/>
      <c r="FSE68" s="108"/>
      <c r="FSF68" s="108"/>
      <c r="FSG68" s="108"/>
      <c r="FSH68" s="108"/>
      <c r="FSI68" s="108"/>
      <c r="FSJ68" s="108"/>
      <c r="FSK68" s="108"/>
      <c r="FSL68" s="108"/>
      <c r="FSM68" s="108"/>
      <c r="FSN68" s="108"/>
      <c r="FSO68" s="108"/>
      <c r="FSP68" s="108"/>
      <c r="FSQ68" s="108"/>
      <c r="FSR68" s="108"/>
      <c r="FSS68" s="108"/>
      <c r="FST68" s="108"/>
      <c r="FSU68" s="108"/>
      <c r="FSV68" s="108"/>
      <c r="FSW68" s="108"/>
      <c r="FSX68" s="108"/>
      <c r="FSY68" s="108"/>
      <c r="FSZ68" s="108"/>
      <c r="FTA68" s="108"/>
      <c r="FTB68" s="108"/>
      <c r="FTC68" s="108"/>
      <c r="FTD68" s="108"/>
      <c r="FTE68" s="108"/>
      <c r="FTF68" s="108"/>
      <c r="FTG68" s="108"/>
      <c r="FTH68" s="108"/>
      <c r="FTI68" s="108"/>
      <c r="FTJ68" s="108"/>
      <c r="FTK68" s="108"/>
      <c r="FTL68" s="108"/>
      <c r="FTM68" s="108"/>
      <c r="FTN68" s="108"/>
      <c r="FTO68" s="108"/>
      <c r="FTP68" s="108"/>
      <c r="FTQ68" s="108"/>
      <c r="FTR68" s="108"/>
      <c r="FTS68" s="108"/>
      <c r="FTT68" s="108"/>
      <c r="FTU68" s="108"/>
      <c r="FTV68" s="108"/>
      <c r="FTW68" s="108"/>
      <c r="FTX68" s="108"/>
      <c r="FTY68" s="108"/>
      <c r="FTZ68" s="108"/>
      <c r="FUA68" s="108"/>
      <c r="FUB68" s="108"/>
      <c r="FUC68" s="108"/>
      <c r="FUD68" s="108"/>
      <c r="FUE68" s="108"/>
      <c r="FUF68" s="108"/>
      <c r="FUG68" s="108"/>
      <c r="FUH68" s="108"/>
      <c r="FUI68" s="108"/>
      <c r="FUJ68" s="108"/>
      <c r="FUK68" s="108"/>
      <c r="FUL68" s="108"/>
      <c r="FUM68" s="108"/>
      <c r="FUN68" s="108"/>
      <c r="FUO68" s="108"/>
      <c r="FUP68" s="108"/>
      <c r="FUQ68" s="108"/>
      <c r="FUR68" s="108"/>
      <c r="FUS68" s="108"/>
      <c r="FUT68" s="108"/>
      <c r="FUU68" s="108"/>
      <c r="FUV68" s="108"/>
      <c r="FUW68" s="108"/>
      <c r="FUX68" s="108"/>
      <c r="FUY68" s="108"/>
      <c r="FUZ68" s="108"/>
      <c r="FVA68" s="108"/>
      <c r="FVB68" s="108"/>
      <c r="FVC68" s="108"/>
      <c r="FVD68" s="108"/>
      <c r="FVE68" s="108"/>
      <c r="FVF68" s="108"/>
      <c r="FVG68" s="108"/>
      <c r="FVH68" s="108"/>
      <c r="FVI68" s="108"/>
      <c r="FVJ68" s="108"/>
      <c r="FVK68" s="108"/>
      <c r="FVL68" s="108"/>
      <c r="FVM68" s="108"/>
      <c r="FVN68" s="108"/>
      <c r="FVO68" s="108"/>
      <c r="FVP68" s="108"/>
      <c r="FVQ68" s="108"/>
      <c r="FVR68" s="108"/>
      <c r="FVS68" s="108"/>
      <c r="FVT68" s="108"/>
      <c r="FVU68" s="108"/>
      <c r="FVV68" s="108"/>
      <c r="FVW68" s="108"/>
      <c r="FVX68" s="108"/>
      <c r="FVY68" s="108"/>
      <c r="FVZ68" s="108"/>
      <c r="FWA68" s="108"/>
      <c r="FWB68" s="108"/>
      <c r="FWC68" s="108"/>
      <c r="FWD68" s="108"/>
      <c r="FWE68" s="108"/>
      <c r="FWF68" s="108"/>
      <c r="FWG68" s="108"/>
      <c r="FWH68" s="108"/>
      <c r="FWI68" s="108"/>
      <c r="FWJ68" s="108"/>
      <c r="FWK68" s="108"/>
      <c r="FWL68" s="108"/>
      <c r="FWM68" s="108"/>
      <c r="FWN68" s="108"/>
      <c r="FWO68" s="108"/>
      <c r="FWP68" s="108"/>
      <c r="FWQ68" s="108"/>
      <c r="FWR68" s="108"/>
      <c r="FWS68" s="108"/>
      <c r="FWT68" s="108"/>
      <c r="FWU68" s="108"/>
      <c r="FWV68" s="108"/>
      <c r="FWW68" s="108"/>
      <c r="FWX68" s="108"/>
      <c r="FWY68" s="108"/>
      <c r="FWZ68" s="108"/>
      <c r="FXA68" s="108"/>
      <c r="FXB68" s="108"/>
      <c r="FXC68" s="108"/>
      <c r="FXD68" s="108"/>
      <c r="FXE68" s="108"/>
      <c r="FXF68" s="108"/>
      <c r="FXG68" s="108"/>
      <c r="FXH68" s="108"/>
      <c r="FXI68" s="108"/>
      <c r="FXJ68" s="108"/>
      <c r="FXK68" s="108"/>
      <c r="FXL68" s="108"/>
      <c r="FXM68" s="108"/>
      <c r="FXN68" s="108"/>
      <c r="FXO68" s="108"/>
      <c r="FXP68" s="108"/>
      <c r="FXQ68" s="108"/>
      <c r="FXR68" s="108"/>
      <c r="FXS68" s="108"/>
      <c r="FXT68" s="108"/>
      <c r="FXU68" s="108"/>
      <c r="FXV68" s="108"/>
      <c r="FXW68" s="108"/>
      <c r="FXX68" s="108"/>
      <c r="FXY68" s="108"/>
      <c r="FXZ68" s="108"/>
      <c r="FYA68" s="108"/>
      <c r="FYB68" s="108"/>
      <c r="FYC68" s="108"/>
      <c r="FYD68" s="108"/>
      <c r="FYE68" s="108"/>
      <c r="FYF68" s="108"/>
      <c r="FYG68" s="108"/>
      <c r="FYH68" s="108"/>
      <c r="FYI68" s="108"/>
      <c r="FYJ68" s="108"/>
      <c r="FYK68" s="108"/>
      <c r="FYL68" s="108"/>
      <c r="FYM68" s="108"/>
      <c r="FYN68" s="108"/>
      <c r="FYO68" s="108"/>
      <c r="FYP68" s="108"/>
      <c r="FYQ68" s="108"/>
      <c r="FYR68" s="108"/>
      <c r="FYS68" s="108"/>
      <c r="FYT68" s="108"/>
      <c r="FYU68" s="108"/>
      <c r="FYV68" s="108"/>
      <c r="FYW68" s="108"/>
      <c r="FYX68" s="108"/>
      <c r="FYY68" s="108"/>
      <c r="FYZ68" s="108"/>
      <c r="FZA68" s="108"/>
      <c r="FZB68" s="108"/>
      <c r="FZC68" s="108"/>
      <c r="FZD68" s="108"/>
      <c r="FZE68" s="108"/>
      <c r="FZF68" s="108"/>
      <c r="FZG68" s="108"/>
      <c r="FZH68" s="108"/>
      <c r="FZI68" s="108"/>
      <c r="FZJ68" s="108"/>
      <c r="FZK68" s="108"/>
      <c r="FZL68" s="108"/>
      <c r="FZM68" s="108"/>
      <c r="FZN68" s="108"/>
      <c r="FZO68" s="108"/>
      <c r="FZP68" s="108"/>
      <c r="FZQ68" s="108"/>
      <c r="FZR68" s="108"/>
      <c r="FZS68" s="108"/>
      <c r="FZT68" s="108"/>
      <c r="FZU68" s="108"/>
      <c r="FZV68" s="108"/>
      <c r="FZW68" s="108"/>
      <c r="FZX68" s="108"/>
      <c r="FZY68" s="108"/>
      <c r="FZZ68" s="108"/>
      <c r="GAA68" s="108"/>
      <c r="GAB68" s="108"/>
      <c r="GAC68" s="108"/>
      <c r="GAD68" s="108"/>
      <c r="GAE68" s="108"/>
      <c r="GAF68" s="108"/>
      <c r="GAG68" s="108"/>
      <c r="GAH68" s="108"/>
      <c r="GAI68" s="108"/>
      <c r="GAJ68" s="108"/>
      <c r="GAK68" s="108"/>
      <c r="GAL68" s="108"/>
      <c r="GAM68" s="108"/>
      <c r="GAN68" s="108"/>
      <c r="GAO68" s="108"/>
      <c r="GAP68" s="108"/>
      <c r="GAQ68" s="108"/>
      <c r="GAR68" s="108"/>
      <c r="GAS68" s="108"/>
      <c r="GAT68" s="108"/>
      <c r="GAU68" s="108"/>
      <c r="GAV68" s="108"/>
      <c r="GAW68" s="108"/>
      <c r="GAX68" s="108"/>
      <c r="GAY68" s="108"/>
      <c r="GAZ68" s="108"/>
      <c r="GBA68" s="108"/>
      <c r="GBB68" s="108"/>
      <c r="GBC68" s="108"/>
      <c r="GBD68" s="108"/>
      <c r="GBE68" s="108"/>
      <c r="GBF68" s="108"/>
      <c r="GBG68" s="108"/>
      <c r="GBH68" s="108"/>
      <c r="GBI68" s="108"/>
      <c r="GBJ68" s="108"/>
      <c r="GBK68" s="108"/>
      <c r="GBL68" s="108"/>
      <c r="GBM68" s="108"/>
      <c r="GBN68" s="108"/>
      <c r="GBO68" s="108"/>
      <c r="GBP68" s="108"/>
      <c r="GBQ68" s="108"/>
      <c r="GBR68" s="108"/>
      <c r="GBS68" s="108"/>
      <c r="GBT68" s="108"/>
      <c r="GBU68" s="108"/>
      <c r="GBV68" s="108"/>
      <c r="GBW68" s="108"/>
      <c r="GBX68" s="108"/>
      <c r="GBY68" s="108"/>
      <c r="GBZ68" s="108"/>
      <c r="GCA68" s="108"/>
      <c r="GCB68" s="108"/>
      <c r="GCC68" s="108"/>
      <c r="GCD68" s="108"/>
      <c r="GCE68" s="108"/>
      <c r="GCF68" s="108"/>
      <c r="GCG68" s="108"/>
      <c r="GCH68" s="108"/>
      <c r="GCI68" s="108"/>
      <c r="GCJ68" s="108"/>
      <c r="GCK68" s="108"/>
      <c r="GCL68" s="108"/>
      <c r="GCM68" s="108"/>
      <c r="GCN68" s="108"/>
      <c r="GCO68" s="108"/>
      <c r="GCP68" s="108"/>
      <c r="GCQ68" s="108"/>
      <c r="GCR68" s="108"/>
      <c r="GCS68" s="108"/>
      <c r="GCT68" s="108"/>
      <c r="GCU68" s="108"/>
      <c r="GCV68" s="108"/>
      <c r="GCW68" s="108"/>
      <c r="GCX68" s="108"/>
      <c r="GCY68" s="108"/>
      <c r="GCZ68" s="108"/>
      <c r="GDA68" s="108"/>
      <c r="GDB68" s="108"/>
      <c r="GDC68" s="108"/>
      <c r="GDD68" s="108"/>
      <c r="GDE68" s="108"/>
      <c r="GDF68" s="108"/>
      <c r="GDG68" s="108"/>
      <c r="GDH68" s="108"/>
      <c r="GDI68" s="108"/>
      <c r="GDJ68" s="108"/>
      <c r="GDK68" s="108"/>
      <c r="GDL68" s="108"/>
      <c r="GDM68" s="108"/>
      <c r="GDN68" s="108"/>
      <c r="GDO68" s="108"/>
      <c r="GDP68" s="108"/>
      <c r="GDQ68" s="108"/>
      <c r="GDR68" s="108"/>
      <c r="GDS68" s="108"/>
      <c r="GDT68" s="108"/>
      <c r="GDU68" s="108"/>
      <c r="GDV68" s="108"/>
      <c r="GDW68" s="108"/>
      <c r="GDX68" s="108"/>
      <c r="GDY68" s="108"/>
      <c r="GDZ68" s="108"/>
      <c r="GEA68" s="108"/>
      <c r="GEB68" s="108"/>
      <c r="GEC68" s="108"/>
      <c r="GED68" s="108"/>
      <c r="GEE68" s="108"/>
      <c r="GEF68" s="108"/>
      <c r="GEG68" s="108"/>
      <c r="GEH68" s="108"/>
      <c r="GEI68" s="108"/>
      <c r="GEJ68" s="108"/>
      <c r="GEK68" s="108"/>
      <c r="GEL68" s="108"/>
      <c r="GEM68" s="108"/>
      <c r="GEN68" s="108"/>
      <c r="GEO68" s="108"/>
      <c r="GEP68" s="108"/>
      <c r="GEQ68" s="108"/>
      <c r="GER68" s="108"/>
      <c r="GES68" s="108"/>
      <c r="GET68" s="108"/>
      <c r="GEU68" s="108"/>
      <c r="GEV68" s="108"/>
      <c r="GEW68" s="108"/>
      <c r="GEX68" s="108"/>
      <c r="GEY68" s="108"/>
      <c r="GEZ68" s="108"/>
      <c r="GFA68" s="108"/>
      <c r="GFB68" s="108"/>
      <c r="GFC68" s="108"/>
      <c r="GFD68" s="108"/>
      <c r="GFE68" s="108"/>
      <c r="GFF68" s="108"/>
      <c r="GFG68" s="108"/>
      <c r="GFH68" s="108"/>
      <c r="GFI68" s="108"/>
      <c r="GFJ68" s="108"/>
      <c r="GFK68" s="108"/>
      <c r="GFL68" s="108"/>
      <c r="GFM68" s="108"/>
      <c r="GFN68" s="108"/>
      <c r="GFO68" s="108"/>
      <c r="GFP68" s="108"/>
      <c r="GFQ68" s="108"/>
      <c r="GFR68" s="108"/>
      <c r="GFS68" s="108"/>
      <c r="GFT68" s="108"/>
      <c r="GFU68" s="108"/>
      <c r="GFV68" s="108"/>
      <c r="GFW68" s="108"/>
      <c r="GFX68" s="108"/>
      <c r="GFY68" s="108"/>
      <c r="GFZ68" s="108"/>
      <c r="GGA68" s="108"/>
      <c r="GGB68" s="108"/>
      <c r="GGC68" s="108"/>
      <c r="GGD68" s="108"/>
      <c r="GGE68" s="108"/>
      <c r="GGF68" s="108"/>
      <c r="GGG68" s="108"/>
      <c r="GGH68" s="108"/>
      <c r="GGI68" s="108"/>
      <c r="GGJ68" s="108"/>
      <c r="GGK68" s="108"/>
      <c r="GGL68" s="108"/>
      <c r="GGM68" s="108"/>
      <c r="GGN68" s="108"/>
      <c r="GGO68" s="108"/>
      <c r="GGP68" s="108"/>
      <c r="GGQ68" s="108"/>
      <c r="GGR68" s="108"/>
      <c r="GGS68" s="108"/>
      <c r="GGT68" s="108"/>
      <c r="GGU68" s="108"/>
      <c r="GGV68" s="108"/>
      <c r="GGW68" s="108"/>
      <c r="GGX68" s="108"/>
      <c r="GGY68" s="108"/>
      <c r="GGZ68" s="108"/>
      <c r="GHA68" s="108"/>
      <c r="GHB68" s="108"/>
      <c r="GHC68" s="108"/>
      <c r="GHD68" s="108"/>
      <c r="GHE68" s="108"/>
      <c r="GHF68" s="108"/>
      <c r="GHG68" s="108"/>
      <c r="GHH68" s="108"/>
      <c r="GHI68" s="108"/>
      <c r="GHJ68" s="108"/>
      <c r="GHK68" s="108"/>
      <c r="GHL68" s="108"/>
      <c r="GHM68" s="108"/>
      <c r="GHN68" s="108"/>
      <c r="GHO68" s="108"/>
      <c r="GHP68" s="108"/>
      <c r="GHQ68" s="108"/>
      <c r="GHR68" s="108"/>
      <c r="GHS68" s="108"/>
      <c r="GHT68" s="108"/>
      <c r="GHU68" s="108"/>
      <c r="GHV68" s="108"/>
      <c r="GHW68" s="108"/>
      <c r="GHX68" s="108"/>
      <c r="GHY68" s="108"/>
      <c r="GHZ68" s="108"/>
      <c r="GIA68" s="108"/>
      <c r="GIB68" s="108"/>
      <c r="GIC68" s="108"/>
      <c r="GID68" s="108"/>
      <c r="GIE68" s="108"/>
      <c r="GIF68" s="108"/>
      <c r="GIG68" s="108"/>
      <c r="GIH68" s="108"/>
      <c r="GII68" s="108"/>
      <c r="GIJ68" s="108"/>
      <c r="GIK68" s="108"/>
      <c r="GIL68" s="108"/>
      <c r="GIM68" s="108"/>
      <c r="GIN68" s="108"/>
      <c r="GIO68" s="108"/>
      <c r="GIP68" s="108"/>
      <c r="GIQ68" s="108"/>
      <c r="GIR68" s="108"/>
      <c r="GIS68" s="108"/>
      <c r="GIT68" s="108"/>
      <c r="GIU68" s="108"/>
      <c r="GIV68" s="108"/>
      <c r="GIW68" s="108"/>
      <c r="GIX68" s="108"/>
      <c r="GIY68" s="108"/>
      <c r="GIZ68" s="108"/>
      <c r="GJA68" s="108"/>
      <c r="GJB68" s="108"/>
      <c r="GJC68" s="108"/>
      <c r="GJD68" s="108"/>
      <c r="GJE68" s="108"/>
      <c r="GJF68" s="108"/>
      <c r="GJG68" s="108"/>
      <c r="GJH68" s="108"/>
      <c r="GJI68" s="108"/>
      <c r="GJJ68" s="108"/>
      <c r="GJK68" s="108"/>
      <c r="GJL68" s="108"/>
      <c r="GJM68" s="108"/>
      <c r="GJN68" s="108"/>
      <c r="GJO68" s="108"/>
      <c r="GJP68" s="108"/>
      <c r="GJQ68" s="108"/>
      <c r="GJR68" s="108"/>
      <c r="GJS68" s="108"/>
      <c r="GJT68" s="108"/>
      <c r="GJU68" s="108"/>
      <c r="GJV68" s="108"/>
      <c r="GJW68" s="108"/>
      <c r="GJX68" s="108"/>
      <c r="GJY68" s="108"/>
      <c r="GJZ68" s="108"/>
      <c r="GKA68" s="108"/>
      <c r="GKB68" s="108"/>
      <c r="GKC68" s="108"/>
      <c r="GKD68" s="108"/>
      <c r="GKE68" s="108"/>
      <c r="GKF68" s="108"/>
      <c r="GKG68" s="108"/>
      <c r="GKH68" s="108"/>
      <c r="GKI68" s="108"/>
      <c r="GKJ68" s="108"/>
      <c r="GKK68" s="108"/>
      <c r="GKL68" s="108"/>
      <c r="GKM68" s="108"/>
      <c r="GKN68" s="108"/>
      <c r="GKO68" s="108"/>
      <c r="GKP68" s="108"/>
      <c r="GKQ68" s="108"/>
      <c r="GKR68" s="108"/>
      <c r="GKS68" s="108"/>
      <c r="GKT68" s="108"/>
      <c r="GKU68" s="108"/>
      <c r="GKV68" s="108"/>
      <c r="GKW68" s="108"/>
      <c r="GKX68" s="108"/>
      <c r="GKY68" s="108"/>
      <c r="GKZ68" s="108"/>
      <c r="GLA68" s="108"/>
      <c r="GLB68" s="108"/>
      <c r="GLC68" s="108"/>
      <c r="GLD68" s="108"/>
      <c r="GLE68" s="108"/>
      <c r="GLF68" s="108"/>
      <c r="GLG68" s="108"/>
      <c r="GLH68" s="108"/>
      <c r="GLI68" s="108"/>
      <c r="GLJ68" s="108"/>
      <c r="GLK68" s="108"/>
      <c r="GLL68" s="108"/>
      <c r="GLM68" s="108"/>
      <c r="GLN68" s="108"/>
      <c r="GLO68" s="108"/>
      <c r="GLP68" s="108"/>
      <c r="GLQ68" s="108"/>
      <c r="GLR68" s="108"/>
      <c r="GLS68" s="108"/>
      <c r="GLT68" s="108"/>
      <c r="GLU68" s="108"/>
      <c r="GLV68" s="108"/>
      <c r="GLW68" s="108"/>
      <c r="GLX68" s="108"/>
      <c r="GLY68" s="108"/>
      <c r="GLZ68" s="108"/>
      <c r="GMA68" s="108"/>
      <c r="GMB68" s="108"/>
      <c r="GMC68" s="108"/>
      <c r="GMD68" s="108"/>
      <c r="GME68" s="108"/>
      <c r="GMF68" s="108"/>
      <c r="GMG68" s="108"/>
      <c r="GMH68" s="108"/>
      <c r="GMI68" s="108"/>
      <c r="GMJ68" s="108"/>
      <c r="GMK68" s="108"/>
      <c r="GML68" s="108"/>
      <c r="GMM68" s="108"/>
      <c r="GMN68" s="108"/>
      <c r="GMO68" s="108"/>
      <c r="GMP68" s="108"/>
      <c r="GMQ68" s="108"/>
      <c r="GMR68" s="108"/>
      <c r="GMS68" s="108"/>
      <c r="GMT68" s="108"/>
      <c r="GMU68" s="108"/>
      <c r="GMV68" s="108"/>
      <c r="GMW68" s="108"/>
      <c r="GMX68" s="108"/>
      <c r="GMY68" s="108"/>
      <c r="GMZ68" s="108"/>
      <c r="GNA68" s="108"/>
      <c r="GNB68" s="108"/>
      <c r="GNC68" s="108"/>
      <c r="GND68" s="108"/>
      <c r="GNE68" s="108"/>
      <c r="GNF68" s="108"/>
      <c r="GNG68" s="108"/>
      <c r="GNH68" s="108"/>
      <c r="GNI68" s="108"/>
      <c r="GNJ68" s="108"/>
      <c r="GNK68" s="108"/>
      <c r="GNL68" s="108"/>
      <c r="GNM68" s="108"/>
      <c r="GNN68" s="108"/>
      <c r="GNO68" s="108"/>
      <c r="GNP68" s="108"/>
      <c r="GNQ68" s="108"/>
      <c r="GNR68" s="108"/>
      <c r="GNS68" s="108"/>
      <c r="GNT68" s="108"/>
      <c r="GNU68" s="108"/>
      <c r="GNV68" s="108"/>
      <c r="GNW68" s="108"/>
      <c r="GNX68" s="108"/>
      <c r="GNY68" s="108"/>
      <c r="GNZ68" s="108"/>
      <c r="GOA68" s="108"/>
      <c r="GOB68" s="108"/>
      <c r="GOC68" s="108"/>
      <c r="GOD68" s="108"/>
      <c r="GOE68" s="108"/>
      <c r="GOF68" s="108"/>
      <c r="GOG68" s="108"/>
      <c r="GOH68" s="108"/>
      <c r="GOI68" s="108"/>
      <c r="GOJ68" s="108"/>
      <c r="GOK68" s="108"/>
      <c r="GOL68" s="108"/>
      <c r="GOM68" s="108"/>
      <c r="GON68" s="108"/>
      <c r="GOO68" s="108"/>
      <c r="GOP68" s="108"/>
      <c r="GOQ68" s="108"/>
      <c r="GOR68" s="108"/>
      <c r="GOS68" s="108"/>
      <c r="GOT68" s="108"/>
      <c r="GOU68" s="108"/>
      <c r="GOV68" s="108"/>
      <c r="GOW68" s="108"/>
      <c r="GOX68" s="108"/>
      <c r="GOY68" s="108"/>
      <c r="GOZ68" s="108"/>
      <c r="GPA68" s="108"/>
      <c r="GPB68" s="108"/>
      <c r="GPC68" s="108"/>
      <c r="GPD68" s="108"/>
      <c r="GPE68" s="108"/>
      <c r="GPF68" s="108"/>
      <c r="GPG68" s="108"/>
      <c r="GPH68" s="108"/>
      <c r="GPI68" s="108"/>
      <c r="GPJ68" s="108"/>
      <c r="GPK68" s="108"/>
      <c r="GPL68" s="108"/>
      <c r="GPM68" s="108"/>
      <c r="GPN68" s="108"/>
      <c r="GPO68" s="108"/>
      <c r="GPP68" s="108"/>
      <c r="GPQ68" s="108"/>
      <c r="GPR68" s="108"/>
      <c r="GPS68" s="108"/>
      <c r="GPT68" s="108"/>
      <c r="GPU68" s="108"/>
      <c r="GPV68" s="108"/>
      <c r="GPW68" s="108"/>
      <c r="GPX68" s="108"/>
      <c r="GPY68" s="108"/>
      <c r="GPZ68" s="108"/>
      <c r="GQA68" s="108"/>
      <c r="GQB68" s="108"/>
      <c r="GQC68" s="108"/>
      <c r="GQD68" s="108"/>
      <c r="GQE68" s="108"/>
      <c r="GQF68" s="108"/>
      <c r="GQG68" s="108"/>
      <c r="GQH68" s="108"/>
      <c r="GQI68" s="108"/>
      <c r="GQJ68" s="108"/>
      <c r="GQK68" s="108"/>
      <c r="GQL68" s="108"/>
      <c r="GQM68" s="108"/>
      <c r="GQN68" s="108"/>
      <c r="GQO68" s="108"/>
      <c r="GQP68" s="108"/>
      <c r="GQQ68" s="108"/>
      <c r="GQR68" s="108"/>
      <c r="GQS68" s="108"/>
      <c r="GQT68" s="108"/>
      <c r="GQU68" s="108"/>
      <c r="GQV68" s="108"/>
      <c r="GQW68" s="108"/>
      <c r="GQX68" s="108"/>
      <c r="GQY68" s="108"/>
      <c r="GQZ68" s="108"/>
      <c r="GRA68" s="108"/>
      <c r="GRB68" s="108"/>
      <c r="GRC68" s="108"/>
      <c r="GRD68" s="108"/>
      <c r="GRE68" s="108"/>
      <c r="GRF68" s="108"/>
      <c r="GRG68" s="108"/>
      <c r="GRH68" s="108"/>
      <c r="GRI68" s="108"/>
      <c r="GRJ68" s="108"/>
      <c r="GRK68" s="108"/>
      <c r="GRL68" s="108"/>
      <c r="GRM68" s="108"/>
      <c r="GRN68" s="108"/>
      <c r="GRO68" s="108"/>
      <c r="GRP68" s="108"/>
      <c r="GRQ68" s="108"/>
      <c r="GRR68" s="108"/>
      <c r="GRS68" s="108"/>
      <c r="GRT68" s="108"/>
      <c r="GRU68" s="108"/>
      <c r="GRV68" s="108"/>
      <c r="GRW68" s="108"/>
      <c r="GRX68" s="108"/>
      <c r="GRY68" s="108"/>
      <c r="GRZ68" s="108"/>
      <c r="GSA68" s="108"/>
      <c r="GSB68" s="108"/>
      <c r="GSC68" s="108"/>
      <c r="GSD68" s="108"/>
      <c r="GSE68" s="108"/>
      <c r="GSF68" s="108"/>
      <c r="GSG68" s="108"/>
      <c r="GSH68" s="108"/>
      <c r="GSI68" s="108"/>
      <c r="GSJ68" s="108"/>
      <c r="GSK68" s="108"/>
      <c r="GSL68" s="108"/>
      <c r="GSM68" s="108"/>
      <c r="GSN68" s="108"/>
      <c r="GSO68" s="108"/>
      <c r="GSP68" s="108"/>
      <c r="GSQ68" s="108"/>
      <c r="GSR68" s="108"/>
      <c r="GSS68" s="108"/>
      <c r="GST68" s="108"/>
      <c r="GSU68" s="108"/>
      <c r="GSV68" s="108"/>
      <c r="GSW68" s="108"/>
      <c r="GSX68" s="108"/>
      <c r="GSY68" s="108"/>
      <c r="GSZ68" s="108"/>
      <c r="GTA68" s="108"/>
      <c r="GTB68" s="108"/>
      <c r="GTC68" s="108"/>
      <c r="GTD68" s="108"/>
      <c r="GTE68" s="108"/>
      <c r="GTF68" s="108"/>
      <c r="GTG68" s="108"/>
      <c r="GTH68" s="108"/>
      <c r="GTI68" s="108"/>
      <c r="GTJ68" s="108"/>
      <c r="GTK68" s="108"/>
      <c r="GTL68" s="108"/>
      <c r="GTM68" s="108"/>
      <c r="GTN68" s="108"/>
      <c r="GTO68" s="108"/>
      <c r="GTP68" s="108"/>
      <c r="GTQ68" s="108"/>
      <c r="GTR68" s="108"/>
      <c r="GTS68" s="108"/>
      <c r="GTT68" s="108"/>
      <c r="GTU68" s="108"/>
      <c r="GTV68" s="108"/>
      <c r="GTW68" s="108"/>
      <c r="GTX68" s="108"/>
      <c r="GTY68" s="108"/>
      <c r="GTZ68" s="108"/>
      <c r="GUA68" s="108"/>
      <c r="GUB68" s="108"/>
      <c r="GUC68" s="108"/>
      <c r="GUD68" s="108"/>
      <c r="GUE68" s="108"/>
      <c r="GUF68" s="108"/>
      <c r="GUG68" s="108"/>
      <c r="GUH68" s="108"/>
      <c r="GUI68" s="108"/>
      <c r="GUJ68" s="108"/>
      <c r="GUK68" s="108"/>
      <c r="GUL68" s="108"/>
      <c r="GUM68" s="108"/>
      <c r="GUN68" s="108"/>
      <c r="GUO68" s="108"/>
      <c r="GUP68" s="108"/>
      <c r="GUQ68" s="108"/>
      <c r="GUR68" s="108"/>
      <c r="GUS68" s="108"/>
      <c r="GUT68" s="108"/>
      <c r="GUU68" s="108"/>
      <c r="GUV68" s="108"/>
      <c r="GUW68" s="108"/>
      <c r="GUX68" s="108"/>
      <c r="GUY68" s="108"/>
      <c r="GUZ68" s="108"/>
      <c r="GVA68" s="108"/>
      <c r="GVB68" s="108"/>
      <c r="GVC68" s="108"/>
      <c r="GVD68" s="108"/>
      <c r="GVE68" s="108"/>
      <c r="GVF68" s="108"/>
      <c r="GVG68" s="108"/>
      <c r="GVH68" s="108"/>
      <c r="GVI68" s="108"/>
      <c r="GVJ68" s="108"/>
      <c r="GVK68" s="108"/>
      <c r="GVL68" s="108"/>
      <c r="GVM68" s="108"/>
      <c r="GVN68" s="108"/>
      <c r="GVO68" s="108"/>
      <c r="GVP68" s="108"/>
      <c r="GVQ68" s="108"/>
      <c r="GVR68" s="108"/>
      <c r="GVS68" s="108"/>
      <c r="GVT68" s="108"/>
      <c r="GVU68" s="108"/>
      <c r="GVV68" s="108"/>
      <c r="GVW68" s="108"/>
      <c r="GVX68" s="108"/>
      <c r="GVY68" s="108"/>
      <c r="GVZ68" s="108"/>
      <c r="GWA68" s="108"/>
      <c r="GWB68" s="108"/>
      <c r="GWC68" s="108"/>
      <c r="GWD68" s="108"/>
      <c r="GWE68" s="108"/>
      <c r="GWF68" s="108"/>
      <c r="GWG68" s="108"/>
      <c r="GWH68" s="108"/>
      <c r="GWI68" s="108"/>
      <c r="GWJ68" s="108"/>
      <c r="GWK68" s="108"/>
      <c r="GWL68" s="108"/>
      <c r="GWM68" s="108"/>
      <c r="GWN68" s="108"/>
      <c r="GWO68" s="108"/>
      <c r="GWP68" s="108"/>
      <c r="GWQ68" s="108"/>
      <c r="GWR68" s="108"/>
      <c r="GWS68" s="108"/>
      <c r="GWT68" s="108"/>
      <c r="GWU68" s="108"/>
      <c r="GWV68" s="108"/>
      <c r="GWW68" s="108"/>
      <c r="GWX68" s="108"/>
      <c r="GWY68" s="108"/>
      <c r="GWZ68" s="108"/>
      <c r="GXA68" s="108"/>
      <c r="GXB68" s="108"/>
      <c r="GXC68" s="108"/>
      <c r="GXD68" s="108"/>
      <c r="GXE68" s="108"/>
      <c r="GXF68" s="108"/>
      <c r="GXG68" s="108"/>
      <c r="GXH68" s="108"/>
      <c r="GXI68" s="108"/>
      <c r="GXJ68" s="108"/>
      <c r="GXK68" s="108"/>
      <c r="GXL68" s="108"/>
      <c r="GXM68" s="108"/>
      <c r="GXN68" s="108"/>
      <c r="GXO68" s="108"/>
      <c r="GXP68" s="108"/>
      <c r="GXQ68" s="108"/>
      <c r="GXR68" s="108"/>
      <c r="GXS68" s="108"/>
      <c r="GXT68" s="108"/>
      <c r="GXU68" s="108"/>
      <c r="GXV68" s="108"/>
      <c r="GXW68" s="108"/>
      <c r="GXX68" s="108"/>
      <c r="GXY68" s="108"/>
      <c r="GXZ68" s="108"/>
      <c r="GYA68" s="108"/>
      <c r="GYB68" s="108"/>
      <c r="GYC68" s="108"/>
      <c r="GYD68" s="108"/>
      <c r="GYE68" s="108"/>
      <c r="GYF68" s="108"/>
      <c r="GYG68" s="108"/>
      <c r="GYH68" s="108"/>
      <c r="GYI68" s="108"/>
      <c r="GYJ68" s="108"/>
      <c r="GYK68" s="108"/>
      <c r="GYL68" s="108"/>
      <c r="GYM68" s="108"/>
      <c r="GYN68" s="108"/>
      <c r="GYO68" s="108"/>
      <c r="GYP68" s="108"/>
      <c r="GYQ68" s="108"/>
      <c r="GYR68" s="108"/>
      <c r="GYS68" s="108"/>
      <c r="GYT68" s="108"/>
      <c r="GYU68" s="108"/>
      <c r="GYV68" s="108"/>
      <c r="GYW68" s="108"/>
      <c r="GYX68" s="108"/>
      <c r="GYY68" s="108"/>
      <c r="GYZ68" s="108"/>
      <c r="GZA68" s="108"/>
      <c r="GZB68" s="108"/>
      <c r="GZC68" s="108"/>
      <c r="GZD68" s="108"/>
      <c r="GZE68" s="108"/>
      <c r="GZF68" s="108"/>
      <c r="GZG68" s="108"/>
      <c r="GZH68" s="108"/>
      <c r="GZI68" s="108"/>
      <c r="GZJ68" s="108"/>
      <c r="GZK68" s="108"/>
      <c r="GZL68" s="108"/>
      <c r="GZM68" s="108"/>
      <c r="GZN68" s="108"/>
      <c r="GZO68" s="108"/>
      <c r="GZP68" s="108"/>
      <c r="GZQ68" s="108"/>
      <c r="GZR68" s="108"/>
      <c r="GZS68" s="108"/>
      <c r="GZT68" s="108"/>
      <c r="GZU68" s="108"/>
      <c r="GZV68" s="108"/>
      <c r="GZW68" s="108"/>
      <c r="GZX68" s="108"/>
      <c r="GZY68" s="108"/>
      <c r="GZZ68" s="108"/>
      <c r="HAA68" s="108"/>
      <c r="HAB68" s="108"/>
      <c r="HAC68" s="108"/>
      <c r="HAD68" s="108"/>
      <c r="HAE68" s="108"/>
      <c r="HAF68" s="108"/>
      <c r="HAG68" s="108"/>
      <c r="HAH68" s="108"/>
      <c r="HAI68" s="108"/>
      <c r="HAJ68" s="108"/>
      <c r="HAK68" s="108"/>
      <c r="HAL68" s="108"/>
      <c r="HAM68" s="108"/>
      <c r="HAN68" s="108"/>
      <c r="HAO68" s="108"/>
      <c r="HAP68" s="108"/>
      <c r="HAQ68" s="108"/>
      <c r="HAR68" s="108"/>
      <c r="HAS68" s="108"/>
      <c r="HAT68" s="108"/>
      <c r="HAU68" s="108"/>
      <c r="HAV68" s="108"/>
      <c r="HAW68" s="108"/>
      <c r="HAX68" s="108"/>
      <c r="HAY68" s="108"/>
      <c r="HAZ68" s="108"/>
      <c r="HBA68" s="108"/>
      <c r="HBB68" s="108"/>
      <c r="HBC68" s="108"/>
      <c r="HBD68" s="108"/>
      <c r="HBE68" s="108"/>
      <c r="HBF68" s="108"/>
      <c r="HBG68" s="108"/>
      <c r="HBH68" s="108"/>
      <c r="HBI68" s="108"/>
      <c r="HBJ68" s="108"/>
      <c r="HBK68" s="108"/>
      <c r="HBL68" s="108"/>
      <c r="HBM68" s="108"/>
      <c r="HBN68" s="108"/>
      <c r="HBO68" s="108"/>
      <c r="HBP68" s="108"/>
      <c r="HBQ68" s="108"/>
      <c r="HBR68" s="108"/>
      <c r="HBS68" s="108"/>
      <c r="HBT68" s="108"/>
      <c r="HBU68" s="108"/>
      <c r="HBV68" s="108"/>
      <c r="HBW68" s="108"/>
      <c r="HBX68" s="108"/>
      <c r="HBY68" s="108"/>
      <c r="HBZ68" s="108"/>
      <c r="HCA68" s="108"/>
      <c r="HCB68" s="108"/>
      <c r="HCC68" s="108"/>
      <c r="HCD68" s="108"/>
      <c r="HCE68" s="108"/>
      <c r="HCF68" s="108"/>
      <c r="HCG68" s="108"/>
      <c r="HCH68" s="108"/>
      <c r="HCI68" s="108"/>
      <c r="HCJ68" s="108"/>
      <c r="HCK68" s="108"/>
      <c r="HCL68" s="108"/>
      <c r="HCM68" s="108"/>
      <c r="HCN68" s="108"/>
      <c r="HCO68" s="108"/>
      <c r="HCP68" s="108"/>
      <c r="HCQ68" s="108"/>
      <c r="HCR68" s="108"/>
      <c r="HCS68" s="108"/>
      <c r="HCT68" s="108"/>
      <c r="HCU68" s="108"/>
      <c r="HCV68" s="108"/>
      <c r="HCW68" s="108"/>
      <c r="HCX68" s="108"/>
      <c r="HCY68" s="108"/>
      <c r="HCZ68" s="108"/>
      <c r="HDA68" s="108"/>
      <c r="HDB68" s="108"/>
      <c r="HDC68" s="108"/>
      <c r="HDD68" s="108"/>
      <c r="HDE68" s="108"/>
      <c r="HDF68" s="108"/>
      <c r="HDG68" s="108"/>
      <c r="HDH68" s="108"/>
      <c r="HDI68" s="108"/>
      <c r="HDJ68" s="108"/>
      <c r="HDK68" s="108"/>
      <c r="HDL68" s="108"/>
      <c r="HDM68" s="108"/>
      <c r="HDN68" s="108"/>
      <c r="HDO68" s="108"/>
      <c r="HDP68" s="108"/>
      <c r="HDQ68" s="108"/>
      <c r="HDR68" s="108"/>
      <c r="HDS68" s="108"/>
      <c r="HDT68" s="108"/>
      <c r="HDU68" s="108"/>
      <c r="HDV68" s="108"/>
      <c r="HDW68" s="108"/>
      <c r="HDX68" s="108"/>
      <c r="HDY68" s="108"/>
      <c r="HDZ68" s="108"/>
      <c r="HEA68" s="108"/>
      <c r="HEB68" s="108"/>
      <c r="HEC68" s="108"/>
      <c r="HED68" s="108"/>
      <c r="HEE68" s="108"/>
      <c r="HEF68" s="108"/>
      <c r="HEG68" s="108"/>
      <c r="HEH68" s="108"/>
      <c r="HEI68" s="108"/>
      <c r="HEJ68" s="108"/>
      <c r="HEK68" s="108"/>
      <c r="HEL68" s="108"/>
      <c r="HEM68" s="108"/>
      <c r="HEN68" s="108"/>
      <c r="HEO68" s="108"/>
      <c r="HEP68" s="108"/>
      <c r="HEQ68" s="108"/>
      <c r="HER68" s="108"/>
      <c r="HES68" s="108"/>
      <c r="HET68" s="108"/>
      <c r="HEU68" s="108"/>
      <c r="HEV68" s="108"/>
      <c r="HEW68" s="108"/>
      <c r="HEX68" s="108"/>
      <c r="HEY68" s="108"/>
      <c r="HEZ68" s="108"/>
      <c r="HFA68" s="108"/>
      <c r="HFB68" s="108"/>
      <c r="HFC68" s="108"/>
      <c r="HFD68" s="108"/>
      <c r="HFE68" s="108"/>
      <c r="HFF68" s="108"/>
      <c r="HFG68" s="108"/>
      <c r="HFH68" s="108"/>
      <c r="HFI68" s="108"/>
      <c r="HFJ68" s="108"/>
      <c r="HFK68" s="108"/>
      <c r="HFL68" s="108"/>
      <c r="HFM68" s="108"/>
      <c r="HFN68" s="108"/>
      <c r="HFO68" s="108"/>
      <c r="HFP68" s="108"/>
      <c r="HFQ68" s="108"/>
      <c r="HFR68" s="108"/>
      <c r="HFS68" s="108"/>
      <c r="HFT68" s="108"/>
      <c r="HFU68" s="108"/>
      <c r="HFV68" s="108"/>
      <c r="HFW68" s="108"/>
      <c r="HFX68" s="108"/>
      <c r="HFY68" s="108"/>
      <c r="HFZ68" s="108"/>
      <c r="HGA68" s="108"/>
      <c r="HGB68" s="108"/>
      <c r="HGC68" s="108"/>
      <c r="HGD68" s="108"/>
      <c r="HGE68" s="108"/>
      <c r="HGF68" s="108"/>
      <c r="HGG68" s="108"/>
      <c r="HGH68" s="108"/>
      <c r="HGI68" s="108"/>
      <c r="HGJ68" s="108"/>
      <c r="HGK68" s="108"/>
      <c r="HGL68" s="108"/>
      <c r="HGM68" s="108"/>
      <c r="HGN68" s="108"/>
      <c r="HGO68" s="108"/>
      <c r="HGP68" s="108"/>
      <c r="HGQ68" s="108"/>
      <c r="HGR68" s="108"/>
      <c r="HGS68" s="108"/>
      <c r="HGT68" s="108"/>
      <c r="HGU68" s="108"/>
      <c r="HGV68" s="108"/>
      <c r="HGW68" s="108"/>
      <c r="HGX68" s="108"/>
      <c r="HGY68" s="108"/>
      <c r="HGZ68" s="108"/>
      <c r="HHA68" s="108"/>
      <c r="HHB68" s="108"/>
      <c r="HHC68" s="108"/>
      <c r="HHD68" s="108"/>
      <c r="HHE68" s="108"/>
      <c r="HHF68" s="108"/>
      <c r="HHG68" s="108"/>
      <c r="HHH68" s="108"/>
      <c r="HHI68" s="108"/>
      <c r="HHJ68" s="108"/>
      <c r="HHK68" s="108"/>
      <c r="HHL68" s="108"/>
      <c r="HHM68" s="108"/>
      <c r="HHN68" s="108"/>
      <c r="HHO68" s="108"/>
      <c r="HHP68" s="108"/>
      <c r="HHQ68" s="108"/>
      <c r="HHR68" s="108"/>
      <c r="HHS68" s="108"/>
      <c r="HHT68" s="108"/>
      <c r="HHU68" s="108"/>
      <c r="HHV68" s="108"/>
      <c r="HHW68" s="108"/>
      <c r="HHX68" s="108"/>
      <c r="HHY68" s="108"/>
      <c r="HHZ68" s="108"/>
      <c r="HIA68" s="108"/>
      <c r="HIB68" s="108"/>
      <c r="HIC68" s="108"/>
      <c r="HID68" s="108"/>
      <c r="HIE68" s="108"/>
      <c r="HIF68" s="108"/>
      <c r="HIG68" s="108"/>
      <c r="HIH68" s="108"/>
      <c r="HII68" s="108"/>
      <c r="HIJ68" s="108"/>
      <c r="HIK68" s="108"/>
      <c r="HIL68" s="108"/>
      <c r="HIM68" s="108"/>
      <c r="HIN68" s="108"/>
      <c r="HIO68" s="108"/>
      <c r="HIP68" s="108"/>
      <c r="HIQ68" s="108"/>
      <c r="HIR68" s="108"/>
      <c r="HIS68" s="108"/>
      <c r="HIT68" s="108"/>
      <c r="HIU68" s="108"/>
      <c r="HIV68" s="108"/>
      <c r="HIW68" s="108"/>
      <c r="HIX68" s="108"/>
      <c r="HIY68" s="108"/>
      <c r="HIZ68" s="108"/>
      <c r="HJA68" s="108"/>
      <c r="HJB68" s="108"/>
      <c r="HJC68" s="108"/>
      <c r="HJD68" s="108"/>
      <c r="HJE68" s="108"/>
      <c r="HJF68" s="108"/>
      <c r="HJG68" s="108"/>
      <c r="HJH68" s="108"/>
      <c r="HJI68" s="108"/>
      <c r="HJJ68" s="108"/>
      <c r="HJK68" s="108"/>
      <c r="HJL68" s="108"/>
      <c r="HJM68" s="108"/>
      <c r="HJN68" s="108"/>
      <c r="HJO68" s="108"/>
      <c r="HJP68" s="108"/>
      <c r="HJQ68" s="108"/>
      <c r="HJR68" s="108"/>
      <c r="HJS68" s="108"/>
      <c r="HJT68" s="108"/>
      <c r="HJU68" s="108"/>
      <c r="HJV68" s="108"/>
      <c r="HJW68" s="108"/>
      <c r="HJX68" s="108"/>
      <c r="HJY68" s="108"/>
      <c r="HJZ68" s="108"/>
      <c r="HKA68" s="108"/>
      <c r="HKB68" s="108"/>
      <c r="HKC68" s="108"/>
      <c r="HKD68" s="108"/>
      <c r="HKE68" s="108"/>
      <c r="HKF68" s="108"/>
      <c r="HKG68" s="108"/>
      <c r="HKH68" s="108"/>
      <c r="HKI68" s="108"/>
      <c r="HKJ68" s="108"/>
      <c r="HKK68" s="108"/>
      <c r="HKL68" s="108"/>
      <c r="HKM68" s="108"/>
      <c r="HKN68" s="108"/>
      <c r="HKO68" s="108"/>
      <c r="HKP68" s="108"/>
      <c r="HKQ68" s="108"/>
      <c r="HKR68" s="108"/>
      <c r="HKS68" s="108"/>
      <c r="HKT68" s="108"/>
      <c r="HKU68" s="108"/>
      <c r="HKV68" s="108"/>
      <c r="HKW68" s="108"/>
      <c r="HKX68" s="108"/>
      <c r="HKY68" s="108"/>
      <c r="HKZ68" s="108"/>
      <c r="HLA68" s="108"/>
      <c r="HLB68" s="108"/>
      <c r="HLC68" s="108"/>
      <c r="HLD68" s="108"/>
      <c r="HLE68" s="108"/>
      <c r="HLF68" s="108"/>
      <c r="HLG68" s="108"/>
      <c r="HLH68" s="108"/>
      <c r="HLI68" s="108"/>
      <c r="HLJ68" s="108"/>
      <c r="HLK68" s="108"/>
      <c r="HLL68" s="108"/>
      <c r="HLM68" s="108"/>
      <c r="HLN68" s="108"/>
      <c r="HLO68" s="108"/>
      <c r="HLP68" s="108"/>
      <c r="HLQ68" s="108"/>
      <c r="HLR68" s="108"/>
      <c r="HLS68" s="108"/>
      <c r="HLT68" s="108"/>
      <c r="HLU68" s="108"/>
      <c r="HLV68" s="108"/>
      <c r="HLW68" s="108"/>
      <c r="HLX68" s="108"/>
      <c r="HLY68" s="108"/>
      <c r="HLZ68" s="108"/>
      <c r="HMA68" s="108"/>
      <c r="HMB68" s="108"/>
      <c r="HMC68" s="108"/>
      <c r="HMD68" s="108"/>
      <c r="HME68" s="108"/>
      <c r="HMF68" s="108"/>
      <c r="HMG68" s="108"/>
      <c r="HMH68" s="108"/>
      <c r="HMI68" s="108"/>
      <c r="HMJ68" s="108"/>
      <c r="HMK68" s="108"/>
      <c r="HML68" s="108"/>
      <c r="HMM68" s="108"/>
      <c r="HMN68" s="108"/>
      <c r="HMO68" s="108"/>
      <c r="HMP68" s="108"/>
      <c r="HMQ68" s="108"/>
      <c r="HMR68" s="108"/>
      <c r="HMS68" s="108"/>
      <c r="HMT68" s="108"/>
      <c r="HMU68" s="108"/>
      <c r="HMV68" s="108"/>
      <c r="HMW68" s="108"/>
      <c r="HMX68" s="108"/>
      <c r="HMY68" s="108"/>
      <c r="HMZ68" s="108"/>
      <c r="HNA68" s="108"/>
      <c r="HNB68" s="108"/>
      <c r="HNC68" s="108"/>
      <c r="HND68" s="108"/>
      <c r="HNE68" s="108"/>
      <c r="HNF68" s="108"/>
      <c r="HNG68" s="108"/>
      <c r="HNH68" s="108"/>
      <c r="HNI68" s="108"/>
      <c r="HNJ68" s="108"/>
      <c r="HNK68" s="108"/>
      <c r="HNL68" s="108"/>
      <c r="HNM68" s="108"/>
      <c r="HNN68" s="108"/>
      <c r="HNO68" s="108"/>
      <c r="HNP68" s="108"/>
      <c r="HNQ68" s="108"/>
      <c r="HNR68" s="108"/>
      <c r="HNS68" s="108"/>
      <c r="HNT68" s="108"/>
      <c r="HNU68" s="108"/>
      <c r="HNV68" s="108"/>
      <c r="HNW68" s="108"/>
      <c r="HNX68" s="108"/>
      <c r="HNY68" s="108"/>
      <c r="HNZ68" s="108"/>
      <c r="HOA68" s="108"/>
      <c r="HOB68" s="108"/>
      <c r="HOC68" s="108"/>
      <c r="HOD68" s="108"/>
      <c r="HOE68" s="108"/>
      <c r="HOF68" s="108"/>
      <c r="HOG68" s="108"/>
      <c r="HOH68" s="108"/>
      <c r="HOI68" s="108"/>
      <c r="HOJ68" s="108"/>
      <c r="HOK68" s="108"/>
      <c r="HOL68" s="108"/>
      <c r="HOM68" s="108"/>
      <c r="HON68" s="108"/>
      <c r="HOO68" s="108"/>
      <c r="HOP68" s="108"/>
      <c r="HOQ68" s="108"/>
      <c r="HOR68" s="108"/>
      <c r="HOS68" s="108"/>
      <c r="HOT68" s="108"/>
      <c r="HOU68" s="108"/>
      <c r="HOV68" s="108"/>
      <c r="HOW68" s="108"/>
      <c r="HOX68" s="108"/>
      <c r="HOY68" s="108"/>
      <c r="HOZ68" s="108"/>
      <c r="HPA68" s="108"/>
      <c r="HPB68" s="108"/>
      <c r="HPC68" s="108"/>
      <c r="HPD68" s="108"/>
      <c r="HPE68" s="108"/>
      <c r="HPF68" s="108"/>
      <c r="HPG68" s="108"/>
      <c r="HPH68" s="108"/>
      <c r="HPI68" s="108"/>
      <c r="HPJ68" s="108"/>
      <c r="HPK68" s="108"/>
      <c r="HPL68" s="108"/>
      <c r="HPM68" s="108"/>
      <c r="HPN68" s="108"/>
      <c r="HPO68" s="108"/>
      <c r="HPP68" s="108"/>
      <c r="HPQ68" s="108"/>
      <c r="HPR68" s="108"/>
      <c r="HPS68" s="108"/>
      <c r="HPT68" s="108"/>
      <c r="HPU68" s="108"/>
      <c r="HPV68" s="108"/>
      <c r="HPW68" s="108"/>
      <c r="HPX68" s="108"/>
      <c r="HPY68" s="108"/>
      <c r="HPZ68" s="108"/>
      <c r="HQA68" s="108"/>
      <c r="HQB68" s="108"/>
      <c r="HQC68" s="108"/>
      <c r="HQD68" s="108"/>
      <c r="HQE68" s="108"/>
      <c r="HQF68" s="108"/>
      <c r="HQG68" s="108"/>
      <c r="HQH68" s="108"/>
      <c r="HQI68" s="108"/>
      <c r="HQJ68" s="108"/>
      <c r="HQK68" s="108"/>
      <c r="HQL68" s="108"/>
      <c r="HQM68" s="108"/>
      <c r="HQN68" s="108"/>
      <c r="HQO68" s="108"/>
      <c r="HQP68" s="108"/>
      <c r="HQQ68" s="108"/>
      <c r="HQR68" s="108"/>
      <c r="HQS68" s="108"/>
      <c r="HQT68" s="108"/>
      <c r="HQU68" s="108"/>
      <c r="HQV68" s="108"/>
      <c r="HQW68" s="108"/>
      <c r="HQX68" s="108"/>
      <c r="HQY68" s="108"/>
      <c r="HQZ68" s="108"/>
      <c r="HRA68" s="108"/>
      <c r="HRB68" s="108"/>
      <c r="HRC68" s="108"/>
      <c r="HRD68" s="108"/>
      <c r="HRE68" s="108"/>
      <c r="HRF68" s="108"/>
      <c r="HRG68" s="108"/>
      <c r="HRH68" s="108"/>
      <c r="HRI68" s="108"/>
      <c r="HRJ68" s="108"/>
      <c r="HRK68" s="108"/>
      <c r="HRL68" s="108"/>
      <c r="HRM68" s="108"/>
      <c r="HRN68" s="108"/>
      <c r="HRO68" s="108"/>
      <c r="HRP68" s="108"/>
      <c r="HRQ68" s="108"/>
      <c r="HRR68" s="108"/>
      <c r="HRS68" s="108"/>
      <c r="HRT68" s="108"/>
      <c r="HRU68" s="108"/>
      <c r="HRV68" s="108"/>
      <c r="HRW68" s="108"/>
      <c r="HRX68" s="108"/>
      <c r="HRY68" s="108"/>
      <c r="HRZ68" s="108"/>
      <c r="HSA68" s="108"/>
      <c r="HSB68" s="108"/>
      <c r="HSC68" s="108"/>
      <c r="HSD68" s="108"/>
      <c r="HSE68" s="108"/>
      <c r="HSF68" s="108"/>
      <c r="HSG68" s="108"/>
      <c r="HSH68" s="108"/>
      <c r="HSI68" s="108"/>
      <c r="HSJ68" s="108"/>
      <c r="HSK68" s="108"/>
      <c r="HSL68" s="108"/>
      <c r="HSM68" s="108"/>
      <c r="HSN68" s="108"/>
      <c r="HSO68" s="108"/>
      <c r="HSP68" s="108"/>
      <c r="HSQ68" s="108"/>
      <c r="HSR68" s="108"/>
      <c r="HSS68" s="108"/>
      <c r="HST68" s="108"/>
      <c r="HSU68" s="108"/>
      <c r="HSV68" s="108"/>
      <c r="HSW68" s="108"/>
      <c r="HSX68" s="108"/>
      <c r="HSY68" s="108"/>
      <c r="HSZ68" s="108"/>
      <c r="HTA68" s="108"/>
      <c r="HTB68" s="108"/>
      <c r="HTC68" s="108"/>
      <c r="HTD68" s="108"/>
      <c r="HTE68" s="108"/>
      <c r="HTF68" s="108"/>
      <c r="HTG68" s="108"/>
      <c r="HTH68" s="108"/>
      <c r="HTI68" s="108"/>
      <c r="HTJ68" s="108"/>
      <c r="HTK68" s="108"/>
      <c r="HTL68" s="108"/>
      <c r="HTM68" s="108"/>
      <c r="HTN68" s="108"/>
      <c r="HTO68" s="108"/>
      <c r="HTP68" s="108"/>
      <c r="HTQ68" s="108"/>
      <c r="HTR68" s="108"/>
      <c r="HTS68" s="108"/>
      <c r="HTT68" s="108"/>
      <c r="HTU68" s="108"/>
      <c r="HTV68" s="108"/>
      <c r="HTW68" s="108"/>
      <c r="HTX68" s="108"/>
      <c r="HTY68" s="108"/>
      <c r="HTZ68" s="108"/>
      <c r="HUA68" s="108"/>
      <c r="HUB68" s="108"/>
      <c r="HUC68" s="108"/>
      <c r="HUD68" s="108"/>
      <c r="HUE68" s="108"/>
      <c r="HUF68" s="108"/>
      <c r="HUG68" s="108"/>
      <c r="HUH68" s="108"/>
      <c r="HUI68" s="108"/>
      <c r="HUJ68" s="108"/>
      <c r="HUK68" s="108"/>
      <c r="HUL68" s="108"/>
      <c r="HUM68" s="108"/>
      <c r="HUN68" s="108"/>
      <c r="HUO68" s="108"/>
      <c r="HUP68" s="108"/>
      <c r="HUQ68" s="108"/>
      <c r="HUR68" s="108"/>
      <c r="HUS68" s="108"/>
      <c r="HUT68" s="108"/>
      <c r="HUU68" s="108"/>
      <c r="HUV68" s="108"/>
      <c r="HUW68" s="108"/>
      <c r="HUX68" s="108"/>
      <c r="HUY68" s="108"/>
      <c r="HUZ68" s="108"/>
      <c r="HVA68" s="108"/>
      <c r="HVB68" s="108"/>
      <c r="HVC68" s="108"/>
      <c r="HVD68" s="108"/>
      <c r="HVE68" s="108"/>
      <c r="HVF68" s="108"/>
      <c r="HVG68" s="108"/>
      <c r="HVH68" s="108"/>
      <c r="HVI68" s="108"/>
      <c r="HVJ68" s="108"/>
      <c r="HVK68" s="108"/>
      <c r="HVL68" s="108"/>
      <c r="HVM68" s="108"/>
      <c r="HVN68" s="108"/>
      <c r="HVO68" s="108"/>
      <c r="HVP68" s="108"/>
      <c r="HVQ68" s="108"/>
      <c r="HVR68" s="108"/>
      <c r="HVS68" s="108"/>
      <c r="HVT68" s="108"/>
      <c r="HVU68" s="108"/>
      <c r="HVV68" s="108"/>
      <c r="HVW68" s="108"/>
      <c r="HVX68" s="108"/>
      <c r="HVY68" s="108"/>
      <c r="HVZ68" s="108"/>
      <c r="HWA68" s="108"/>
      <c r="HWB68" s="108"/>
      <c r="HWC68" s="108"/>
      <c r="HWD68" s="108"/>
      <c r="HWE68" s="108"/>
      <c r="HWF68" s="108"/>
      <c r="HWG68" s="108"/>
      <c r="HWH68" s="108"/>
      <c r="HWI68" s="108"/>
      <c r="HWJ68" s="108"/>
      <c r="HWK68" s="108"/>
      <c r="HWL68" s="108"/>
      <c r="HWM68" s="108"/>
      <c r="HWN68" s="108"/>
      <c r="HWO68" s="108"/>
      <c r="HWP68" s="108"/>
      <c r="HWQ68" s="108"/>
      <c r="HWR68" s="108"/>
      <c r="HWS68" s="108"/>
      <c r="HWT68" s="108"/>
      <c r="HWU68" s="108"/>
      <c r="HWV68" s="108"/>
      <c r="HWW68" s="108"/>
      <c r="HWX68" s="108"/>
      <c r="HWY68" s="108"/>
      <c r="HWZ68" s="108"/>
      <c r="HXA68" s="108"/>
      <c r="HXB68" s="108"/>
      <c r="HXC68" s="108"/>
      <c r="HXD68" s="108"/>
      <c r="HXE68" s="108"/>
      <c r="HXF68" s="108"/>
      <c r="HXG68" s="108"/>
      <c r="HXH68" s="108"/>
      <c r="HXI68" s="108"/>
      <c r="HXJ68" s="108"/>
      <c r="HXK68" s="108"/>
      <c r="HXL68" s="108"/>
      <c r="HXM68" s="108"/>
      <c r="HXN68" s="108"/>
      <c r="HXO68" s="108"/>
      <c r="HXP68" s="108"/>
      <c r="HXQ68" s="108"/>
      <c r="HXR68" s="108"/>
      <c r="HXS68" s="108"/>
      <c r="HXT68" s="108"/>
      <c r="HXU68" s="108"/>
      <c r="HXV68" s="108"/>
      <c r="HXW68" s="108"/>
      <c r="HXX68" s="108"/>
      <c r="HXY68" s="108"/>
      <c r="HXZ68" s="108"/>
      <c r="HYA68" s="108"/>
      <c r="HYB68" s="108"/>
      <c r="HYC68" s="108"/>
      <c r="HYD68" s="108"/>
      <c r="HYE68" s="108"/>
      <c r="HYF68" s="108"/>
      <c r="HYG68" s="108"/>
      <c r="HYH68" s="108"/>
      <c r="HYI68" s="108"/>
      <c r="HYJ68" s="108"/>
      <c r="HYK68" s="108"/>
      <c r="HYL68" s="108"/>
      <c r="HYM68" s="108"/>
      <c r="HYN68" s="108"/>
      <c r="HYO68" s="108"/>
      <c r="HYP68" s="108"/>
      <c r="HYQ68" s="108"/>
      <c r="HYR68" s="108"/>
      <c r="HYS68" s="108"/>
      <c r="HYT68" s="108"/>
      <c r="HYU68" s="108"/>
      <c r="HYV68" s="108"/>
      <c r="HYW68" s="108"/>
      <c r="HYX68" s="108"/>
      <c r="HYY68" s="108"/>
      <c r="HYZ68" s="108"/>
      <c r="HZA68" s="108"/>
      <c r="HZB68" s="108"/>
      <c r="HZC68" s="108"/>
      <c r="HZD68" s="108"/>
      <c r="HZE68" s="108"/>
      <c r="HZF68" s="108"/>
      <c r="HZG68" s="108"/>
      <c r="HZH68" s="108"/>
      <c r="HZI68" s="108"/>
      <c r="HZJ68" s="108"/>
      <c r="HZK68" s="108"/>
      <c r="HZL68" s="108"/>
      <c r="HZM68" s="108"/>
      <c r="HZN68" s="108"/>
      <c r="HZO68" s="108"/>
      <c r="HZP68" s="108"/>
      <c r="HZQ68" s="108"/>
      <c r="HZR68" s="108"/>
      <c r="HZS68" s="108"/>
      <c r="HZT68" s="108"/>
      <c r="HZU68" s="108"/>
      <c r="HZV68" s="108"/>
      <c r="HZW68" s="108"/>
      <c r="HZX68" s="108"/>
      <c r="HZY68" s="108"/>
      <c r="HZZ68" s="108"/>
      <c r="IAA68" s="108"/>
      <c r="IAB68" s="108"/>
      <c r="IAC68" s="108"/>
      <c r="IAD68" s="108"/>
      <c r="IAE68" s="108"/>
      <c r="IAF68" s="108"/>
      <c r="IAG68" s="108"/>
      <c r="IAH68" s="108"/>
      <c r="IAI68" s="108"/>
      <c r="IAJ68" s="108"/>
      <c r="IAK68" s="108"/>
      <c r="IAL68" s="108"/>
      <c r="IAM68" s="108"/>
      <c r="IAN68" s="108"/>
      <c r="IAO68" s="108"/>
      <c r="IAP68" s="108"/>
      <c r="IAQ68" s="108"/>
      <c r="IAR68" s="108"/>
      <c r="IAS68" s="108"/>
      <c r="IAT68" s="108"/>
      <c r="IAU68" s="108"/>
      <c r="IAV68" s="108"/>
      <c r="IAW68" s="108"/>
      <c r="IAX68" s="108"/>
      <c r="IAY68" s="108"/>
      <c r="IAZ68" s="108"/>
      <c r="IBA68" s="108"/>
      <c r="IBB68" s="108"/>
      <c r="IBC68" s="108"/>
      <c r="IBD68" s="108"/>
      <c r="IBE68" s="108"/>
      <c r="IBF68" s="108"/>
      <c r="IBG68" s="108"/>
      <c r="IBH68" s="108"/>
      <c r="IBI68" s="108"/>
      <c r="IBJ68" s="108"/>
      <c r="IBK68" s="108"/>
      <c r="IBL68" s="108"/>
      <c r="IBM68" s="108"/>
      <c r="IBN68" s="108"/>
      <c r="IBO68" s="108"/>
      <c r="IBP68" s="108"/>
      <c r="IBQ68" s="108"/>
      <c r="IBR68" s="108"/>
      <c r="IBS68" s="108"/>
      <c r="IBT68" s="108"/>
      <c r="IBU68" s="108"/>
      <c r="IBV68" s="108"/>
      <c r="IBW68" s="108"/>
      <c r="IBX68" s="108"/>
      <c r="IBY68" s="108"/>
      <c r="IBZ68" s="108"/>
      <c r="ICA68" s="108"/>
      <c r="ICB68" s="108"/>
      <c r="ICC68" s="108"/>
      <c r="ICD68" s="108"/>
      <c r="ICE68" s="108"/>
      <c r="ICF68" s="108"/>
      <c r="ICG68" s="108"/>
      <c r="ICH68" s="108"/>
      <c r="ICI68" s="108"/>
      <c r="ICJ68" s="108"/>
      <c r="ICK68" s="108"/>
      <c r="ICL68" s="108"/>
      <c r="ICM68" s="108"/>
      <c r="ICN68" s="108"/>
      <c r="ICO68" s="108"/>
      <c r="ICP68" s="108"/>
      <c r="ICQ68" s="108"/>
      <c r="ICR68" s="108"/>
      <c r="ICS68" s="108"/>
      <c r="ICT68" s="108"/>
      <c r="ICU68" s="108"/>
      <c r="ICV68" s="108"/>
      <c r="ICW68" s="108"/>
      <c r="ICX68" s="108"/>
      <c r="ICY68" s="108"/>
      <c r="ICZ68" s="108"/>
      <c r="IDA68" s="108"/>
      <c r="IDB68" s="108"/>
      <c r="IDC68" s="108"/>
      <c r="IDD68" s="108"/>
      <c r="IDE68" s="108"/>
      <c r="IDF68" s="108"/>
      <c r="IDG68" s="108"/>
      <c r="IDH68" s="108"/>
      <c r="IDI68" s="108"/>
      <c r="IDJ68" s="108"/>
      <c r="IDK68" s="108"/>
      <c r="IDL68" s="108"/>
      <c r="IDM68" s="108"/>
      <c r="IDN68" s="108"/>
      <c r="IDO68" s="108"/>
      <c r="IDP68" s="108"/>
      <c r="IDQ68" s="108"/>
      <c r="IDR68" s="108"/>
      <c r="IDS68" s="108"/>
      <c r="IDT68" s="108"/>
      <c r="IDU68" s="108"/>
      <c r="IDV68" s="108"/>
      <c r="IDW68" s="108"/>
      <c r="IDX68" s="108"/>
      <c r="IDY68" s="108"/>
      <c r="IDZ68" s="108"/>
      <c r="IEA68" s="108"/>
      <c r="IEB68" s="108"/>
      <c r="IEC68" s="108"/>
      <c r="IED68" s="108"/>
      <c r="IEE68" s="108"/>
      <c r="IEF68" s="108"/>
      <c r="IEG68" s="108"/>
      <c r="IEH68" s="108"/>
      <c r="IEI68" s="108"/>
      <c r="IEJ68" s="108"/>
      <c r="IEK68" s="108"/>
      <c r="IEL68" s="108"/>
      <c r="IEM68" s="108"/>
      <c r="IEN68" s="108"/>
      <c r="IEO68" s="108"/>
      <c r="IEP68" s="108"/>
      <c r="IEQ68" s="108"/>
      <c r="IER68" s="108"/>
      <c r="IES68" s="108"/>
      <c r="IET68" s="108"/>
      <c r="IEU68" s="108"/>
      <c r="IEV68" s="108"/>
      <c r="IEW68" s="108"/>
      <c r="IEX68" s="108"/>
      <c r="IEY68" s="108"/>
      <c r="IEZ68" s="108"/>
      <c r="IFA68" s="108"/>
      <c r="IFB68" s="108"/>
      <c r="IFC68" s="108"/>
      <c r="IFD68" s="108"/>
      <c r="IFE68" s="108"/>
      <c r="IFF68" s="108"/>
      <c r="IFG68" s="108"/>
      <c r="IFH68" s="108"/>
      <c r="IFI68" s="108"/>
      <c r="IFJ68" s="108"/>
      <c r="IFK68" s="108"/>
      <c r="IFL68" s="108"/>
      <c r="IFM68" s="108"/>
      <c r="IFN68" s="108"/>
      <c r="IFO68" s="108"/>
      <c r="IFP68" s="108"/>
      <c r="IFQ68" s="108"/>
      <c r="IFR68" s="108"/>
      <c r="IFS68" s="108"/>
      <c r="IFT68" s="108"/>
      <c r="IFU68" s="108"/>
      <c r="IFV68" s="108"/>
      <c r="IFW68" s="108"/>
      <c r="IFX68" s="108"/>
      <c r="IFY68" s="108"/>
      <c r="IFZ68" s="108"/>
      <c r="IGA68" s="108"/>
      <c r="IGB68" s="108"/>
      <c r="IGC68" s="108"/>
      <c r="IGD68" s="108"/>
      <c r="IGE68" s="108"/>
      <c r="IGF68" s="108"/>
      <c r="IGG68" s="108"/>
      <c r="IGH68" s="108"/>
      <c r="IGI68" s="108"/>
      <c r="IGJ68" s="108"/>
      <c r="IGK68" s="108"/>
      <c r="IGL68" s="108"/>
      <c r="IGM68" s="108"/>
      <c r="IGN68" s="108"/>
      <c r="IGO68" s="108"/>
      <c r="IGP68" s="108"/>
      <c r="IGQ68" s="108"/>
      <c r="IGR68" s="108"/>
      <c r="IGS68" s="108"/>
      <c r="IGT68" s="108"/>
      <c r="IGU68" s="108"/>
      <c r="IGV68" s="108"/>
      <c r="IGW68" s="108"/>
      <c r="IGX68" s="108"/>
      <c r="IGY68" s="108"/>
      <c r="IGZ68" s="108"/>
      <c r="IHA68" s="108"/>
      <c r="IHB68" s="108"/>
      <c r="IHC68" s="108"/>
      <c r="IHD68" s="108"/>
      <c r="IHE68" s="108"/>
      <c r="IHF68" s="108"/>
      <c r="IHG68" s="108"/>
      <c r="IHH68" s="108"/>
      <c r="IHI68" s="108"/>
      <c r="IHJ68" s="108"/>
      <c r="IHK68" s="108"/>
      <c r="IHL68" s="108"/>
      <c r="IHM68" s="108"/>
      <c r="IHN68" s="108"/>
      <c r="IHO68" s="108"/>
      <c r="IHP68" s="108"/>
      <c r="IHQ68" s="108"/>
      <c r="IHR68" s="108"/>
      <c r="IHS68" s="108"/>
      <c r="IHT68" s="108"/>
      <c r="IHU68" s="108"/>
      <c r="IHV68" s="108"/>
      <c r="IHW68" s="108"/>
      <c r="IHX68" s="108"/>
      <c r="IHY68" s="108"/>
      <c r="IHZ68" s="108"/>
      <c r="IIA68" s="108"/>
      <c r="IIB68" s="108"/>
      <c r="IIC68" s="108"/>
      <c r="IID68" s="108"/>
      <c r="IIE68" s="108"/>
      <c r="IIF68" s="108"/>
      <c r="IIG68" s="108"/>
      <c r="IIH68" s="108"/>
      <c r="III68" s="108"/>
      <c r="IIJ68" s="108"/>
      <c r="IIK68" s="108"/>
      <c r="IIL68" s="108"/>
      <c r="IIM68" s="108"/>
      <c r="IIN68" s="108"/>
      <c r="IIO68" s="108"/>
      <c r="IIP68" s="108"/>
      <c r="IIQ68" s="108"/>
      <c r="IIR68" s="108"/>
      <c r="IIS68" s="108"/>
      <c r="IIT68" s="108"/>
      <c r="IIU68" s="108"/>
      <c r="IIV68" s="108"/>
      <c r="IIW68" s="108"/>
      <c r="IIX68" s="108"/>
      <c r="IIY68" s="108"/>
      <c r="IIZ68" s="108"/>
      <c r="IJA68" s="108"/>
      <c r="IJB68" s="108"/>
      <c r="IJC68" s="108"/>
      <c r="IJD68" s="108"/>
      <c r="IJE68" s="108"/>
      <c r="IJF68" s="108"/>
      <c r="IJG68" s="108"/>
      <c r="IJH68" s="108"/>
      <c r="IJI68" s="108"/>
      <c r="IJJ68" s="108"/>
      <c r="IJK68" s="108"/>
      <c r="IJL68" s="108"/>
      <c r="IJM68" s="108"/>
      <c r="IJN68" s="108"/>
      <c r="IJO68" s="108"/>
      <c r="IJP68" s="108"/>
      <c r="IJQ68" s="108"/>
      <c r="IJR68" s="108"/>
      <c r="IJS68" s="108"/>
      <c r="IJT68" s="108"/>
      <c r="IJU68" s="108"/>
      <c r="IJV68" s="108"/>
      <c r="IJW68" s="108"/>
      <c r="IJX68" s="108"/>
      <c r="IJY68" s="108"/>
      <c r="IJZ68" s="108"/>
      <c r="IKA68" s="108"/>
      <c r="IKB68" s="108"/>
      <c r="IKC68" s="108"/>
      <c r="IKD68" s="108"/>
      <c r="IKE68" s="108"/>
      <c r="IKF68" s="108"/>
      <c r="IKG68" s="108"/>
      <c r="IKH68" s="108"/>
      <c r="IKI68" s="108"/>
      <c r="IKJ68" s="108"/>
      <c r="IKK68" s="108"/>
      <c r="IKL68" s="108"/>
      <c r="IKM68" s="108"/>
      <c r="IKN68" s="108"/>
      <c r="IKO68" s="108"/>
      <c r="IKP68" s="108"/>
      <c r="IKQ68" s="108"/>
      <c r="IKR68" s="108"/>
      <c r="IKS68" s="108"/>
      <c r="IKT68" s="108"/>
      <c r="IKU68" s="108"/>
      <c r="IKV68" s="108"/>
      <c r="IKW68" s="108"/>
      <c r="IKX68" s="108"/>
      <c r="IKY68" s="108"/>
      <c r="IKZ68" s="108"/>
      <c r="ILA68" s="108"/>
      <c r="ILB68" s="108"/>
      <c r="ILC68" s="108"/>
      <c r="ILD68" s="108"/>
      <c r="ILE68" s="108"/>
      <c r="ILF68" s="108"/>
      <c r="ILG68" s="108"/>
      <c r="ILH68" s="108"/>
      <c r="ILI68" s="108"/>
      <c r="ILJ68" s="108"/>
      <c r="ILK68" s="108"/>
      <c r="ILL68" s="108"/>
      <c r="ILM68" s="108"/>
      <c r="ILN68" s="108"/>
      <c r="ILO68" s="108"/>
      <c r="ILP68" s="108"/>
      <c r="ILQ68" s="108"/>
      <c r="ILR68" s="108"/>
      <c r="ILS68" s="108"/>
      <c r="ILT68" s="108"/>
      <c r="ILU68" s="108"/>
      <c r="ILV68" s="108"/>
      <c r="ILW68" s="108"/>
      <c r="ILX68" s="108"/>
      <c r="ILY68" s="108"/>
      <c r="ILZ68" s="108"/>
      <c r="IMA68" s="108"/>
      <c r="IMB68" s="108"/>
      <c r="IMC68" s="108"/>
      <c r="IMD68" s="108"/>
      <c r="IME68" s="108"/>
      <c r="IMF68" s="108"/>
      <c r="IMG68" s="108"/>
      <c r="IMH68" s="108"/>
      <c r="IMI68" s="108"/>
      <c r="IMJ68" s="108"/>
      <c r="IMK68" s="108"/>
      <c r="IML68" s="108"/>
      <c r="IMM68" s="108"/>
      <c r="IMN68" s="108"/>
      <c r="IMO68" s="108"/>
      <c r="IMP68" s="108"/>
      <c r="IMQ68" s="108"/>
      <c r="IMR68" s="108"/>
      <c r="IMS68" s="108"/>
      <c r="IMT68" s="108"/>
      <c r="IMU68" s="108"/>
      <c r="IMV68" s="108"/>
      <c r="IMW68" s="108"/>
      <c r="IMX68" s="108"/>
      <c r="IMY68" s="108"/>
      <c r="IMZ68" s="108"/>
      <c r="INA68" s="108"/>
      <c r="INB68" s="108"/>
      <c r="INC68" s="108"/>
      <c r="IND68" s="108"/>
      <c r="INE68" s="108"/>
      <c r="INF68" s="108"/>
      <c r="ING68" s="108"/>
      <c r="INH68" s="108"/>
      <c r="INI68" s="108"/>
      <c r="INJ68" s="108"/>
      <c r="INK68" s="108"/>
      <c r="INL68" s="108"/>
      <c r="INM68" s="108"/>
      <c r="INN68" s="108"/>
      <c r="INO68" s="108"/>
      <c r="INP68" s="108"/>
      <c r="INQ68" s="108"/>
      <c r="INR68" s="108"/>
      <c r="INS68" s="108"/>
      <c r="INT68" s="108"/>
      <c r="INU68" s="108"/>
      <c r="INV68" s="108"/>
      <c r="INW68" s="108"/>
      <c r="INX68" s="108"/>
      <c r="INY68" s="108"/>
      <c r="INZ68" s="108"/>
      <c r="IOA68" s="108"/>
      <c r="IOB68" s="108"/>
      <c r="IOC68" s="108"/>
      <c r="IOD68" s="108"/>
      <c r="IOE68" s="108"/>
      <c r="IOF68" s="108"/>
      <c r="IOG68" s="108"/>
      <c r="IOH68" s="108"/>
      <c r="IOI68" s="108"/>
      <c r="IOJ68" s="108"/>
      <c r="IOK68" s="108"/>
      <c r="IOL68" s="108"/>
      <c r="IOM68" s="108"/>
      <c r="ION68" s="108"/>
      <c r="IOO68" s="108"/>
      <c r="IOP68" s="108"/>
      <c r="IOQ68" s="108"/>
      <c r="IOR68" s="108"/>
      <c r="IOS68" s="108"/>
      <c r="IOT68" s="108"/>
      <c r="IOU68" s="108"/>
      <c r="IOV68" s="108"/>
      <c r="IOW68" s="108"/>
      <c r="IOX68" s="108"/>
      <c r="IOY68" s="108"/>
      <c r="IOZ68" s="108"/>
      <c r="IPA68" s="108"/>
      <c r="IPB68" s="108"/>
      <c r="IPC68" s="108"/>
      <c r="IPD68" s="108"/>
      <c r="IPE68" s="108"/>
      <c r="IPF68" s="108"/>
      <c r="IPG68" s="108"/>
      <c r="IPH68" s="108"/>
      <c r="IPI68" s="108"/>
      <c r="IPJ68" s="108"/>
      <c r="IPK68" s="108"/>
      <c r="IPL68" s="108"/>
      <c r="IPM68" s="108"/>
      <c r="IPN68" s="108"/>
      <c r="IPO68" s="108"/>
      <c r="IPP68" s="108"/>
      <c r="IPQ68" s="108"/>
      <c r="IPR68" s="108"/>
      <c r="IPS68" s="108"/>
      <c r="IPT68" s="108"/>
      <c r="IPU68" s="108"/>
      <c r="IPV68" s="108"/>
      <c r="IPW68" s="108"/>
      <c r="IPX68" s="108"/>
      <c r="IPY68" s="108"/>
      <c r="IPZ68" s="108"/>
      <c r="IQA68" s="108"/>
      <c r="IQB68" s="108"/>
      <c r="IQC68" s="108"/>
      <c r="IQD68" s="108"/>
      <c r="IQE68" s="108"/>
      <c r="IQF68" s="108"/>
      <c r="IQG68" s="108"/>
      <c r="IQH68" s="108"/>
      <c r="IQI68" s="108"/>
      <c r="IQJ68" s="108"/>
      <c r="IQK68" s="108"/>
      <c r="IQL68" s="108"/>
      <c r="IQM68" s="108"/>
      <c r="IQN68" s="108"/>
      <c r="IQO68" s="108"/>
      <c r="IQP68" s="108"/>
      <c r="IQQ68" s="108"/>
      <c r="IQR68" s="108"/>
      <c r="IQS68" s="108"/>
      <c r="IQT68" s="108"/>
      <c r="IQU68" s="108"/>
      <c r="IQV68" s="108"/>
      <c r="IQW68" s="108"/>
      <c r="IQX68" s="108"/>
      <c r="IQY68" s="108"/>
      <c r="IQZ68" s="108"/>
      <c r="IRA68" s="108"/>
      <c r="IRB68" s="108"/>
      <c r="IRC68" s="108"/>
      <c r="IRD68" s="108"/>
      <c r="IRE68" s="108"/>
      <c r="IRF68" s="108"/>
      <c r="IRG68" s="108"/>
      <c r="IRH68" s="108"/>
      <c r="IRI68" s="108"/>
      <c r="IRJ68" s="108"/>
      <c r="IRK68" s="108"/>
      <c r="IRL68" s="108"/>
      <c r="IRM68" s="108"/>
      <c r="IRN68" s="108"/>
      <c r="IRO68" s="108"/>
      <c r="IRP68" s="108"/>
      <c r="IRQ68" s="108"/>
      <c r="IRR68" s="108"/>
      <c r="IRS68" s="108"/>
      <c r="IRT68" s="108"/>
      <c r="IRU68" s="108"/>
      <c r="IRV68" s="108"/>
      <c r="IRW68" s="108"/>
      <c r="IRX68" s="108"/>
      <c r="IRY68" s="108"/>
      <c r="IRZ68" s="108"/>
      <c r="ISA68" s="108"/>
      <c r="ISB68" s="108"/>
      <c r="ISC68" s="108"/>
      <c r="ISD68" s="108"/>
      <c r="ISE68" s="108"/>
      <c r="ISF68" s="108"/>
      <c r="ISG68" s="108"/>
      <c r="ISH68" s="108"/>
      <c r="ISI68" s="108"/>
      <c r="ISJ68" s="108"/>
      <c r="ISK68" s="108"/>
      <c r="ISL68" s="108"/>
      <c r="ISM68" s="108"/>
      <c r="ISN68" s="108"/>
      <c r="ISO68" s="108"/>
      <c r="ISP68" s="108"/>
      <c r="ISQ68" s="108"/>
      <c r="ISR68" s="108"/>
      <c r="ISS68" s="108"/>
      <c r="IST68" s="108"/>
      <c r="ISU68" s="108"/>
      <c r="ISV68" s="108"/>
      <c r="ISW68" s="108"/>
      <c r="ISX68" s="108"/>
      <c r="ISY68" s="108"/>
      <c r="ISZ68" s="108"/>
      <c r="ITA68" s="108"/>
      <c r="ITB68" s="108"/>
      <c r="ITC68" s="108"/>
      <c r="ITD68" s="108"/>
      <c r="ITE68" s="108"/>
      <c r="ITF68" s="108"/>
      <c r="ITG68" s="108"/>
      <c r="ITH68" s="108"/>
      <c r="ITI68" s="108"/>
      <c r="ITJ68" s="108"/>
      <c r="ITK68" s="108"/>
      <c r="ITL68" s="108"/>
      <c r="ITM68" s="108"/>
      <c r="ITN68" s="108"/>
      <c r="ITO68" s="108"/>
      <c r="ITP68" s="108"/>
      <c r="ITQ68" s="108"/>
      <c r="ITR68" s="108"/>
      <c r="ITS68" s="108"/>
      <c r="ITT68" s="108"/>
      <c r="ITU68" s="108"/>
      <c r="ITV68" s="108"/>
      <c r="ITW68" s="108"/>
      <c r="ITX68" s="108"/>
      <c r="ITY68" s="108"/>
      <c r="ITZ68" s="108"/>
      <c r="IUA68" s="108"/>
      <c r="IUB68" s="108"/>
      <c r="IUC68" s="108"/>
      <c r="IUD68" s="108"/>
      <c r="IUE68" s="108"/>
      <c r="IUF68" s="108"/>
      <c r="IUG68" s="108"/>
      <c r="IUH68" s="108"/>
      <c r="IUI68" s="108"/>
      <c r="IUJ68" s="108"/>
      <c r="IUK68" s="108"/>
      <c r="IUL68" s="108"/>
      <c r="IUM68" s="108"/>
      <c r="IUN68" s="108"/>
      <c r="IUO68" s="108"/>
      <c r="IUP68" s="108"/>
      <c r="IUQ68" s="108"/>
      <c r="IUR68" s="108"/>
      <c r="IUS68" s="108"/>
      <c r="IUT68" s="108"/>
      <c r="IUU68" s="108"/>
      <c r="IUV68" s="108"/>
      <c r="IUW68" s="108"/>
      <c r="IUX68" s="108"/>
      <c r="IUY68" s="108"/>
      <c r="IUZ68" s="108"/>
      <c r="IVA68" s="108"/>
      <c r="IVB68" s="108"/>
      <c r="IVC68" s="108"/>
      <c r="IVD68" s="108"/>
      <c r="IVE68" s="108"/>
      <c r="IVF68" s="108"/>
      <c r="IVG68" s="108"/>
      <c r="IVH68" s="108"/>
      <c r="IVI68" s="108"/>
      <c r="IVJ68" s="108"/>
      <c r="IVK68" s="108"/>
      <c r="IVL68" s="108"/>
      <c r="IVM68" s="108"/>
      <c r="IVN68" s="108"/>
      <c r="IVO68" s="108"/>
      <c r="IVP68" s="108"/>
      <c r="IVQ68" s="108"/>
      <c r="IVR68" s="108"/>
      <c r="IVS68" s="108"/>
      <c r="IVT68" s="108"/>
      <c r="IVU68" s="108"/>
      <c r="IVV68" s="108"/>
      <c r="IVW68" s="108"/>
      <c r="IVX68" s="108"/>
      <c r="IVY68" s="108"/>
      <c r="IVZ68" s="108"/>
      <c r="IWA68" s="108"/>
      <c r="IWB68" s="108"/>
      <c r="IWC68" s="108"/>
      <c r="IWD68" s="108"/>
      <c r="IWE68" s="108"/>
      <c r="IWF68" s="108"/>
      <c r="IWG68" s="108"/>
      <c r="IWH68" s="108"/>
      <c r="IWI68" s="108"/>
      <c r="IWJ68" s="108"/>
      <c r="IWK68" s="108"/>
      <c r="IWL68" s="108"/>
      <c r="IWM68" s="108"/>
      <c r="IWN68" s="108"/>
      <c r="IWO68" s="108"/>
      <c r="IWP68" s="108"/>
      <c r="IWQ68" s="108"/>
      <c r="IWR68" s="108"/>
      <c r="IWS68" s="108"/>
      <c r="IWT68" s="108"/>
      <c r="IWU68" s="108"/>
      <c r="IWV68" s="108"/>
      <c r="IWW68" s="108"/>
      <c r="IWX68" s="108"/>
      <c r="IWY68" s="108"/>
      <c r="IWZ68" s="108"/>
      <c r="IXA68" s="108"/>
      <c r="IXB68" s="108"/>
      <c r="IXC68" s="108"/>
      <c r="IXD68" s="108"/>
      <c r="IXE68" s="108"/>
      <c r="IXF68" s="108"/>
      <c r="IXG68" s="108"/>
      <c r="IXH68" s="108"/>
      <c r="IXI68" s="108"/>
      <c r="IXJ68" s="108"/>
      <c r="IXK68" s="108"/>
      <c r="IXL68" s="108"/>
      <c r="IXM68" s="108"/>
      <c r="IXN68" s="108"/>
      <c r="IXO68" s="108"/>
      <c r="IXP68" s="108"/>
      <c r="IXQ68" s="108"/>
      <c r="IXR68" s="108"/>
      <c r="IXS68" s="108"/>
      <c r="IXT68" s="108"/>
      <c r="IXU68" s="108"/>
      <c r="IXV68" s="108"/>
      <c r="IXW68" s="108"/>
      <c r="IXX68" s="108"/>
      <c r="IXY68" s="108"/>
      <c r="IXZ68" s="108"/>
      <c r="IYA68" s="108"/>
      <c r="IYB68" s="108"/>
      <c r="IYC68" s="108"/>
      <c r="IYD68" s="108"/>
      <c r="IYE68" s="108"/>
      <c r="IYF68" s="108"/>
      <c r="IYG68" s="108"/>
      <c r="IYH68" s="108"/>
      <c r="IYI68" s="108"/>
      <c r="IYJ68" s="108"/>
      <c r="IYK68" s="108"/>
      <c r="IYL68" s="108"/>
      <c r="IYM68" s="108"/>
      <c r="IYN68" s="108"/>
      <c r="IYO68" s="108"/>
      <c r="IYP68" s="108"/>
      <c r="IYQ68" s="108"/>
      <c r="IYR68" s="108"/>
      <c r="IYS68" s="108"/>
      <c r="IYT68" s="108"/>
      <c r="IYU68" s="108"/>
      <c r="IYV68" s="108"/>
      <c r="IYW68" s="108"/>
      <c r="IYX68" s="108"/>
      <c r="IYY68" s="108"/>
      <c r="IYZ68" s="108"/>
      <c r="IZA68" s="108"/>
      <c r="IZB68" s="108"/>
      <c r="IZC68" s="108"/>
      <c r="IZD68" s="108"/>
      <c r="IZE68" s="108"/>
      <c r="IZF68" s="108"/>
      <c r="IZG68" s="108"/>
      <c r="IZH68" s="108"/>
      <c r="IZI68" s="108"/>
      <c r="IZJ68" s="108"/>
      <c r="IZK68" s="108"/>
      <c r="IZL68" s="108"/>
      <c r="IZM68" s="108"/>
      <c r="IZN68" s="108"/>
      <c r="IZO68" s="108"/>
      <c r="IZP68" s="108"/>
      <c r="IZQ68" s="108"/>
      <c r="IZR68" s="108"/>
      <c r="IZS68" s="108"/>
      <c r="IZT68" s="108"/>
      <c r="IZU68" s="108"/>
      <c r="IZV68" s="108"/>
      <c r="IZW68" s="108"/>
      <c r="IZX68" s="108"/>
      <c r="IZY68" s="108"/>
      <c r="IZZ68" s="108"/>
      <c r="JAA68" s="108"/>
      <c r="JAB68" s="108"/>
      <c r="JAC68" s="108"/>
      <c r="JAD68" s="108"/>
      <c r="JAE68" s="108"/>
      <c r="JAF68" s="108"/>
      <c r="JAG68" s="108"/>
      <c r="JAH68" s="108"/>
      <c r="JAI68" s="108"/>
      <c r="JAJ68" s="108"/>
      <c r="JAK68" s="108"/>
      <c r="JAL68" s="108"/>
      <c r="JAM68" s="108"/>
      <c r="JAN68" s="108"/>
      <c r="JAO68" s="108"/>
      <c r="JAP68" s="108"/>
      <c r="JAQ68" s="108"/>
      <c r="JAR68" s="108"/>
      <c r="JAS68" s="108"/>
      <c r="JAT68" s="108"/>
      <c r="JAU68" s="108"/>
      <c r="JAV68" s="108"/>
      <c r="JAW68" s="108"/>
      <c r="JAX68" s="108"/>
      <c r="JAY68" s="108"/>
      <c r="JAZ68" s="108"/>
      <c r="JBA68" s="108"/>
      <c r="JBB68" s="108"/>
      <c r="JBC68" s="108"/>
      <c r="JBD68" s="108"/>
      <c r="JBE68" s="108"/>
      <c r="JBF68" s="108"/>
      <c r="JBG68" s="108"/>
      <c r="JBH68" s="108"/>
      <c r="JBI68" s="108"/>
      <c r="JBJ68" s="108"/>
      <c r="JBK68" s="108"/>
      <c r="JBL68" s="108"/>
      <c r="JBM68" s="108"/>
      <c r="JBN68" s="108"/>
      <c r="JBO68" s="108"/>
      <c r="JBP68" s="108"/>
      <c r="JBQ68" s="108"/>
      <c r="JBR68" s="108"/>
      <c r="JBS68" s="108"/>
      <c r="JBT68" s="108"/>
      <c r="JBU68" s="108"/>
      <c r="JBV68" s="108"/>
      <c r="JBW68" s="108"/>
      <c r="JBX68" s="108"/>
      <c r="JBY68" s="108"/>
      <c r="JBZ68" s="108"/>
      <c r="JCA68" s="108"/>
      <c r="JCB68" s="108"/>
      <c r="JCC68" s="108"/>
      <c r="JCD68" s="108"/>
      <c r="JCE68" s="108"/>
      <c r="JCF68" s="108"/>
      <c r="JCG68" s="108"/>
      <c r="JCH68" s="108"/>
      <c r="JCI68" s="108"/>
      <c r="JCJ68" s="108"/>
      <c r="JCK68" s="108"/>
      <c r="JCL68" s="108"/>
      <c r="JCM68" s="108"/>
      <c r="JCN68" s="108"/>
      <c r="JCO68" s="108"/>
      <c r="JCP68" s="108"/>
      <c r="JCQ68" s="108"/>
      <c r="JCR68" s="108"/>
      <c r="JCS68" s="108"/>
      <c r="JCT68" s="108"/>
      <c r="JCU68" s="108"/>
      <c r="JCV68" s="108"/>
      <c r="JCW68" s="108"/>
      <c r="JCX68" s="108"/>
      <c r="JCY68" s="108"/>
      <c r="JCZ68" s="108"/>
      <c r="JDA68" s="108"/>
      <c r="JDB68" s="108"/>
      <c r="JDC68" s="108"/>
      <c r="JDD68" s="108"/>
      <c r="JDE68" s="108"/>
      <c r="JDF68" s="108"/>
      <c r="JDG68" s="108"/>
      <c r="JDH68" s="108"/>
      <c r="JDI68" s="108"/>
      <c r="JDJ68" s="108"/>
      <c r="JDK68" s="108"/>
      <c r="JDL68" s="108"/>
      <c r="JDM68" s="108"/>
      <c r="JDN68" s="108"/>
      <c r="JDO68" s="108"/>
      <c r="JDP68" s="108"/>
      <c r="JDQ68" s="108"/>
      <c r="JDR68" s="108"/>
      <c r="JDS68" s="108"/>
      <c r="JDT68" s="108"/>
      <c r="JDU68" s="108"/>
      <c r="JDV68" s="108"/>
      <c r="JDW68" s="108"/>
      <c r="JDX68" s="108"/>
      <c r="JDY68" s="108"/>
      <c r="JDZ68" s="108"/>
      <c r="JEA68" s="108"/>
      <c r="JEB68" s="108"/>
      <c r="JEC68" s="108"/>
      <c r="JED68" s="108"/>
      <c r="JEE68" s="108"/>
      <c r="JEF68" s="108"/>
      <c r="JEG68" s="108"/>
      <c r="JEH68" s="108"/>
      <c r="JEI68" s="108"/>
      <c r="JEJ68" s="108"/>
      <c r="JEK68" s="108"/>
      <c r="JEL68" s="108"/>
      <c r="JEM68" s="108"/>
      <c r="JEN68" s="108"/>
      <c r="JEO68" s="108"/>
      <c r="JEP68" s="108"/>
      <c r="JEQ68" s="108"/>
      <c r="JER68" s="108"/>
      <c r="JES68" s="108"/>
      <c r="JET68" s="108"/>
      <c r="JEU68" s="108"/>
      <c r="JEV68" s="108"/>
      <c r="JEW68" s="108"/>
      <c r="JEX68" s="108"/>
      <c r="JEY68" s="108"/>
      <c r="JEZ68" s="108"/>
      <c r="JFA68" s="108"/>
      <c r="JFB68" s="108"/>
      <c r="JFC68" s="108"/>
      <c r="JFD68" s="108"/>
      <c r="JFE68" s="108"/>
      <c r="JFF68" s="108"/>
      <c r="JFG68" s="108"/>
      <c r="JFH68" s="108"/>
      <c r="JFI68" s="108"/>
      <c r="JFJ68" s="108"/>
      <c r="JFK68" s="108"/>
      <c r="JFL68" s="108"/>
      <c r="JFM68" s="108"/>
      <c r="JFN68" s="108"/>
      <c r="JFO68" s="108"/>
      <c r="JFP68" s="108"/>
      <c r="JFQ68" s="108"/>
      <c r="JFR68" s="108"/>
      <c r="JFS68" s="108"/>
      <c r="JFT68" s="108"/>
      <c r="JFU68" s="108"/>
      <c r="JFV68" s="108"/>
      <c r="JFW68" s="108"/>
      <c r="JFX68" s="108"/>
      <c r="JFY68" s="108"/>
      <c r="JFZ68" s="108"/>
      <c r="JGA68" s="108"/>
      <c r="JGB68" s="108"/>
      <c r="JGC68" s="108"/>
      <c r="JGD68" s="108"/>
      <c r="JGE68" s="108"/>
      <c r="JGF68" s="108"/>
      <c r="JGG68" s="108"/>
      <c r="JGH68" s="108"/>
      <c r="JGI68" s="108"/>
      <c r="JGJ68" s="108"/>
      <c r="JGK68" s="108"/>
      <c r="JGL68" s="108"/>
      <c r="JGM68" s="108"/>
      <c r="JGN68" s="108"/>
      <c r="JGO68" s="108"/>
      <c r="JGP68" s="108"/>
      <c r="JGQ68" s="108"/>
      <c r="JGR68" s="108"/>
      <c r="JGS68" s="108"/>
      <c r="JGT68" s="108"/>
      <c r="JGU68" s="108"/>
      <c r="JGV68" s="108"/>
      <c r="JGW68" s="108"/>
      <c r="JGX68" s="108"/>
      <c r="JGY68" s="108"/>
      <c r="JGZ68" s="108"/>
      <c r="JHA68" s="108"/>
      <c r="JHB68" s="108"/>
      <c r="JHC68" s="108"/>
      <c r="JHD68" s="108"/>
      <c r="JHE68" s="108"/>
      <c r="JHF68" s="108"/>
      <c r="JHG68" s="108"/>
      <c r="JHH68" s="108"/>
      <c r="JHI68" s="108"/>
      <c r="JHJ68" s="108"/>
      <c r="JHK68" s="108"/>
      <c r="JHL68" s="108"/>
      <c r="JHM68" s="108"/>
      <c r="JHN68" s="108"/>
      <c r="JHO68" s="108"/>
      <c r="JHP68" s="108"/>
      <c r="JHQ68" s="108"/>
      <c r="JHR68" s="108"/>
      <c r="JHS68" s="108"/>
      <c r="JHT68" s="108"/>
      <c r="JHU68" s="108"/>
      <c r="JHV68" s="108"/>
      <c r="JHW68" s="108"/>
      <c r="JHX68" s="108"/>
      <c r="JHY68" s="108"/>
      <c r="JHZ68" s="108"/>
      <c r="JIA68" s="108"/>
      <c r="JIB68" s="108"/>
      <c r="JIC68" s="108"/>
      <c r="JID68" s="108"/>
      <c r="JIE68" s="108"/>
      <c r="JIF68" s="108"/>
      <c r="JIG68" s="108"/>
      <c r="JIH68" s="108"/>
      <c r="JII68" s="108"/>
      <c r="JIJ68" s="108"/>
      <c r="JIK68" s="108"/>
      <c r="JIL68" s="108"/>
      <c r="JIM68" s="108"/>
      <c r="JIN68" s="108"/>
      <c r="JIO68" s="108"/>
      <c r="JIP68" s="108"/>
      <c r="JIQ68" s="108"/>
      <c r="JIR68" s="108"/>
      <c r="JIS68" s="108"/>
      <c r="JIT68" s="108"/>
      <c r="JIU68" s="108"/>
      <c r="JIV68" s="108"/>
      <c r="JIW68" s="108"/>
      <c r="JIX68" s="108"/>
      <c r="JIY68" s="108"/>
      <c r="JIZ68" s="108"/>
      <c r="JJA68" s="108"/>
      <c r="JJB68" s="108"/>
      <c r="JJC68" s="108"/>
      <c r="JJD68" s="108"/>
      <c r="JJE68" s="108"/>
      <c r="JJF68" s="108"/>
      <c r="JJG68" s="108"/>
      <c r="JJH68" s="108"/>
      <c r="JJI68" s="108"/>
      <c r="JJJ68" s="108"/>
      <c r="JJK68" s="108"/>
      <c r="JJL68" s="108"/>
      <c r="JJM68" s="108"/>
      <c r="JJN68" s="108"/>
      <c r="JJO68" s="108"/>
      <c r="JJP68" s="108"/>
      <c r="JJQ68" s="108"/>
      <c r="JJR68" s="108"/>
      <c r="JJS68" s="108"/>
      <c r="JJT68" s="108"/>
      <c r="JJU68" s="108"/>
      <c r="JJV68" s="108"/>
      <c r="JJW68" s="108"/>
      <c r="JJX68" s="108"/>
      <c r="JJY68" s="108"/>
      <c r="JJZ68" s="108"/>
      <c r="JKA68" s="108"/>
      <c r="JKB68" s="108"/>
      <c r="JKC68" s="108"/>
      <c r="JKD68" s="108"/>
      <c r="JKE68" s="108"/>
      <c r="JKF68" s="108"/>
      <c r="JKG68" s="108"/>
      <c r="JKH68" s="108"/>
      <c r="JKI68" s="108"/>
      <c r="JKJ68" s="108"/>
      <c r="JKK68" s="108"/>
      <c r="JKL68" s="108"/>
      <c r="JKM68" s="108"/>
      <c r="JKN68" s="108"/>
      <c r="JKO68" s="108"/>
      <c r="JKP68" s="108"/>
      <c r="JKQ68" s="108"/>
      <c r="JKR68" s="108"/>
      <c r="JKS68" s="108"/>
      <c r="JKT68" s="108"/>
      <c r="JKU68" s="108"/>
      <c r="JKV68" s="108"/>
      <c r="JKW68" s="108"/>
      <c r="JKX68" s="108"/>
      <c r="JKY68" s="108"/>
      <c r="JKZ68" s="108"/>
      <c r="JLA68" s="108"/>
      <c r="JLB68" s="108"/>
      <c r="JLC68" s="108"/>
      <c r="JLD68" s="108"/>
      <c r="JLE68" s="108"/>
      <c r="JLF68" s="108"/>
      <c r="JLG68" s="108"/>
      <c r="JLH68" s="108"/>
      <c r="JLI68" s="108"/>
      <c r="JLJ68" s="108"/>
      <c r="JLK68" s="108"/>
      <c r="JLL68" s="108"/>
      <c r="JLM68" s="108"/>
      <c r="JLN68" s="108"/>
      <c r="JLO68" s="108"/>
      <c r="JLP68" s="108"/>
      <c r="JLQ68" s="108"/>
      <c r="JLR68" s="108"/>
      <c r="JLS68" s="108"/>
      <c r="JLT68" s="108"/>
      <c r="JLU68" s="108"/>
      <c r="JLV68" s="108"/>
      <c r="JLW68" s="108"/>
      <c r="JLX68" s="108"/>
      <c r="JLY68" s="108"/>
      <c r="JLZ68" s="108"/>
      <c r="JMA68" s="108"/>
      <c r="JMB68" s="108"/>
      <c r="JMC68" s="108"/>
      <c r="JMD68" s="108"/>
      <c r="JME68" s="108"/>
      <c r="JMF68" s="108"/>
      <c r="JMG68" s="108"/>
      <c r="JMH68" s="108"/>
      <c r="JMI68" s="108"/>
      <c r="JMJ68" s="108"/>
      <c r="JMK68" s="108"/>
      <c r="JML68" s="108"/>
      <c r="JMM68" s="108"/>
      <c r="JMN68" s="108"/>
      <c r="JMO68" s="108"/>
      <c r="JMP68" s="108"/>
      <c r="JMQ68" s="108"/>
      <c r="JMR68" s="108"/>
      <c r="JMS68" s="108"/>
      <c r="JMT68" s="108"/>
      <c r="JMU68" s="108"/>
      <c r="JMV68" s="108"/>
      <c r="JMW68" s="108"/>
      <c r="JMX68" s="108"/>
      <c r="JMY68" s="108"/>
      <c r="JMZ68" s="108"/>
      <c r="JNA68" s="108"/>
      <c r="JNB68" s="108"/>
      <c r="JNC68" s="108"/>
      <c r="JND68" s="108"/>
      <c r="JNE68" s="108"/>
      <c r="JNF68" s="108"/>
      <c r="JNG68" s="108"/>
      <c r="JNH68" s="108"/>
      <c r="JNI68" s="108"/>
      <c r="JNJ68" s="108"/>
      <c r="JNK68" s="108"/>
      <c r="JNL68" s="108"/>
      <c r="JNM68" s="108"/>
      <c r="JNN68" s="108"/>
      <c r="JNO68" s="108"/>
      <c r="JNP68" s="108"/>
      <c r="JNQ68" s="108"/>
      <c r="JNR68" s="108"/>
      <c r="JNS68" s="108"/>
      <c r="JNT68" s="108"/>
      <c r="JNU68" s="108"/>
      <c r="JNV68" s="108"/>
      <c r="JNW68" s="108"/>
      <c r="JNX68" s="108"/>
      <c r="JNY68" s="108"/>
      <c r="JNZ68" s="108"/>
      <c r="JOA68" s="108"/>
      <c r="JOB68" s="108"/>
      <c r="JOC68" s="108"/>
      <c r="JOD68" s="108"/>
      <c r="JOE68" s="108"/>
      <c r="JOF68" s="108"/>
      <c r="JOG68" s="108"/>
      <c r="JOH68" s="108"/>
      <c r="JOI68" s="108"/>
      <c r="JOJ68" s="108"/>
      <c r="JOK68" s="108"/>
      <c r="JOL68" s="108"/>
      <c r="JOM68" s="108"/>
      <c r="JON68" s="108"/>
      <c r="JOO68" s="108"/>
      <c r="JOP68" s="108"/>
      <c r="JOQ68" s="108"/>
      <c r="JOR68" s="108"/>
      <c r="JOS68" s="108"/>
      <c r="JOT68" s="108"/>
      <c r="JOU68" s="108"/>
      <c r="JOV68" s="108"/>
      <c r="JOW68" s="108"/>
      <c r="JOX68" s="108"/>
      <c r="JOY68" s="108"/>
      <c r="JOZ68" s="108"/>
      <c r="JPA68" s="108"/>
      <c r="JPB68" s="108"/>
      <c r="JPC68" s="108"/>
      <c r="JPD68" s="108"/>
      <c r="JPE68" s="108"/>
      <c r="JPF68" s="108"/>
      <c r="JPG68" s="108"/>
      <c r="JPH68" s="108"/>
      <c r="JPI68" s="108"/>
      <c r="JPJ68" s="108"/>
      <c r="JPK68" s="108"/>
      <c r="JPL68" s="108"/>
      <c r="JPM68" s="108"/>
      <c r="JPN68" s="108"/>
      <c r="JPO68" s="108"/>
      <c r="JPP68" s="108"/>
      <c r="JPQ68" s="108"/>
      <c r="JPR68" s="108"/>
      <c r="JPS68" s="108"/>
      <c r="JPT68" s="108"/>
      <c r="JPU68" s="108"/>
      <c r="JPV68" s="108"/>
      <c r="JPW68" s="108"/>
      <c r="JPX68" s="108"/>
      <c r="JPY68" s="108"/>
      <c r="JPZ68" s="108"/>
      <c r="JQA68" s="108"/>
      <c r="JQB68" s="108"/>
      <c r="JQC68" s="108"/>
      <c r="JQD68" s="108"/>
      <c r="JQE68" s="108"/>
      <c r="JQF68" s="108"/>
      <c r="JQG68" s="108"/>
      <c r="JQH68" s="108"/>
      <c r="JQI68" s="108"/>
      <c r="JQJ68" s="108"/>
      <c r="JQK68" s="108"/>
      <c r="JQL68" s="108"/>
      <c r="JQM68" s="108"/>
      <c r="JQN68" s="108"/>
      <c r="JQO68" s="108"/>
      <c r="JQP68" s="108"/>
      <c r="JQQ68" s="108"/>
      <c r="JQR68" s="108"/>
      <c r="JQS68" s="108"/>
      <c r="JQT68" s="108"/>
      <c r="JQU68" s="108"/>
      <c r="JQV68" s="108"/>
      <c r="JQW68" s="108"/>
      <c r="JQX68" s="108"/>
      <c r="JQY68" s="108"/>
      <c r="JQZ68" s="108"/>
      <c r="JRA68" s="108"/>
      <c r="JRB68" s="108"/>
      <c r="JRC68" s="108"/>
      <c r="JRD68" s="108"/>
      <c r="JRE68" s="108"/>
      <c r="JRF68" s="108"/>
      <c r="JRG68" s="108"/>
      <c r="JRH68" s="108"/>
      <c r="JRI68" s="108"/>
      <c r="JRJ68" s="108"/>
      <c r="JRK68" s="108"/>
      <c r="JRL68" s="108"/>
      <c r="JRM68" s="108"/>
      <c r="JRN68" s="108"/>
      <c r="JRO68" s="108"/>
      <c r="JRP68" s="108"/>
      <c r="JRQ68" s="108"/>
      <c r="JRR68" s="108"/>
      <c r="JRS68" s="108"/>
      <c r="JRT68" s="108"/>
      <c r="JRU68" s="108"/>
      <c r="JRV68" s="108"/>
      <c r="JRW68" s="108"/>
      <c r="JRX68" s="108"/>
      <c r="JRY68" s="108"/>
      <c r="JRZ68" s="108"/>
      <c r="JSA68" s="108"/>
      <c r="JSB68" s="108"/>
      <c r="JSC68" s="108"/>
      <c r="JSD68" s="108"/>
      <c r="JSE68" s="108"/>
      <c r="JSF68" s="108"/>
      <c r="JSG68" s="108"/>
      <c r="JSH68" s="108"/>
      <c r="JSI68" s="108"/>
      <c r="JSJ68" s="108"/>
      <c r="JSK68" s="108"/>
      <c r="JSL68" s="108"/>
      <c r="JSM68" s="108"/>
      <c r="JSN68" s="108"/>
      <c r="JSO68" s="108"/>
      <c r="JSP68" s="108"/>
      <c r="JSQ68" s="108"/>
      <c r="JSR68" s="108"/>
      <c r="JSS68" s="108"/>
      <c r="JST68" s="108"/>
      <c r="JSU68" s="108"/>
      <c r="JSV68" s="108"/>
      <c r="JSW68" s="108"/>
      <c r="JSX68" s="108"/>
      <c r="JSY68" s="108"/>
      <c r="JSZ68" s="108"/>
      <c r="JTA68" s="108"/>
      <c r="JTB68" s="108"/>
      <c r="JTC68" s="108"/>
      <c r="JTD68" s="108"/>
      <c r="JTE68" s="108"/>
      <c r="JTF68" s="108"/>
      <c r="JTG68" s="108"/>
      <c r="JTH68" s="108"/>
      <c r="JTI68" s="108"/>
      <c r="JTJ68" s="108"/>
      <c r="JTK68" s="108"/>
      <c r="JTL68" s="108"/>
      <c r="JTM68" s="108"/>
      <c r="JTN68" s="108"/>
      <c r="JTO68" s="108"/>
      <c r="JTP68" s="108"/>
      <c r="JTQ68" s="108"/>
      <c r="JTR68" s="108"/>
      <c r="JTS68" s="108"/>
      <c r="JTT68" s="108"/>
      <c r="JTU68" s="108"/>
      <c r="JTV68" s="108"/>
      <c r="JTW68" s="108"/>
      <c r="JTX68" s="108"/>
      <c r="JTY68" s="108"/>
      <c r="JTZ68" s="108"/>
      <c r="JUA68" s="108"/>
      <c r="JUB68" s="108"/>
      <c r="JUC68" s="108"/>
      <c r="JUD68" s="108"/>
      <c r="JUE68" s="108"/>
      <c r="JUF68" s="108"/>
      <c r="JUG68" s="108"/>
      <c r="JUH68" s="108"/>
      <c r="JUI68" s="108"/>
      <c r="JUJ68" s="108"/>
      <c r="JUK68" s="108"/>
      <c r="JUL68" s="108"/>
      <c r="JUM68" s="108"/>
      <c r="JUN68" s="108"/>
      <c r="JUO68" s="108"/>
      <c r="JUP68" s="108"/>
      <c r="JUQ68" s="108"/>
      <c r="JUR68" s="108"/>
      <c r="JUS68" s="108"/>
      <c r="JUT68" s="108"/>
      <c r="JUU68" s="108"/>
      <c r="JUV68" s="108"/>
      <c r="JUW68" s="108"/>
      <c r="JUX68" s="108"/>
      <c r="JUY68" s="108"/>
      <c r="JUZ68" s="108"/>
      <c r="JVA68" s="108"/>
      <c r="JVB68" s="108"/>
      <c r="JVC68" s="108"/>
      <c r="JVD68" s="108"/>
      <c r="JVE68" s="108"/>
      <c r="JVF68" s="108"/>
      <c r="JVG68" s="108"/>
      <c r="JVH68" s="108"/>
      <c r="JVI68" s="108"/>
      <c r="JVJ68" s="108"/>
      <c r="JVK68" s="108"/>
      <c r="JVL68" s="108"/>
      <c r="JVM68" s="108"/>
      <c r="JVN68" s="108"/>
      <c r="JVO68" s="108"/>
      <c r="JVP68" s="108"/>
      <c r="JVQ68" s="108"/>
      <c r="JVR68" s="108"/>
      <c r="JVS68" s="108"/>
      <c r="JVT68" s="108"/>
      <c r="JVU68" s="108"/>
      <c r="JVV68" s="108"/>
      <c r="JVW68" s="108"/>
      <c r="JVX68" s="108"/>
      <c r="JVY68" s="108"/>
      <c r="JVZ68" s="108"/>
      <c r="JWA68" s="108"/>
      <c r="JWB68" s="108"/>
      <c r="JWC68" s="108"/>
      <c r="JWD68" s="108"/>
      <c r="JWE68" s="108"/>
      <c r="JWF68" s="108"/>
      <c r="JWG68" s="108"/>
      <c r="JWH68" s="108"/>
      <c r="JWI68" s="108"/>
      <c r="JWJ68" s="108"/>
      <c r="JWK68" s="108"/>
      <c r="JWL68" s="108"/>
      <c r="JWM68" s="108"/>
      <c r="JWN68" s="108"/>
      <c r="JWO68" s="108"/>
      <c r="JWP68" s="108"/>
      <c r="JWQ68" s="108"/>
      <c r="JWR68" s="108"/>
      <c r="JWS68" s="108"/>
      <c r="JWT68" s="108"/>
      <c r="JWU68" s="108"/>
      <c r="JWV68" s="108"/>
      <c r="JWW68" s="108"/>
      <c r="JWX68" s="108"/>
      <c r="JWY68" s="108"/>
      <c r="JWZ68" s="108"/>
      <c r="JXA68" s="108"/>
      <c r="JXB68" s="108"/>
      <c r="JXC68" s="108"/>
      <c r="JXD68" s="108"/>
      <c r="JXE68" s="108"/>
      <c r="JXF68" s="108"/>
      <c r="JXG68" s="108"/>
      <c r="JXH68" s="108"/>
      <c r="JXI68" s="108"/>
      <c r="JXJ68" s="108"/>
      <c r="JXK68" s="108"/>
      <c r="JXL68" s="108"/>
      <c r="JXM68" s="108"/>
      <c r="JXN68" s="108"/>
      <c r="JXO68" s="108"/>
      <c r="JXP68" s="108"/>
      <c r="JXQ68" s="108"/>
      <c r="JXR68" s="108"/>
      <c r="JXS68" s="108"/>
      <c r="JXT68" s="108"/>
      <c r="JXU68" s="108"/>
      <c r="JXV68" s="108"/>
      <c r="JXW68" s="108"/>
      <c r="JXX68" s="108"/>
      <c r="JXY68" s="108"/>
      <c r="JXZ68" s="108"/>
      <c r="JYA68" s="108"/>
      <c r="JYB68" s="108"/>
      <c r="JYC68" s="108"/>
      <c r="JYD68" s="108"/>
      <c r="JYE68" s="108"/>
      <c r="JYF68" s="108"/>
      <c r="JYG68" s="108"/>
      <c r="JYH68" s="108"/>
      <c r="JYI68" s="108"/>
      <c r="JYJ68" s="108"/>
      <c r="JYK68" s="108"/>
      <c r="JYL68" s="108"/>
      <c r="JYM68" s="108"/>
      <c r="JYN68" s="108"/>
      <c r="JYO68" s="108"/>
      <c r="JYP68" s="108"/>
      <c r="JYQ68" s="108"/>
      <c r="JYR68" s="108"/>
      <c r="JYS68" s="108"/>
      <c r="JYT68" s="108"/>
      <c r="JYU68" s="108"/>
      <c r="JYV68" s="108"/>
      <c r="JYW68" s="108"/>
      <c r="JYX68" s="108"/>
      <c r="JYY68" s="108"/>
      <c r="JYZ68" s="108"/>
      <c r="JZA68" s="108"/>
      <c r="JZB68" s="108"/>
      <c r="JZC68" s="108"/>
      <c r="JZD68" s="108"/>
      <c r="JZE68" s="108"/>
      <c r="JZF68" s="108"/>
      <c r="JZG68" s="108"/>
      <c r="JZH68" s="108"/>
      <c r="JZI68" s="108"/>
      <c r="JZJ68" s="108"/>
      <c r="JZK68" s="108"/>
      <c r="JZL68" s="108"/>
      <c r="JZM68" s="108"/>
      <c r="JZN68" s="108"/>
      <c r="JZO68" s="108"/>
      <c r="JZP68" s="108"/>
      <c r="JZQ68" s="108"/>
      <c r="JZR68" s="108"/>
      <c r="JZS68" s="108"/>
      <c r="JZT68" s="108"/>
      <c r="JZU68" s="108"/>
      <c r="JZV68" s="108"/>
      <c r="JZW68" s="108"/>
      <c r="JZX68" s="108"/>
      <c r="JZY68" s="108"/>
      <c r="JZZ68" s="108"/>
      <c r="KAA68" s="108"/>
      <c r="KAB68" s="108"/>
      <c r="KAC68" s="108"/>
      <c r="KAD68" s="108"/>
      <c r="KAE68" s="108"/>
      <c r="KAF68" s="108"/>
      <c r="KAG68" s="108"/>
      <c r="KAH68" s="108"/>
      <c r="KAI68" s="108"/>
      <c r="KAJ68" s="108"/>
      <c r="KAK68" s="108"/>
      <c r="KAL68" s="108"/>
      <c r="KAM68" s="108"/>
      <c r="KAN68" s="108"/>
      <c r="KAO68" s="108"/>
      <c r="KAP68" s="108"/>
      <c r="KAQ68" s="108"/>
      <c r="KAR68" s="108"/>
      <c r="KAS68" s="108"/>
      <c r="KAT68" s="108"/>
      <c r="KAU68" s="108"/>
      <c r="KAV68" s="108"/>
      <c r="KAW68" s="108"/>
      <c r="KAX68" s="108"/>
      <c r="KAY68" s="108"/>
      <c r="KAZ68" s="108"/>
      <c r="KBA68" s="108"/>
      <c r="KBB68" s="108"/>
      <c r="KBC68" s="108"/>
      <c r="KBD68" s="108"/>
      <c r="KBE68" s="108"/>
      <c r="KBF68" s="108"/>
      <c r="KBG68" s="108"/>
      <c r="KBH68" s="108"/>
      <c r="KBI68" s="108"/>
      <c r="KBJ68" s="108"/>
      <c r="KBK68" s="108"/>
      <c r="KBL68" s="108"/>
      <c r="KBM68" s="108"/>
      <c r="KBN68" s="108"/>
      <c r="KBO68" s="108"/>
      <c r="KBP68" s="108"/>
      <c r="KBQ68" s="108"/>
      <c r="KBR68" s="108"/>
      <c r="KBS68" s="108"/>
      <c r="KBT68" s="108"/>
      <c r="KBU68" s="108"/>
      <c r="KBV68" s="108"/>
      <c r="KBW68" s="108"/>
      <c r="KBX68" s="108"/>
      <c r="KBY68" s="108"/>
      <c r="KBZ68" s="108"/>
      <c r="KCA68" s="108"/>
      <c r="KCB68" s="108"/>
      <c r="KCC68" s="108"/>
      <c r="KCD68" s="108"/>
      <c r="KCE68" s="108"/>
      <c r="KCF68" s="108"/>
      <c r="KCG68" s="108"/>
      <c r="KCH68" s="108"/>
      <c r="KCI68" s="108"/>
      <c r="KCJ68" s="108"/>
      <c r="KCK68" s="108"/>
      <c r="KCL68" s="108"/>
      <c r="KCM68" s="108"/>
      <c r="KCN68" s="108"/>
      <c r="KCO68" s="108"/>
      <c r="KCP68" s="108"/>
      <c r="KCQ68" s="108"/>
      <c r="KCR68" s="108"/>
      <c r="KCS68" s="108"/>
      <c r="KCT68" s="108"/>
      <c r="KCU68" s="108"/>
      <c r="KCV68" s="108"/>
      <c r="KCW68" s="108"/>
      <c r="KCX68" s="108"/>
      <c r="KCY68" s="108"/>
      <c r="KCZ68" s="108"/>
      <c r="KDA68" s="108"/>
      <c r="KDB68" s="108"/>
      <c r="KDC68" s="108"/>
      <c r="KDD68" s="108"/>
      <c r="KDE68" s="108"/>
      <c r="KDF68" s="108"/>
      <c r="KDG68" s="108"/>
      <c r="KDH68" s="108"/>
      <c r="KDI68" s="108"/>
      <c r="KDJ68" s="108"/>
      <c r="KDK68" s="108"/>
      <c r="KDL68" s="108"/>
      <c r="KDM68" s="108"/>
      <c r="KDN68" s="108"/>
      <c r="KDO68" s="108"/>
      <c r="KDP68" s="108"/>
      <c r="KDQ68" s="108"/>
      <c r="KDR68" s="108"/>
      <c r="KDS68" s="108"/>
      <c r="KDT68" s="108"/>
      <c r="KDU68" s="108"/>
      <c r="KDV68" s="108"/>
      <c r="KDW68" s="108"/>
      <c r="KDX68" s="108"/>
      <c r="KDY68" s="108"/>
      <c r="KDZ68" s="108"/>
      <c r="KEA68" s="108"/>
      <c r="KEB68" s="108"/>
      <c r="KEC68" s="108"/>
      <c r="KED68" s="108"/>
      <c r="KEE68" s="108"/>
      <c r="KEF68" s="108"/>
      <c r="KEG68" s="108"/>
      <c r="KEH68" s="108"/>
      <c r="KEI68" s="108"/>
      <c r="KEJ68" s="108"/>
      <c r="KEK68" s="108"/>
      <c r="KEL68" s="108"/>
      <c r="KEM68" s="108"/>
      <c r="KEN68" s="108"/>
      <c r="KEO68" s="108"/>
      <c r="KEP68" s="108"/>
      <c r="KEQ68" s="108"/>
      <c r="KER68" s="108"/>
      <c r="KES68" s="108"/>
      <c r="KET68" s="108"/>
      <c r="KEU68" s="108"/>
      <c r="KEV68" s="108"/>
      <c r="KEW68" s="108"/>
      <c r="KEX68" s="108"/>
      <c r="KEY68" s="108"/>
      <c r="KEZ68" s="108"/>
      <c r="KFA68" s="108"/>
      <c r="KFB68" s="108"/>
      <c r="KFC68" s="108"/>
      <c r="KFD68" s="108"/>
      <c r="KFE68" s="108"/>
      <c r="KFF68" s="108"/>
      <c r="KFG68" s="108"/>
      <c r="KFH68" s="108"/>
      <c r="KFI68" s="108"/>
      <c r="KFJ68" s="108"/>
      <c r="KFK68" s="108"/>
      <c r="KFL68" s="108"/>
      <c r="KFM68" s="108"/>
      <c r="KFN68" s="108"/>
      <c r="KFO68" s="108"/>
      <c r="KFP68" s="108"/>
      <c r="KFQ68" s="108"/>
      <c r="KFR68" s="108"/>
      <c r="KFS68" s="108"/>
      <c r="KFT68" s="108"/>
      <c r="KFU68" s="108"/>
      <c r="KFV68" s="108"/>
      <c r="KFW68" s="108"/>
      <c r="KFX68" s="108"/>
      <c r="KFY68" s="108"/>
      <c r="KFZ68" s="108"/>
      <c r="KGA68" s="108"/>
      <c r="KGB68" s="108"/>
      <c r="KGC68" s="108"/>
      <c r="KGD68" s="108"/>
      <c r="KGE68" s="108"/>
      <c r="KGF68" s="108"/>
      <c r="KGG68" s="108"/>
      <c r="KGH68" s="108"/>
      <c r="KGI68" s="108"/>
      <c r="KGJ68" s="108"/>
      <c r="KGK68" s="108"/>
      <c r="KGL68" s="108"/>
      <c r="KGM68" s="108"/>
      <c r="KGN68" s="108"/>
      <c r="KGO68" s="108"/>
      <c r="KGP68" s="108"/>
      <c r="KGQ68" s="108"/>
      <c r="KGR68" s="108"/>
      <c r="KGS68" s="108"/>
      <c r="KGT68" s="108"/>
      <c r="KGU68" s="108"/>
      <c r="KGV68" s="108"/>
      <c r="KGW68" s="108"/>
      <c r="KGX68" s="108"/>
      <c r="KGY68" s="108"/>
      <c r="KGZ68" s="108"/>
      <c r="KHA68" s="108"/>
      <c r="KHB68" s="108"/>
      <c r="KHC68" s="108"/>
      <c r="KHD68" s="108"/>
      <c r="KHE68" s="108"/>
      <c r="KHF68" s="108"/>
      <c r="KHG68" s="108"/>
      <c r="KHH68" s="108"/>
      <c r="KHI68" s="108"/>
      <c r="KHJ68" s="108"/>
      <c r="KHK68" s="108"/>
      <c r="KHL68" s="108"/>
      <c r="KHM68" s="108"/>
      <c r="KHN68" s="108"/>
      <c r="KHO68" s="108"/>
      <c r="KHP68" s="108"/>
      <c r="KHQ68" s="108"/>
      <c r="KHR68" s="108"/>
      <c r="KHS68" s="108"/>
      <c r="KHT68" s="108"/>
      <c r="KHU68" s="108"/>
      <c r="KHV68" s="108"/>
      <c r="KHW68" s="108"/>
      <c r="KHX68" s="108"/>
      <c r="KHY68" s="108"/>
      <c r="KHZ68" s="108"/>
      <c r="KIA68" s="108"/>
      <c r="KIB68" s="108"/>
      <c r="KIC68" s="108"/>
      <c r="KID68" s="108"/>
      <c r="KIE68" s="108"/>
      <c r="KIF68" s="108"/>
      <c r="KIG68" s="108"/>
      <c r="KIH68" s="108"/>
      <c r="KII68" s="108"/>
      <c r="KIJ68" s="108"/>
      <c r="KIK68" s="108"/>
      <c r="KIL68" s="108"/>
      <c r="KIM68" s="108"/>
      <c r="KIN68" s="108"/>
      <c r="KIO68" s="108"/>
      <c r="KIP68" s="108"/>
      <c r="KIQ68" s="108"/>
      <c r="KIR68" s="108"/>
      <c r="KIS68" s="108"/>
      <c r="KIT68" s="108"/>
      <c r="KIU68" s="108"/>
      <c r="KIV68" s="108"/>
      <c r="KIW68" s="108"/>
      <c r="KIX68" s="108"/>
      <c r="KIY68" s="108"/>
      <c r="KIZ68" s="108"/>
      <c r="KJA68" s="108"/>
      <c r="KJB68" s="108"/>
      <c r="KJC68" s="108"/>
      <c r="KJD68" s="108"/>
      <c r="KJE68" s="108"/>
      <c r="KJF68" s="108"/>
      <c r="KJG68" s="108"/>
      <c r="KJH68" s="108"/>
      <c r="KJI68" s="108"/>
      <c r="KJJ68" s="108"/>
      <c r="KJK68" s="108"/>
      <c r="KJL68" s="108"/>
      <c r="KJM68" s="108"/>
      <c r="KJN68" s="108"/>
      <c r="KJO68" s="108"/>
      <c r="KJP68" s="108"/>
      <c r="KJQ68" s="108"/>
      <c r="KJR68" s="108"/>
      <c r="KJS68" s="108"/>
      <c r="KJT68" s="108"/>
      <c r="KJU68" s="108"/>
      <c r="KJV68" s="108"/>
      <c r="KJW68" s="108"/>
      <c r="KJX68" s="108"/>
      <c r="KJY68" s="108"/>
      <c r="KJZ68" s="108"/>
      <c r="KKA68" s="108"/>
      <c r="KKB68" s="108"/>
      <c r="KKC68" s="108"/>
      <c r="KKD68" s="108"/>
      <c r="KKE68" s="108"/>
      <c r="KKF68" s="108"/>
      <c r="KKG68" s="108"/>
      <c r="KKH68" s="108"/>
      <c r="KKI68" s="108"/>
      <c r="KKJ68" s="108"/>
      <c r="KKK68" s="108"/>
      <c r="KKL68" s="108"/>
      <c r="KKM68" s="108"/>
      <c r="KKN68" s="108"/>
      <c r="KKO68" s="108"/>
      <c r="KKP68" s="108"/>
      <c r="KKQ68" s="108"/>
      <c r="KKR68" s="108"/>
      <c r="KKS68" s="108"/>
      <c r="KKT68" s="108"/>
      <c r="KKU68" s="108"/>
      <c r="KKV68" s="108"/>
      <c r="KKW68" s="108"/>
      <c r="KKX68" s="108"/>
      <c r="KKY68" s="108"/>
      <c r="KKZ68" s="108"/>
      <c r="KLA68" s="108"/>
      <c r="KLB68" s="108"/>
      <c r="KLC68" s="108"/>
      <c r="KLD68" s="108"/>
      <c r="KLE68" s="108"/>
      <c r="KLF68" s="108"/>
      <c r="KLG68" s="108"/>
      <c r="KLH68" s="108"/>
      <c r="KLI68" s="108"/>
      <c r="KLJ68" s="108"/>
      <c r="KLK68" s="108"/>
      <c r="KLL68" s="108"/>
      <c r="KLM68" s="108"/>
      <c r="KLN68" s="108"/>
      <c r="KLO68" s="108"/>
      <c r="KLP68" s="108"/>
      <c r="KLQ68" s="108"/>
      <c r="KLR68" s="108"/>
      <c r="KLS68" s="108"/>
      <c r="KLT68" s="108"/>
      <c r="KLU68" s="108"/>
      <c r="KLV68" s="108"/>
      <c r="KLW68" s="108"/>
      <c r="KLX68" s="108"/>
      <c r="KLY68" s="108"/>
      <c r="KLZ68" s="108"/>
      <c r="KMA68" s="108"/>
      <c r="KMB68" s="108"/>
      <c r="KMC68" s="108"/>
      <c r="KMD68" s="108"/>
      <c r="KME68" s="108"/>
      <c r="KMF68" s="108"/>
      <c r="KMG68" s="108"/>
      <c r="KMH68" s="108"/>
      <c r="KMI68" s="108"/>
      <c r="KMJ68" s="108"/>
      <c r="KMK68" s="108"/>
      <c r="KML68" s="108"/>
      <c r="KMM68" s="108"/>
      <c r="KMN68" s="108"/>
      <c r="KMO68" s="108"/>
      <c r="KMP68" s="108"/>
      <c r="KMQ68" s="108"/>
      <c r="KMR68" s="108"/>
      <c r="KMS68" s="108"/>
      <c r="KMT68" s="108"/>
      <c r="KMU68" s="108"/>
      <c r="KMV68" s="108"/>
      <c r="KMW68" s="108"/>
      <c r="KMX68" s="108"/>
      <c r="KMY68" s="108"/>
      <c r="KMZ68" s="108"/>
      <c r="KNA68" s="108"/>
      <c r="KNB68" s="108"/>
      <c r="KNC68" s="108"/>
      <c r="KND68" s="108"/>
      <c r="KNE68" s="108"/>
      <c r="KNF68" s="108"/>
      <c r="KNG68" s="108"/>
      <c r="KNH68" s="108"/>
      <c r="KNI68" s="108"/>
      <c r="KNJ68" s="108"/>
      <c r="KNK68" s="108"/>
      <c r="KNL68" s="108"/>
      <c r="KNM68" s="108"/>
      <c r="KNN68" s="108"/>
      <c r="KNO68" s="108"/>
      <c r="KNP68" s="108"/>
      <c r="KNQ68" s="108"/>
      <c r="KNR68" s="108"/>
      <c r="KNS68" s="108"/>
      <c r="KNT68" s="108"/>
      <c r="KNU68" s="108"/>
      <c r="KNV68" s="108"/>
      <c r="KNW68" s="108"/>
      <c r="KNX68" s="108"/>
      <c r="KNY68" s="108"/>
      <c r="KNZ68" s="108"/>
      <c r="KOA68" s="108"/>
      <c r="KOB68" s="108"/>
      <c r="KOC68" s="108"/>
      <c r="KOD68" s="108"/>
      <c r="KOE68" s="108"/>
      <c r="KOF68" s="108"/>
      <c r="KOG68" s="108"/>
      <c r="KOH68" s="108"/>
      <c r="KOI68" s="108"/>
      <c r="KOJ68" s="108"/>
      <c r="KOK68" s="108"/>
      <c r="KOL68" s="108"/>
      <c r="KOM68" s="108"/>
      <c r="KON68" s="108"/>
      <c r="KOO68" s="108"/>
      <c r="KOP68" s="108"/>
      <c r="KOQ68" s="108"/>
      <c r="KOR68" s="108"/>
      <c r="KOS68" s="108"/>
      <c r="KOT68" s="108"/>
      <c r="KOU68" s="108"/>
      <c r="KOV68" s="108"/>
      <c r="KOW68" s="108"/>
      <c r="KOX68" s="108"/>
      <c r="KOY68" s="108"/>
      <c r="KOZ68" s="108"/>
      <c r="KPA68" s="108"/>
      <c r="KPB68" s="108"/>
      <c r="KPC68" s="108"/>
      <c r="KPD68" s="108"/>
      <c r="KPE68" s="108"/>
      <c r="KPF68" s="108"/>
      <c r="KPG68" s="108"/>
      <c r="KPH68" s="108"/>
      <c r="KPI68" s="108"/>
      <c r="KPJ68" s="108"/>
      <c r="KPK68" s="108"/>
      <c r="KPL68" s="108"/>
      <c r="KPM68" s="108"/>
      <c r="KPN68" s="108"/>
      <c r="KPO68" s="108"/>
      <c r="KPP68" s="108"/>
      <c r="KPQ68" s="108"/>
      <c r="KPR68" s="108"/>
      <c r="KPS68" s="108"/>
      <c r="KPT68" s="108"/>
      <c r="KPU68" s="108"/>
      <c r="KPV68" s="108"/>
      <c r="KPW68" s="108"/>
      <c r="KPX68" s="108"/>
      <c r="KPY68" s="108"/>
      <c r="KPZ68" s="108"/>
      <c r="KQA68" s="108"/>
      <c r="KQB68" s="108"/>
      <c r="KQC68" s="108"/>
      <c r="KQD68" s="108"/>
      <c r="KQE68" s="108"/>
      <c r="KQF68" s="108"/>
      <c r="KQG68" s="108"/>
      <c r="KQH68" s="108"/>
      <c r="KQI68" s="108"/>
      <c r="KQJ68" s="108"/>
      <c r="KQK68" s="108"/>
      <c r="KQL68" s="108"/>
      <c r="KQM68" s="108"/>
      <c r="KQN68" s="108"/>
      <c r="KQO68" s="108"/>
      <c r="KQP68" s="108"/>
      <c r="KQQ68" s="108"/>
      <c r="KQR68" s="108"/>
      <c r="KQS68" s="108"/>
      <c r="KQT68" s="108"/>
      <c r="KQU68" s="108"/>
      <c r="KQV68" s="108"/>
      <c r="KQW68" s="108"/>
      <c r="KQX68" s="108"/>
      <c r="KQY68" s="108"/>
      <c r="KQZ68" s="108"/>
      <c r="KRA68" s="108"/>
      <c r="KRB68" s="108"/>
      <c r="KRC68" s="108"/>
      <c r="KRD68" s="108"/>
      <c r="KRE68" s="108"/>
      <c r="KRF68" s="108"/>
      <c r="KRG68" s="108"/>
      <c r="KRH68" s="108"/>
      <c r="KRI68" s="108"/>
      <c r="KRJ68" s="108"/>
      <c r="KRK68" s="108"/>
      <c r="KRL68" s="108"/>
      <c r="KRM68" s="108"/>
      <c r="KRN68" s="108"/>
      <c r="KRO68" s="108"/>
      <c r="KRP68" s="108"/>
      <c r="KRQ68" s="108"/>
      <c r="KRR68" s="108"/>
      <c r="KRS68" s="108"/>
      <c r="KRT68" s="108"/>
      <c r="KRU68" s="108"/>
      <c r="KRV68" s="108"/>
      <c r="KRW68" s="108"/>
      <c r="KRX68" s="108"/>
      <c r="KRY68" s="108"/>
      <c r="KRZ68" s="108"/>
      <c r="KSA68" s="108"/>
      <c r="KSB68" s="108"/>
      <c r="KSC68" s="108"/>
      <c r="KSD68" s="108"/>
      <c r="KSE68" s="108"/>
      <c r="KSF68" s="108"/>
      <c r="KSG68" s="108"/>
      <c r="KSH68" s="108"/>
      <c r="KSI68" s="108"/>
      <c r="KSJ68" s="108"/>
      <c r="KSK68" s="108"/>
      <c r="KSL68" s="108"/>
      <c r="KSM68" s="108"/>
      <c r="KSN68" s="108"/>
      <c r="KSO68" s="108"/>
      <c r="KSP68" s="108"/>
      <c r="KSQ68" s="108"/>
      <c r="KSR68" s="108"/>
      <c r="KSS68" s="108"/>
      <c r="KST68" s="108"/>
      <c r="KSU68" s="108"/>
      <c r="KSV68" s="108"/>
      <c r="KSW68" s="108"/>
      <c r="KSX68" s="108"/>
      <c r="KSY68" s="108"/>
      <c r="KSZ68" s="108"/>
      <c r="KTA68" s="108"/>
      <c r="KTB68" s="108"/>
      <c r="KTC68" s="108"/>
      <c r="KTD68" s="108"/>
      <c r="KTE68" s="108"/>
      <c r="KTF68" s="108"/>
      <c r="KTG68" s="108"/>
      <c r="KTH68" s="108"/>
      <c r="KTI68" s="108"/>
      <c r="KTJ68" s="108"/>
      <c r="KTK68" s="108"/>
      <c r="KTL68" s="108"/>
      <c r="KTM68" s="108"/>
      <c r="KTN68" s="108"/>
      <c r="KTO68" s="108"/>
      <c r="KTP68" s="108"/>
      <c r="KTQ68" s="108"/>
      <c r="KTR68" s="108"/>
      <c r="KTS68" s="108"/>
      <c r="KTT68" s="108"/>
      <c r="KTU68" s="108"/>
      <c r="KTV68" s="108"/>
      <c r="KTW68" s="108"/>
      <c r="KTX68" s="108"/>
      <c r="KTY68" s="108"/>
      <c r="KTZ68" s="108"/>
      <c r="KUA68" s="108"/>
      <c r="KUB68" s="108"/>
      <c r="KUC68" s="108"/>
      <c r="KUD68" s="108"/>
      <c r="KUE68" s="108"/>
      <c r="KUF68" s="108"/>
      <c r="KUG68" s="108"/>
      <c r="KUH68" s="108"/>
      <c r="KUI68" s="108"/>
      <c r="KUJ68" s="108"/>
      <c r="KUK68" s="108"/>
      <c r="KUL68" s="108"/>
      <c r="KUM68" s="108"/>
      <c r="KUN68" s="108"/>
      <c r="KUO68" s="108"/>
      <c r="KUP68" s="108"/>
      <c r="KUQ68" s="108"/>
      <c r="KUR68" s="108"/>
      <c r="KUS68" s="108"/>
      <c r="KUT68" s="108"/>
      <c r="KUU68" s="108"/>
      <c r="KUV68" s="108"/>
      <c r="KUW68" s="108"/>
      <c r="KUX68" s="108"/>
      <c r="KUY68" s="108"/>
      <c r="KUZ68" s="108"/>
      <c r="KVA68" s="108"/>
      <c r="KVB68" s="108"/>
      <c r="KVC68" s="108"/>
      <c r="KVD68" s="108"/>
      <c r="KVE68" s="108"/>
      <c r="KVF68" s="108"/>
      <c r="KVG68" s="108"/>
      <c r="KVH68" s="108"/>
      <c r="KVI68" s="108"/>
      <c r="KVJ68" s="108"/>
      <c r="KVK68" s="108"/>
      <c r="KVL68" s="108"/>
      <c r="KVM68" s="108"/>
      <c r="KVN68" s="108"/>
      <c r="KVO68" s="108"/>
      <c r="KVP68" s="108"/>
      <c r="KVQ68" s="108"/>
      <c r="KVR68" s="108"/>
      <c r="KVS68" s="108"/>
      <c r="KVT68" s="108"/>
      <c r="KVU68" s="108"/>
      <c r="KVV68" s="108"/>
      <c r="KVW68" s="108"/>
      <c r="KVX68" s="108"/>
      <c r="KVY68" s="108"/>
      <c r="KVZ68" s="108"/>
      <c r="KWA68" s="108"/>
      <c r="KWB68" s="108"/>
      <c r="KWC68" s="108"/>
      <c r="KWD68" s="108"/>
      <c r="KWE68" s="108"/>
      <c r="KWF68" s="108"/>
      <c r="KWG68" s="108"/>
      <c r="KWH68" s="108"/>
      <c r="KWI68" s="108"/>
      <c r="KWJ68" s="108"/>
      <c r="KWK68" s="108"/>
      <c r="KWL68" s="108"/>
      <c r="KWM68" s="108"/>
      <c r="KWN68" s="108"/>
      <c r="KWO68" s="108"/>
      <c r="KWP68" s="108"/>
      <c r="KWQ68" s="108"/>
      <c r="KWR68" s="108"/>
      <c r="KWS68" s="108"/>
      <c r="KWT68" s="108"/>
      <c r="KWU68" s="108"/>
      <c r="KWV68" s="108"/>
      <c r="KWW68" s="108"/>
      <c r="KWX68" s="108"/>
      <c r="KWY68" s="108"/>
      <c r="KWZ68" s="108"/>
      <c r="KXA68" s="108"/>
      <c r="KXB68" s="108"/>
      <c r="KXC68" s="108"/>
      <c r="KXD68" s="108"/>
      <c r="KXE68" s="108"/>
      <c r="KXF68" s="108"/>
      <c r="KXG68" s="108"/>
      <c r="KXH68" s="108"/>
      <c r="KXI68" s="108"/>
      <c r="KXJ68" s="108"/>
      <c r="KXK68" s="108"/>
      <c r="KXL68" s="108"/>
      <c r="KXM68" s="108"/>
      <c r="KXN68" s="108"/>
      <c r="KXO68" s="108"/>
      <c r="KXP68" s="108"/>
      <c r="KXQ68" s="108"/>
      <c r="KXR68" s="108"/>
      <c r="KXS68" s="108"/>
      <c r="KXT68" s="108"/>
      <c r="KXU68" s="108"/>
      <c r="KXV68" s="108"/>
      <c r="KXW68" s="108"/>
      <c r="KXX68" s="108"/>
      <c r="KXY68" s="108"/>
      <c r="KXZ68" s="108"/>
      <c r="KYA68" s="108"/>
      <c r="KYB68" s="108"/>
      <c r="KYC68" s="108"/>
      <c r="KYD68" s="108"/>
      <c r="KYE68" s="108"/>
      <c r="KYF68" s="108"/>
      <c r="KYG68" s="108"/>
      <c r="KYH68" s="108"/>
      <c r="KYI68" s="108"/>
      <c r="KYJ68" s="108"/>
      <c r="KYK68" s="108"/>
      <c r="KYL68" s="108"/>
      <c r="KYM68" s="108"/>
      <c r="KYN68" s="108"/>
      <c r="KYO68" s="108"/>
      <c r="KYP68" s="108"/>
      <c r="KYQ68" s="108"/>
      <c r="KYR68" s="108"/>
      <c r="KYS68" s="108"/>
      <c r="KYT68" s="108"/>
      <c r="KYU68" s="108"/>
      <c r="KYV68" s="108"/>
      <c r="KYW68" s="108"/>
      <c r="KYX68" s="108"/>
      <c r="KYY68" s="108"/>
      <c r="KYZ68" s="108"/>
      <c r="KZA68" s="108"/>
      <c r="KZB68" s="108"/>
      <c r="KZC68" s="108"/>
      <c r="KZD68" s="108"/>
      <c r="KZE68" s="108"/>
      <c r="KZF68" s="108"/>
      <c r="KZG68" s="108"/>
      <c r="KZH68" s="108"/>
      <c r="KZI68" s="108"/>
      <c r="KZJ68" s="108"/>
      <c r="KZK68" s="108"/>
      <c r="KZL68" s="108"/>
      <c r="KZM68" s="108"/>
      <c r="KZN68" s="108"/>
      <c r="KZO68" s="108"/>
      <c r="KZP68" s="108"/>
      <c r="KZQ68" s="108"/>
      <c r="KZR68" s="108"/>
      <c r="KZS68" s="108"/>
      <c r="KZT68" s="108"/>
      <c r="KZU68" s="108"/>
      <c r="KZV68" s="108"/>
      <c r="KZW68" s="108"/>
      <c r="KZX68" s="108"/>
      <c r="KZY68" s="108"/>
      <c r="KZZ68" s="108"/>
      <c r="LAA68" s="108"/>
      <c r="LAB68" s="108"/>
      <c r="LAC68" s="108"/>
      <c r="LAD68" s="108"/>
      <c r="LAE68" s="108"/>
      <c r="LAF68" s="108"/>
      <c r="LAG68" s="108"/>
      <c r="LAH68" s="108"/>
      <c r="LAI68" s="108"/>
      <c r="LAJ68" s="108"/>
      <c r="LAK68" s="108"/>
      <c r="LAL68" s="108"/>
      <c r="LAM68" s="108"/>
      <c r="LAN68" s="108"/>
      <c r="LAO68" s="108"/>
      <c r="LAP68" s="108"/>
      <c r="LAQ68" s="108"/>
      <c r="LAR68" s="108"/>
      <c r="LAS68" s="108"/>
      <c r="LAT68" s="108"/>
      <c r="LAU68" s="108"/>
      <c r="LAV68" s="108"/>
      <c r="LAW68" s="108"/>
      <c r="LAX68" s="108"/>
      <c r="LAY68" s="108"/>
      <c r="LAZ68" s="108"/>
      <c r="LBA68" s="108"/>
      <c r="LBB68" s="108"/>
      <c r="LBC68" s="108"/>
      <c r="LBD68" s="108"/>
      <c r="LBE68" s="108"/>
      <c r="LBF68" s="108"/>
      <c r="LBG68" s="108"/>
      <c r="LBH68" s="108"/>
      <c r="LBI68" s="108"/>
      <c r="LBJ68" s="108"/>
      <c r="LBK68" s="108"/>
      <c r="LBL68" s="108"/>
      <c r="LBM68" s="108"/>
      <c r="LBN68" s="108"/>
      <c r="LBO68" s="108"/>
      <c r="LBP68" s="108"/>
      <c r="LBQ68" s="108"/>
      <c r="LBR68" s="108"/>
      <c r="LBS68" s="108"/>
      <c r="LBT68" s="108"/>
      <c r="LBU68" s="108"/>
      <c r="LBV68" s="108"/>
      <c r="LBW68" s="108"/>
      <c r="LBX68" s="108"/>
      <c r="LBY68" s="108"/>
      <c r="LBZ68" s="108"/>
      <c r="LCA68" s="108"/>
      <c r="LCB68" s="108"/>
      <c r="LCC68" s="108"/>
      <c r="LCD68" s="108"/>
      <c r="LCE68" s="108"/>
      <c r="LCF68" s="108"/>
      <c r="LCG68" s="108"/>
      <c r="LCH68" s="108"/>
      <c r="LCI68" s="108"/>
      <c r="LCJ68" s="108"/>
      <c r="LCK68" s="108"/>
      <c r="LCL68" s="108"/>
      <c r="LCM68" s="108"/>
      <c r="LCN68" s="108"/>
      <c r="LCO68" s="108"/>
      <c r="LCP68" s="108"/>
      <c r="LCQ68" s="108"/>
      <c r="LCR68" s="108"/>
      <c r="LCS68" s="108"/>
      <c r="LCT68" s="108"/>
      <c r="LCU68" s="108"/>
      <c r="LCV68" s="108"/>
      <c r="LCW68" s="108"/>
      <c r="LCX68" s="108"/>
      <c r="LCY68" s="108"/>
      <c r="LCZ68" s="108"/>
      <c r="LDA68" s="108"/>
      <c r="LDB68" s="108"/>
      <c r="LDC68" s="108"/>
      <c r="LDD68" s="108"/>
      <c r="LDE68" s="108"/>
      <c r="LDF68" s="108"/>
      <c r="LDG68" s="108"/>
      <c r="LDH68" s="108"/>
      <c r="LDI68" s="108"/>
      <c r="LDJ68" s="108"/>
      <c r="LDK68" s="108"/>
      <c r="LDL68" s="108"/>
      <c r="LDM68" s="108"/>
      <c r="LDN68" s="108"/>
      <c r="LDO68" s="108"/>
      <c r="LDP68" s="108"/>
      <c r="LDQ68" s="108"/>
      <c r="LDR68" s="108"/>
      <c r="LDS68" s="108"/>
      <c r="LDT68" s="108"/>
      <c r="LDU68" s="108"/>
      <c r="LDV68" s="108"/>
      <c r="LDW68" s="108"/>
      <c r="LDX68" s="108"/>
      <c r="LDY68" s="108"/>
      <c r="LDZ68" s="108"/>
      <c r="LEA68" s="108"/>
      <c r="LEB68" s="108"/>
      <c r="LEC68" s="108"/>
      <c r="LED68" s="108"/>
      <c r="LEE68" s="108"/>
      <c r="LEF68" s="108"/>
      <c r="LEG68" s="108"/>
      <c r="LEH68" s="108"/>
      <c r="LEI68" s="108"/>
      <c r="LEJ68" s="108"/>
      <c r="LEK68" s="108"/>
      <c r="LEL68" s="108"/>
      <c r="LEM68" s="108"/>
      <c r="LEN68" s="108"/>
      <c r="LEO68" s="108"/>
      <c r="LEP68" s="108"/>
      <c r="LEQ68" s="108"/>
      <c r="LER68" s="108"/>
      <c r="LES68" s="108"/>
      <c r="LET68" s="108"/>
      <c r="LEU68" s="108"/>
      <c r="LEV68" s="108"/>
      <c r="LEW68" s="108"/>
      <c r="LEX68" s="108"/>
      <c r="LEY68" s="108"/>
      <c r="LEZ68" s="108"/>
      <c r="LFA68" s="108"/>
      <c r="LFB68" s="108"/>
      <c r="LFC68" s="108"/>
      <c r="LFD68" s="108"/>
      <c r="LFE68" s="108"/>
      <c r="LFF68" s="108"/>
      <c r="LFG68" s="108"/>
      <c r="LFH68" s="108"/>
      <c r="LFI68" s="108"/>
      <c r="LFJ68" s="108"/>
      <c r="LFK68" s="108"/>
      <c r="LFL68" s="108"/>
      <c r="LFM68" s="108"/>
      <c r="LFN68" s="108"/>
      <c r="LFO68" s="108"/>
      <c r="LFP68" s="108"/>
      <c r="LFQ68" s="108"/>
      <c r="LFR68" s="108"/>
      <c r="LFS68" s="108"/>
      <c r="LFT68" s="108"/>
      <c r="LFU68" s="108"/>
      <c r="LFV68" s="108"/>
      <c r="LFW68" s="108"/>
      <c r="LFX68" s="108"/>
      <c r="LFY68" s="108"/>
      <c r="LFZ68" s="108"/>
      <c r="LGA68" s="108"/>
      <c r="LGB68" s="108"/>
      <c r="LGC68" s="108"/>
      <c r="LGD68" s="108"/>
      <c r="LGE68" s="108"/>
      <c r="LGF68" s="108"/>
      <c r="LGG68" s="108"/>
      <c r="LGH68" s="108"/>
      <c r="LGI68" s="108"/>
      <c r="LGJ68" s="108"/>
      <c r="LGK68" s="108"/>
      <c r="LGL68" s="108"/>
      <c r="LGM68" s="108"/>
      <c r="LGN68" s="108"/>
      <c r="LGO68" s="108"/>
      <c r="LGP68" s="108"/>
      <c r="LGQ68" s="108"/>
      <c r="LGR68" s="108"/>
      <c r="LGS68" s="108"/>
      <c r="LGT68" s="108"/>
      <c r="LGU68" s="108"/>
      <c r="LGV68" s="108"/>
      <c r="LGW68" s="108"/>
      <c r="LGX68" s="108"/>
      <c r="LGY68" s="108"/>
      <c r="LGZ68" s="108"/>
      <c r="LHA68" s="108"/>
      <c r="LHB68" s="108"/>
      <c r="LHC68" s="108"/>
      <c r="LHD68" s="108"/>
      <c r="LHE68" s="108"/>
      <c r="LHF68" s="108"/>
      <c r="LHG68" s="108"/>
      <c r="LHH68" s="108"/>
      <c r="LHI68" s="108"/>
      <c r="LHJ68" s="108"/>
      <c r="LHK68" s="108"/>
      <c r="LHL68" s="108"/>
      <c r="LHM68" s="108"/>
      <c r="LHN68" s="108"/>
      <c r="LHO68" s="108"/>
      <c r="LHP68" s="108"/>
      <c r="LHQ68" s="108"/>
      <c r="LHR68" s="108"/>
      <c r="LHS68" s="108"/>
      <c r="LHT68" s="108"/>
      <c r="LHU68" s="108"/>
      <c r="LHV68" s="108"/>
      <c r="LHW68" s="108"/>
      <c r="LHX68" s="108"/>
      <c r="LHY68" s="108"/>
      <c r="LHZ68" s="108"/>
      <c r="LIA68" s="108"/>
      <c r="LIB68" s="108"/>
      <c r="LIC68" s="108"/>
      <c r="LID68" s="108"/>
      <c r="LIE68" s="108"/>
      <c r="LIF68" s="108"/>
      <c r="LIG68" s="108"/>
      <c r="LIH68" s="108"/>
      <c r="LII68" s="108"/>
      <c r="LIJ68" s="108"/>
      <c r="LIK68" s="108"/>
      <c r="LIL68" s="108"/>
      <c r="LIM68" s="108"/>
      <c r="LIN68" s="108"/>
      <c r="LIO68" s="108"/>
      <c r="LIP68" s="108"/>
      <c r="LIQ68" s="108"/>
      <c r="LIR68" s="108"/>
      <c r="LIS68" s="108"/>
      <c r="LIT68" s="108"/>
      <c r="LIU68" s="108"/>
      <c r="LIV68" s="108"/>
      <c r="LIW68" s="108"/>
      <c r="LIX68" s="108"/>
      <c r="LIY68" s="108"/>
      <c r="LIZ68" s="108"/>
      <c r="LJA68" s="108"/>
      <c r="LJB68" s="108"/>
      <c r="LJC68" s="108"/>
      <c r="LJD68" s="108"/>
      <c r="LJE68" s="108"/>
      <c r="LJF68" s="108"/>
      <c r="LJG68" s="108"/>
      <c r="LJH68" s="108"/>
      <c r="LJI68" s="108"/>
      <c r="LJJ68" s="108"/>
      <c r="LJK68" s="108"/>
      <c r="LJL68" s="108"/>
      <c r="LJM68" s="108"/>
      <c r="LJN68" s="108"/>
      <c r="LJO68" s="108"/>
      <c r="LJP68" s="108"/>
      <c r="LJQ68" s="108"/>
      <c r="LJR68" s="108"/>
      <c r="LJS68" s="108"/>
      <c r="LJT68" s="108"/>
      <c r="LJU68" s="108"/>
      <c r="LJV68" s="108"/>
      <c r="LJW68" s="108"/>
      <c r="LJX68" s="108"/>
      <c r="LJY68" s="108"/>
      <c r="LJZ68" s="108"/>
      <c r="LKA68" s="108"/>
      <c r="LKB68" s="108"/>
      <c r="LKC68" s="108"/>
      <c r="LKD68" s="108"/>
      <c r="LKE68" s="108"/>
      <c r="LKF68" s="108"/>
      <c r="LKG68" s="108"/>
      <c r="LKH68" s="108"/>
      <c r="LKI68" s="108"/>
      <c r="LKJ68" s="108"/>
      <c r="LKK68" s="108"/>
      <c r="LKL68" s="108"/>
      <c r="LKM68" s="108"/>
      <c r="LKN68" s="108"/>
      <c r="LKO68" s="108"/>
      <c r="LKP68" s="108"/>
      <c r="LKQ68" s="108"/>
      <c r="LKR68" s="108"/>
      <c r="LKS68" s="108"/>
      <c r="LKT68" s="108"/>
      <c r="LKU68" s="108"/>
      <c r="LKV68" s="108"/>
      <c r="LKW68" s="108"/>
      <c r="LKX68" s="108"/>
      <c r="LKY68" s="108"/>
      <c r="LKZ68" s="108"/>
      <c r="LLA68" s="108"/>
      <c r="LLB68" s="108"/>
      <c r="LLC68" s="108"/>
      <c r="LLD68" s="108"/>
      <c r="LLE68" s="108"/>
      <c r="LLF68" s="108"/>
      <c r="LLG68" s="108"/>
      <c r="LLH68" s="108"/>
      <c r="LLI68" s="108"/>
      <c r="LLJ68" s="108"/>
      <c r="LLK68" s="108"/>
      <c r="LLL68" s="108"/>
      <c r="LLM68" s="108"/>
      <c r="LLN68" s="108"/>
      <c r="LLO68" s="108"/>
      <c r="LLP68" s="108"/>
      <c r="LLQ68" s="108"/>
      <c r="LLR68" s="108"/>
      <c r="LLS68" s="108"/>
      <c r="LLT68" s="108"/>
      <c r="LLU68" s="108"/>
      <c r="LLV68" s="108"/>
      <c r="LLW68" s="108"/>
      <c r="LLX68" s="108"/>
      <c r="LLY68" s="108"/>
      <c r="LLZ68" s="108"/>
      <c r="LMA68" s="108"/>
      <c r="LMB68" s="108"/>
      <c r="LMC68" s="108"/>
      <c r="LMD68" s="108"/>
      <c r="LME68" s="108"/>
      <c r="LMF68" s="108"/>
      <c r="LMG68" s="108"/>
      <c r="LMH68" s="108"/>
      <c r="LMI68" s="108"/>
      <c r="LMJ68" s="108"/>
      <c r="LMK68" s="108"/>
      <c r="LML68" s="108"/>
      <c r="LMM68" s="108"/>
      <c r="LMN68" s="108"/>
      <c r="LMO68" s="108"/>
      <c r="LMP68" s="108"/>
      <c r="LMQ68" s="108"/>
      <c r="LMR68" s="108"/>
      <c r="LMS68" s="108"/>
      <c r="LMT68" s="108"/>
      <c r="LMU68" s="108"/>
      <c r="LMV68" s="108"/>
      <c r="LMW68" s="108"/>
      <c r="LMX68" s="108"/>
      <c r="LMY68" s="108"/>
      <c r="LMZ68" s="108"/>
      <c r="LNA68" s="108"/>
      <c r="LNB68" s="108"/>
      <c r="LNC68" s="108"/>
      <c r="LND68" s="108"/>
      <c r="LNE68" s="108"/>
      <c r="LNF68" s="108"/>
      <c r="LNG68" s="108"/>
      <c r="LNH68" s="108"/>
      <c r="LNI68" s="108"/>
      <c r="LNJ68" s="108"/>
      <c r="LNK68" s="108"/>
      <c r="LNL68" s="108"/>
      <c r="LNM68" s="108"/>
      <c r="LNN68" s="108"/>
      <c r="LNO68" s="108"/>
      <c r="LNP68" s="108"/>
      <c r="LNQ68" s="108"/>
      <c r="LNR68" s="108"/>
      <c r="LNS68" s="108"/>
      <c r="LNT68" s="108"/>
      <c r="LNU68" s="108"/>
      <c r="LNV68" s="108"/>
      <c r="LNW68" s="108"/>
      <c r="LNX68" s="108"/>
      <c r="LNY68" s="108"/>
      <c r="LNZ68" s="108"/>
      <c r="LOA68" s="108"/>
      <c r="LOB68" s="108"/>
      <c r="LOC68" s="108"/>
      <c r="LOD68" s="108"/>
      <c r="LOE68" s="108"/>
      <c r="LOF68" s="108"/>
      <c r="LOG68" s="108"/>
      <c r="LOH68" s="108"/>
      <c r="LOI68" s="108"/>
      <c r="LOJ68" s="108"/>
      <c r="LOK68" s="108"/>
      <c r="LOL68" s="108"/>
      <c r="LOM68" s="108"/>
      <c r="LON68" s="108"/>
      <c r="LOO68" s="108"/>
      <c r="LOP68" s="108"/>
      <c r="LOQ68" s="108"/>
      <c r="LOR68" s="108"/>
      <c r="LOS68" s="108"/>
      <c r="LOT68" s="108"/>
      <c r="LOU68" s="108"/>
      <c r="LOV68" s="108"/>
      <c r="LOW68" s="108"/>
      <c r="LOX68" s="108"/>
      <c r="LOY68" s="108"/>
      <c r="LOZ68" s="108"/>
      <c r="LPA68" s="108"/>
      <c r="LPB68" s="108"/>
      <c r="LPC68" s="108"/>
      <c r="LPD68" s="108"/>
      <c r="LPE68" s="108"/>
      <c r="LPF68" s="108"/>
      <c r="LPG68" s="108"/>
      <c r="LPH68" s="108"/>
      <c r="LPI68" s="108"/>
      <c r="LPJ68" s="108"/>
      <c r="LPK68" s="108"/>
      <c r="LPL68" s="108"/>
      <c r="LPM68" s="108"/>
      <c r="LPN68" s="108"/>
      <c r="LPO68" s="108"/>
      <c r="LPP68" s="108"/>
      <c r="LPQ68" s="108"/>
      <c r="LPR68" s="108"/>
      <c r="LPS68" s="108"/>
      <c r="LPT68" s="108"/>
      <c r="LPU68" s="108"/>
      <c r="LPV68" s="108"/>
      <c r="LPW68" s="108"/>
      <c r="LPX68" s="108"/>
      <c r="LPY68" s="108"/>
      <c r="LPZ68" s="108"/>
      <c r="LQA68" s="108"/>
      <c r="LQB68" s="108"/>
      <c r="LQC68" s="108"/>
      <c r="LQD68" s="108"/>
      <c r="LQE68" s="108"/>
      <c r="LQF68" s="108"/>
      <c r="LQG68" s="108"/>
      <c r="LQH68" s="108"/>
      <c r="LQI68" s="108"/>
      <c r="LQJ68" s="108"/>
      <c r="LQK68" s="108"/>
      <c r="LQL68" s="108"/>
      <c r="LQM68" s="108"/>
      <c r="LQN68" s="108"/>
      <c r="LQO68" s="108"/>
      <c r="LQP68" s="108"/>
      <c r="LQQ68" s="108"/>
      <c r="LQR68" s="108"/>
      <c r="LQS68" s="108"/>
      <c r="LQT68" s="108"/>
      <c r="LQU68" s="108"/>
      <c r="LQV68" s="108"/>
      <c r="LQW68" s="108"/>
      <c r="LQX68" s="108"/>
      <c r="LQY68" s="108"/>
      <c r="LQZ68" s="108"/>
      <c r="LRA68" s="108"/>
      <c r="LRB68" s="108"/>
      <c r="LRC68" s="108"/>
      <c r="LRD68" s="108"/>
      <c r="LRE68" s="108"/>
      <c r="LRF68" s="108"/>
      <c r="LRG68" s="108"/>
      <c r="LRH68" s="108"/>
      <c r="LRI68" s="108"/>
      <c r="LRJ68" s="108"/>
      <c r="LRK68" s="108"/>
      <c r="LRL68" s="108"/>
      <c r="LRM68" s="108"/>
      <c r="LRN68" s="108"/>
      <c r="LRO68" s="108"/>
      <c r="LRP68" s="108"/>
      <c r="LRQ68" s="108"/>
      <c r="LRR68" s="108"/>
      <c r="LRS68" s="108"/>
      <c r="LRT68" s="108"/>
      <c r="LRU68" s="108"/>
      <c r="LRV68" s="108"/>
      <c r="LRW68" s="108"/>
      <c r="LRX68" s="108"/>
      <c r="LRY68" s="108"/>
      <c r="LRZ68" s="108"/>
      <c r="LSA68" s="108"/>
      <c r="LSB68" s="108"/>
      <c r="LSC68" s="108"/>
      <c r="LSD68" s="108"/>
      <c r="LSE68" s="108"/>
      <c r="LSF68" s="108"/>
      <c r="LSG68" s="108"/>
      <c r="LSH68" s="108"/>
      <c r="LSI68" s="108"/>
      <c r="LSJ68" s="108"/>
      <c r="LSK68" s="108"/>
      <c r="LSL68" s="108"/>
      <c r="LSM68" s="108"/>
      <c r="LSN68" s="108"/>
      <c r="LSO68" s="108"/>
      <c r="LSP68" s="108"/>
      <c r="LSQ68" s="108"/>
      <c r="LSR68" s="108"/>
      <c r="LSS68" s="108"/>
      <c r="LST68" s="108"/>
      <c r="LSU68" s="108"/>
      <c r="LSV68" s="108"/>
      <c r="LSW68" s="108"/>
      <c r="LSX68" s="108"/>
      <c r="LSY68" s="108"/>
      <c r="LSZ68" s="108"/>
      <c r="LTA68" s="108"/>
      <c r="LTB68" s="108"/>
      <c r="LTC68" s="108"/>
      <c r="LTD68" s="108"/>
      <c r="LTE68" s="108"/>
      <c r="LTF68" s="108"/>
      <c r="LTG68" s="108"/>
      <c r="LTH68" s="108"/>
      <c r="LTI68" s="108"/>
      <c r="LTJ68" s="108"/>
      <c r="LTK68" s="108"/>
      <c r="LTL68" s="108"/>
      <c r="LTM68" s="108"/>
      <c r="LTN68" s="108"/>
      <c r="LTO68" s="108"/>
      <c r="LTP68" s="108"/>
      <c r="LTQ68" s="108"/>
      <c r="LTR68" s="108"/>
      <c r="LTS68" s="108"/>
      <c r="LTT68" s="108"/>
      <c r="LTU68" s="108"/>
      <c r="LTV68" s="108"/>
      <c r="LTW68" s="108"/>
      <c r="LTX68" s="108"/>
      <c r="LTY68" s="108"/>
      <c r="LTZ68" s="108"/>
      <c r="LUA68" s="108"/>
      <c r="LUB68" s="108"/>
      <c r="LUC68" s="108"/>
      <c r="LUD68" s="108"/>
      <c r="LUE68" s="108"/>
      <c r="LUF68" s="108"/>
      <c r="LUG68" s="108"/>
      <c r="LUH68" s="108"/>
      <c r="LUI68" s="108"/>
      <c r="LUJ68" s="108"/>
      <c r="LUK68" s="108"/>
      <c r="LUL68" s="108"/>
      <c r="LUM68" s="108"/>
      <c r="LUN68" s="108"/>
      <c r="LUO68" s="108"/>
      <c r="LUP68" s="108"/>
      <c r="LUQ68" s="108"/>
      <c r="LUR68" s="108"/>
      <c r="LUS68" s="108"/>
      <c r="LUT68" s="108"/>
      <c r="LUU68" s="108"/>
      <c r="LUV68" s="108"/>
      <c r="LUW68" s="108"/>
      <c r="LUX68" s="108"/>
      <c r="LUY68" s="108"/>
      <c r="LUZ68" s="108"/>
      <c r="LVA68" s="108"/>
      <c r="LVB68" s="108"/>
      <c r="LVC68" s="108"/>
      <c r="LVD68" s="108"/>
      <c r="LVE68" s="108"/>
      <c r="LVF68" s="108"/>
      <c r="LVG68" s="108"/>
      <c r="LVH68" s="108"/>
      <c r="LVI68" s="108"/>
      <c r="LVJ68" s="108"/>
      <c r="LVK68" s="108"/>
      <c r="LVL68" s="108"/>
      <c r="LVM68" s="108"/>
      <c r="LVN68" s="108"/>
      <c r="LVO68" s="108"/>
      <c r="LVP68" s="108"/>
      <c r="LVQ68" s="108"/>
      <c r="LVR68" s="108"/>
      <c r="LVS68" s="108"/>
      <c r="LVT68" s="108"/>
      <c r="LVU68" s="108"/>
      <c r="LVV68" s="108"/>
      <c r="LVW68" s="108"/>
      <c r="LVX68" s="108"/>
      <c r="LVY68" s="108"/>
      <c r="LVZ68" s="108"/>
      <c r="LWA68" s="108"/>
      <c r="LWB68" s="108"/>
      <c r="LWC68" s="108"/>
      <c r="LWD68" s="108"/>
      <c r="LWE68" s="108"/>
      <c r="LWF68" s="108"/>
      <c r="LWG68" s="108"/>
      <c r="LWH68" s="108"/>
      <c r="LWI68" s="108"/>
      <c r="LWJ68" s="108"/>
      <c r="LWK68" s="108"/>
      <c r="LWL68" s="108"/>
      <c r="LWM68" s="108"/>
      <c r="LWN68" s="108"/>
      <c r="LWO68" s="108"/>
      <c r="LWP68" s="108"/>
      <c r="LWQ68" s="108"/>
      <c r="LWR68" s="108"/>
      <c r="LWS68" s="108"/>
      <c r="LWT68" s="108"/>
      <c r="LWU68" s="108"/>
      <c r="LWV68" s="108"/>
      <c r="LWW68" s="108"/>
      <c r="LWX68" s="108"/>
      <c r="LWY68" s="108"/>
      <c r="LWZ68" s="108"/>
      <c r="LXA68" s="108"/>
      <c r="LXB68" s="108"/>
      <c r="LXC68" s="108"/>
      <c r="LXD68" s="108"/>
      <c r="LXE68" s="108"/>
      <c r="LXF68" s="108"/>
      <c r="LXG68" s="108"/>
      <c r="LXH68" s="108"/>
      <c r="LXI68" s="108"/>
      <c r="LXJ68" s="108"/>
      <c r="LXK68" s="108"/>
      <c r="LXL68" s="108"/>
      <c r="LXM68" s="108"/>
      <c r="LXN68" s="108"/>
      <c r="LXO68" s="108"/>
      <c r="LXP68" s="108"/>
      <c r="LXQ68" s="108"/>
      <c r="LXR68" s="108"/>
      <c r="LXS68" s="108"/>
      <c r="LXT68" s="108"/>
      <c r="LXU68" s="108"/>
      <c r="LXV68" s="108"/>
      <c r="LXW68" s="108"/>
      <c r="LXX68" s="108"/>
      <c r="LXY68" s="108"/>
      <c r="LXZ68" s="108"/>
      <c r="LYA68" s="108"/>
      <c r="LYB68" s="108"/>
      <c r="LYC68" s="108"/>
      <c r="LYD68" s="108"/>
      <c r="LYE68" s="108"/>
      <c r="LYF68" s="108"/>
      <c r="LYG68" s="108"/>
      <c r="LYH68" s="108"/>
      <c r="LYI68" s="108"/>
      <c r="LYJ68" s="108"/>
      <c r="LYK68" s="108"/>
      <c r="LYL68" s="108"/>
      <c r="LYM68" s="108"/>
      <c r="LYN68" s="108"/>
      <c r="LYO68" s="108"/>
      <c r="LYP68" s="108"/>
      <c r="LYQ68" s="108"/>
      <c r="LYR68" s="108"/>
      <c r="LYS68" s="108"/>
      <c r="LYT68" s="108"/>
      <c r="LYU68" s="108"/>
      <c r="LYV68" s="108"/>
      <c r="LYW68" s="108"/>
      <c r="LYX68" s="108"/>
      <c r="LYY68" s="108"/>
      <c r="LYZ68" s="108"/>
      <c r="LZA68" s="108"/>
      <c r="LZB68" s="108"/>
      <c r="LZC68" s="108"/>
      <c r="LZD68" s="108"/>
      <c r="LZE68" s="108"/>
      <c r="LZF68" s="108"/>
      <c r="LZG68" s="108"/>
      <c r="LZH68" s="108"/>
      <c r="LZI68" s="108"/>
      <c r="LZJ68" s="108"/>
      <c r="LZK68" s="108"/>
      <c r="LZL68" s="108"/>
      <c r="LZM68" s="108"/>
      <c r="LZN68" s="108"/>
      <c r="LZO68" s="108"/>
      <c r="LZP68" s="108"/>
      <c r="LZQ68" s="108"/>
      <c r="LZR68" s="108"/>
      <c r="LZS68" s="108"/>
      <c r="LZT68" s="108"/>
      <c r="LZU68" s="108"/>
      <c r="LZV68" s="108"/>
      <c r="LZW68" s="108"/>
      <c r="LZX68" s="108"/>
      <c r="LZY68" s="108"/>
      <c r="LZZ68" s="108"/>
      <c r="MAA68" s="108"/>
      <c r="MAB68" s="108"/>
      <c r="MAC68" s="108"/>
      <c r="MAD68" s="108"/>
      <c r="MAE68" s="108"/>
      <c r="MAF68" s="108"/>
      <c r="MAG68" s="108"/>
      <c r="MAH68" s="108"/>
      <c r="MAI68" s="108"/>
      <c r="MAJ68" s="108"/>
      <c r="MAK68" s="108"/>
      <c r="MAL68" s="108"/>
      <c r="MAM68" s="108"/>
      <c r="MAN68" s="108"/>
      <c r="MAO68" s="108"/>
      <c r="MAP68" s="108"/>
      <c r="MAQ68" s="108"/>
      <c r="MAR68" s="108"/>
      <c r="MAS68" s="108"/>
      <c r="MAT68" s="108"/>
      <c r="MAU68" s="108"/>
      <c r="MAV68" s="108"/>
      <c r="MAW68" s="108"/>
      <c r="MAX68" s="108"/>
      <c r="MAY68" s="108"/>
      <c r="MAZ68" s="108"/>
      <c r="MBA68" s="108"/>
      <c r="MBB68" s="108"/>
      <c r="MBC68" s="108"/>
      <c r="MBD68" s="108"/>
      <c r="MBE68" s="108"/>
      <c r="MBF68" s="108"/>
      <c r="MBG68" s="108"/>
      <c r="MBH68" s="108"/>
      <c r="MBI68" s="108"/>
      <c r="MBJ68" s="108"/>
      <c r="MBK68" s="108"/>
      <c r="MBL68" s="108"/>
      <c r="MBM68" s="108"/>
      <c r="MBN68" s="108"/>
      <c r="MBO68" s="108"/>
      <c r="MBP68" s="108"/>
      <c r="MBQ68" s="108"/>
      <c r="MBR68" s="108"/>
      <c r="MBS68" s="108"/>
      <c r="MBT68" s="108"/>
      <c r="MBU68" s="108"/>
      <c r="MBV68" s="108"/>
      <c r="MBW68" s="108"/>
      <c r="MBX68" s="108"/>
      <c r="MBY68" s="108"/>
      <c r="MBZ68" s="108"/>
      <c r="MCA68" s="108"/>
      <c r="MCB68" s="108"/>
      <c r="MCC68" s="108"/>
      <c r="MCD68" s="108"/>
      <c r="MCE68" s="108"/>
      <c r="MCF68" s="108"/>
      <c r="MCG68" s="108"/>
      <c r="MCH68" s="108"/>
      <c r="MCI68" s="108"/>
      <c r="MCJ68" s="108"/>
      <c r="MCK68" s="108"/>
      <c r="MCL68" s="108"/>
      <c r="MCM68" s="108"/>
      <c r="MCN68" s="108"/>
      <c r="MCO68" s="108"/>
      <c r="MCP68" s="108"/>
      <c r="MCQ68" s="108"/>
      <c r="MCR68" s="108"/>
      <c r="MCS68" s="108"/>
      <c r="MCT68" s="108"/>
      <c r="MCU68" s="108"/>
      <c r="MCV68" s="108"/>
      <c r="MCW68" s="108"/>
      <c r="MCX68" s="108"/>
      <c r="MCY68" s="108"/>
      <c r="MCZ68" s="108"/>
      <c r="MDA68" s="108"/>
      <c r="MDB68" s="108"/>
      <c r="MDC68" s="108"/>
      <c r="MDD68" s="108"/>
      <c r="MDE68" s="108"/>
      <c r="MDF68" s="108"/>
      <c r="MDG68" s="108"/>
      <c r="MDH68" s="108"/>
      <c r="MDI68" s="108"/>
      <c r="MDJ68" s="108"/>
      <c r="MDK68" s="108"/>
      <c r="MDL68" s="108"/>
      <c r="MDM68" s="108"/>
      <c r="MDN68" s="108"/>
      <c r="MDO68" s="108"/>
      <c r="MDP68" s="108"/>
      <c r="MDQ68" s="108"/>
      <c r="MDR68" s="108"/>
      <c r="MDS68" s="108"/>
      <c r="MDT68" s="108"/>
      <c r="MDU68" s="108"/>
      <c r="MDV68" s="108"/>
      <c r="MDW68" s="108"/>
      <c r="MDX68" s="108"/>
      <c r="MDY68" s="108"/>
      <c r="MDZ68" s="108"/>
      <c r="MEA68" s="108"/>
      <c r="MEB68" s="108"/>
      <c r="MEC68" s="108"/>
      <c r="MED68" s="108"/>
      <c r="MEE68" s="108"/>
      <c r="MEF68" s="108"/>
      <c r="MEG68" s="108"/>
      <c r="MEH68" s="108"/>
      <c r="MEI68" s="108"/>
      <c r="MEJ68" s="108"/>
      <c r="MEK68" s="108"/>
      <c r="MEL68" s="108"/>
      <c r="MEM68" s="108"/>
      <c r="MEN68" s="108"/>
      <c r="MEO68" s="108"/>
      <c r="MEP68" s="108"/>
      <c r="MEQ68" s="108"/>
      <c r="MER68" s="108"/>
      <c r="MES68" s="108"/>
      <c r="MET68" s="108"/>
      <c r="MEU68" s="108"/>
      <c r="MEV68" s="108"/>
      <c r="MEW68" s="108"/>
      <c r="MEX68" s="108"/>
      <c r="MEY68" s="108"/>
      <c r="MEZ68" s="108"/>
      <c r="MFA68" s="108"/>
      <c r="MFB68" s="108"/>
      <c r="MFC68" s="108"/>
      <c r="MFD68" s="108"/>
      <c r="MFE68" s="108"/>
      <c r="MFF68" s="108"/>
      <c r="MFG68" s="108"/>
      <c r="MFH68" s="108"/>
      <c r="MFI68" s="108"/>
      <c r="MFJ68" s="108"/>
      <c r="MFK68" s="108"/>
      <c r="MFL68" s="108"/>
      <c r="MFM68" s="108"/>
      <c r="MFN68" s="108"/>
      <c r="MFO68" s="108"/>
      <c r="MFP68" s="108"/>
      <c r="MFQ68" s="108"/>
      <c r="MFR68" s="108"/>
      <c r="MFS68" s="108"/>
      <c r="MFT68" s="108"/>
      <c r="MFU68" s="108"/>
      <c r="MFV68" s="108"/>
      <c r="MFW68" s="108"/>
      <c r="MFX68" s="108"/>
      <c r="MFY68" s="108"/>
      <c r="MFZ68" s="108"/>
      <c r="MGA68" s="108"/>
      <c r="MGB68" s="108"/>
      <c r="MGC68" s="108"/>
      <c r="MGD68" s="108"/>
      <c r="MGE68" s="108"/>
      <c r="MGF68" s="108"/>
      <c r="MGG68" s="108"/>
      <c r="MGH68" s="108"/>
      <c r="MGI68" s="108"/>
      <c r="MGJ68" s="108"/>
      <c r="MGK68" s="108"/>
      <c r="MGL68" s="108"/>
      <c r="MGM68" s="108"/>
      <c r="MGN68" s="108"/>
      <c r="MGO68" s="108"/>
      <c r="MGP68" s="108"/>
      <c r="MGQ68" s="108"/>
      <c r="MGR68" s="108"/>
      <c r="MGS68" s="108"/>
      <c r="MGT68" s="108"/>
      <c r="MGU68" s="108"/>
      <c r="MGV68" s="108"/>
      <c r="MGW68" s="108"/>
      <c r="MGX68" s="108"/>
      <c r="MGY68" s="108"/>
      <c r="MGZ68" s="108"/>
      <c r="MHA68" s="108"/>
      <c r="MHB68" s="108"/>
      <c r="MHC68" s="108"/>
      <c r="MHD68" s="108"/>
      <c r="MHE68" s="108"/>
      <c r="MHF68" s="108"/>
      <c r="MHG68" s="108"/>
      <c r="MHH68" s="108"/>
      <c r="MHI68" s="108"/>
      <c r="MHJ68" s="108"/>
      <c r="MHK68" s="108"/>
      <c r="MHL68" s="108"/>
      <c r="MHM68" s="108"/>
      <c r="MHN68" s="108"/>
      <c r="MHO68" s="108"/>
      <c r="MHP68" s="108"/>
      <c r="MHQ68" s="108"/>
      <c r="MHR68" s="108"/>
      <c r="MHS68" s="108"/>
      <c r="MHT68" s="108"/>
      <c r="MHU68" s="108"/>
      <c r="MHV68" s="108"/>
      <c r="MHW68" s="108"/>
      <c r="MHX68" s="108"/>
      <c r="MHY68" s="108"/>
      <c r="MHZ68" s="108"/>
      <c r="MIA68" s="108"/>
      <c r="MIB68" s="108"/>
      <c r="MIC68" s="108"/>
      <c r="MID68" s="108"/>
      <c r="MIE68" s="108"/>
      <c r="MIF68" s="108"/>
      <c r="MIG68" s="108"/>
      <c r="MIH68" s="108"/>
      <c r="MII68" s="108"/>
      <c r="MIJ68" s="108"/>
      <c r="MIK68" s="108"/>
      <c r="MIL68" s="108"/>
      <c r="MIM68" s="108"/>
      <c r="MIN68" s="108"/>
      <c r="MIO68" s="108"/>
      <c r="MIP68" s="108"/>
      <c r="MIQ68" s="108"/>
      <c r="MIR68" s="108"/>
      <c r="MIS68" s="108"/>
      <c r="MIT68" s="108"/>
      <c r="MIU68" s="108"/>
      <c r="MIV68" s="108"/>
      <c r="MIW68" s="108"/>
      <c r="MIX68" s="108"/>
      <c r="MIY68" s="108"/>
      <c r="MIZ68" s="108"/>
      <c r="MJA68" s="108"/>
      <c r="MJB68" s="108"/>
      <c r="MJC68" s="108"/>
      <c r="MJD68" s="108"/>
      <c r="MJE68" s="108"/>
      <c r="MJF68" s="108"/>
      <c r="MJG68" s="108"/>
      <c r="MJH68" s="108"/>
      <c r="MJI68" s="108"/>
      <c r="MJJ68" s="108"/>
      <c r="MJK68" s="108"/>
      <c r="MJL68" s="108"/>
      <c r="MJM68" s="108"/>
      <c r="MJN68" s="108"/>
      <c r="MJO68" s="108"/>
      <c r="MJP68" s="108"/>
      <c r="MJQ68" s="108"/>
      <c r="MJR68" s="108"/>
      <c r="MJS68" s="108"/>
      <c r="MJT68" s="108"/>
      <c r="MJU68" s="108"/>
      <c r="MJV68" s="108"/>
      <c r="MJW68" s="108"/>
      <c r="MJX68" s="108"/>
      <c r="MJY68" s="108"/>
      <c r="MJZ68" s="108"/>
      <c r="MKA68" s="108"/>
      <c r="MKB68" s="108"/>
      <c r="MKC68" s="108"/>
      <c r="MKD68" s="108"/>
      <c r="MKE68" s="108"/>
      <c r="MKF68" s="108"/>
      <c r="MKG68" s="108"/>
      <c r="MKH68" s="108"/>
      <c r="MKI68" s="108"/>
      <c r="MKJ68" s="108"/>
      <c r="MKK68" s="108"/>
      <c r="MKL68" s="108"/>
      <c r="MKM68" s="108"/>
      <c r="MKN68" s="108"/>
      <c r="MKO68" s="108"/>
      <c r="MKP68" s="108"/>
      <c r="MKQ68" s="108"/>
      <c r="MKR68" s="108"/>
      <c r="MKS68" s="108"/>
      <c r="MKT68" s="108"/>
      <c r="MKU68" s="108"/>
      <c r="MKV68" s="108"/>
      <c r="MKW68" s="108"/>
      <c r="MKX68" s="108"/>
      <c r="MKY68" s="108"/>
      <c r="MKZ68" s="108"/>
      <c r="MLA68" s="108"/>
      <c r="MLB68" s="108"/>
      <c r="MLC68" s="108"/>
      <c r="MLD68" s="108"/>
      <c r="MLE68" s="108"/>
      <c r="MLF68" s="108"/>
      <c r="MLG68" s="108"/>
      <c r="MLH68" s="108"/>
      <c r="MLI68" s="108"/>
      <c r="MLJ68" s="108"/>
      <c r="MLK68" s="108"/>
      <c r="MLL68" s="108"/>
      <c r="MLM68" s="108"/>
      <c r="MLN68" s="108"/>
      <c r="MLO68" s="108"/>
      <c r="MLP68" s="108"/>
      <c r="MLQ68" s="108"/>
      <c r="MLR68" s="108"/>
      <c r="MLS68" s="108"/>
      <c r="MLT68" s="108"/>
      <c r="MLU68" s="108"/>
      <c r="MLV68" s="108"/>
      <c r="MLW68" s="108"/>
      <c r="MLX68" s="108"/>
      <c r="MLY68" s="108"/>
      <c r="MLZ68" s="108"/>
      <c r="MMA68" s="108"/>
      <c r="MMB68" s="108"/>
      <c r="MMC68" s="108"/>
      <c r="MMD68" s="108"/>
      <c r="MME68" s="108"/>
      <c r="MMF68" s="108"/>
      <c r="MMG68" s="108"/>
      <c r="MMH68" s="108"/>
      <c r="MMI68" s="108"/>
      <c r="MMJ68" s="108"/>
      <c r="MMK68" s="108"/>
      <c r="MML68" s="108"/>
      <c r="MMM68" s="108"/>
      <c r="MMN68" s="108"/>
      <c r="MMO68" s="108"/>
      <c r="MMP68" s="108"/>
      <c r="MMQ68" s="108"/>
      <c r="MMR68" s="108"/>
      <c r="MMS68" s="108"/>
      <c r="MMT68" s="108"/>
      <c r="MMU68" s="108"/>
      <c r="MMV68" s="108"/>
      <c r="MMW68" s="108"/>
      <c r="MMX68" s="108"/>
      <c r="MMY68" s="108"/>
      <c r="MMZ68" s="108"/>
      <c r="MNA68" s="108"/>
      <c r="MNB68" s="108"/>
      <c r="MNC68" s="108"/>
      <c r="MND68" s="108"/>
      <c r="MNE68" s="108"/>
      <c r="MNF68" s="108"/>
      <c r="MNG68" s="108"/>
      <c r="MNH68" s="108"/>
      <c r="MNI68" s="108"/>
      <c r="MNJ68" s="108"/>
      <c r="MNK68" s="108"/>
      <c r="MNL68" s="108"/>
      <c r="MNM68" s="108"/>
      <c r="MNN68" s="108"/>
      <c r="MNO68" s="108"/>
      <c r="MNP68" s="108"/>
      <c r="MNQ68" s="108"/>
      <c r="MNR68" s="108"/>
      <c r="MNS68" s="108"/>
      <c r="MNT68" s="108"/>
      <c r="MNU68" s="108"/>
      <c r="MNV68" s="108"/>
      <c r="MNW68" s="108"/>
      <c r="MNX68" s="108"/>
      <c r="MNY68" s="108"/>
      <c r="MNZ68" s="108"/>
      <c r="MOA68" s="108"/>
      <c r="MOB68" s="108"/>
      <c r="MOC68" s="108"/>
      <c r="MOD68" s="108"/>
      <c r="MOE68" s="108"/>
      <c r="MOF68" s="108"/>
      <c r="MOG68" s="108"/>
      <c r="MOH68" s="108"/>
      <c r="MOI68" s="108"/>
      <c r="MOJ68" s="108"/>
      <c r="MOK68" s="108"/>
      <c r="MOL68" s="108"/>
      <c r="MOM68" s="108"/>
      <c r="MON68" s="108"/>
      <c r="MOO68" s="108"/>
      <c r="MOP68" s="108"/>
      <c r="MOQ68" s="108"/>
      <c r="MOR68" s="108"/>
      <c r="MOS68" s="108"/>
      <c r="MOT68" s="108"/>
      <c r="MOU68" s="108"/>
      <c r="MOV68" s="108"/>
      <c r="MOW68" s="108"/>
      <c r="MOX68" s="108"/>
      <c r="MOY68" s="108"/>
      <c r="MOZ68" s="108"/>
      <c r="MPA68" s="108"/>
      <c r="MPB68" s="108"/>
      <c r="MPC68" s="108"/>
      <c r="MPD68" s="108"/>
      <c r="MPE68" s="108"/>
      <c r="MPF68" s="108"/>
      <c r="MPG68" s="108"/>
      <c r="MPH68" s="108"/>
      <c r="MPI68" s="108"/>
      <c r="MPJ68" s="108"/>
      <c r="MPK68" s="108"/>
      <c r="MPL68" s="108"/>
      <c r="MPM68" s="108"/>
      <c r="MPN68" s="108"/>
      <c r="MPO68" s="108"/>
      <c r="MPP68" s="108"/>
      <c r="MPQ68" s="108"/>
      <c r="MPR68" s="108"/>
      <c r="MPS68" s="108"/>
      <c r="MPT68" s="108"/>
      <c r="MPU68" s="108"/>
      <c r="MPV68" s="108"/>
      <c r="MPW68" s="108"/>
      <c r="MPX68" s="108"/>
      <c r="MPY68" s="108"/>
      <c r="MPZ68" s="108"/>
      <c r="MQA68" s="108"/>
      <c r="MQB68" s="108"/>
      <c r="MQC68" s="108"/>
      <c r="MQD68" s="108"/>
      <c r="MQE68" s="108"/>
      <c r="MQF68" s="108"/>
      <c r="MQG68" s="108"/>
      <c r="MQH68" s="108"/>
      <c r="MQI68" s="108"/>
      <c r="MQJ68" s="108"/>
      <c r="MQK68" s="108"/>
      <c r="MQL68" s="108"/>
      <c r="MQM68" s="108"/>
      <c r="MQN68" s="108"/>
      <c r="MQO68" s="108"/>
      <c r="MQP68" s="108"/>
      <c r="MQQ68" s="108"/>
      <c r="MQR68" s="108"/>
      <c r="MQS68" s="108"/>
      <c r="MQT68" s="108"/>
      <c r="MQU68" s="108"/>
      <c r="MQV68" s="108"/>
      <c r="MQW68" s="108"/>
      <c r="MQX68" s="108"/>
      <c r="MQY68" s="108"/>
      <c r="MQZ68" s="108"/>
      <c r="MRA68" s="108"/>
      <c r="MRB68" s="108"/>
      <c r="MRC68" s="108"/>
      <c r="MRD68" s="108"/>
      <c r="MRE68" s="108"/>
      <c r="MRF68" s="108"/>
      <c r="MRG68" s="108"/>
      <c r="MRH68" s="108"/>
      <c r="MRI68" s="108"/>
      <c r="MRJ68" s="108"/>
      <c r="MRK68" s="108"/>
      <c r="MRL68" s="108"/>
      <c r="MRM68" s="108"/>
      <c r="MRN68" s="108"/>
      <c r="MRO68" s="108"/>
      <c r="MRP68" s="108"/>
      <c r="MRQ68" s="108"/>
      <c r="MRR68" s="108"/>
      <c r="MRS68" s="108"/>
      <c r="MRT68" s="108"/>
      <c r="MRU68" s="108"/>
      <c r="MRV68" s="108"/>
      <c r="MRW68" s="108"/>
      <c r="MRX68" s="108"/>
      <c r="MRY68" s="108"/>
      <c r="MRZ68" s="108"/>
      <c r="MSA68" s="108"/>
      <c r="MSB68" s="108"/>
      <c r="MSC68" s="108"/>
      <c r="MSD68" s="108"/>
      <c r="MSE68" s="108"/>
      <c r="MSF68" s="108"/>
      <c r="MSG68" s="108"/>
      <c r="MSH68" s="108"/>
      <c r="MSI68" s="108"/>
      <c r="MSJ68" s="108"/>
      <c r="MSK68" s="108"/>
      <c r="MSL68" s="108"/>
      <c r="MSM68" s="108"/>
      <c r="MSN68" s="108"/>
      <c r="MSO68" s="108"/>
      <c r="MSP68" s="108"/>
      <c r="MSQ68" s="108"/>
      <c r="MSR68" s="108"/>
      <c r="MSS68" s="108"/>
      <c r="MST68" s="108"/>
      <c r="MSU68" s="108"/>
      <c r="MSV68" s="108"/>
      <c r="MSW68" s="108"/>
      <c r="MSX68" s="108"/>
      <c r="MSY68" s="108"/>
      <c r="MSZ68" s="108"/>
      <c r="MTA68" s="108"/>
      <c r="MTB68" s="108"/>
      <c r="MTC68" s="108"/>
      <c r="MTD68" s="108"/>
      <c r="MTE68" s="108"/>
      <c r="MTF68" s="108"/>
      <c r="MTG68" s="108"/>
      <c r="MTH68" s="108"/>
      <c r="MTI68" s="108"/>
      <c r="MTJ68" s="108"/>
      <c r="MTK68" s="108"/>
      <c r="MTL68" s="108"/>
      <c r="MTM68" s="108"/>
      <c r="MTN68" s="108"/>
      <c r="MTO68" s="108"/>
      <c r="MTP68" s="108"/>
      <c r="MTQ68" s="108"/>
      <c r="MTR68" s="108"/>
      <c r="MTS68" s="108"/>
      <c r="MTT68" s="108"/>
      <c r="MTU68" s="108"/>
      <c r="MTV68" s="108"/>
      <c r="MTW68" s="108"/>
      <c r="MTX68" s="108"/>
      <c r="MTY68" s="108"/>
      <c r="MTZ68" s="108"/>
      <c r="MUA68" s="108"/>
      <c r="MUB68" s="108"/>
      <c r="MUC68" s="108"/>
      <c r="MUD68" s="108"/>
      <c r="MUE68" s="108"/>
      <c r="MUF68" s="108"/>
      <c r="MUG68" s="108"/>
      <c r="MUH68" s="108"/>
      <c r="MUI68" s="108"/>
      <c r="MUJ68" s="108"/>
      <c r="MUK68" s="108"/>
      <c r="MUL68" s="108"/>
      <c r="MUM68" s="108"/>
      <c r="MUN68" s="108"/>
      <c r="MUO68" s="108"/>
      <c r="MUP68" s="108"/>
      <c r="MUQ68" s="108"/>
      <c r="MUR68" s="108"/>
      <c r="MUS68" s="108"/>
      <c r="MUT68" s="108"/>
      <c r="MUU68" s="108"/>
      <c r="MUV68" s="108"/>
      <c r="MUW68" s="108"/>
      <c r="MUX68" s="108"/>
      <c r="MUY68" s="108"/>
      <c r="MUZ68" s="108"/>
      <c r="MVA68" s="108"/>
      <c r="MVB68" s="108"/>
      <c r="MVC68" s="108"/>
      <c r="MVD68" s="108"/>
      <c r="MVE68" s="108"/>
      <c r="MVF68" s="108"/>
      <c r="MVG68" s="108"/>
      <c r="MVH68" s="108"/>
      <c r="MVI68" s="108"/>
      <c r="MVJ68" s="108"/>
      <c r="MVK68" s="108"/>
      <c r="MVL68" s="108"/>
      <c r="MVM68" s="108"/>
      <c r="MVN68" s="108"/>
      <c r="MVO68" s="108"/>
      <c r="MVP68" s="108"/>
      <c r="MVQ68" s="108"/>
      <c r="MVR68" s="108"/>
      <c r="MVS68" s="108"/>
      <c r="MVT68" s="108"/>
      <c r="MVU68" s="108"/>
      <c r="MVV68" s="108"/>
      <c r="MVW68" s="108"/>
      <c r="MVX68" s="108"/>
      <c r="MVY68" s="108"/>
      <c r="MVZ68" s="108"/>
      <c r="MWA68" s="108"/>
      <c r="MWB68" s="108"/>
      <c r="MWC68" s="108"/>
      <c r="MWD68" s="108"/>
      <c r="MWE68" s="108"/>
      <c r="MWF68" s="108"/>
      <c r="MWG68" s="108"/>
      <c r="MWH68" s="108"/>
      <c r="MWI68" s="108"/>
      <c r="MWJ68" s="108"/>
      <c r="MWK68" s="108"/>
      <c r="MWL68" s="108"/>
      <c r="MWM68" s="108"/>
      <c r="MWN68" s="108"/>
      <c r="MWO68" s="108"/>
      <c r="MWP68" s="108"/>
      <c r="MWQ68" s="108"/>
      <c r="MWR68" s="108"/>
      <c r="MWS68" s="108"/>
      <c r="MWT68" s="108"/>
      <c r="MWU68" s="108"/>
      <c r="MWV68" s="108"/>
      <c r="MWW68" s="108"/>
      <c r="MWX68" s="108"/>
      <c r="MWY68" s="108"/>
      <c r="MWZ68" s="108"/>
      <c r="MXA68" s="108"/>
      <c r="MXB68" s="108"/>
      <c r="MXC68" s="108"/>
      <c r="MXD68" s="108"/>
      <c r="MXE68" s="108"/>
      <c r="MXF68" s="108"/>
      <c r="MXG68" s="108"/>
      <c r="MXH68" s="108"/>
      <c r="MXI68" s="108"/>
      <c r="MXJ68" s="108"/>
      <c r="MXK68" s="108"/>
      <c r="MXL68" s="108"/>
      <c r="MXM68" s="108"/>
      <c r="MXN68" s="108"/>
      <c r="MXO68" s="108"/>
      <c r="MXP68" s="108"/>
      <c r="MXQ68" s="108"/>
      <c r="MXR68" s="108"/>
      <c r="MXS68" s="108"/>
      <c r="MXT68" s="108"/>
      <c r="MXU68" s="108"/>
      <c r="MXV68" s="108"/>
      <c r="MXW68" s="108"/>
      <c r="MXX68" s="108"/>
      <c r="MXY68" s="108"/>
      <c r="MXZ68" s="108"/>
      <c r="MYA68" s="108"/>
      <c r="MYB68" s="108"/>
      <c r="MYC68" s="108"/>
      <c r="MYD68" s="108"/>
      <c r="MYE68" s="108"/>
      <c r="MYF68" s="108"/>
      <c r="MYG68" s="108"/>
      <c r="MYH68" s="108"/>
      <c r="MYI68" s="108"/>
      <c r="MYJ68" s="108"/>
      <c r="MYK68" s="108"/>
      <c r="MYL68" s="108"/>
      <c r="MYM68" s="108"/>
      <c r="MYN68" s="108"/>
      <c r="MYO68" s="108"/>
      <c r="MYP68" s="108"/>
      <c r="MYQ68" s="108"/>
      <c r="MYR68" s="108"/>
      <c r="MYS68" s="108"/>
      <c r="MYT68" s="108"/>
      <c r="MYU68" s="108"/>
      <c r="MYV68" s="108"/>
      <c r="MYW68" s="108"/>
      <c r="MYX68" s="108"/>
      <c r="MYY68" s="108"/>
      <c r="MYZ68" s="108"/>
      <c r="MZA68" s="108"/>
      <c r="MZB68" s="108"/>
      <c r="MZC68" s="108"/>
      <c r="MZD68" s="108"/>
      <c r="MZE68" s="108"/>
      <c r="MZF68" s="108"/>
      <c r="MZG68" s="108"/>
      <c r="MZH68" s="108"/>
      <c r="MZI68" s="108"/>
      <c r="MZJ68" s="108"/>
      <c r="MZK68" s="108"/>
      <c r="MZL68" s="108"/>
      <c r="MZM68" s="108"/>
      <c r="MZN68" s="108"/>
      <c r="MZO68" s="108"/>
      <c r="MZP68" s="108"/>
      <c r="MZQ68" s="108"/>
      <c r="MZR68" s="108"/>
      <c r="MZS68" s="108"/>
      <c r="MZT68" s="108"/>
      <c r="MZU68" s="108"/>
      <c r="MZV68" s="108"/>
      <c r="MZW68" s="108"/>
      <c r="MZX68" s="108"/>
      <c r="MZY68" s="108"/>
      <c r="MZZ68" s="108"/>
      <c r="NAA68" s="108"/>
      <c r="NAB68" s="108"/>
      <c r="NAC68" s="108"/>
      <c r="NAD68" s="108"/>
      <c r="NAE68" s="108"/>
      <c r="NAF68" s="108"/>
      <c r="NAG68" s="108"/>
      <c r="NAH68" s="108"/>
      <c r="NAI68" s="108"/>
      <c r="NAJ68" s="108"/>
      <c r="NAK68" s="108"/>
      <c r="NAL68" s="108"/>
      <c r="NAM68" s="108"/>
      <c r="NAN68" s="108"/>
      <c r="NAO68" s="108"/>
      <c r="NAP68" s="108"/>
      <c r="NAQ68" s="108"/>
      <c r="NAR68" s="108"/>
      <c r="NAS68" s="108"/>
      <c r="NAT68" s="108"/>
      <c r="NAU68" s="108"/>
      <c r="NAV68" s="108"/>
      <c r="NAW68" s="108"/>
      <c r="NAX68" s="108"/>
      <c r="NAY68" s="108"/>
      <c r="NAZ68" s="108"/>
      <c r="NBA68" s="108"/>
      <c r="NBB68" s="108"/>
      <c r="NBC68" s="108"/>
      <c r="NBD68" s="108"/>
      <c r="NBE68" s="108"/>
      <c r="NBF68" s="108"/>
      <c r="NBG68" s="108"/>
      <c r="NBH68" s="108"/>
      <c r="NBI68" s="108"/>
      <c r="NBJ68" s="108"/>
      <c r="NBK68" s="108"/>
      <c r="NBL68" s="108"/>
      <c r="NBM68" s="108"/>
      <c r="NBN68" s="108"/>
      <c r="NBO68" s="108"/>
      <c r="NBP68" s="108"/>
      <c r="NBQ68" s="108"/>
      <c r="NBR68" s="108"/>
      <c r="NBS68" s="108"/>
      <c r="NBT68" s="108"/>
      <c r="NBU68" s="108"/>
      <c r="NBV68" s="108"/>
      <c r="NBW68" s="108"/>
      <c r="NBX68" s="108"/>
      <c r="NBY68" s="108"/>
      <c r="NBZ68" s="108"/>
      <c r="NCA68" s="108"/>
      <c r="NCB68" s="108"/>
      <c r="NCC68" s="108"/>
      <c r="NCD68" s="108"/>
      <c r="NCE68" s="108"/>
      <c r="NCF68" s="108"/>
      <c r="NCG68" s="108"/>
      <c r="NCH68" s="108"/>
      <c r="NCI68" s="108"/>
      <c r="NCJ68" s="108"/>
      <c r="NCK68" s="108"/>
      <c r="NCL68" s="108"/>
      <c r="NCM68" s="108"/>
      <c r="NCN68" s="108"/>
      <c r="NCO68" s="108"/>
      <c r="NCP68" s="108"/>
      <c r="NCQ68" s="108"/>
      <c r="NCR68" s="108"/>
      <c r="NCS68" s="108"/>
      <c r="NCT68" s="108"/>
      <c r="NCU68" s="108"/>
      <c r="NCV68" s="108"/>
      <c r="NCW68" s="108"/>
      <c r="NCX68" s="108"/>
      <c r="NCY68" s="108"/>
      <c r="NCZ68" s="108"/>
      <c r="NDA68" s="108"/>
      <c r="NDB68" s="108"/>
      <c r="NDC68" s="108"/>
      <c r="NDD68" s="108"/>
      <c r="NDE68" s="108"/>
      <c r="NDF68" s="108"/>
      <c r="NDG68" s="108"/>
      <c r="NDH68" s="108"/>
      <c r="NDI68" s="108"/>
      <c r="NDJ68" s="108"/>
      <c r="NDK68" s="108"/>
      <c r="NDL68" s="108"/>
      <c r="NDM68" s="108"/>
      <c r="NDN68" s="108"/>
      <c r="NDO68" s="108"/>
      <c r="NDP68" s="108"/>
      <c r="NDQ68" s="108"/>
      <c r="NDR68" s="108"/>
      <c r="NDS68" s="108"/>
      <c r="NDT68" s="108"/>
      <c r="NDU68" s="108"/>
      <c r="NDV68" s="108"/>
      <c r="NDW68" s="108"/>
      <c r="NDX68" s="108"/>
      <c r="NDY68" s="108"/>
      <c r="NDZ68" s="108"/>
      <c r="NEA68" s="108"/>
      <c r="NEB68" s="108"/>
      <c r="NEC68" s="108"/>
      <c r="NED68" s="108"/>
      <c r="NEE68" s="108"/>
      <c r="NEF68" s="108"/>
      <c r="NEG68" s="108"/>
      <c r="NEH68" s="108"/>
      <c r="NEI68" s="108"/>
      <c r="NEJ68" s="108"/>
      <c r="NEK68" s="108"/>
      <c r="NEL68" s="108"/>
      <c r="NEM68" s="108"/>
      <c r="NEN68" s="108"/>
      <c r="NEO68" s="108"/>
      <c r="NEP68" s="108"/>
      <c r="NEQ68" s="108"/>
      <c r="NER68" s="108"/>
      <c r="NES68" s="108"/>
      <c r="NET68" s="108"/>
      <c r="NEU68" s="108"/>
      <c r="NEV68" s="108"/>
      <c r="NEW68" s="108"/>
      <c r="NEX68" s="108"/>
      <c r="NEY68" s="108"/>
      <c r="NEZ68" s="108"/>
      <c r="NFA68" s="108"/>
      <c r="NFB68" s="108"/>
      <c r="NFC68" s="108"/>
      <c r="NFD68" s="108"/>
      <c r="NFE68" s="108"/>
      <c r="NFF68" s="108"/>
      <c r="NFG68" s="108"/>
      <c r="NFH68" s="108"/>
      <c r="NFI68" s="108"/>
      <c r="NFJ68" s="108"/>
      <c r="NFK68" s="108"/>
      <c r="NFL68" s="108"/>
      <c r="NFM68" s="108"/>
      <c r="NFN68" s="108"/>
      <c r="NFO68" s="108"/>
      <c r="NFP68" s="108"/>
      <c r="NFQ68" s="108"/>
      <c r="NFR68" s="108"/>
      <c r="NFS68" s="108"/>
      <c r="NFT68" s="108"/>
      <c r="NFU68" s="108"/>
      <c r="NFV68" s="108"/>
      <c r="NFW68" s="108"/>
      <c r="NFX68" s="108"/>
      <c r="NFY68" s="108"/>
      <c r="NFZ68" s="108"/>
      <c r="NGA68" s="108"/>
      <c r="NGB68" s="108"/>
      <c r="NGC68" s="108"/>
      <c r="NGD68" s="108"/>
      <c r="NGE68" s="108"/>
      <c r="NGF68" s="108"/>
      <c r="NGG68" s="108"/>
      <c r="NGH68" s="108"/>
      <c r="NGI68" s="108"/>
      <c r="NGJ68" s="108"/>
      <c r="NGK68" s="108"/>
      <c r="NGL68" s="108"/>
      <c r="NGM68" s="108"/>
      <c r="NGN68" s="108"/>
      <c r="NGO68" s="108"/>
      <c r="NGP68" s="108"/>
      <c r="NGQ68" s="108"/>
      <c r="NGR68" s="108"/>
      <c r="NGS68" s="108"/>
      <c r="NGT68" s="108"/>
      <c r="NGU68" s="108"/>
      <c r="NGV68" s="108"/>
      <c r="NGW68" s="108"/>
      <c r="NGX68" s="108"/>
      <c r="NGY68" s="108"/>
      <c r="NGZ68" s="108"/>
      <c r="NHA68" s="108"/>
      <c r="NHB68" s="108"/>
      <c r="NHC68" s="108"/>
      <c r="NHD68" s="108"/>
      <c r="NHE68" s="108"/>
      <c r="NHF68" s="108"/>
      <c r="NHG68" s="108"/>
      <c r="NHH68" s="108"/>
      <c r="NHI68" s="108"/>
      <c r="NHJ68" s="108"/>
      <c r="NHK68" s="108"/>
      <c r="NHL68" s="108"/>
      <c r="NHM68" s="108"/>
      <c r="NHN68" s="108"/>
      <c r="NHO68" s="108"/>
      <c r="NHP68" s="108"/>
      <c r="NHQ68" s="108"/>
      <c r="NHR68" s="108"/>
      <c r="NHS68" s="108"/>
      <c r="NHT68" s="108"/>
      <c r="NHU68" s="108"/>
      <c r="NHV68" s="108"/>
      <c r="NHW68" s="108"/>
      <c r="NHX68" s="108"/>
      <c r="NHY68" s="108"/>
      <c r="NHZ68" s="108"/>
      <c r="NIA68" s="108"/>
      <c r="NIB68" s="108"/>
      <c r="NIC68" s="108"/>
      <c r="NID68" s="108"/>
      <c r="NIE68" s="108"/>
      <c r="NIF68" s="108"/>
      <c r="NIG68" s="108"/>
      <c r="NIH68" s="108"/>
      <c r="NII68" s="108"/>
      <c r="NIJ68" s="108"/>
      <c r="NIK68" s="108"/>
      <c r="NIL68" s="108"/>
      <c r="NIM68" s="108"/>
      <c r="NIN68" s="108"/>
      <c r="NIO68" s="108"/>
      <c r="NIP68" s="108"/>
      <c r="NIQ68" s="108"/>
      <c r="NIR68" s="108"/>
      <c r="NIS68" s="108"/>
      <c r="NIT68" s="108"/>
      <c r="NIU68" s="108"/>
      <c r="NIV68" s="108"/>
      <c r="NIW68" s="108"/>
      <c r="NIX68" s="108"/>
      <c r="NIY68" s="108"/>
      <c r="NIZ68" s="108"/>
      <c r="NJA68" s="108"/>
      <c r="NJB68" s="108"/>
      <c r="NJC68" s="108"/>
      <c r="NJD68" s="108"/>
      <c r="NJE68" s="108"/>
      <c r="NJF68" s="108"/>
      <c r="NJG68" s="108"/>
      <c r="NJH68" s="108"/>
      <c r="NJI68" s="108"/>
      <c r="NJJ68" s="108"/>
      <c r="NJK68" s="108"/>
      <c r="NJL68" s="108"/>
      <c r="NJM68" s="108"/>
      <c r="NJN68" s="108"/>
      <c r="NJO68" s="108"/>
      <c r="NJP68" s="108"/>
      <c r="NJQ68" s="108"/>
      <c r="NJR68" s="108"/>
      <c r="NJS68" s="108"/>
      <c r="NJT68" s="108"/>
      <c r="NJU68" s="108"/>
      <c r="NJV68" s="108"/>
      <c r="NJW68" s="108"/>
      <c r="NJX68" s="108"/>
      <c r="NJY68" s="108"/>
      <c r="NJZ68" s="108"/>
      <c r="NKA68" s="108"/>
      <c r="NKB68" s="108"/>
      <c r="NKC68" s="108"/>
      <c r="NKD68" s="108"/>
      <c r="NKE68" s="108"/>
      <c r="NKF68" s="108"/>
      <c r="NKG68" s="108"/>
      <c r="NKH68" s="108"/>
      <c r="NKI68" s="108"/>
      <c r="NKJ68" s="108"/>
      <c r="NKK68" s="108"/>
      <c r="NKL68" s="108"/>
      <c r="NKM68" s="108"/>
      <c r="NKN68" s="108"/>
      <c r="NKO68" s="108"/>
      <c r="NKP68" s="108"/>
      <c r="NKQ68" s="108"/>
      <c r="NKR68" s="108"/>
      <c r="NKS68" s="108"/>
      <c r="NKT68" s="108"/>
      <c r="NKU68" s="108"/>
      <c r="NKV68" s="108"/>
      <c r="NKW68" s="108"/>
      <c r="NKX68" s="108"/>
      <c r="NKY68" s="108"/>
      <c r="NKZ68" s="108"/>
      <c r="NLA68" s="108"/>
      <c r="NLB68" s="108"/>
      <c r="NLC68" s="108"/>
      <c r="NLD68" s="108"/>
      <c r="NLE68" s="108"/>
      <c r="NLF68" s="108"/>
      <c r="NLG68" s="108"/>
      <c r="NLH68" s="108"/>
      <c r="NLI68" s="108"/>
      <c r="NLJ68" s="108"/>
      <c r="NLK68" s="108"/>
      <c r="NLL68" s="108"/>
      <c r="NLM68" s="108"/>
      <c r="NLN68" s="108"/>
      <c r="NLO68" s="108"/>
      <c r="NLP68" s="108"/>
      <c r="NLQ68" s="108"/>
      <c r="NLR68" s="108"/>
      <c r="NLS68" s="108"/>
      <c r="NLT68" s="108"/>
      <c r="NLU68" s="108"/>
      <c r="NLV68" s="108"/>
      <c r="NLW68" s="108"/>
      <c r="NLX68" s="108"/>
      <c r="NLY68" s="108"/>
      <c r="NLZ68" s="108"/>
      <c r="NMA68" s="108"/>
      <c r="NMB68" s="108"/>
      <c r="NMC68" s="108"/>
      <c r="NMD68" s="108"/>
      <c r="NME68" s="108"/>
      <c r="NMF68" s="108"/>
      <c r="NMG68" s="108"/>
      <c r="NMH68" s="108"/>
      <c r="NMI68" s="108"/>
      <c r="NMJ68" s="108"/>
      <c r="NMK68" s="108"/>
      <c r="NML68" s="108"/>
      <c r="NMM68" s="108"/>
      <c r="NMN68" s="108"/>
      <c r="NMO68" s="108"/>
      <c r="NMP68" s="108"/>
      <c r="NMQ68" s="108"/>
      <c r="NMR68" s="108"/>
      <c r="NMS68" s="108"/>
      <c r="NMT68" s="108"/>
      <c r="NMU68" s="108"/>
      <c r="NMV68" s="108"/>
      <c r="NMW68" s="108"/>
      <c r="NMX68" s="108"/>
      <c r="NMY68" s="108"/>
      <c r="NMZ68" s="108"/>
      <c r="NNA68" s="108"/>
      <c r="NNB68" s="108"/>
      <c r="NNC68" s="108"/>
      <c r="NND68" s="108"/>
      <c r="NNE68" s="108"/>
      <c r="NNF68" s="108"/>
      <c r="NNG68" s="108"/>
      <c r="NNH68" s="108"/>
      <c r="NNI68" s="108"/>
      <c r="NNJ68" s="108"/>
      <c r="NNK68" s="108"/>
      <c r="NNL68" s="108"/>
      <c r="NNM68" s="108"/>
      <c r="NNN68" s="108"/>
      <c r="NNO68" s="108"/>
      <c r="NNP68" s="108"/>
      <c r="NNQ68" s="108"/>
      <c r="NNR68" s="108"/>
      <c r="NNS68" s="108"/>
      <c r="NNT68" s="108"/>
      <c r="NNU68" s="108"/>
      <c r="NNV68" s="108"/>
      <c r="NNW68" s="108"/>
      <c r="NNX68" s="108"/>
      <c r="NNY68" s="108"/>
      <c r="NNZ68" s="108"/>
      <c r="NOA68" s="108"/>
      <c r="NOB68" s="108"/>
      <c r="NOC68" s="108"/>
      <c r="NOD68" s="108"/>
      <c r="NOE68" s="108"/>
      <c r="NOF68" s="108"/>
      <c r="NOG68" s="108"/>
      <c r="NOH68" s="108"/>
      <c r="NOI68" s="108"/>
      <c r="NOJ68" s="108"/>
      <c r="NOK68" s="108"/>
      <c r="NOL68" s="108"/>
      <c r="NOM68" s="108"/>
      <c r="NON68" s="108"/>
      <c r="NOO68" s="108"/>
      <c r="NOP68" s="108"/>
      <c r="NOQ68" s="108"/>
      <c r="NOR68" s="108"/>
      <c r="NOS68" s="108"/>
      <c r="NOT68" s="108"/>
      <c r="NOU68" s="108"/>
      <c r="NOV68" s="108"/>
      <c r="NOW68" s="108"/>
      <c r="NOX68" s="108"/>
      <c r="NOY68" s="108"/>
      <c r="NOZ68" s="108"/>
      <c r="NPA68" s="108"/>
      <c r="NPB68" s="108"/>
      <c r="NPC68" s="108"/>
      <c r="NPD68" s="108"/>
      <c r="NPE68" s="108"/>
      <c r="NPF68" s="108"/>
      <c r="NPG68" s="108"/>
      <c r="NPH68" s="108"/>
      <c r="NPI68" s="108"/>
      <c r="NPJ68" s="108"/>
      <c r="NPK68" s="108"/>
      <c r="NPL68" s="108"/>
      <c r="NPM68" s="108"/>
      <c r="NPN68" s="108"/>
      <c r="NPO68" s="108"/>
      <c r="NPP68" s="108"/>
      <c r="NPQ68" s="108"/>
      <c r="NPR68" s="108"/>
      <c r="NPS68" s="108"/>
      <c r="NPT68" s="108"/>
      <c r="NPU68" s="108"/>
      <c r="NPV68" s="108"/>
      <c r="NPW68" s="108"/>
      <c r="NPX68" s="108"/>
      <c r="NPY68" s="108"/>
      <c r="NPZ68" s="108"/>
      <c r="NQA68" s="108"/>
      <c r="NQB68" s="108"/>
      <c r="NQC68" s="108"/>
      <c r="NQD68" s="108"/>
      <c r="NQE68" s="108"/>
      <c r="NQF68" s="108"/>
      <c r="NQG68" s="108"/>
      <c r="NQH68" s="108"/>
      <c r="NQI68" s="108"/>
      <c r="NQJ68" s="108"/>
      <c r="NQK68" s="108"/>
      <c r="NQL68" s="108"/>
      <c r="NQM68" s="108"/>
      <c r="NQN68" s="108"/>
      <c r="NQO68" s="108"/>
      <c r="NQP68" s="108"/>
      <c r="NQQ68" s="108"/>
      <c r="NQR68" s="108"/>
      <c r="NQS68" s="108"/>
      <c r="NQT68" s="108"/>
      <c r="NQU68" s="108"/>
      <c r="NQV68" s="108"/>
      <c r="NQW68" s="108"/>
      <c r="NQX68" s="108"/>
      <c r="NQY68" s="108"/>
      <c r="NQZ68" s="108"/>
      <c r="NRA68" s="108"/>
      <c r="NRB68" s="108"/>
      <c r="NRC68" s="108"/>
      <c r="NRD68" s="108"/>
      <c r="NRE68" s="108"/>
      <c r="NRF68" s="108"/>
      <c r="NRG68" s="108"/>
      <c r="NRH68" s="108"/>
      <c r="NRI68" s="108"/>
      <c r="NRJ68" s="108"/>
      <c r="NRK68" s="108"/>
      <c r="NRL68" s="108"/>
      <c r="NRM68" s="108"/>
      <c r="NRN68" s="108"/>
      <c r="NRO68" s="108"/>
      <c r="NRP68" s="108"/>
      <c r="NRQ68" s="108"/>
      <c r="NRR68" s="108"/>
      <c r="NRS68" s="108"/>
      <c r="NRT68" s="108"/>
      <c r="NRU68" s="108"/>
      <c r="NRV68" s="108"/>
      <c r="NRW68" s="108"/>
      <c r="NRX68" s="108"/>
      <c r="NRY68" s="108"/>
      <c r="NRZ68" s="108"/>
      <c r="NSA68" s="108"/>
      <c r="NSB68" s="108"/>
      <c r="NSC68" s="108"/>
      <c r="NSD68" s="108"/>
      <c r="NSE68" s="108"/>
      <c r="NSF68" s="108"/>
      <c r="NSG68" s="108"/>
      <c r="NSH68" s="108"/>
      <c r="NSI68" s="108"/>
      <c r="NSJ68" s="108"/>
      <c r="NSK68" s="108"/>
      <c r="NSL68" s="108"/>
      <c r="NSM68" s="108"/>
      <c r="NSN68" s="108"/>
      <c r="NSO68" s="108"/>
      <c r="NSP68" s="108"/>
      <c r="NSQ68" s="108"/>
      <c r="NSR68" s="108"/>
      <c r="NSS68" s="108"/>
      <c r="NST68" s="108"/>
      <c r="NSU68" s="108"/>
      <c r="NSV68" s="108"/>
      <c r="NSW68" s="108"/>
      <c r="NSX68" s="108"/>
      <c r="NSY68" s="108"/>
      <c r="NSZ68" s="108"/>
      <c r="NTA68" s="108"/>
      <c r="NTB68" s="108"/>
      <c r="NTC68" s="108"/>
      <c r="NTD68" s="108"/>
      <c r="NTE68" s="108"/>
      <c r="NTF68" s="108"/>
      <c r="NTG68" s="108"/>
      <c r="NTH68" s="108"/>
      <c r="NTI68" s="108"/>
      <c r="NTJ68" s="108"/>
      <c r="NTK68" s="108"/>
      <c r="NTL68" s="108"/>
      <c r="NTM68" s="108"/>
      <c r="NTN68" s="108"/>
      <c r="NTO68" s="108"/>
      <c r="NTP68" s="108"/>
      <c r="NTQ68" s="108"/>
      <c r="NTR68" s="108"/>
      <c r="NTS68" s="108"/>
      <c r="NTT68" s="108"/>
      <c r="NTU68" s="108"/>
      <c r="NTV68" s="108"/>
      <c r="NTW68" s="108"/>
      <c r="NTX68" s="108"/>
      <c r="NTY68" s="108"/>
      <c r="NTZ68" s="108"/>
      <c r="NUA68" s="108"/>
      <c r="NUB68" s="108"/>
      <c r="NUC68" s="108"/>
      <c r="NUD68" s="108"/>
      <c r="NUE68" s="108"/>
      <c r="NUF68" s="108"/>
      <c r="NUG68" s="108"/>
      <c r="NUH68" s="108"/>
      <c r="NUI68" s="108"/>
      <c r="NUJ68" s="108"/>
      <c r="NUK68" s="108"/>
      <c r="NUL68" s="108"/>
      <c r="NUM68" s="108"/>
      <c r="NUN68" s="108"/>
      <c r="NUO68" s="108"/>
      <c r="NUP68" s="108"/>
      <c r="NUQ68" s="108"/>
      <c r="NUR68" s="108"/>
      <c r="NUS68" s="108"/>
      <c r="NUT68" s="108"/>
      <c r="NUU68" s="108"/>
      <c r="NUV68" s="108"/>
      <c r="NUW68" s="108"/>
      <c r="NUX68" s="108"/>
      <c r="NUY68" s="108"/>
      <c r="NUZ68" s="108"/>
      <c r="NVA68" s="108"/>
      <c r="NVB68" s="108"/>
      <c r="NVC68" s="108"/>
      <c r="NVD68" s="108"/>
      <c r="NVE68" s="108"/>
      <c r="NVF68" s="108"/>
      <c r="NVG68" s="108"/>
      <c r="NVH68" s="108"/>
      <c r="NVI68" s="108"/>
      <c r="NVJ68" s="108"/>
      <c r="NVK68" s="108"/>
      <c r="NVL68" s="108"/>
      <c r="NVM68" s="108"/>
      <c r="NVN68" s="108"/>
      <c r="NVO68" s="108"/>
      <c r="NVP68" s="108"/>
      <c r="NVQ68" s="108"/>
      <c r="NVR68" s="108"/>
      <c r="NVS68" s="108"/>
      <c r="NVT68" s="108"/>
      <c r="NVU68" s="108"/>
      <c r="NVV68" s="108"/>
      <c r="NVW68" s="108"/>
      <c r="NVX68" s="108"/>
      <c r="NVY68" s="108"/>
      <c r="NVZ68" s="108"/>
      <c r="NWA68" s="108"/>
      <c r="NWB68" s="108"/>
      <c r="NWC68" s="108"/>
      <c r="NWD68" s="108"/>
      <c r="NWE68" s="108"/>
      <c r="NWF68" s="108"/>
      <c r="NWG68" s="108"/>
      <c r="NWH68" s="108"/>
      <c r="NWI68" s="108"/>
      <c r="NWJ68" s="108"/>
      <c r="NWK68" s="108"/>
      <c r="NWL68" s="108"/>
      <c r="NWM68" s="108"/>
      <c r="NWN68" s="108"/>
      <c r="NWO68" s="108"/>
      <c r="NWP68" s="108"/>
      <c r="NWQ68" s="108"/>
      <c r="NWR68" s="108"/>
      <c r="NWS68" s="108"/>
      <c r="NWT68" s="108"/>
      <c r="NWU68" s="108"/>
      <c r="NWV68" s="108"/>
      <c r="NWW68" s="108"/>
      <c r="NWX68" s="108"/>
      <c r="NWY68" s="108"/>
      <c r="NWZ68" s="108"/>
      <c r="NXA68" s="108"/>
      <c r="NXB68" s="108"/>
      <c r="NXC68" s="108"/>
      <c r="NXD68" s="108"/>
      <c r="NXE68" s="108"/>
      <c r="NXF68" s="108"/>
      <c r="NXG68" s="108"/>
      <c r="NXH68" s="108"/>
      <c r="NXI68" s="108"/>
      <c r="NXJ68" s="108"/>
      <c r="NXK68" s="108"/>
      <c r="NXL68" s="108"/>
      <c r="NXM68" s="108"/>
      <c r="NXN68" s="108"/>
      <c r="NXO68" s="108"/>
      <c r="NXP68" s="108"/>
      <c r="NXQ68" s="108"/>
      <c r="NXR68" s="108"/>
      <c r="NXS68" s="108"/>
      <c r="NXT68" s="108"/>
      <c r="NXU68" s="108"/>
      <c r="NXV68" s="108"/>
      <c r="NXW68" s="108"/>
      <c r="NXX68" s="108"/>
      <c r="NXY68" s="108"/>
      <c r="NXZ68" s="108"/>
      <c r="NYA68" s="108"/>
      <c r="NYB68" s="108"/>
      <c r="NYC68" s="108"/>
      <c r="NYD68" s="108"/>
      <c r="NYE68" s="108"/>
      <c r="NYF68" s="108"/>
      <c r="NYG68" s="108"/>
      <c r="NYH68" s="108"/>
      <c r="NYI68" s="108"/>
      <c r="NYJ68" s="108"/>
      <c r="NYK68" s="108"/>
      <c r="NYL68" s="108"/>
      <c r="NYM68" s="108"/>
      <c r="NYN68" s="108"/>
      <c r="NYO68" s="108"/>
      <c r="NYP68" s="108"/>
      <c r="NYQ68" s="108"/>
      <c r="NYR68" s="108"/>
      <c r="NYS68" s="108"/>
      <c r="NYT68" s="108"/>
      <c r="NYU68" s="108"/>
      <c r="NYV68" s="108"/>
      <c r="NYW68" s="108"/>
      <c r="NYX68" s="108"/>
      <c r="NYY68" s="108"/>
      <c r="NYZ68" s="108"/>
      <c r="NZA68" s="108"/>
      <c r="NZB68" s="108"/>
      <c r="NZC68" s="108"/>
      <c r="NZD68" s="108"/>
      <c r="NZE68" s="108"/>
      <c r="NZF68" s="108"/>
      <c r="NZG68" s="108"/>
      <c r="NZH68" s="108"/>
      <c r="NZI68" s="108"/>
      <c r="NZJ68" s="108"/>
      <c r="NZK68" s="108"/>
      <c r="NZL68" s="108"/>
      <c r="NZM68" s="108"/>
      <c r="NZN68" s="108"/>
      <c r="NZO68" s="108"/>
      <c r="NZP68" s="108"/>
      <c r="NZQ68" s="108"/>
      <c r="NZR68" s="108"/>
      <c r="NZS68" s="108"/>
      <c r="NZT68" s="108"/>
      <c r="NZU68" s="108"/>
      <c r="NZV68" s="108"/>
      <c r="NZW68" s="108"/>
      <c r="NZX68" s="108"/>
      <c r="NZY68" s="108"/>
      <c r="NZZ68" s="108"/>
      <c r="OAA68" s="108"/>
      <c r="OAB68" s="108"/>
      <c r="OAC68" s="108"/>
      <c r="OAD68" s="108"/>
      <c r="OAE68" s="108"/>
      <c r="OAF68" s="108"/>
      <c r="OAG68" s="108"/>
      <c r="OAH68" s="108"/>
      <c r="OAI68" s="108"/>
      <c r="OAJ68" s="108"/>
      <c r="OAK68" s="108"/>
      <c r="OAL68" s="108"/>
      <c r="OAM68" s="108"/>
      <c r="OAN68" s="108"/>
      <c r="OAO68" s="108"/>
      <c r="OAP68" s="108"/>
      <c r="OAQ68" s="108"/>
      <c r="OAR68" s="108"/>
      <c r="OAS68" s="108"/>
      <c r="OAT68" s="108"/>
      <c r="OAU68" s="108"/>
      <c r="OAV68" s="108"/>
      <c r="OAW68" s="108"/>
      <c r="OAX68" s="108"/>
      <c r="OAY68" s="108"/>
      <c r="OAZ68" s="108"/>
      <c r="OBA68" s="108"/>
      <c r="OBB68" s="108"/>
      <c r="OBC68" s="108"/>
      <c r="OBD68" s="108"/>
      <c r="OBE68" s="108"/>
      <c r="OBF68" s="108"/>
      <c r="OBG68" s="108"/>
      <c r="OBH68" s="108"/>
      <c r="OBI68" s="108"/>
      <c r="OBJ68" s="108"/>
      <c r="OBK68" s="108"/>
      <c r="OBL68" s="108"/>
      <c r="OBM68" s="108"/>
      <c r="OBN68" s="108"/>
      <c r="OBO68" s="108"/>
      <c r="OBP68" s="108"/>
      <c r="OBQ68" s="108"/>
      <c r="OBR68" s="108"/>
      <c r="OBS68" s="108"/>
      <c r="OBT68" s="108"/>
      <c r="OBU68" s="108"/>
      <c r="OBV68" s="108"/>
      <c r="OBW68" s="108"/>
      <c r="OBX68" s="108"/>
      <c r="OBY68" s="108"/>
      <c r="OBZ68" s="108"/>
      <c r="OCA68" s="108"/>
      <c r="OCB68" s="108"/>
      <c r="OCC68" s="108"/>
      <c r="OCD68" s="108"/>
      <c r="OCE68" s="108"/>
      <c r="OCF68" s="108"/>
      <c r="OCG68" s="108"/>
      <c r="OCH68" s="108"/>
      <c r="OCI68" s="108"/>
      <c r="OCJ68" s="108"/>
      <c r="OCK68" s="108"/>
      <c r="OCL68" s="108"/>
      <c r="OCM68" s="108"/>
      <c r="OCN68" s="108"/>
      <c r="OCO68" s="108"/>
      <c r="OCP68" s="108"/>
      <c r="OCQ68" s="108"/>
      <c r="OCR68" s="108"/>
      <c r="OCS68" s="108"/>
      <c r="OCT68" s="108"/>
      <c r="OCU68" s="108"/>
      <c r="OCV68" s="108"/>
      <c r="OCW68" s="108"/>
      <c r="OCX68" s="108"/>
      <c r="OCY68" s="108"/>
      <c r="OCZ68" s="108"/>
      <c r="ODA68" s="108"/>
      <c r="ODB68" s="108"/>
      <c r="ODC68" s="108"/>
      <c r="ODD68" s="108"/>
      <c r="ODE68" s="108"/>
      <c r="ODF68" s="108"/>
      <c r="ODG68" s="108"/>
      <c r="ODH68" s="108"/>
      <c r="ODI68" s="108"/>
      <c r="ODJ68" s="108"/>
      <c r="ODK68" s="108"/>
      <c r="ODL68" s="108"/>
      <c r="ODM68" s="108"/>
      <c r="ODN68" s="108"/>
      <c r="ODO68" s="108"/>
      <c r="ODP68" s="108"/>
      <c r="ODQ68" s="108"/>
      <c r="ODR68" s="108"/>
      <c r="ODS68" s="108"/>
      <c r="ODT68" s="108"/>
      <c r="ODU68" s="108"/>
      <c r="ODV68" s="108"/>
      <c r="ODW68" s="108"/>
      <c r="ODX68" s="108"/>
      <c r="ODY68" s="108"/>
      <c r="ODZ68" s="108"/>
      <c r="OEA68" s="108"/>
      <c r="OEB68" s="108"/>
      <c r="OEC68" s="108"/>
      <c r="OED68" s="108"/>
      <c r="OEE68" s="108"/>
      <c r="OEF68" s="108"/>
      <c r="OEG68" s="108"/>
      <c r="OEH68" s="108"/>
      <c r="OEI68" s="108"/>
      <c r="OEJ68" s="108"/>
      <c r="OEK68" s="108"/>
      <c r="OEL68" s="108"/>
      <c r="OEM68" s="108"/>
      <c r="OEN68" s="108"/>
      <c r="OEO68" s="108"/>
      <c r="OEP68" s="108"/>
      <c r="OEQ68" s="108"/>
      <c r="OER68" s="108"/>
      <c r="OES68" s="108"/>
      <c r="OET68" s="108"/>
      <c r="OEU68" s="108"/>
      <c r="OEV68" s="108"/>
      <c r="OEW68" s="108"/>
      <c r="OEX68" s="108"/>
      <c r="OEY68" s="108"/>
      <c r="OEZ68" s="108"/>
      <c r="OFA68" s="108"/>
      <c r="OFB68" s="108"/>
      <c r="OFC68" s="108"/>
      <c r="OFD68" s="108"/>
      <c r="OFE68" s="108"/>
      <c r="OFF68" s="108"/>
      <c r="OFG68" s="108"/>
      <c r="OFH68" s="108"/>
      <c r="OFI68" s="108"/>
      <c r="OFJ68" s="108"/>
      <c r="OFK68" s="108"/>
      <c r="OFL68" s="108"/>
      <c r="OFM68" s="108"/>
      <c r="OFN68" s="108"/>
      <c r="OFO68" s="108"/>
      <c r="OFP68" s="108"/>
      <c r="OFQ68" s="108"/>
      <c r="OFR68" s="108"/>
      <c r="OFS68" s="108"/>
      <c r="OFT68" s="108"/>
      <c r="OFU68" s="108"/>
      <c r="OFV68" s="108"/>
      <c r="OFW68" s="108"/>
      <c r="OFX68" s="108"/>
      <c r="OFY68" s="108"/>
      <c r="OFZ68" s="108"/>
      <c r="OGA68" s="108"/>
      <c r="OGB68" s="108"/>
      <c r="OGC68" s="108"/>
      <c r="OGD68" s="108"/>
      <c r="OGE68" s="108"/>
      <c r="OGF68" s="108"/>
      <c r="OGG68" s="108"/>
      <c r="OGH68" s="108"/>
      <c r="OGI68" s="108"/>
      <c r="OGJ68" s="108"/>
      <c r="OGK68" s="108"/>
      <c r="OGL68" s="108"/>
      <c r="OGM68" s="108"/>
      <c r="OGN68" s="108"/>
      <c r="OGO68" s="108"/>
      <c r="OGP68" s="108"/>
      <c r="OGQ68" s="108"/>
      <c r="OGR68" s="108"/>
      <c r="OGS68" s="108"/>
      <c r="OGT68" s="108"/>
      <c r="OGU68" s="108"/>
      <c r="OGV68" s="108"/>
      <c r="OGW68" s="108"/>
      <c r="OGX68" s="108"/>
      <c r="OGY68" s="108"/>
      <c r="OGZ68" s="108"/>
      <c r="OHA68" s="108"/>
      <c r="OHB68" s="108"/>
      <c r="OHC68" s="108"/>
      <c r="OHD68" s="108"/>
      <c r="OHE68" s="108"/>
      <c r="OHF68" s="108"/>
      <c r="OHG68" s="108"/>
      <c r="OHH68" s="108"/>
      <c r="OHI68" s="108"/>
      <c r="OHJ68" s="108"/>
      <c r="OHK68" s="108"/>
      <c r="OHL68" s="108"/>
      <c r="OHM68" s="108"/>
      <c r="OHN68" s="108"/>
      <c r="OHO68" s="108"/>
      <c r="OHP68" s="108"/>
      <c r="OHQ68" s="108"/>
      <c r="OHR68" s="108"/>
      <c r="OHS68" s="108"/>
      <c r="OHT68" s="108"/>
      <c r="OHU68" s="108"/>
      <c r="OHV68" s="108"/>
      <c r="OHW68" s="108"/>
      <c r="OHX68" s="108"/>
      <c r="OHY68" s="108"/>
      <c r="OHZ68" s="108"/>
      <c r="OIA68" s="108"/>
      <c r="OIB68" s="108"/>
      <c r="OIC68" s="108"/>
      <c r="OID68" s="108"/>
      <c r="OIE68" s="108"/>
      <c r="OIF68" s="108"/>
      <c r="OIG68" s="108"/>
      <c r="OIH68" s="108"/>
      <c r="OII68" s="108"/>
      <c r="OIJ68" s="108"/>
      <c r="OIK68" s="108"/>
      <c r="OIL68" s="108"/>
      <c r="OIM68" s="108"/>
      <c r="OIN68" s="108"/>
      <c r="OIO68" s="108"/>
      <c r="OIP68" s="108"/>
      <c r="OIQ68" s="108"/>
      <c r="OIR68" s="108"/>
      <c r="OIS68" s="108"/>
      <c r="OIT68" s="108"/>
      <c r="OIU68" s="108"/>
      <c r="OIV68" s="108"/>
      <c r="OIW68" s="108"/>
      <c r="OIX68" s="108"/>
      <c r="OIY68" s="108"/>
      <c r="OIZ68" s="108"/>
      <c r="OJA68" s="108"/>
      <c r="OJB68" s="108"/>
      <c r="OJC68" s="108"/>
      <c r="OJD68" s="108"/>
      <c r="OJE68" s="108"/>
      <c r="OJF68" s="108"/>
      <c r="OJG68" s="108"/>
      <c r="OJH68" s="108"/>
      <c r="OJI68" s="108"/>
      <c r="OJJ68" s="108"/>
      <c r="OJK68" s="108"/>
      <c r="OJL68" s="108"/>
      <c r="OJM68" s="108"/>
      <c r="OJN68" s="108"/>
      <c r="OJO68" s="108"/>
      <c r="OJP68" s="108"/>
      <c r="OJQ68" s="108"/>
      <c r="OJR68" s="108"/>
      <c r="OJS68" s="108"/>
      <c r="OJT68" s="108"/>
      <c r="OJU68" s="108"/>
      <c r="OJV68" s="108"/>
      <c r="OJW68" s="108"/>
      <c r="OJX68" s="108"/>
      <c r="OJY68" s="108"/>
      <c r="OJZ68" s="108"/>
      <c r="OKA68" s="108"/>
      <c r="OKB68" s="108"/>
      <c r="OKC68" s="108"/>
      <c r="OKD68" s="108"/>
      <c r="OKE68" s="108"/>
      <c r="OKF68" s="108"/>
      <c r="OKG68" s="108"/>
      <c r="OKH68" s="108"/>
      <c r="OKI68" s="108"/>
      <c r="OKJ68" s="108"/>
      <c r="OKK68" s="108"/>
      <c r="OKL68" s="108"/>
      <c r="OKM68" s="108"/>
      <c r="OKN68" s="108"/>
      <c r="OKO68" s="108"/>
      <c r="OKP68" s="108"/>
      <c r="OKQ68" s="108"/>
      <c r="OKR68" s="108"/>
      <c r="OKS68" s="108"/>
      <c r="OKT68" s="108"/>
      <c r="OKU68" s="108"/>
      <c r="OKV68" s="108"/>
      <c r="OKW68" s="108"/>
      <c r="OKX68" s="108"/>
      <c r="OKY68" s="108"/>
      <c r="OKZ68" s="108"/>
      <c r="OLA68" s="108"/>
      <c r="OLB68" s="108"/>
      <c r="OLC68" s="108"/>
      <c r="OLD68" s="108"/>
      <c r="OLE68" s="108"/>
      <c r="OLF68" s="108"/>
      <c r="OLG68" s="108"/>
      <c r="OLH68" s="108"/>
      <c r="OLI68" s="108"/>
      <c r="OLJ68" s="108"/>
      <c r="OLK68" s="108"/>
      <c r="OLL68" s="108"/>
      <c r="OLM68" s="108"/>
      <c r="OLN68" s="108"/>
      <c r="OLO68" s="108"/>
      <c r="OLP68" s="108"/>
      <c r="OLQ68" s="108"/>
      <c r="OLR68" s="108"/>
      <c r="OLS68" s="108"/>
      <c r="OLT68" s="108"/>
      <c r="OLU68" s="108"/>
      <c r="OLV68" s="108"/>
      <c r="OLW68" s="108"/>
      <c r="OLX68" s="108"/>
      <c r="OLY68" s="108"/>
      <c r="OLZ68" s="108"/>
      <c r="OMA68" s="108"/>
      <c r="OMB68" s="108"/>
      <c r="OMC68" s="108"/>
      <c r="OMD68" s="108"/>
      <c r="OME68" s="108"/>
      <c r="OMF68" s="108"/>
      <c r="OMG68" s="108"/>
      <c r="OMH68" s="108"/>
      <c r="OMI68" s="108"/>
      <c r="OMJ68" s="108"/>
      <c r="OMK68" s="108"/>
      <c r="OML68" s="108"/>
      <c r="OMM68" s="108"/>
      <c r="OMN68" s="108"/>
      <c r="OMO68" s="108"/>
      <c r="OMP68" s="108"/>
      <c r="OMQ68" s="108"/>
      <c r="OMR68" s="108"/>
      <c r="OMS68" s="108"/>
      <c r="OMT68" s="108"/>
      <c r="OMU68" s="108"/>
      <c r="OMV68" s="108"/>
      <c r="OMW68" s="108"/>
      <c r="OMX68" s="108"/>
      <c r="OMY68" s="108"/>
      <c r="OMZ68" s="108"/>
      <c r="ONA68" s="108"/>
      <c r="ONB68" s="108"/>
      <c r="ONC68" s="108"/>
      <c r="OND68" s="108"/>
      <c r="ONE68" s="108"/>
      <c r="ONF68" s="108"/>
      <c r="ONG68" s="108"/>
      <c r="ONH68" s="108"/>
      <c r="ONI68" s="108"/>
      <c r="ONJ68" s="108"/>
      <c r="ONK68" s="108"/>
      <c r="ONL68" s="108"/>
      <c r="ONM68" s="108"/>
      <c r="ONN68" s="108"/>
      <c r="ONO68" s="108"/>
      <c r="ONP68" s="108"/>
      <c r="ONQ68" s="108"/>
      <c r="ONR68" s="108"/>
      <c r="ONS68" s="108"/>
      <c r="ONT68" s="108"/>
      <c r="ONU68" s="108"/>
      <c r="ONV68" s="108"/>
      <c r="ONW68" s="108"/>
      <c r="ONX68" s="108"/>
      <c r="ONY68" s="108"/>
      <c r="ONZ68" s="108"/>
      <c r="OOA68" s="108"/>
      <c r="OOB68" s="108"/>
      <c r="OOC68" s="108"/>
      <c r="OOD68" s="108"/>
      <c r="OOE68" s="108"/>
      <c r="OOF68" s="108"/>
      <c r="OOG68" s="108"/>
      <c r="OOH68" s="108"/>
      <c r="OOI68" s="108"/>
      <c r="OOJ68" s="108"/>
      <c r="OOK68" s="108"/>
      <c r="OOL68" s="108"/>
      <c r="OOM68" s="108"/>
      <c r="OON68" s="108"/>
      <c r="OOO68" s="108"/>
      <c r="OOP68" s="108"/>
      <c r="OOQ68" s="108"/>
      <c r="OOR68" s="108"/>
      <c r="OOS68" s="108"/>
      <c r="OOT68" s="108"/>
      <c r="OOU68" s="108"/>
      <c r="OOV68" s="108"/>
      <c r="OOW68" s="108"/>
      <c r="OOX68" s="108"/>
      <c r="OOY68" s="108"/>
      <c r="OOZ68" s="108"/>
      <c r="OPA68" s="108"/>
      <c r="OPB68" s="108"/>
      <c r="OPC68" s="108"/>
      <c r="OPD68" s="108"/>
      <c r="OPE68" s="108"/>
      <c r="OPF68" s="108"/>
      <c r="OPG68" s="108"/>
      <c r="OPH68" s="108"/>
      <c r="OPI68" s="108"/>
      <c r="OPJ68" s="108"/>
      <c r="OPK68" s="108"/>
      <c r="OPL68" s="108"/>
      <c r="OPM68" s="108"/>
      <c r="OPN68" s="108"/>
      <c r="OPO68" s="108"/>
      <c r="OPP68" s="108"/>
      <c r="OPQ68" s="108"/>
      <c r="OPR68" s="108"/>
      <c r="OPS68" s="108"/>
      <c r="OPT68" s="108"/>
      <c r="OPU68" s="108"/>
      <c r="OPV68" s="108"/>
      <c r="OPW68" s="108"/>
      <c r="OPX68" s="108"/>
      <c r="OPY68" s="108"/>
      <c r="OPZ68" s="108"/>
      <c r="OQA68" s="108"/>
      <c r="OQB68" s="108"/>
      <c r="OQC68" s="108"/>
      <c r="OQD68" s="108"/>
      <c r="OQE68" s="108"/>
      <c r="OQF68" s="108"/>
      <c r="OQG68" s="108"/>
      <c r="OQH68" s="108"/>
      <c r="OQI68" s="108"/>
      <c r="OQJ68" s="108"/>
      <c r="OQK68" s="108"/>
      <c r="OQL68" s="108"/>
      <c r="OQM68" s="108"/>
      <c r="OQN68" s="108"/>
      <c r="OQO68" s="108"/>
      <c r="OQP68" s="108"/>
      <c r="OQQ68" s="108"/>
      <c r="OQR68" s="108"/>
      <c r="OQS68" s="108"/>
      <c r="OQT68" s="108"/>
      <c r="OQU68" s="108"/>
      <c r="OQV68" s="108"/>
      <c r="OQW68" s="108"/>
      <c r="OQX68" s="108"/>
      <c r="OQY68" s="108"/>
      <c r="OQZ68" s="108"/>
      <c r="ORA68" s="108"/>
      <c r="ORB68" s="108"/>
      <c r="ORC68" s="108"/>
      <c r="ORD68" s="108"/>
      <c r="ORE68" s="108"/>
      <c r="ORF68" s="108"/>
      <c r="ORG68" s="108"/>
      <c r="ORH68" s="108"/>
      <c r="ORI68" s="108"/>
      <c r="ORJ68" s="108"/>
      <c r="ORK68" s="108"/>
      <c r="ORL68" s="108"/>
      <c r="ORM68" s="108"/>
      <c r="ORN68" s="108"/>
      <c r="ORO68" s="108"/>
      <c r="ORP68" s="108"/>
      <c r="ORQ68" s="108"/>
      <c r="ORR68" s="108"/>
      <c r="ORS68" s="108"/>
      <c r="ORT68" s="108"/>
      <c r="ORU68" s="108"/>
      <c r="ORV68" s="108"/>
      <c r="ORW68" s="108"/>
      <c r="ORX68" s="108"/>
      <c r="ORY68" s="108"/>
      <c r="ORZ68" s="108"/>
      <c r="OSA68" s="108"/>
      <c r="OSB68" s="108"/>
      <c r="OSC68" s="108"/>
      <c r="OSD68" s="108"/>
      <c r="OSE68" s="108"/>
      <c r="OSF68" s="108"/>
      <c r="OSG68" s="108"/>
      <c r="OSH68" s="108"/>
      <c r="OSI68" s="108"/>
      <c r="OSJ68" s="108"/>
      <c r="OSK68" s="108"/>
      <c r="OSL68" s="108"/>
      <c r="OSM68" s="108"/>
      <c r="OSN68" s="108"/>
      <c r="OSO68" s="108"/>
      <c r="OSP68" s="108"/>
      <c r="OSQ68" s="108"/>
      <c r="OSR68" s="108"/>
      <c r="OSS68" s="108"/>
      <c r="OST68" s="108"/>
      <c r="OSU68" s="108"/>
      <c r="OSV68" s="108"/>
      <c r="OSW68" s="108"/>
      <c r="OSX68" s="108"/>
      <c r="OSY68" s="108"/>
      <c r="OSZ68" s="108"/>
      <c r="OTA68" s="108"/>
      <c r="OTB68" s="108"/>
      <c r="OTC68" s="108"/>
      <c r="OTD68" s="108"/>
      <c r="OTE68" s="108"/>
      <c r="OTF68" s="108"/>
      <c r="OTG68" s="108"/>
      <c r="OTH68" s="108"/>
      <c r="OTI68" s="108"/>
      <c r="OTJ68" s="108"/>
      <c r="OTK68" s="108"/>
      <c r="OTL68" s="108"/>
      <c r="OTM68" s="108"/>
      <c r="OTN68" s="108"/>
      <c r="OTO68" s="108"/>
      <c r="OTP68" s="108"/>
      <c r="OTQ68" s="108"/>
      <c r="OTR68" s="108"/>
      <c r="OTS68" s="108"/>
      <c r="OTT68" s="108"/>
      <c r="OTU68" s="108"/>
      <c r="OTV68" s="108"/>
      <c r="OTW68" s="108"/>
      <c r="OTX68" s="108"/>
      <c r="OTY68" s="108"/>
      <c r="OTZ68" s="108"/>
      <c r="OUA68" s="108"/>
      <c r="OUB68" s="108"/>
      <c r="OUC68" s="108"/>
      <c r="OUD68" s="108"/>
      <c r="OUE68" s="108"/>
      <c r="OUF68" s="108"/>
      <c r="OUG68" s="108"/>
      <c r="OUH68" s="108"/>
      <c r="OUI68" s="108"/>
      <c r="OUJ68" s="108"/>
      <c r="OUK68" s="108"/>
      <c r="OUL68" s="108"/>
      <c r="OUM68" s="108"/>
      <c r="OUN68" s="108"/>
      <c r="OUO68" s="108"/>
      <c r="OUP68" s="108"/>
      <c r="OUQ68" s="108"/>
      <c r="OUR68" s="108"/>
      <c r="OUS68" s="108"/>
      <c r="OUT68" s="108"/>
      <c r="OUU68" s="108"/>
      <c r="OUV68" s="108"/>
      <c r="OUW68" s="108"/>
      <c r="OUX68" s="108"/>
      <c r="OUY68" s="108"/>
      <c r="OUZ68" s="108"/>
      <c r="OVA68" s="108"/>
      <c r="OVB68" s="108"/>
      <c r="OVC68" s="108"/>
      <c r="OVD68" s="108"/>
      <c r="OVE68" s="108"/>
      <c r="OVF68" s="108"/>
      <c r="OVG68" s="108"/>
      <c r="OVH68" s="108"/>
      <c r="OVI68" s="108"/>
      <c r="OVJ68" s="108"/>
      <c r="OVK68" s="108"/>
      <c r="OVL68" s="108"/>
      <c r="OVM68" s="108"/>
      <c r="OVN68" s="108"/>
      <c r="OVO68" s="108"/>
      <c r="OVP68" s="108"/>
      <c r="OVQ68" s="108"/>
      <c r="OVR68" s="108"/>
      <c r="OVS68" s="108"/>
      <c r="OVT68" s="108"/>
      <c r="OVU68" s="108"/>
      <c r="OVV68" s="108"/>
      <c r="OVW68" s="108"/>
      <c r="OVX68" s="108"/>
      <c r="OVY68" s="108"/>
      <c r="OVZ68" s="108"/>
      <c r="OWA68" s="108"/>
      <c r="OWB68" s="108"/>
      <c r="OWC68" s="108"/>
      <c r="OWD68" s="108"/>
      <c r="OWE68" s="108"/>
      <c r="OWF68" s="108"/>
      <c r="OWG68" s="108"/>
      <c r="OWH68" s="108"/>
      <c r="OWI68" s="108"/>
      <c r="OWJ68" s="108"/>
      <c r="OWK68" s="108"/>
      <c r="OWL68" s="108"/>
      <c r="OWM68" s="108"/>
      <c r="OWN68" s="108"/>
      <c r="OWO68" s="108"/>
      <c r="OWP68" s="108"/>
      <c r="OWQ68" s="108"/>
      <c r="OWR68" s="108"/>
      <c r="OWS68" s="108"/>
      <c r="OWT68" s="108"/>
      <c r="OWU68" s="108"/>
      <c r="OWV68" s="108"/>
      <c r="OWW68" s="108"/>
      <c r="OWX68" s="108"/>
      <c r="OWY68" s="108"/>
      <c r="OWZ68" s="108"/>
      <c r="OXA68" s="108"/>
      <c r="OXB68" s="108"/>
      <c r="OXC68" s="108"/>
      <c r="OXD68" s="108"/>
      <c r="OXE68" s="108"/>
      <c r="OXF68" s="108"/>
      <c r="OXG68" s="108"/>
      <c r="OXH68" s="108"/>
      <c r="OXI68" s="108"/>
      <c r="OXJ68" s="108"/>
      <c r="OXK68" s="108"/>
      <c r="OXL68" s="108"/>
      <c r="OXM68" s="108"/>
      <c r="OXN68" s="108"/>
      <c r="OXO68" s="108"/>
      <c r="OXP68" s="108"/>
      <c r="OXQ68" s="108"/>
      <c r="OXR68" s="108"/>
      <c r="OXS68" s="108"/>
      <c r="OXT68" s="108"/>
      <c r="OXU68" s="108"/>
      <c r="OXV68" s="108"/>
      <c r="OXW68" s="108"/>
      <c r="OXX68" s="108"/>
      <c r="OXY68" s="108"/>
      <c r="OXZ68" s="108"/>
      <c r="OYA68" s="108"/>
      <c r="OYB68" s="108"/>
      <c r="OYC68" s="108"/>
      <c r="OYD68" s="108"/>
      <c r="OYE68" s="108"/>
      <c r="OYF68" s="108"/>
      <c r="OYG68" s="108"/>
      <c r="OYH68" s="108"/>
      <c r="OYI68" s="108"/>
      <c r="OYJ68" s="108"/>
      <c r="OYK68" s="108"/>
      <c r="OYL68" s="108"/>
      <c r="OYM68" s="108"/>
      <c r="OYN68" s="108"/>
      <c r="OYO68" s="108"/>
      <c r="OYP68" s="108"/>
      <c r="OYQ68" s="108"/>
      <c r="OYR68" s="108"/>
      <c r="OYS68" s="108"/>
      <c r="OYT68" s="108"/>
      <c r="OYU68" s="108"/>
      <c r="OYV68" s="108"/>
      <c r="OYW68" s="108"/>
      <c r="OYX68" s="108"/>
      <c r="OYY68" s="108"/>
      <c r="OYZ68" s="108"/>
      <c r="OZA68" s="108"/>
      <c r="OZB68" s="108"/>
      <c r="OZC68" s="108"/>
      <c r="OZD68" s="108"/>
      <c r="OZE68" s="108"/>
      <c r="OZF68" s="108"/>
      <c r="OZG68" s="108"/>
      <c r="OZH68" s="108"/>
      <c r="OZI68" s="108"/>
      <c r="OZJ68" s="108"/>
      <c r="OZK68" s="108"/>
      <c r="OZL68" s="108"/>
      <c r="OZM68" s="108"/>
      <c r="OZN68" s="108"/>
      <c r="OZO68" s="108"/>
      <c r="OZP68" s="108"/>
      <c r="OZQ68" s="108"/>
      <c r="OZR68" s="108"/>
      <c r="OZS68" s="108"/>
      <c r="OZT68" s="108"/>
      <c r="OZU68" s="108"/>
      <c r="OZV68" s="108"/>
      <c r="OZW68" s="108"/>
      <c r="OZX68" s="108"/>
      <c r="OZY68" s="108"/>
      <c r="OZZ68" s="108"/>
      <c r="PAA68" s="108"/>
      <c r="PAB68" s="108"/>
      <c r="PAC68" s="108"/>
      <c r="PAD68" s="108"/>
      <c r="PAE68" s="108"/>
      <c r="PAF68" s="108"/>
      <c r="PAG68" s="108"/>
      <c r="PAH68" s="108"/>
      <c r="PAI68" s="108"/>
      <c r="PAJ68" s="108"/>
      <c r="PAK68" s="108"/>
      <c r="PAL68" s="108"/>
      <c r="PAM68" s="108"/>
      <c r="PAN68" s="108"/>
      <c r="PAO68" s="108"/>
      <c r="PAP68" s="108"/>
      <c r="PAQ68" s="108"/>
      <c r="PAR68" s="108"/>
      <c r="PAS68" s="108"/>
      <c r="PAT68" s="108"/>
      <c r="PAU68" s="108"/>
      <c r="PAV68" s="108"/>
      <c r="PAW68" s="108"/>
      <c r="PAX68" s="108"/>
      <c r="PAY68" s="108"/>
      <c r="PAZ68" s="108"/>
      <c r="PBA68" s="108"/>
      <c r="PBB68" s="108"/>
      <c r="PBC68" s="108"/>
      <c r="PBD68" s="108"/>
      <c r="PBE68" s="108"/>
      <c r="PBF68" s="108"/>
      <c r="PBG68" s="108"/>
      <c r="PBH68" s="108"/>
      <c r="PBI68" s="108"/>
      <c r="PBJ68" s="108"/>
      <c r="PBK68" s="108"/>
      <c r="PBL68" s="108"/>
      <c r="PBM68" s="108"/>
      <c r="PBN68" s="108"/>
      <c r="PBO68" s="108"/>
      <c r="PBP68" s="108"/>
      <c r="PBQ68" s="108"/>
      <c r="PBR68" s="108"/>
      <c r="PBS68" s="108"/>
      <c r="PBT68" s="108"/>
      <c r="PBU68" s="108"/>
      <c r="PBV68" s="108"/>
      <c r="PBW68" s="108"/>
      <c r="PBX68" s="108"/>
      <c r="PBY68" s="108"/>
      <c r="PBZ68" s="108"/>
      <c r="PCA68" s="108"/>
      <c r="PCB68" s="108"/>
      <c r="PCC68" s="108"/>
      <c r="PCD68" s="108"/>
      <c r="PCE68" s="108"/>
      <c r="PCF68" s="108"/>
      <c r="PCG68" s="108"/>
      <c r="PCH68" s="108"/>
      <c r="PCI68" s="108"/>
      <c r="PCJ68" s="108"/>
      <c r="PCK68" s="108"/>
      <c r="PCL68" s="108"/>
      <c r="PCM68" s="108"/>
      <c r="PCN68" s="108"/>
      <c r="PCO68" s="108"/>
      <c r="PCP68" s="108"/>
      <c r="PCQ68" s="108"/>
      <c r="PCR68" s="108"/>
      <c r="PCS68" s="108"/>
      <c r="PCT68" s="108"/>
      <c r="PCU68" s="108"/>
      <c r="PCV68" s="108"/>
      <c r="PCW68" s="108"/>
      <c r="PCX68" s="108"/>
      <c r="PCY68" s="108"/>
      <c r="PCZ68" s="108"/>
      <c r="PDA68" s="108"/>
      <c r="PDB68" s="108"/>
      <c r="PDC68" s="108"/>
      <c r="PDD68" s="108"/>
      <c r="PDE68" s="108"/>
      <c r="PDF68" s="108"/>
      <c r="PDG68" s="108"/>
      <c r="PDH68" s="108"/>
      <c r="PDI68" s="108"/>
      <c r="PDJ68" s="108"/>
      <c r="PDK68" s="108"/>
      <c r="PDL68" s="108"/>
      <c r="PDM68" s="108"/>
      <c r="PDN68" s="108"/>
      <c r="PDO68" s="108"/>
      <c r="PDP68" s="108"/>
      <c r="PDQ68" s="108"/>
      <c r="PDR68" s="108"/>
      <c r="PDS68" s="108"/>
      <c r="PDT68" s="108"/>
      <c r="PDU68" s="108"/>
      <c r="PDV68" s="108"/>
      <c r="PDW68" s="108"/>
      <c r="PDX68" s="108"/>
      <c r="PDY68" s="108"/>
      <c r="PDZ68" s="108"/>
      <c r="PEA68" s="108"/>
      <c r="PEB68" s="108"/>
      <c r="PEC68" s="108"/>
      <c r="PED68" s="108"/>
      <c r="PEE68" s="108"/>
      <c r="PEF68" s="108"/>
      <c r="PEG68" s="108"/>
      <c r="PEH68" s="108"/>
      <c r="PEI68" s="108"/>
      <c r="PEJ68" s="108"/>
      <c r="PEK68" s="108"/>
      <c r="PEL68" s="108"/>
      <c r="PEM68" s="108"/>
      <c r="PEN68" s="108"/>
      <c r="PEO68" s="108"/>
      <c r="PEP68" s="108"/>
      <c r="PEQ68" s="108"/>
      <c r="PER68" s="108"/>
      <c r="PES68" s="108"/>
      <c r="PET68" s="108"/>
      <c r="PEU68" s="108"/>
      <c r="PEV68" s="108"/>
      <c r="PEW68" s="108"/>
      <c r="PEX68" s="108"/>
      <c r="PEY68" s="108"/>
      <c r="PEZ68" s="108"/>
      <c r="PFA68" s="108"/>
      <c r="PFB68" s="108"/>
      <c r="PFC68" s="108"/>
      <c r="PFD68" s="108"/>
      <c r="PFE68" s="108"/>
      <c r="PFF68" s="108"/>
      <c r="PFG68" s="108"/>
      <c r="PFH68" s="108"/>
      <c r="PFI68" s="108"/>
      <c r="PFJ68" s="108"/>
      <c r="PFK68" s="108"/>
      <c r="PFL68" s="108"/>
      <c r="PFM68" s="108"/>
      <c r="PFN68" s="108"/>
      <c r="PFO68" s="108"/>
      <c r="PFP68" s="108"/>
      <c r="PFQ68" s="108"/>
      <c r="PFR68" s="108"/>
      <c r="PFS68" s="108"/>
      <c r="PFT68" s="108"/>
      <c r="PFU68" s="108"/>
      <c r="PFV68" s="108"/>
      <c r="PFW68" s="108"/>
      <c r="PFX68" s="108"/>
      <c r="PFY68" s="108"/>
      <c r="PFZ68" s="108"/>
      <c r="PGA68" s="108"/>
      <c r="PGB68" s="108"/>
      <c r="PGC68" s="108"/>
      <c r="PGD68" s="108"/>
      <c r="PGE68" s="108"/>
      <c r="PGF68" s="108"/>
      <c r="PGG68" s="108"/>
      <c r="PGH68" s="108"/>
      <c r="PGI68" s="108"/>
      <c r="PGJ68" s="108"/>
      <c r="PGK68" s="108"/>
      <c r="PGL68" s="108"/>
      <c r="PGM68" s="108"/>
      <c r="PGN68" s="108"/>
      <c r="PGO68" s="108"/>
      <c r="PGP68" s="108"/>
      <c r="PGQ68" s="108"/>
      <c r="PGR68" s="108"/>
      <c r="PGS68" s="108"/>
      <c r="PGT68" s="108"/>
      <c r="PGU68" s="108"/>
      <c r="PGV68" s="108"/>
      <c r="PGW68" s="108"/>
      <c r="PGX68" s="108"/>
      <c r="PGY68" s="108"/>
      <c r="PGZ68" s="108"/>
      <c r="PHA68" s="108"/>
      <c r="PHB68" s="108"/>
      <c r="PHC68" s="108"/>
      <c r="PHD68" s="108"/>
      <c r="PHE68" s="108"/>
      <c r="PHF68" s="108"/>
      <c r="PHG68" s="108"/>
      <c r="PHH68" s="108"/>
      <c r="PHI68" s="108"/>
      <c r="PHJ68" s="108"/>
      <c r="PHK68" s="108"/>
      <c r="PHL68" s="108"/>
      <c r="PHM68" s="108"/>
      <c r="PHN68" s="108"/>
      <c r="PHO68" s="108"/>
      <c r="PHP68" s="108"/>
      <c r="PHQ68" s="108"/>
      <c r="PHR68" s="108"/>
      <c r="PHS68" s="108"/>
      <c r="PHT68" s="108"/>
      <c r="PHU68" s="108"/>
      <c r="PHV68" s="108"/>
      <c r="PHW68" s="108"/>
      <c r="PHX68" s="108"/>
      <c r="PHY68" s="108"/>
      <c r="PHZ68" s="108"/>
      <c r="PIA68" s="108"/>
      <c r="PIB68" s="108"/>
      <c r="PIC68" s="108"/>
      <c r="PID68" s="108"/>
      <c r="PIE68" s="108"/>
      <c r="PIF68" s="108"/>
      <c r="PIG68" s="108"/>
      <c r="PIH68" s="108"/>
      <c r="PII68" s="108"/>
      <c r="PIJ68" s="108"/>
      <c r="PIK68" s="108"/>
      <c r="PIL68" s="108"/>
      <c r="PIM68" s="108"/>
      <c r="PIN68" s="108"/>
      <c r="PIO68" s="108"/>
      <c r="PIP68" s="108"/>
      <c r="PIQ68" s="108"/>
      <c r="PIR68" s="108"/>
      <c r="PIS68" s="108"/>
      <c r="PIT68" s="108"/>
      <c r="PIU68" s="108"/>
      <c r="PIV68" s="108"/>
      <c r="PIW68" s="108"/>
      <c r="PIX68" s="108"/>
      <c r="PIY68" s="108"/>
      <c r="PIZ68" s="108"/>
      <c r="PJA68" s="108"/>
      <c r="PJB68" s="108"/>
      <c r="PJC68" s="108"/>
      <c r="PJD68" s="108"/>
      <c r="PJE68" s="108"/>
      <c r="PJF68" s="108"/>
      <c r="PJG68" s="108"/>
      <c r="PJH68" s="108"/>
      <c r="PJI68" s="108"/>
      <c r="PJJ68" s="108"/>
      <c r="PJK68" s="108"/>
      <c r="PJL68" s="108"/>
      <c r="PJM68" s="108"/>
      <c r="PJN68" s="108"/>
      <c r="PJO68" s="108"/>
      <c r="PJP68" s="108"/>
      <c r="PJQ68" s="108"/>
      <c r="PJR68" s="108"/>
      <c r="PJS68" s="108"/>
      <c r="PJT68" s="108"/>
      <c r="PJU68" s="108"/>
      <c r="PJV68" s="108"/>
      <c r="PJW68" s="108"/>
      <c r="PJX68" s="108"/>
      <c r="PJY68" s="108"/>
      <c r="PJZ68" s="108"/>
      <c r="PKA68" s="108"/>
      <c r="PKB68" s="108"/>
      <c r="PKC68" s="108"/>
      <c r="PKD68" s="108"/>
      <c r="PKE68" s="108"/>
      <c r="PKF68" s="108"/>
      <c r="PKG68" s="108"/>
      <c r="PKH68" s="108"/>
      <c r="PKI68" s="108"/>
      <c r="PKJ68" s="108"/>
      <c r="PKK68" s="108"/>
      <c r="PKL68" s="108"/>
      <c r="PKM68" s="108"/>
      <c r="PKN68" s="108"/>
      <c r="PKO68" s="108"/>
      <c r="PKP68" s="108"/>
      <c r="PKQ68" s="108"/>
      <c r="PKR68" s="108"/>
      <c r="PKS68" s="108"/>
      <c r="PKT68" s="108"/>
      <c r="PKU68" s="108"/>
      <c r="PKV68" s="108"/>
      <c r="PKW68" s="108"/>
      <c r="PKX68" s="108"/>
      <c r="PKY68" s="108"/>
      <c r="PKZ68" s="108"/>
      <c r="PLA68" s="108"/>
      <c r="PLB68" s="108"/>
      <c r="PLC68" s="108"/>
      <c r="PLD68" s="108"/>
      <c r="PLE68" s="108"/>
      <c r="PLF68" s="108"/>
      <c r="PLG68" s="108"/>
      <c r="PLH68" s="108"/>
      <c r="PLI68" s="108"/>
      <c r="PLJ68" s="108"/>
      <c r="PLK68" s="108"/>
      <c r="PLL68" s="108"/>
      <c r="PLM68" s="108"/>
      <c r="PLN68" s="108"/>
      <c r="PLO68" s="108"/>
      <c r="PLP68" s="108"/>
      <c r="PLQ68" s="108"/>
      <c r="PLR68" s="108"/>
      <c r="PLS68" s="108"/>
      <c r="PLT68" s="108"/>
      <c r="PLU68" s="108"/>
      <c r="PLV68" s="108"/>
      <c r="PLW68" s="108"/>
      <c r="PLX68" s="108"/>
      <c r="PLY68" s="108"/>
      <c r="PLZ68" s="108"/>
      <c r="PMA68" s="108"/>
      <c r="PMB68" s="108"/>
      <c r="PMC68" s="108"/>
      <c r="PMD68" s="108"/>
      <c r="PME68" s="108"/>
      <c r="PMF68" s="108"/>
      <c r="PMG68" s="108"/>
      <c r="PMH68" s="108"/>
      <c r="PMI68" s="108"/>
      <c r="PMJ68" s="108"/>
      <c r="PMK68" s="108"/>
      <c r="PML68" s="108"/>
      <c r="PMM68" s="108"/>
      <c r="PMN68" s="108"/>
      <c r="PMO68" s="108"/>
      <c r="PMP68" s="108"/>
      <c r="PMQ68" s="108"/>
      <c r="PMR68" s="108"/>
      <c r="PMS68" s="108"/>
      <c r="PMT68" s="108"/>
      <c r="PMU68" s="108"/>
      <c r="PMV68" s="108"/>
      <c r="PMW68" s="108"/>
      <c r="PMX68" s="108"/>
      <c r="PMY68" s="108"/>
      <c r="PMZ68" s="108"/>
      <c r="PNA68" s="108"/>
      <c r="PNB68" s="108"/>
      <c r="PNC68" s="108"/>
      <c r="PND68" s="108"/>
      <c r="PNE68" s="108"/>
      <c r="PNF68" s="108"/>
      <c r="PNG68" s="108"/>
      <c r="PNH68" s="108"/>
      <c r="PNI68" s="108"/>
      <c r="PNJ68" s="108"/>
      <c r="PNK68" s="108"/>
      <c r="PNL68" s="108"/>
      <c r="PNM68" s="108"/>
      <c r="PNN68" s="108"/>
      <c r="PNO68" s="108"/>
      <c r="PNP68" s="108"/>
      <c r="PNQ68" s="108"/>
      <c r="PNR68" s="108"/>
      <c r="PNS68" s="108"/>
      <c r="PNT68" s="108"/>
      <c r="PNU68" s="108"/>
      <c r="PNV68" s="108"/>
      <c r="PNW68" s="108"/>
      <c r="PNX68" s="108"/>
      <c r="PNY68" s="108"/>
      <c r="PNZ68" s="108"/>
      <c r="POA68" s="108"/>
      <c r="POB68" s="108"/>
      <c r="POC68" s="108"/>
      <c r="POD68" s="108"/>
      <c r="POE68" s="108"/>
      <c r="POF68" s="108"/>
      <c r="POG68" s="108"/>
      <c r="POH68" s="108"/>
      <c r="POI68" s="108"/>
      <c r="POJ68" s="108"/>
      <c r="POK68" s="108"/>
      <c r="POL68" s="108"/>
      <c r="POM68" s="108"/>
      <c r="PON68" s="108"/>
      <c r="POO68" s="108"/>
      <c r="POP68" s="108"/>
      <c r="POQ68" s="108"/>
      <c r="POR68" s="108"/>
      <c r="POS68" s="108"/>
      <c r="POT68" s="108"/>
      <c r="POU68" s="108"/>
      <c r="POV68" s="108"/>
      <c r="POW68" s="108"/>
      <c r="POX68" s="108"/>
      <c r="POY68" s="108"/>
      <c r="POZ68" s="108"/>
      <c r="PPA68" s="108"/>
      <c r="PPB68" s="108"/>
      <c r="PPC68" s="108"/>
      <c r="PPD68" s="108"/>
      <c r="PPE68" s="108"/>
      <c r="PPF68" s="108"/>
      <c r="PPG68" s="108"/>
      <c r="PPH68" s="108"/>
      <c r="PPI68" s="108"/>
      <c r="PPJ68" s="108"/>
      <c r="PPK68" s="108"/>
      <c r="PPL68" s="108"/>
      <c r="PPM68" s="108"/>
      <c r="PPN68" s="108"/>
      <c r="PPO68" s="108"/>
      <c r="PPP68" s="108"/>
      <c r="PPQ68" s="108"/>
      <c r="PPR68" s="108"/>
      <c r="PPS68" s="108"/>
      <c r="PPT68" s="108"/>
      <c r="PPU68" s="108"/>
      <c r="PPV68" s="108"/>
      <c r="PPW68" s="108"/>
      <c r="PPX68" s="108"/>
      <c r="PPY68" s="108"/>
      <c r="PPZ68" s="108"/>
      <c r="PQA68" s="108"/>
      <c r="PQB68" s="108"/>
      <c r="PQC68" s="108"/>
      <c r="PQD68" s="108"/>
      <c r="PQE68" s="108"/>
      <c r="PQF68" s="108"/>
      <c r="PQG68" s="108"/>
      <c r="PQH68" s="108"/>
      <c r="PQI68" s="108"/>
      <c r="PQJ68" s="108"/>
      <c r="PQK68" s="108"/>
      <c r="PQL68" s="108"/>
      <c r="PQM68" s="108"/>
      <c r="PQN68" s="108"/>
      <c r="PQO68" s="108"/>
      <c r="PQP68" s="108"/>
      <c r="PQQ68" s="108"/>
      <c r="PQR68" s="108"/>
      <c r="PQS68" s="108"/>
      <c r="PQT68" s="108"/>
      <c r="PQU68" s="108"/>
      <c r="PQV68" s="108"/>
      <c r="PQW68" s="108"/>
      <c r="PQX68" s="108"/>
      <c r="PQY68" s="108"/>
      <c r="PQZ68" s="108"/>
      <c r="PRA68" s="108"/>
      <c r="PRB68" s="108"/>
      <c r="PRC68" s="108"/>
      <c r="PRD68" s="108"/>
      <c r="PRE68" s="108"/>
      <c r="PRF68" s="108"/>
      <c r="PRG68" s="108"/>
      <c r="PRH68" s="108"/>
      <c r="PRI68" s="108"/>
      <c r="PRJ68" s="108"/>
      <c r="PRK68" s="108"/>
      <c r="PRL68" s="108"/>
      <c r="PRM68" s="108"/>
      <c r="PRN68" s="108"/>
      <c r="PRO68" s="108"/>
      <c r="PRP68" s="108"/>
      <c r="PRQ68" s="108"/>
      <c r="PRR68" s="108"/>
      <c r="PRS68" s="108"/>
      <c r="PRT68" s="108"/>
      <c r="PRU68" s="108"/>
      <c r="PRV68" s="108"/>
      <c r="PRW68" s="108"/>
      <c r="PRX68" s="108"/>
      <c r="PRY68" s="108"/>
      <c r="PRZ68" s="108"/>
      <c r="PSA68" s="108"/>
      <c r="PSB68" s="108"/>
      <c r="PSC68" s="108"/>
      <c r="PSD68" s="108"/>
      <c r="PSE68" s="108"/>
      <c r="PSF68" s="108"/>
      <c r="PSG68" s="108"/>
      <c r="PSH68" s="108"/>
      <c r="PSI68" s="108"/>
      <c r="PSJ68" s="108"/>
      <c r="PSK68" s="108"/>
      <c r="PSL68" s="108"/>
      <c r="PSM68" s="108"/>
      <c r="PSN68" s="108"/>
      <c r="PSO68" s="108"/>
      <c r="PSP68" s="108"/>
      <c r="PSQ68" s="108"/>
      <c r="PSR68" s="108"/>
      <c r="PSS68" s="108"/>
      <c r="PST68" s="108"/>
      <c r="PSU68" s="108"/>
      <c r="PSV68" s="108"/>
      <c r="PSW68" s="108"/>
      <c r="PSX68" s="108"/>
      <c r="PSY68" s="108"/>
      <c r="PSZ68" s="108"/>
      <c r="PTA68" s="108"/>
      <c r="PTB68" s="108"/>
      <c r="PTC68" s="108"/>
      <c r="PTD68" s="108"/>
      <c r="PTE68" s="108"/>
      <c r="PTF68" s="108"/>
      <c r="PTG68" s="108"/>
      <c r="PTH68" s="108"/>
      <c r="PTI68" s="108"/>
      <c r="PTJ68" s="108"/>
      <c r="PTK68" s="108"/>
      <c r="PTL68" s="108"/>
      <c r="PTM68" s="108"/>
      <c r="PTN68" s="108"/>
      <c r="PTO68" s="108"/>
      <c r="PTP68" s="108"/>
      <c r="PTQ68" s="108"/>
      <c r="PTR68" s="108"/>
      <c r="PTS68" s="108"/>
      <c r="PTT68" s="108"/>
      <c r="PTU68" s="108"/>
      <c r="PTV68" s="108"/>
      <c r="PTW68" s="108"/>
      <c r="PTX68" s="108"/>
      <c r="PTY68" s="108"/>
      <c r="PTZ68" s="108"/>
      <c r="PUA68" s="108"/>
      <c r="PUB68" s="108"/>
      <c r="PUC68" s="108"/>
      <c r="PUD68" s="108"/>
      <c r="PUE68" s="108"/>
      <c r="PUF68" s="108"/>
      <c r="PUG68" s="108"/>
      <c r="PUH68" s="108"/>
      <c r="PUI68" s="108"/>
      <c r="PUJ68" s="108"/>
      <c r="PUK68" s="108"/>
      <c r="PUL68" s="108"/>
      <c r="PUM68" s="108"/>
      <c r="PUN68" s="108"/>
      <c r="PUO68" s="108"/>
      <c r="PUP68" s="108"/>
      <c r="PUQ68" s="108"/>
      <c r="PUR68" s="108"/>
      <c r="PUS68" s="108"/>
      <c r="PUT68" s="108"/>
      <c r="PUU68" s="108"/>
      <c r="PUV68" s="108"/>
      <c r="PUW68" s="108"/>
      <c r="PUX68" s="108"/>
      <c r="PUY68" s="108"/>
      <c r="PUZ68" s="108"/>
      <c r="PVA68" s="108"/>
      <c r="PVB68" s="108"/>
      <c r="PVC68" s="108"/>
      <c r="PVD68" s="108"/>
      <c r="PVE68" s="108"/>
      <c r="PVF68" s="108"/>
      <c r="PVG68" s="108"/>
      <c r="PVH68" s="108"/>
      <c r="PVI68" s="108"/>
      <c r="PVJ68" s="108"/>
      <c r="PVK68" s="108"/>
      <c r="PVL68" s="108"/>
      <c r="PVM68" s="108"/>
      <c r="PVN68" s="108"/>
      <c r="PVO68" s="108"/>
      <c r="PVP68" s="108"/>
      <c r="PVQ68" s="108"/>
      <c r="PVR68" s="108"/>
      <c r="PVS68" s="108"/>
      <c r="PVT68" s="108"/>
      <c r="PVU68" s="108"/>
      <c r="PVV68" s="108"/>
      <c r="PVW68" s="108"/>
      <c r="PVX68" s="108"/>
      <c r="PVY68" s="108"/>
      <c r="PVZ68" s="108"/>
      <c r="PWA68" s="108"/>
      <c r="PWB68" s="108"/>
      <c r="PWC68" s="108"/>
      <c r="PWD68" s="108"/>
      <c r="PWE68" s="108"/>
      <c r="PWF68" s="108"/>
      <c r="PWG68" s="108"/>
      <c r="PWH68" s="108"/>
      <c r="PWI68" s="108"/>
      <c r="PWJ68" s="108"/>
      <c r="PWK68" s="108"/>
      <c r="PWL68" s="108"/>
      <c r="PWM68" s="108"/>
      <c r="PWN68" s="108"/>
      <c r="PWO68" s="108"/>
      <c r="PWP68" s="108"/>
      <c r="PWQ68" s="108"/>
      <c r="PWR68" s="108"/>
      <c r="PWS68" s="108"/>
      <c r="PWT68" s="108"/>
      <c r="PWU68" s="108"/>
      <c r="PWV68" s="108"/>
      <c r="PWW68" s="108"/>
      <c r="PWX68" s="108"/>
      <c r="PWY68" s="108"/>
      <c r="PWZ68" s="108"/>
      <c r="PXA68" s="108"/>
      <c r="PXB68" s="108"/>
      <c r="PXC68" s="108"/>
      <c r="PXD68" s="108"/>
      <c r="PXE68" s="108"/>
      <c r="PXF68" s="108"/>
      <c r="PXG68" s="108"/>
      <c r="PXH68" s="108"/>
      <c r="PXI68" s="108"/>
      <c r="PXJ68" s="108"/>
      <c r="PXK68" s="108"/>
      <c r="PXL68" s="108"/>
      <c r="PXM68" s="108"/>
      <c r="PXN68" s="108"/>
      <c r="PXO68" s="108"/>
      <c r="PXP68" s="108"/>
      <c r="PXQ68" s="108"/>
      <c r="PXR68" s="108"/>
      <c r="PXS68" s="108"/>
      <c r="PXT68" s="108"/>
      <c r="PXU68" s="108"/>
      <c r="PXV68" s="108"/>
      <c r="PXW68" s="108"/>
      <c r="PXX68" s="108"/>
      <c r="PXY68" s="108"/>
      <c r="PXZ68" s="108"/>
      <c r="PYA68" s="108"/>
      <c r="PYB68" s="108"/>
      <c r="PYC68" s="108"/>
      <c r="PYD68" s="108"/>
      <c r="PYE68" s="108"/>
      <c r="PYF68" s="108"/>
      <c r="PYG68" s="108"/>
      <c r="PYH68" s="108"/>
      <c r="PYI68" s="108"/>
      <c r="PYJ68" s="108"/>
      <c r="PYK68" s="108"/>
      <c r="PYL68" s="108"/>
      <c r="PYM68" s="108"/>
      <c r="PYN68" s="108"/>
      <c r="PYO68" s="108"/>
      <c r="PYP68" s="108"/>
      <c r="PYQ68" s="108"/>
      <c r="PYR68" s="108"/>
      <c r="PYS68" s="108"/>
      <c r="PYT68" s="108"/>
      <c r="PYU68" s="108"/>
      <c r="PYV68" s="108"/>
      <c r="PYW68" s="108"/>
      <c r="PYX68" s="108"/>
      <c r="PYY68" s="108"/>
      <c r="PYZ68" s="108"/>
      <c r="PZA68" s="108"/>
      <c r="PZB68" s="108"/>
      <c r="PZC68" s="108"/>
      <c r="PZD68" s="108"/>
      <c r="PZE68" s="108"/>
      <c r="PZF68" s="108"/>
      <c r="PZG68" s="108"/>
      <c r="PZH68" s="108"/>
      <c r="PZI68" s="108"/>
      <c r="PZJ68" s="108"/>
      <c r="PZK68" s="108"/>
      <c r="PZL68" s="108"/>
      <c r="PZM68" s="108"/>
      <c r="PZN68" s="108"/>
      <c r="PZO68" s="108"/>
      <c r="PZP68" s="108"/>
      <c r="PZQ68" s="108"/>
      <c r="PZR68" s="108"/>
      <c r="PZS68" s="108"/>
      <c r="PZT68" s="108"/>
      <c r="PZU68" s="108"/>
      <c r="PZV68" s="108"/>
      <c r="PZW68" s="108"/>
      <c r="PZX68" s="108"/>
      <c r="PZY68" s="108"/>
      <c r="PZZ68" s="108"/>
      <c r="QAA68" s="108"/>
      <c r="QAB68" s="108"/>
      <c r="QAC68" s="108"/>
      <c r="QAD68" s="108"/>
      <c r="QAE68" s="108"/>
      <c r="QAF68" s="108"/>
      <c r="QAG68" s="108"/>
      <c r="QAH68" s="108"/>
      <c r="QAI68" s="108"/>
      <c r="QAJ68" s="108"/>
      <c r="QAK68" s="108"/>
      <c r="QAL68" s="108"/>
      <c r="QAM68" s="108"/>
      <c r="QAN68" s="108"/>
      <c r="QAO68" s="108"/>
      <c r="QAP68" s="108"/>
      <c r="QAQ68" s="108"/>
      <c r="QAR68" s="108"/>
      <c r="QAS68" s="108"/>
      <c r="QAT68" s="108"/>
      <c r="QAU68" s="108"/>
      <c r="QAV68" s="108"/>
      <c r="QAW68" s="108"/>
      <c r="QAX68" s="108"/>
      <c r="QAY68" s="108"/>
      <c r="QAZ68" s="108"/>
      <c r="QBA68" s="108"/>
      <c r="QBB68" s="108"/>
      <c r="QBC68" s="108"/>
      <c r="QBD68" s="108"/>
      <c r="QBE68" s="108"/>
      <c r="QBF68" s="108"/>
      <c r="QBG68" s="108"/>
      <c r="QBH68" s="108"/>
      <c r="QBI68" s="108"/>
      <c r="QBJ68" s="108"/>
      <c r="QBK68" s="108"/>
      <c r="QBL68" s="108"/>
      <c r="QBM68" s="108"/>
      <c r="QBN68" s="108"/>
      <c r="QBO68" s="108"/>
      <c r="QBP68" s="108"/>
      <c r="QBQ68" s="108"/>
      <c r="QBR68" s="108"/>
      <c r="QBS68" s="108"/>
      <c r="QBT68" s="108"/>
      <c r="QBU68" s="108"/>
      <c r="QBV68" s="108"/>
      <c r="QBW68" s="108"/>
      <c r="QBX68" s="108"/>
      <c r="QBY68" s="108"/>
      <c r="QBZ68" s="108"/>
      <c r="QCA68" s="108"/>
      <c r="QCB68" s="108"/>
      <c r="QCC68" s="108"/>
      <c r="QCD68" s="108"/>
      <c r="QCE68" s="108"/>
      <c r="QCF68" s="108"/>
      <c r="QCG68" s="108"/>
      <c r="QCH68" s="108"/>
      <c r="QCI68" s="108"/>
      <c r="QCJ68" s="108"/>
      <c r="QCK68" s="108"/>
      <c r="QCL68" s="108"/>
      <c r="QCM68" s="108"/>
      <c r="QCN68" s="108"/>
      <c r="QCO68" s="108"/>
      <c r="QCP68" s="108"/>
      <c r="QCQ68" s="108"/>
      <c r="QCR68" s="108"/>
      <c r="QCS68" s="108"/>
      <c r="QCT68" s="108"/>
      <c r="QCU68" s="108"/>
      <c r="QCV68" s="108"/>
      <c r="QCW68" s="108"/>
      <c r="QCX68" s="108"/>
      <c r="QCY68" s="108"/>
      <c r="QCZ68" s="108"/>
      <c r="QDA68" s="108"/>
      <c r="QDB68" s="108"/>
      <c r="QDC68" s="108"/>
      <c r="QDD68" s="108"/>
      <c r="QDE68" s="108"/>
      <c r="QDF68" s="108"/>
      <c r="QDG68" s="108"/>
      <c r="QDH68" s="108"/>
      <c r="QDI68" s="108"/>
      <c r="QDJ68" s="108"/>
      <c r="QDK68" s="108"/>
      <c r="QDL68" s="108"/>
      <c r="QDM68" s="108"/>
      <c r="QDN68" s="108"/>
      <c r="QDO68" s="108"/>
      <c r="QDP68" s="108"/>
      <c r="QDQ68" s="108"/>
      <c r="QDR68" s="108"/>
      <c r="QDS68" s="108"/>
      <c r="QDT68" s="108"/>
      <c r="QDU68" s="108"/>
      <c r="QDV68" s="108"/>
      <c r="QDW68" s="108"/>
      <c r="QDX68" s="108"/>
      <c r="QDY68" s="108"/>
      <c r="QDZ68" s="108"/>
      <c r="QEA68" s="108"/>
      <c r="QEB68" s="108"/>
      <c r="QEC68" s="108"/>
      <c r="QED68" s="108"/>
      <c r="QEE68" s="108"/>
      <c r="QEF68" s="108"/>
      <c r="QEG68" s="108"/>
      <c r="QEH68" s="108"/>
      <c r="QEI68" s="108"/>
      <c r="QEJ68" s="108"/>
      <c r="QEK68" s="108"/>
      <c r="QEL68" s="108"/>
      <c r="QEM68" s="108"/>
      <c r="QEN68" s="108"/>
      <c r="QEO68" s="108"/>
      <c r="QEP68" s="108"/>
      <c r="QEQ68" s="108"/>
      <c r="QER68" s="108"/>
      <c r="QES68" s="108"/>
      <c r="QET68" s="108"/>
      <c r="QEU68" s="108"/>
      <c r="QEV68" s="108"/>
      <c r="QEW68" s="108"/>
      <c r="QEX68" s="108"/>
      <c r="QEY68" s="108"/>
      <c r="QEZ68" s="108"/>
      <c r="QFA68" s="108"/>
      <c r="QFB68" s="108"/>
      <c r="QFC68" s="108"/>
      <c r="QFD68" s="108"/>
      <c r="QFE68" s="108"/>
      <c r="QFF68" s="108"/>
      <c r="QFG68" s="108"/>
      <c r="QFH68" s="108"/>
      <c r="QFI68" s="108"/>
      <c r="QFJ68" s="108"/>
      <c r="QFK68" s="108"/>
      <c r="QFL68" s="108"/>
      <c r="QFM68" s="108"/>
      <c r="QFN68" s="108"/>
      <c r="QFO68" s="108"/>
      <c r="QFP68" s="108"/>
      <c r="QFQ68" s="108"/>
      <c r="QFR68" s="108"/>
      <c r="QFS68" s="108"/>
      <c r="QFT68" s="108"/>
      <c r="QFU68" s="108"/>
      <c r="QFV68" s="108"/>
      <c r="QFW68" s="108"/>
      <c r="QFX68" s="108"/>
      <c r="QFY68" s="108"/>
      <c r="QFZ68" s="108"/>
      <c r="QGA68" s="108"/>
      <c r="QGB68" s="108"/>
      <c r="QGC68" s="108"/>
      <c r="QGD68" s="108"/>
      <c r="QGE68" s="108"/>
      <c r="QGF68" s="108"/>
      <c r="QGG68" s="108"/>
      <c r="QGH68" s="108"/>
      <c r="QGI68" s="108"/>
      <c r="QGJ68" s="108"/>
      <c r="QGK68" s="108"/>
      <c r="QGL68" s="108"/>
      <c r="QGM68" s="108"/>
      <c r="QGN68" s="108"/>
      <c r="QGO68" s="108"/>
      <c r="QGP68" s="108"/>
      <c r="QGQ68" s="108"/>
      <c r="QGR68" s="108"/>
      <c r="QGS68" s="108"/>
      <c r="QGT68" s="108"/>
      <c r="QGU68" s="108"/>
      <c r="QGV68" s="108"/>
      <c r="QGW68" s="108"/>
      <c r="QGX68" s="108"/>
      <c r="QGY68" s="108"/>
      <c r="QGZ68" s="108"/>
      <c r="QHA68" s="108"/>
      <c r="QHB68" s="108"/>
      <c r="QHC68" s="108"/>
      <c r="QHD68" s="108"/>
      <c r="QHE68" s="108"/>
      <c r="QHF68" s="108"/>
      <c r="QHG68" s="108"/>
      <c r="QHH68" s="108"/>
      <c r="QHI68" s="108"/>
      <c r="QHJ68" s="108"/>
      <c r="QHK68" s="108"/>
      <c r="QHL68" s="108"/>
      <c r="QHM68" s="108"/>
      <c r="QHN68" s="108"/>
      <c r="QHO68" s="108"/>
      <c r="QHP68" s="108"/>
      <c r="QHQ68" s="108"/>
      <c r="QHR68" s="108"/>
      <c r="QHS68" s="108"/>
      <c r="QHT68" s="108"/>
      <c r="QHU68" s="108"/>
      <c r="QHV68" s="108"/>
      <c r="QHW68" s="108"/>
      <c r="QHX68" s="108"/>
      <c r="QHY68" s="108"/>
      <c r="QHZ68" s="108"/>
      <c r="QIA68" s="108"/>
      <c r="QIB68" s="108"/>
      <c r="QIC68" s="108"/>
      <c r="QID68" s="108"/>
      <c r="QIE68" s="108"/>
      <c r="QIF68" s="108"/>
      <c r="QIG68" s="108"/>
      <c r="QIH68" s="108"/>
      <c r="QII68" s="108"/>
      <c r="QIJ68" s="108"/>
      <c r="QIK68" s="108"/>
      <c r="QIL68" s="108"/>
      <c r="QIM68" s="108"/>
      <c r="QIN68" s="108"/>
      <c r="QIO68" s="108"/>
      <c r="QIP68" s="108"/>
      <c r="QIQ68" s="108"/>
      <c r="QIR68" s="108"/>
      <c r="QIS68" s="108"/>
      <c r="QIT68" s="108"/>
      <c r="QIU68" s="108"/>
      <c r="QIV68" s="108"/>
      <c r="QIW68" s="108"/>
      <c r="QIX68" s="108"/>
      <c r="QIY68" s="108"/>
      <c r="QIZ68" s="108"/>
      <c r="QJA68" s="108"/>
      <c r="QJB68" s="108"/>
      <c r="QJC68" s="108"/>
      <c r="QJD68" s="108"/>
      <c r="QJE68" s="108"/>
      <c r="QJF68" s="108"/>
      <c r="QJG68" s="108"/>
      <c r="QJH68" s="108"/>
      <c r="QJI68" s="108"/>
      <c r="QJJ68" s="108"/>
      <c r="QJK68" s="108"/>
      <c r="QJL68" s="108"/>
      <c r="QJM68" s="108"/>
      <c r="QJN68" s="108"/>
      <c r="QJO68" s="108"/>
      <c r="QJP68" s="108"/>
      <c r="QJQ68" s="108"/>
      <c r="QJR68" s="108"/>
      <c r="QJS68" s="108"/>
      <c r="QJT68" s="108"/>
      <c r="QJU68" s="108"/>
      <c r="QJV68" s="108"/>
      <c r="QJW68" s="108"/>
      <c r="QJX68" s="108"/>
      <c r="QJY68" s="108"/>
      <c r="QJZ68" s="108"/>
      <c r="QKA68" s="108"/>
      <c r="QKB68" s="108"/>
      <c r="QKC68" s="108"/>
      <c r="QKD68" s="108"/>
      <c r="QKE68" s="108"/>
      <c r="QKF68" s="108"/>
      <c r="QKG68" s="108"/>
      <c r="QKH68" s="108"/>
      <c r="QKI68" s="108"/>
      <c r="QKJ68" s="108"/>
      <c r="QKK68" s="108"/>
      <c r="QKL68" s="108"/>
      <c r="QKM68" s="108"/>
      <c r="QKN68" s="108"/>
      <c r="QKO68" s="108"/>
      <c r="QKP68" s="108"/>
      <c r="QKQ68" s="108"/>
      <c r="QKR68" s="108"/>
      <c r="QKS68" s="108"/>
      <c r="QKT68" s="108"/>
      <c r="QKU68" s="108"/>
      <c r="QKV68" s="108"/>
      <c r="QKW68" s="108"/>
      <c r="QKX68" s="108"/>
      <c r="QKY68" s="108"/>
      <c r="QKZ68" s="108"/>
      <c r="QLA68" s="108"/>
      <c r="QLB68" s="108"/>
      <c r="QLC68" s="108"/>
      <c r="QLD68" s="108"/>
      <c r="QLE68" s="108"/>
      <c r="QLF68" s="108"/>
      <c r="QLG68" s="108"/>
      <c r="QLH68" s="108"/>
      <c r="QLI68" s="108"/>
      <c r="QLJ68" s="108"/>
      <c r="QLK68" s="108"/>
      <c r="QLL68" s="108"/>
      <c r="QLM68" s="108"/>
      <c r="QLN68" s="108"/>
      <c r="QLO68" s="108"/>
      <c r="QLP68" s="108"/>
      <c r="QLQ68" s="108"/>
      <c r="QLR68" s="108"/>
      <c r="QLS68" s="108"/>
      <c r="QLT68" s="108"/>
      <c r="QLU68" s="108"/>
      <c r="QLV68" s="108"/>
      <c r="QLW68" s="108"/>
      <c r="QLX68" s="108"/>
      <c r="QLY68" s="108"/>
      <c r="QLZ68" s="108"/>
      <c r="QMA68" s="108"/>
      <c r="QMB68" s="108"/>
      <c r="QMC68" s="108"/>
      <c r="QMD68" s="108"/>
      <c r="QME68" s="108"/>
      <c r="QMF68" s="108"/>
      <c r="QMG68" s="108"/>
      <c r="QMH68" s="108"/>
      <c r="QMI68" s="108"/>
      <c r="QMJ68" s="108"/>
      <c r="QMK68" s="108"/>
      <c r="QML68" s="108"/>
      <c r="QMM68" s="108"/>
      <c r="QMN68" s="108"/>
      <c r="QMO68" s="108"/>
      <c r="QMP68" s="108"/>
      <c r="QMQ68" s="108"/>
      <c r="QMR68" s="108"/>
      <c r="QMS68" s="108"/>
      <c r="QMT68" s="108"/>
      <c r="QMU68" s="108"/>
      <c r="QMV68" s="108"/>
      <c r="QMW68" s="108"/>
      <c r="QMX68" s="108"/>
      <c r="QMY68" s="108"/>
      <c r="QMZ68" s="108"/>
      <c r="QNA68" s="108"/>
      <c r="QNB68" s="108"/>
      <c r="QNC68" s="108"/>
      <c r="QND68" s="108"/>
      <c r="QNE68" s="108"/>
      <c r="QNF68" s="108"/>
      <c r="QNG68" s="108"/>
      <c r="QNH68" s="108"/>
      <c r="QNI68" s="108"/>
      <c r="QNJ68" s="108"/>
      <c r="QNK68" s="108"/>
      <c r="QNL68" s="108"/>
      <c r="QNM68" s="108"/>
      <c r="QNN68" s="108"/>
      <c r="QNO68" s="108"/>
      <c r="QNP68" s="108"/>
      <c r="QNQ68" s="108"/>
      <c r="QNR68" s="108"/>
      <c r="QNS68" s="108"/>
      <c r="QNT68" s="108"/>
      <c r="QNU68" s="108"/>
      <c r="QNV68" s="108"/>
      <c r="QNW68" s="108"/>
      <c r="QNX68" s="108"/>
      <c r="QNY68" s="108"/>
      <c r="QNZ68" s="108"/>
      <c r="QOA68" s="108"/>
      <c r="QOB68" s="108"/>
      <c r="QOC68" s="108"/>
      <c r="QOD68" s="108"/>
      <c r="QOE68" s="108"/>
      <c r="QOF68" s="108"/>
      <c r="QOG68" s="108"/>
      <c r="QOH68" s="108"/>
      <c r="QOI68" s="108"/>
      <c r="QOJ68" s="108"/>
      <c r="QOK68" s="108"/>
      <c r="QOL68" s="108"/>
      <c r="QOM68" s="108"/>
      <c r="QON68" s="108"/>
      <c r="QOO68" s="108"/>
      <c r="QOP68" s="108"/>
      <c r="QOQ68" s="108"/>
      <c r="QOR68" s="108"/>
      <c r="QOS68" s="108"/>
      <c r="QOT68" s="108"/>
      <c r="QOU68" s="108"/>
      <c r="QOV68" s="108"/>
      <c r="QOW68" s="108"/>
      <c r="QOX68" s="108"/>
      <c r="QOY68" s="108"/>
      <c r="QOZ68" s="108"/>
      <c r="QPA68" s="108"/>
      <c r="QPB68" s="108"/>
      <c r="QPC68" s="108"/>
      <c r="QPD68" s="108"/>
      <c r="QPE68" s="108"/>
      <c r="QPF68" s="108"/>
      <c r="QPG68" s="108"/>
      <c r="QPH68" s="108"/>
      <c r="QPI68" s="108"/>
      <c r="QPJ68" s="108"/>
      <c r="QPK68" s="108"/>
      <c r="QPL68" s="108"/>
      <c r="QPM68" s="108"/>
      <c r="QPN68" s="108"/>
      <c r="QPO68" s="108"/>
      <c r="QPP68" s="108"/>
      <c r="QPQ68" s="108"/>
      <c r="QPR68" s="108"/>
      <c r="QPS68" s="108"/>
      <c r="QPT68" s="108"/>
      <c r="QPU68" s="108"/>
      <c r="QPV68" s="108"/>
      <c r="QPW68" s="108"/>
      <c r="QPX68" s="108"/>
      <c r="QPY68" s="108"/>
      <c r="QPZ68" s="108"/>
      <c r="QQA68" s="108"/>
      <c r="QQB68" s="108"/>
      <c r="QQC68" s="108"/>
      <c r="QQD68" s="108"/>
      <c r="QQE68" s="108"/>
      <c r="QQF68" s="108"/>
      <c r="QQG68" s="108"/>
      <c r="QQH68" s="108"/>
      <c r="QQI68" s="108"/>
      <c r="QQJ68" s="108"/>
      <c r="QQK68" s="108"/>
      <c r="QQL68" s="108"/>
      <c r="QQM68" s="108"/>
      <c r="QQN68" s="108"/>
      <c r="QQO68" s="108"/>
      <c r="QQP68" s="108"/>
      <c r="QQQ68" s="108"/>
      <c r="QQR68" s="108"/>
      <c r="QQS68" s="108"/>
      <c r="QQT68" s="108"/>
      <c r="QQU68" s="108"/>
      <c r="QQV68" s="108"/>
      <c r="QQW68" s="108"/>
      <c r="QQX68" s="108"/>
      <c r="QQY68" s="108"/>
      <c r="QQZ68" s="108"/>
      <c r="QRA68" s="108"/>
      <c r="QRB68" s="108"/>
      <c r="QRC68" s="108"/>
      <c r="QRD68" s="108"/>
      <c r="QRE68" s="108"/>
      <c r="QRF68" s="108"/>
      <c r="QRG68" s="108"/>
      <c r="QRH68" s="108"/>
      <c r="QRI68" s="108"/>
      <c r="QRJ68" s="108"/>
      <c r="QRK68" s="108"/>
      <c r="QRL68" s="108"/>
      <c r="QRM68" s="108"/>
      <c r="QRN68" s="108"/>
      <c r="QRO68" s="108"/>
      <c r="QRP68" s="108"/>
      <c r="QRQ68" s="108"/>
      <c r="QRR68" s="108"/>
      <c r="QRS68" s="108"/>
      <c r="QRT68" s="108"/>
      <c r="QRU68" s="108"/>
      <c r="QRV68" s="108"/>
      <c r="QRW68" s="108"/>
      <c r="QRX68" s="108"/>
      <c r="QRY68" s="108"/>
      <c r="QRZ68" s="108"/>
      <c r="QSA68" s="108"/>
      <c r="QSB68" s="108"/>
      <c r="QSC68" s="108"/>
      <c r="QSD68" s="108"/>
      <c r="QSE68" s="108"/>
      <c r="QSF68" s="108"/>
      <c r="QSG68" s="108"/>
      <c r="QSH68" s="108"/>
      <c r="QSI68" s="108"/>
      <c r="QSJ68" s="108"/>
      <c r="QSK68" s="108"/>
      <c r="QSL68" s="108"/>
      <c r="QSM68" s="108"/>
      <c r="QSN68" s="108"/>
      <c r="QSO68" s="108"/>
      <c r="QSP68" s="108"/>
      <c r="QSQ68" s="108"/>
      <c r="QSR68" s="108"/>
      <c r="QSS68" s="108"/>
      <c r="QST68" s="108"/>
      <c r="QSU68" s="108"/>
      <c r="QSV68" s="108"/>
      <c r="QSW68" s="108"/>
      <c r="QSX68" s="108"/>
      <c r="QSY68" s="108"/>
      <c r="QSZ68" s="108"/>
      <c r="QTA68" s="108"/>
      <c r="QTB68" s="108"/>
      <c r="QTC68" s="108"/>
      <c r="QTD68" s="108"/>
      <c r="QTE68" s="108"/>
      <c r="QTF68" s="108"/>
      <c r="QTG68" s="108"/>
      <c r="QTH68" s="108"/>
      <c r="QTI68" s="108"/>
      <c r="QTJ68" s="108"/>
      <c r="QTK68" s="108"/>
      <c r="QTL68" s="108"/>
      <c r="QTM68" s="108"/>
      <c r="QTN68" s="108"/>
      <c r="QTO68" s="108"/>
      <c r="QTP68" s="108"/>
      <c r="QTQ68" s="108"/>
      <c r="QTR68" s="108"/>
      <c r="QTS68" s="108"/>
      <c r="QTT68" s="108"/>
      <c r="QTU68" s="108"/>
      <c r="QTV68" s="108"/>
      <c r="QTW68" s="108"/>
      <c r="QTX68" s="108"/>
      <c r="QTY68" s="108"/>
      <c r="QTZ68" s="108"/>
      <c r="QUA68" s="108"/>
      <c r="QUB68" s="108"/>
      <c r="QUC68" s="108"/>
      <c r="QUD68" s="108"/>
      <c r="QUE68" s="108"/>
      <c r="QUF68" s="108"/>
      <c r="QUG68" s="108"/>
      <c r="QUH68" s="108"/>
      <c r="QUI68" s="108"/>
      <c r="QUJ68" s="108"/>
      <c r="QUK68" s="108"/>
      <c r="QUL68" s="108"/>
      <c r="QUM68" s="108"/>
      <c r="QUN68" s="108"/>
      <c r="QUO68" s="108"/>
      <c r="QUP68" s="108"/>
      <c r="QUQ68" s="108"/>
      <c r="QUR68" s="108"/>
      <c r="QUS68" s="108"/>
      <c r="QUT68" s="108"/>
      <c r="QUU68" s="108"/>
      <c r="QUV68" s="108"/>
      <c r="QUW68" s="108"/>
      <c r="QUX68" s="108"/>
      <c r="QUY68" s="108"/>
      <c r="QUZ68" s="108"/>
      <c r="QVA68" s="108"/>
      <c r="QVB68" s="108"/>
      <c r="QVC68" s="108"/>
      <c r="QVD68" s="108"/>
      <c r="QVE68" s="108"/>
      <c r="QVF68" s="108"/>
      <c r="QVG68" s="108"/>
      <c r="QVH68" s="108"/>
      <c r="QVI68" s="108"/>
      <c r="QVJ68" s="108"/>
      <c r="QVK68" s="108"/>
      <c r="QVL68" s="108"/>
      <c r="QVM68" s="108"/>
      <c r="QVN68" s="108"/>
      <c r="QVO68" s="108"/>
      <c r="QVP68" s="108"/>
      <c r="QVQ68" s="108"/>
      <c r="QVR68" s="108"/>
      <c r="QVS68" s="108"/>
      <c r="QVT68" s="108"/>
      <c r="QVU68" s="108"/>
      <c r="QVV68" s="108"/>
      <c r="QVW68" s="108"/>
      <c r="QVX68" s="108"/>
      <c r="QVY68" s="108"/>
      <c r="QVZ68" s="108"/>
      <c r="QWA68" s="108"/>
      <c r="QWB68" s="108"/>
      <c r="QWC68" s="108"/>
      <c r="QWD68" s="108"/>
      <c r="QWE68" s="108"/>
      <c r="QWF68" s="108"/>
      <c r="QWG68" s="108"/>
      <c r="QWH68" s="108"/>
      <c r="QWI68" s="108"/>
      <c r="QWJ68" s="108"/>
      <c r="QWK68" s="108"/>
      <c r="QWL68" s="108"/>
      <c r="QWM68" s="108"/>
      <c r="QWN68" s="108"/>
      <c r="QWO68" s="108"/>
      <c r="QWP68" s="108"/>
      <c r="QWQ68" s="108"/>
      <c r="QWR68" s="108"/>
      <c r="QWS68" s="108"/>
      <c r="QWT68" s="108"/>
      <c r="QWU68" s="108"/>
      <c r="QWV68" s="108"/>
      <c r="QWW68" s="108"/>
      <c r="QWX68" s="108"/>
      <c r="QWY68" s="108"/>
      <c r="QWZ68" s="108"/>
      <c r="QXA68" s="108"/>
      <c r="QXB68" s="108"/>
      <c r="QXC68" s="108"/>
      <c r="QXD68" s="108"/>
      <c r="QXE68" s="108"/>
      <c r="QXF68" s="108"/>
      <c r="QXG68" s="108"/>
      <c r="QXH68" s="108"/>
      <c r="QXI68" s="108"/>
      <c r="QXJ68" s="108"/>
      <c r="QXK68" s="108"/>
      <c r="QXL68" s="108"/>
      <c r="QXM68" s="108"/>
      <c r="QXN68" s="108"/>
      <c r="QXO68" s="108"/>
      <c r="QXP68" s="108"/>
      <c r="QXQ68" s="108"/>
      <c r="QXR68" s="108"/>
      <c r="QXS68" s="108"/>
      <c r="QXT68" s="108"/>
      <c r="QXU68" s="108"/>
      <c r="QXV68" s="108"/>
      <c r="QXW68" s="108"/>
      <c r="QXX68" s="108"/>
      <c r="QXY68" s="108"/>
      <c r="QXZ68" s="108"/>
      <c r="QYA68" s="108"/>
      <c r="QYB68" s="108"/>
      <c r="QYC68" s="108"/>
      <c r="QYD68" s="108"/>
      <c r="QYE68" s="108"/>
      <c r="QYF68" s="108"/>
      <c r="QYG68" s="108"/>
      <c r="QYH68" s="108"/>
      <c r="QYI68" s="108"/>
      <c r="QYJ68" s="108"/>
      <c r="QYK68" s="108"/>
      <c r="QYL68" s="108"/>
      <c r="QYM68" s="108"/>
      <c r="QYN68" s="108"/>
      <c r="QYO68" s="108"/>
      <c r="QYP68" s="108"/>
      <c r="QYQ68" s="108"/>
      <c r="QYR68" s="108"/>
      <c r="QYS68" s="108"/>
      <c r="QYT68" s="108"/>
      <c r="QYU68" s="108"/>
      <c r="QYV68" s="108"/>
      <c r="QYW68" s="108"/>
      <c r="QYX68" s="108"/>
      <c r="QYY68" s="108"/>
      <c r="QYZ68" s="108"/>
      <c r="QZA68" s="108"/>
      <c r="QZB68" s="108"/>
      <c r="QZC68" s="108"/>
      <c r="QZD68" s="108"/>
      <c r="QZE68" s="108"/>
      <c r="QZF68" s="108"/>
      <c r="QZG68" s="108"/>
      <c r="QZH68" s="108"/>
      <c r="QZI68" s="108"/>
      <c r="QZJ68" s="108"/>
      <c r="QZK68" s="108"/>
      <c r="QZL68" s="108"/>
      <c r="QZM68" s="108"/>
      <c r="QZN68" s="108"/>
      <c r="QZO68" s="108"/>
      <c r="QZP68" s="108"/>
      <c r="QZQ68" s="108"/>
      <c r="QZR68" s="108"/>
      <c r="QZS68" s="108"/>
      <c r="QZT68" s="108"/>
      <c r="QZU68" s="108"/>
      <c r="QZV68" s="108"/>
      <c r="QZW68" s="108"/>
      <c r="QZX68" s="108"/>
      <c r="QZY68" s="108"/>
      <c r="QZZ68" s="108"/>
      <c r="RAA68" s="108"/>
      <c r="RAB68" s="108"/>
      <c r="RAC68" s="108"/>
      <c r="RAD68" s="108"/>
      <c r="RAE68" s="108"/>
      <c r="RAF68" s="108"/>
      <c r="RAG68" s="108"/>
      <c r="RAH68" s="108"/>
      <c r="RAI68" s="108"/>
      <c r="RAJ68" s="108"/>
      <c r="RAK68" s="108"/>
      <c r="RAL68" s="108"/>
      <c r="RAM68" s="108"/>
      <c r="RAN68" s="108"/>
      <c r="RAO68" s="108"/>
      <c r="RAP68" s="108"/>
      <c r="RAQ68" s="108"/>
      <c r="RAR68" s="108"/>
      <c r="RAS68" s="108"/>
      <c r="RAT68" s="108"/>
      <c r="RAU68" s="108"/>
      <c r="RAV68" s="108"/>
      <c r="RAW68" s="108"/>
      <c r="RAX68" s="108"/>
      <c r="RAY68" s="108"/>
      <c r="RAZ68" s="108"/>
      <c r="RBA68" s="108"/>
      <c r="RBB68" s="108"/>
      <c r="RBC68" s="108"/>
      <c r="RBD68" s="108"/>
      <c r="RBE68" s="108"/>
      <c r="RBF68" s="108"/>
      <c r="RBG68" s="108"/>
      <c r="RBH68" s="108"/>
      <c r="RBI68" s="108"/>
      <c r="RBJ68" s="108"/>
      <c r="RBK68" s="108"/>
      <c r="RBL68" s="108"/>
      <c r="RBM68" s="108"/>
      <c r="RBN68" s="108"/>
      <c r="RBO68" s="108"/>
      <c r="RBP68" s="108"/>
      <c r="RBQ68" s="108"/>
      <c r="RBR68" s="108"/>
      <c r="RBS68" s="108"/>
      <c r="RBT68" s="108"/>
      <c r="RBU68" s="108"/>
      <c r="RBV68" s="108"/>
      <c r="RBW68" s="108"/>
      <c r="RBX68" s="108"/>
      <c r="RBY68" s="108"/>
      <c r="RBZ68" s="108"/>
      <c r="RCA68" s="108"/>
      <c r="RCB68" s="108"/>
      <c r="RCC68" s="108"/>
      <c r="RCD68" s="108"/>
      <c r="RCE68" s="108"/>
      <c r="RCF68" s="108"/>
      <c r="RCG68" s="108"/>
      <c r="RCH68" s="108"/>
      <c r="RCI68" s="108"/>
      <c r="RCJ68" s="108"/>
      <c r="RCK68" s="108"/>
      <c r="RCL68" s="108"/>
      <c r="RCM68" s="108"/>
      <c r="RCN68" s="108"/>
      <c r="RCO68" s="108"/>
      <c r="RCP68" s="108"/>
      <c r="RCQ68" s="108"/>
      <c r="RCR68" s="108"/>
      <c r="RCS68" s="108"/>
      <c r="RCT68" s="108"/>
      <c r="RCU68" s="108"/>
      <c r="RCV68" s="108"/>
      <c r="RCW68" s="108"/>
      <c r="RCX68" s="108"/>
      <c r="RCY68" s="108"/>
      <c r="RCZ68" s="108"/>
      <c r="RDA68" s="108"/>
      <c r="RDB68" s="108"/>
      <c r="RDC68" s="108"/>
      <c r="RDD68" s="108"/>
      <c r="RDE68" s="108"/>
      <c r="RDF68" s="108"/>
      <c r="RDG68" s="108"/>
      <c r="RDH68" s="108"/>
      <c r="RDI68" s="108"/>
      <c r="RDJ68" s="108"/>
      <c r="RDK68" s="108"/>
      <c r="RDL68" s="108"/>
      <c r="RDM68" s="108"/>
      <c r="RDN68" s="108"/>
      <c r="RDO68" s="108"/>
      <c r="RDP68" s="108"/>
      <c r="RDQ68" s="108"/>
      <c r="RDR68" s="108"/>
      <c r="RDS68" s="108"/>
      <c r="RDT68" s="108"/>
      <c r="RDU68" s="108"/>
      <c r="RDV68" s="108"/>
      <c r="RDW68" s="108"/>
      <c r="RDX68" s="108"/>
      <c r="RDY68" s="108"/>
      <c r="RDZ68" s="108"/>
      <c r="REA68" s="108"/>
      <c r="REB68" s="108"/>
      <c r="REC68" s="108"/>
      <c r="RED68" s="108"/>
      <c r="REE68" s="108"/>
      <c r="REF68" s="108"/>
      <c r="REG68" s="108"/>
      <c r="REH68" s="108"/>
      <c r="REI68" s="108"/>
      <c r="REJ68" s="108"/>
      <c r="REK68" s="108"/>
      <c r="REL68" s="108"/>
      <c r="REM68" s="108"/>
      <c r="REN68" s="108"/>
      <c r="REO68" s="108"/>
      <c r="REP68" s="108"/>
      <c r="REQ68" s="108"/>
      <c r="RER68" s="108"/>
      <c r="RES68" s="108"/>
      <c r="RET68" s="108"/>
      <c r="REU68" s="108"/>
      <c r="REV68" s="108"/>
      <c r="REW68" s="108"/>
      <c r="REX68" s="108"/>
      <c r="REY68" s="108"/>
      <c r="REZ68" s="108"/>
      <c r="RFA68" s="108"/>
      <c r="RFB68" s="108"/>
      <c r="RFC68" s="108"/>
      <c r="RFD68" s="108"/>
      <c r="RFE68" s="108"/>
      <c r="RFF68" s="108"/>
      <c r="RFG68" s="108"/>
      <c r="RFH68" s="108"/>
      <c r="RFI68" s="108"/>
      <c r="RFJ68" s="108"/>
      <c r="RFK68" s="108"/>
      <c r="RFL68" s="108"/>
      <c r="RFM68" s="108"/>
      <c r="RFN68" s="108"/>
      <c r="RFO68" s="108"/>
      <c r="RFP68" s="108"/>
      <c r="RFQ68" s="108"/>
      <c r="RFR68" s="108"/>
      <c r="RFS68" s="108"/>
      <c r="RFT68" s="108"/>
      <c r="RFU68" s="108"/>
      <c r="RFV68" s="108"/>
      <c r="RFW68" s="108"/>
      <c r="RFX68" s="108"/>
      <c r="RFY68" s="108"/>
      <c r="RFZ68" s="108"/>
      <c r="RGA68" s="108"/>
      <c r="RGB68" s="108"/>
      <c r="RGC68" s="108"/>
      <c r="RGD68" s="108"/>
      <c r="RGE68" s="108"/>
      <c r="RGF68" s="108"/>
      <c r="RGG68" s="108"/>
      <c r="RGH68" s="108"/>
      <c r="RGI68" s="108"/>
      <c r="RGJ68" s="108"/>
      <c r="RGK68" s="108"/>
      <c r="RGL68" s="108"/>
      <c r="RGM68" s="108"/>
      <c r="RGN68" s="108"/>
      <c r="RGO68" s="108"/>
      <c r="RGP68" s="108"/>
      <c r="RGQ68" s="108"/>
      <c r="RGR68" s="108"/>
      <c r="RGS68" s="108"/>
      <c r="RGT68" s="108"/>
      <c r="RGU68" s="108"/>
      <c r="RGV68" s="108"/>
      <c r="RGW68" s="108"/>
      <c r="RGX68" s="108"/>
      <c r="RGY68" s="108"/>
      <c r="RGZ68" s="108"/>
      <c r="RHA68" s="108"/>
      <c r="RHB68" s="108"/>
      <c r="RHC68" s="108"/>
      <c r="RHD68" s="108"/>
      <c r="RHE68" s="108"/>
      <c r="RHF68" s="108"/>
      <c r="RHG68" s="108"/>
      <c r="RHH68" s="108"/>
      <c r="RHI68" s="108"/>
      <c r="RHJ68" s="108"/>
      <c r="RHK68" s="108"/>
      <c r="RHL68" s="108"/>
      <c r="RHM68" s="108"/>
      <c r="RHN68" s="108"/>
      <c r="RHO68" s="108"/>
      <c r="RHP68" s="108"/>
      <c r="RHQ68" s="108"/>
      <c r="RHR68" s="108"/>
      <c r="RHS68" s="108"/>
      <c r="RHT68" s="108"/>
      <c r="RHU68" s="108"/>
      <c r="RHV68" s="108"/>
      <c r="RHW68" s="108"/>
      <c r="RHX68" s="108"/>
      <c r="RHY68" s="108"/>
      <c r="RHZ68" s="108"/>
      <c r="RIA68" s="108"/>
      <c r="RIB68" s="108"/>
      <c r="RIC68" s="108"/>
      <c r="RID68" s="108"/>
      <c r="RIE68" s="108"/>
      <c r="RIF68" s="108"/>
      <c r="RIG68" s="108"/>
      <c r="RIH68" s="108"/>
      <c r="RII68" s="108"/>
      <c r="RIJ68" s="108"/>
      <c r="RIK68" s="108"/>
      <c r="RIL68" s="108"/>
      <c r="RIM68" s="108"/>
      <c r="RIN68" s="108"/>
      <c r="RIO68" s="108"/>
      <c r="RIP68" s="108"/>
      <c r="RIQ68" s="108"/>
      <c r="RIR68" s="108"/>
      <c r="RIS68" s="108"/>
      <c r="RIT68" s="108"/>
      <c r="RIU68" s="108"/>
      <c r="RIV68" s="108"/>
      <c r="RIW68" s="108"/>
      <c r="RIX68" s="108"/>
      <c r="RIY68" s="108"/>
      <c r="RIZ68" s="108"/>
      <c r="RJA68" s="108"/>
      <c r="RJB68" s="108"/>
      <c r="RJC68" s="108"/>
      <c r="RJD68" s="108"/>
      <c r="RJE68" s="108"/>
      <c r="RJF68" s="108"/>
      <c r="RJG68" s="108"/>
      <c r="RJH68" s="108"/>
      <c r="RJI68" s="108"/>
      <c r="RJJ68" s="108"/>
      <c r="RJK68" s="108"/>
      <c r="RJL68" s="108"/>
      <c r="RJM68" s="108"/>
      <c r="RJN68" s="108"/>
      <c r="RJO68" s="108"/>
      <c r="RJP68" s="108"/>
      <c r="RJQ68" s="108"/>
      <c r="RJR68" s="108"/>
      <c r="RJS68" s="108"/>
      <c r="RJT68" s="108"/>
      <c r="RJU68" s="108"/>
      <c r="RJV68" s="108"/>
      <c r="RJW68" s="108"/>
      <c r="RJX68" s="108"/>
      <c r="RJY68" s="108"/>
      <c r="RJZ68" s="108"/>
      <c r="RKA68" s="108"/>
      <c r="RKB68" s="108"/>
      <c r="RKC68" s="108"/>
      <c r="RKD68" s="108"/>
      <c r="RKE68" s="108"/>
      <c r="RKF68" s="108"/>
      <c r="RKG68" s="108"/>
      <c r="RKH68" s="108"/>
      <c r="RKI68" s="108"/>
      <c r="RKJ68" s="108"/>
      <c r="RKK68" s="108"/>
      <c r="RKL68" s="108"/>
      <c r="RKM68" s="108"/>
      <c r="RKN68" s="108"/>
      <c r="RKO68" s="108"/>
      <c r="RKP68" s="108"/>
      <c r="RKQ68" s="108"/>
      <c r="RKR68" s="108"/>
      <c r="RKS68" s="108"/>
      <c r="RKT68" s="108"/>
      <c r="RKU68" s="108"/>
      <c r="RKV68" s="108"/>
      <c r="RKW68" s="108"/>
      <c r="RKX68" s="108"/>
      <c r="RKY68" s="108"/>
      <c r="RKZ68" s="108"/>
      <c r="RLA68" s="108"/>
      <c r="RLB68" s="108"/>
      <c r="RLC68" s="108"/>
      <c r="RLD68" s="108"/>
      <c r="RLE68" s="108"/>
      <c r="RLF68" s="108"/>
      <c r="RLG68" s="108"/>
      <c r="RLH68" s="108"/>
      <c r="RLI68" s="108"/>
      <c r="RLJ68" s="108"/>
      <c r="RLK68" s="108"/>
      <c r="RLL68" s="108"/>
      <c r="RLM68" s="108"/>
      <c r="RLN68" s="108"/>
      <c r="RLO68" s="108"/>
      <c r="RLP68" s="108"/>
      <c r="RLQ68" s="108"/>
      <c r="RLR68" s="108"/>
      <c r="RLS68" s="108"/>
      <c r="RLT68" s="108"/>
      <c r="RLU68" s="108"/>
      <c r="RLV68" s="108"/>
      <c r="RLW68" s="108"/>
      <c r="RLX68" s="108"/>
      <c r="RLY68" s="108"/>
      <c r="RLZ68" s="108"/>
      <c r="RMA68" s="108"/>
      <c r="RMB68" s="108"/>
      <c r="RMC68" s="108"/>
      <c r="RMD68" s="108"/>
      <c r="RME68" s="108"/>
      <c r="RMF68" s="108"/>
      <c r="RMG68" s="108"/>
      <c r="RMH68" s="108"/>
      <c r="RMI68" s="108"/>
      <c r="RMJ68" s="108"/>
      <c r="RMK68" s="108"/>
      <c r="RML68" s="108"/>
      <c r="RMM68" s="108"/>
      <c r="RMN68" s="108"/>
      <c r="RMO68" s="108"/>
      <c r="RMP68" s="108"/>
      <c r="RMQ68" s="108"/>
      <c r="RMR68" s="108"/>
      <c r="RMS68" s="108"/>
      <c r="RMT68" s="108"/>
      <c r="RMU68" s="108"/>
      <c r="RMV68" s="108"/>
      <c r="RMW68" s="108"/>
      <c r="RMX68" s="108"/>
      <c r="RMY68" s="108"/>
      <c r="RMZ68" s="108"/>
      <c r="RNA68" s="108"/>
      <c r="RNB68" s="108"/>
      <c r="RNC68" s="108"/>
      <c r="RND68" s="108"/>
      <c r="RNE68" s="108"/>
      <c r="RNF68" s="108"/>
      <c r="RNG68" s="108"/>
      <c r="RNH68" s="108"/>
      <c r="RNI68" s="108"/>
      <c r="RNJ68" s="108"/>
      <c r="RNK68" s="108"/>
      <c r="RNL68" s="108"/>
      <c r="RNM68" s="108"/>
      <c r="RNN68" s="108"/>
      <c r="RNO68" s="108"/>
      <c r="RNP68" s="108"/>
      <c r="RNQ68" s="108"/>
      <c r="RNR68" s="108"/>
      <c r="RNS68" s="108"/>
      <c r="RNT68" s="108"/>
      <c r="RNU68" s="108"/>
      <c r="RNV68" s="108"/>
      <c r="RNW68" s="108"/>
      <c r="RNX68" s="108"/>
      <c r="RNY68" s="108"/>
      <c r="RNZ68" s="108"/>
      <c r="ROA68" s="108"/>
      <c r="ROB68" s="108"/>
      <c r="ROC68" s="108"/>
      <c r="ROD68" s="108"/>
      <c r="ROE68" s="108"/>
      <c r="ROF68" s="108"/>
      <c r="ROG68" s="108"/>
      <c r="ROH68" s="108"/>
      <c r="ROI68" s="108"/>
      <c r="ROJ68" s="108"/>
      <c r="ROK68" s="108"/>
      <c r="ROL68" s="108"/>
      <c r="ROM68" s="108"/>
      <c r="RON68" s="108"/>
      <c r="ROO68" s="108"/>
      <c r="ROP68" s="108"/>
      <c r="ROQ68" s="108"/>
      <c r="ROR68" s="108"/>
      <c r="ROS68" s="108"/>
      <c r="ROT68" s="108"/>
      <c r="ROU68" s="108"/>
      <c r="ROV68" s="108"/>
      <c r="ROW68" s="108"/>
      <c r="ROX68" s="108"/>
      <c r="ROY68" s="108"/>
      <c r="ROZ68" s="108"/>
      <c r="RPA68" s="108"/>
      <c r="RPB68" s="108"/>
      <c r="RPC68" s="108"/>
      <c r="RPD68" s="108"/>
      <c r="RPE68" s="108"/>
      <c r="RPF68" s="108"/>
      <c r="RPG68" s="108"/>
      <c r="RPH68" s="108"/>
      <c r="RPI68" s="108"/>
      <c r="RPJ68" s="108"/>
      <c r="RPK68" s="108"/>
      <c r="RPL68" s="108"/>
      <c r="RPM68" s="108"/>
      <c r="RPN68" s="108"/>
      <c r="RPO68" s="108"/>
      <c r="RPP68" s="108"/>
      <c r="RPQ68" s="108"/>
      <c r="RPR68" s="108"/>
      <c r="RPS68" s="108"/>
      <c r="RPT68" s="108"/>
      <c r="RPU68" s="108"/>
      <c r="RPV68" s="108"/>
      <c r="RPW68" s="108"/>
      <c r="RPX68" s="108"/>
      <c r="RPY68" s="108"/>
      <c r="RPZ68" s="108"/>
      <c r="RQA68" s="108"/>
      <c r="RQB68" s="108"/>
      <c r="RQC68" s="108"/>
      <c r="RQD68" s="108"/>
      <c r="RQE68" s="108"/>
      <c r="RQF68" s="108"/>
      <c r="RQG68" s="108"/>
      <c r="RQH68" s="108"/>
      <c r="RQI68" s="108"/>
      <c r="RQJ68" s="108"/>
      <c r="RQK68" s="108"/>
      <c r="RQL68" s="108"/>
      <c r="RQM68" s="108"/>
      <c r="RQN68" s="108"/>
      <c r="RQO68" s="108"/>
      <c r="RQP68" s="108"/>
      <c r="RQQ68" s="108"/>
      <c r="RQR68" s="108"/>
      <c r="RQS68" s="108"/>
      <c r="RQT68" s="108"/>
      <c r="RQU68" s="108"/>
      <c r="RQV68" s="108"/>
      <c r="RQW68" s="108"/>
      <c r="RQX68" s="108"/>
      <c r="RQY68" s="108"/>
      <c r="RQZ68" s="108"/>
      <c r="RRA68" s="108"/>
      <c r="RRB68" s="108"/>
      <c r="RRC68" s="108"/>
      <c r="RRD68" s="108"/>
      <c r="RRE68" s="108"/>
      <c r="RRF68" s="108"/>
      <c r="RRG68" s="108"/>
      <c r="RRH68" s="108"/>
      <c r="RRI68" s="108"/>
      <c r="RRJ68" s="108"/>
      <c r="RRK68" s="108"/>
      <c r="RRL68" s="108"/>
      <c r="RRM68" s="108"/>
      <c r="RRN68" s="108"/>
      <c r="RRO68" s="108"/>
      <c r="RRP68" s="108"/>
      <c r="RRQ68" s="108"/>
      <c r="RRR68" s="108"/>
      <c r="RRS68" s="108"/>
      <c r="RRT68" s="108"/>
      <c r="RRU68" s="108"/>
      <c r="RRV68" s="108"/>
      <c r="RRW68" s="108"/>
      <c r="RRX68" s="108"/>
      <c r="RRY68" s="108"/>
      <c r="RRZ68" s="108"/>
      <c r="RSA68" s="108"/>
      <c r="RSB68" s="108"/>
      <c r="RSC68" s="108"/>
      <c r="RSD68" s="108"/>
      <c r="RSE68" s="108"/>
      <c r="RSF68" s="108"/>
      <c r="RSG68" s="108"/>
      <c r="RSH68" s="108"/>
      <c r="RSI68" s="108"/>
      <c r="RSJ68" s="108"/>
      <c r="RSK68" s="108"/>
      <c r="RSL68" s="108"/>
      <c r="RSM68" s="108"/>
      <c r="RSN68" s="108"/>
      <c r="RSO68" s="108"/>
      <c r="RSP68" s="108"/>
      <c r="RSQ68" s="108"/>
      <c r="RSR68" s="108"/>
      <c r="RSS68" s="108"/>
      <c r="RST68" s="108"/>
      <c r="RSU68" s="108"/>
      <c r="RSV68" s="108"/>
      <c r="RSW68" s="108"/>
      <c r="RSX68" s="108"/>
      <c r="RSY68" s="108"/>
      <c r="RSZ68" s="108"/>
      <c r="RTA68" s="108"/>
      <c r="RTB68" s="108"/>
      <c r="RTC68" s="108"/>
      <c r="RTD68" s="108"/>
      <c r="RTE68" s="108"/>
      <c r="RTF68" s="108"/>
      <c r="RTG68" s="108"/>
      <c r="RTH68" s="108"/>
      <c r="RTI68" s="108"/>
      <c r="RTJ68" s="108"/>
      <c r="RTK68" s="108"/>
      <c r="RTL68" s="108"/>
      <c r="RTM68" s="108"/>
      <c r="RTN68" s="108"/>
      <c r="RTO68" s="108"/>
      <c r="RTP68" s="108"/>
      <c r="RTQ68" s="108"/>
      <c r="RTR68" s="108"/>
      <c r="RTS68" s="108"/>
      <c r="RTT68" s="108"/>
      <c r="RTU68" s="108"/>
      <c r="RTV68" s="108"/>
      <c r="RTW68" s="108"/>
      <c r="RTX68" s="108"/>
      <c r="RTY68" s="108"/>
      <c r="RTZ68" s="108"/>
      <c r="RUA68" s="108"/>
      <c r="RUB68" s="108"/>
      <c r="RUC68" s="108"/>
      <c r="RUD68" s="108"/>
      <c r="RUE68" s="108"/>
      <c r="RUF68" s="108"/>
      <c r="RUG68" s="108"/>
      <c r="RUH68" s="108"/>
      <c r="RUI68" s="108"/>
      <c r="RUJ68" s="108"/>
      <c r="RUK68" s="108"/>
      <c r="RUL68" s="108"/>
      <c r="RUM68" s="108"/>
      <c r="RUN68" s="108"/>
      <c r="RUO68" s="108"/>
      <c r="RUP68" s="108"/>
      <c r="RUQ68" s="108"/>
      <c r="RUR68" s="108"/>
      <c r="RUS68" s="108"/>
      <c r="RUT68" s="108"/>
      <c r="RUU68" s="108"/>
      <c r="RUV68" s="108"/>
      <c r="RUW68" s="108"/>
      <c r="RUX68" s="108"/>
      <c r="RUY68" s="108"/>
      <c r="RUZ68" s="108"/>
      <c r="RVA68" s="108"/>
      <c r="RVB68" s="108"/>
      <c r="RVC68" s="108"/>
      <c r="RVD68" s="108"/>
      <c r="RVE68" s="108"/>
      <c r="RVF68" s="108"/>
      <c r="RVG68" s="108"/>
      <c r="RVH68" s="108"/>
      <c r="RVI68" s="108"/>
      <c r="RVJ68" s="108"/>
      <c r="RVK68" s="108"/>
      <c r="RVL68" s="108"/>
      <c r="RVM68" s="108"/>
      <c r="RVN68" s="108"/>
      <c r="RVO68" s="108"/>
      <c r="RVP68" s="108"/>
      <c r="RVQ68" s="108"/>
      <c r="RVR68" s="108"/>
      <c r="RVS68" s="108"/>
      <c r="RVT68" s="108"/>
      <c r="RVU68" s="108"/>
      <c r="RVV68" s="108"/>
      <c r="RVW68" s="108"/>
      <c r="RVX68" s="108"/>
      <c r="RVY68" s="108"/>
      <c r="RVZ68" s="108"/>
      <c r="RWA68" s="108"/>
      <c r="RWB68" s="108"/>
      <c r="RWC68" s="108"/>
      <c r="RWD68" s="108"/>
      <c r="RWE68" s="108"/>
      <c r="RWF68" s="108"/>
      <c r="RWG68" s="108"/>
      <c r="RWH68" s="108"/>
      <c r="RWI68" s="108"/>
      <c r="RWJ68" s="108"/>
      <c r="RWK68" s="108"/>
      <c r="RWL68" s="108"/>
      <c r="RWM68" s="108"/>
      <c r="RWN68" s="108"/>
      <c r="RWO68" s="108"/>
      <c r="RWP68" s="108"/>
      <c r="RWQ68" s="108"/>
      <c r="RWR68" s="108"/>
      <c r="RWS68" s="108"/>
      <c r="RWT68" s="108"/>
      <c r="RWU68" s="108"/>
      <c r="RWV68" s="108"/>
      <c r="RWW68" s="108"/>
      <c r="RWX68" s="108"/>
      <c r="RWY68" s="108"/>
      <c r="RWZ68" s="108"/>
      <c r="RXA68" s="108"/>
      <c r="RXB68" s="108"/>
      <c r="RXC68" s="108"/>
      <c r="RXD68" s="108"/>
      <c r="RXE68" s="108"/>
      <c r="RXF68" s="108"/>
      <c r="RXG68" s="108"/>
      <c r="RXH68" s="108"/>
      <c r="RXI68" s="108"/>
      <c r="RXJ68" s="108"/>
      <c r="RXK68" s="108"/>
      <c r="RXL68" s="108"/>
      <c r="RXM68" s="108"/>
      <c r="RXN68" s="108"/>
      <c r="RXO68" s="108"/>
      <c r="RXP68" s="108"/>
      <c r="RXQ68" s="108"/>
      <c r="RXR68" s="108"/>
      <c r="RXS68" s="108"/>
      <c r="RXT68" s="108"/>
      <c r="RXU68" s="108"/>
      <c r="RXV68" s="108"/>
      <c r="RXW68" s="108"/>
      <c r="RXX68" s="108"/>
      <c r="RXY68" s="108"/>
      <c r="RXZ68" s="108"/>
      <c r="RYA68" s="108"/>
      <c r="RYB68" s="108"/>
      <c r="RYC68" s="108"/>
      <c r="RYD68" s="108"/>
      <c r="RYE68" s="108"/>
      <c r="RYF68" s="108"/>
      <c r="RYG68" s="108"/>
      <c r="RYH68" s="108"/>
      <c r="RYI68" s="108"/>
      <c r="RYJ68" s="108"/>
      <c r="RYK68" s="108"/>
      <c r="RYL68" s="108"/>
      <c r="RYM68" s="108"/>
      <c r="RYN68" s="108"/>
      <c r="RYO68" s="108"/>
      <c r="RYP68" s="108"/>
      <c r="RYQ68" s="108"/>
      <c r="RYR68" s="108"/>
      <c r="RYS68" s="108"/>
      <c r="RYT68" s="108"/>
      <c r="RYU68" s="108"/>
      <c r="RYV68" s="108"/>
      <c r="RYW68" s="108"/>
      <c r="RYX68" s="108"/>
      <c r="RYY68" s="108"/>
      <c r="RYZ68" s="108"/>
      <c r="RZA68" s="108"/>
      <c r="RZB68" s="108"/>
      <c r="RZC68" s="108"/>
      <c r="RZD68" s="108"/>
      <c r="RZE68" s="108"/>
      <c r="RZF68" s="108"/>
      <c r="RZG68" s="108"/>
      <c r="RZH68" s="108"/>
      <c r="RZI68" s="108"/>
      <c r="RZJ68" s="108"/>
      <c r="RZK68" s="108"/>
      <c r="RZL68" s="108"/>
      <c r="RZM68" s="108"/>
      <c r="RZN68" s="108"/>
      <c r="RZO68" s="108"/>
      <c r="RZP68" s="108"/>
      <c r="RZQ68" s="108"/>
      <c r="RZR68" s="108"/>
      <c r="RZS68" s="108"/>
      <c r="RZT68" s="108"/>
      <c r="RZU68" s="108"/>
      <c r="RZV68" s="108"/>
      <c r="RZW68" s="108"/>
      <c r="RZX68" s="108"/>
      <c r="RZY68" s="108"/>
      <c r="RZZ68" s="108"/>
      <c r="SAA68" s="108"/>
      <c r="SAB68" s="108"/>
      <c r="SAC68" s="108"/>
      <c r="SAD68" s="108"/>
      <c r="SAE68" s="108"/>
      <c r="SAF68" s="108"/>
      <c r="SAG68" s="108"/>
      <c r="SAH68" s="108"/>
      <c r="SAI68" s="108"/>
      <c r="SAJ68" s="108"/>
      <c r="SAK68" s="108"/>
      <c r="SAL68" s="108"/>
      <c r="SAM68" s="108"/>
      <c r="SAN68" s="108"/>
      <c r="SAO68" s="108"/>
      <c r="SAP68" s="108"/>
      <c r="SAQ68" s="108"/>
      <c r="SAR68" s="108"/>
      <c r="SAS68" s="108"/>
      <c r="SAT68" s="108"/>
      <c r="SAU68" s="108"/>
      <c r="SAV68" s="108"/>
      <c r="SAW68" s="108"/>
      <c r="SAX68" s="108"/>
      <c r="SAY68" s="108"/>
      <c r="SAZ68" s="108"/>
      <c r="SBA68" s="108"/>
      <c r="SBB68" s="108"/>
      <c r="SBC68" s="108"/>
      <c r="SBD68" s="108"/>
      <c r="SBE68" s="108"/>
      <c r="SBF68" s="108"/>
      <c r="SBG68" s="108"/>
      <c r="SBH68" s="108"/>
      <c r="SBI68" s="108"/>
      <c r="SBJ68" s="108"/>
      <c r="SBK68" s="108"/>
      <c r="SBL68" s="108"/>
      <c r="SBM68" s="108"/>
      <c r="SBN68" s="108"/>
      <c r="SBO68" s="108"/>
      <c r="SBP68" s="108"/>
      <c r="SBQ68" s="108"/>
      <c r="SBR68" s="108"/>
      <c r="SBS68" s="108"/>
      <c r="SBT68" s="108"/>
      <c r="SBU68" s="108"/>
      <c r="SBV68" s="108"/>
      <c r="SBW68" s="108"/>
      <c r="SBX68" s="108"/>
      <c r="SBY68" s="108"/>
      <c r="SBZ68" s="108"/>
      <c r="SCA68" s="108"/>
      <c r="SCB68" s="108"/>
      <c r="SCC68" s="108"/>
      <c r="SCD68" s="108"/>
      <c r="SCE68" s="108"/>
      <c r="SCF68" s="108"/>
      <c r="SCG68" s="108"/>
      <c r="SCH68" s="108"/>
      <c r="SCI68" s="108"/>
      <c r="SCJ68" s="108"/>
      <c r="SCK68" s="108"/>
      <c r="SCL68" s="108"/>
      <c r="SCM68" s="108"/>
      <c r="SCN68" s="108"/>
      <c r="SCO68" s="108"/>
      <c r="SCP68" s="108"/>
      <c r="SCQ68" s="108"/>
      <c r="SCR68" s="108"/>
      <c r="SCS68" s="108"/>
      <c r="SCT68" s="108"/>
      <c r="SCU68" s="108"/>
      <c r="SCV68" s="108"/>
      <c r="SCW68" s="108"/>
      <c r="SCX68" s="108"/>
      <c r="SCY68" s="108"/>
      <c r="SCZ68" s="108"/>
      <c r="SDA68" s="108"/>
      <c r="SDB68" s="108"/>
      <c r="SDC68" s="108"/>
      <c r="SDD68" s="108"/>
      <c r="SDE68" s="108"/>
      <c r="SDF68" s="108"/>
      <c r="SDG68" s="108"/>
      <c r="SDH68" s="108"/>
      <c r="SDI68" s="108"/>
      <c r="SDJ68" s="108"/>
      <c r="SDK68" s="108"/>
      <c r="SDL68" s="108"/>
      <c r="SDM68" s="108"/>
      <c r="SDN68" s="108"/>
      <c r="SDO68" s="108"/>
      <c r="SDP68" s="108"/>
      <c r="SDQ68" s="108"/>
      <c r="SDR68" s="108"/>
      <c r="SDS68" s="108"/>
      <c r="SDT68" s="108"/>
      <c r="SDU68" s="108"/>
      <c r="SDV68" s="108"/>
      <c r="SDW68" s="108"/>
      <c r="SDX68" s="108"/>
      <c r="SDY68" s="108"/>
      <c r="SDZ68" s="108"/>
      <c r="SEA68" s="108"/>
      <c r="SEB68" s="108"/>
      <c r="SEC68" s="108"/>
      <c r="SED68" s="108"/>
      <c r="SEE68" s="108"/>
      <c r="SEF68" s="108"/>
      <c r="SEG68" s="108"/>
      <c r="SEH68" s="108"/>
      <c r="SEI68" s="108"/>
      <c r="SEJ68" s="108"/>
      <c r="SEK68" s="108"/>
      <c r="SEL68" s="108"/>
      <c r="SEM68" s="108"/>
      <c r="SEN68" s="108"/>
      <c r="SEO68" s="108"/>
      <c r="SEP68" s="108"/>
      <c r="SEQ68" s="108"/>
      <c r="SER68" s="108"/>
      <c r="SES68" s="108"/>
      <c r="SET68" s="108"/>
      <c r="SEU68" s="108"/>
      <c r="SEV68" s="108"/>
      <c r="SEW68" s="108"/>
      <c r="SEX68" s="108"/>
      <c r="SEY68" s="108"/>
      <c r="SEZ68" s="108"/>
      <c r="SFA68" s="108"/>
      <c r="SFB68" s="108"/>
      <c r="SFC68" s="108"/>
      <c r="SFD68" s="108"/>
      <c r="SFE68" s="108"/>
      <c r="SFF68" s="108"/>
      <c r="SFG68" s="108"/>
      <c r="SFH68" s="108"/>
      <c r="SFI68" s="108"/>
      <c r="SFJ68" s="108"/>
      <c r="SFK68" s="108"/>
      <c r="SFL68" s="108"/>
      <c r="SFM68" s="108"/>
      <c r="SFN68" s="108"/>
      <c r="SFO68" s="108"/>
      <c r="SFP68" s="108"/>
      <c r="SFQ68" s="108"/>
      <c r="SFR68" s="108"/>
      <c r="SFS68" s="108"/>
      <c r="SFT68" s="108"/>
      <c r="SFU68" s="108"/>
      <c r="SFV68" s="108"/>
      <c r="SFW68" s="108"/>
      <c r="SFX68" s="108"/>
      <c r="SFY68" s="108"/>
      <c r="SFZ68" s="108"/>
      <c r="SGA68" s="108"/>
      <c r="SGB68" s="108"/>
      <c r="SGC68" s="108"/>
      <c r="SGD68" s="108"/>
      <c r="SGE68" s="108"/>
      <c r="SGF68" s="108"/>
      <c r="SGG68" s="108"/>
      <c r="SGH68" s="108"/>
      <c r="SGI68" s="108"/>
      <c r="SGJ68" s="108"/>
      <c r="SGK68" s="108"/>
      <c r="SGL68" s="108"/>
      <c r="SGM68" s="108"/>
      <c r="SGN68" s="108"/>
      <c r="SGO68" s="108"/>
      <c r="SGP68" s="108"/>
      <c r="SGQ68" s="108"/>
      <c r="SGR68" s="108"/>
      <c r="SGS68" s="108"/>
      <c r="SGT68" s="108"/>
      <c r="SGU68" s="108"/>
      <c r="SGV68" s="108"/>
      <c r="SGW68" s="108"/>
      <c r="SGX68" s="108"/>
      <c r="SGY68" s="108"/>
      <c r="SGZ68" s="108"/>
      <c r="SHA68" s="108"/>
      <c r="SHB68" s="108"/>
      <c r="SHC68" s="108"/>
      <c r="SHD68" s="108"/>
      <c r="SHE68" s="108"/>
      <c r="SHF68" s="108"/>
      <c r="SHG68" s="108"/>
      <c r="SHH68" s="108"/>
      <c r="SHI68" s="108"/>
      <c r="SHJ68" s="108"/>
      <c r="SHK68" s="108"/>
      <c r="SHL68" s="108"/>
      <c r="SHM68" s="108"/>
      <c r="SHN68" s="108"/>
      <c r="SHO68" s="108"/>
      <c r="SHP68" s="108"/>
      <c r="SHQ68" s="108"/>
      <c r="SHR68" s="108"/>
      <c r="SHS68" s="108"/>
      <c r="SHT68" s="108"/>
      <c r="SHU68" s="108"/>
      <c r="SHV68" s="108"/>
      <c r="SHW68" s="108"/>
      <c r="SHX68" s="108"/>
      <c r="SHY68" s="108"/>
      <c r="SHZ68" s="108"/>
      <c r="SIA68" s="108"/>
      <c r="SIB68" s="108"/>
      <c r="SIC68" s="108"/>
      <c r="SID68" s="108"/>
      <c r="SIE68" s="108"/>
      <c r="SIF68" s="108"/>
      <c r="SIG68" s="108"/>
      <c r="SIH68" s="108"/>
      <c r="SII68" s="108"/>
      <c r="SIJ68" s="108"/>
      <c r="SIK68" s="108"/>
      <c r="SIL68" s="108"/>
      <c r="SIM68" s="108"/>
      <c r="SIN68" s="108"/>
      <c r="SIO68" s="108"/>
      <c r="SIP68" s="108"/>
      <c r="SIQ68" s="108"/>
      <c r="SIR68" s="108"/>
      <c r="SIS68" s="108"/>
      <c r="SIT68" s="108"/>
      <c r="SIU68" s="108"/>
      <c r="SIV68" s="108"/>
      <c r="SIW68" s="108"/>
      <c r="SIX68" s="108"/>
      <c r="SIY68" s="108"/>
      <c r="SIZ68" s="108"/>
      <c r="SJA68" s="108"/>
      <c r="SJB68" s="108"/>
      <c r="SJC68" s="108"/>
      <c r="SJD68" s="108"/>
      <c r="SJE68" s="108"/>
      <c r="SJF68" s="108"/>
      <c r="SJG68" s="108"/>
      <c r="SJH68" s="108"/>
      <c r="SJI68" s="108"/>
      <c r="SJJ68" s="108"/>
      <c r="SJK68" s="108"/>
      <c r="SJL68" s="108"/>
      <c r="SJM68" s="108"/>
      <c r="SJN68" s="108"/>
      <c r="SJO68" s="108"/>
      <c r="SJP68" s="108"/>
      <c r="SJQ68" s="108"/>
      <c r="SJR68" s="108"/>
      <c r="SJS68" s="108"/>
      <c r="SJT68" s="108"/>
      <c r="SJU68" s="108"/>
      <c r="SJV68" s="108"/>
      <c r="SJW68" s="108"/>
      <c r="SJX68" s="108"/>
      <c r="SJY68" s="108"/>
      <c r="SJZ68" s="108"/>
      <c r="SKA68" s="108"/>
      <c r="SKB68" s="108"/>
      <c r="SKC68" s="108"/>
      <c r="SKD68" s="108"/>
      <c r="SKE68" s="108"/>
      <c r="SKF68" s="108"/>
      <c r="SKG68" s="108"/>
      <c r="SKH68" s="108"/>
      <c r="SKI68" s="108"/>
      <c r="SKJ68" s="108"/>
      <c r="SKK68" s="108"/>
      <c r="SKL68" s="108"/>
      <c r="SKM68" s="108"/>
      <c r="SKN68" s="108"/>
      <c r="SKO68" s="108"/>
      <c r="SKP68" s="108"/>
      <c r="SKQ68" s="108"/>
      <c r="SKR68" s="108"/>
      <c r="SKS68" s="108"/>
      <c r="SKT68" s="108"/>
      <c r="SKU68" s="108"/>
      <c r="SKV68" s="108"/>
      <c r="SKW68" s="108"/>
      <c r="SKX68" s="108"/>
      <c r="SKY68" s="108"/>
      <c r="SKZ68" s="108"/>
      <c r="SLA68" s="108"/>
      <c r="SLB68" s="108"/>
      <c r="SLC68" s="108"/>
      <c r="SLD68" s="108"/>
      <c r="SLE68" s="108"/>
      <c r="SLF68" s="108"/>
      <c r="SLG68" s="108"/>
      <c r="SLH68" s="108"/>
      <c r="SLI68" s="108"/>
      <c r="SLJ68" s="108"/>
      <c r="SLK68" s="108"/>
      <c r="SLL68" s="108"/>
      <c r="SLM68" s="108"/>
      <c r="SLN68" s="108"/>
      <c r="SLO68" s="108"/>
      <c r="SLP68" s="108"/>
      <c r="SLQ68" s="108"/>
      <c r="SLR68" s="108"/>
      <c r="SLS68" s="108"/>
      <c r="SLT68" s="108"/>
      <c r="SLU68" s="108"/>
      <c r="SLV68" s="108"/>
      <c r="SLW68" s="108"/>
      <c r="SLX68" s="108"/>
      <c r="SLY68" s="108"/>
      <c r="SLZ68" s="108"/>
      <c r="SMA68" s="108"/>
      <c r="SMB68" s="108"/>
      <c r="SMC68" s="108"/>
      <c r="SMD68" s="108"/>
      <c r="SME68" s="108"/>
      <c r="SMF68" s="108"/>
      <c r="SMG68" s="108"/>
      <c r="SMH68" s="108"/>
      <c r="SMI68" s="108"/>
      <c r="SMJ68" s="108"/>
      <c r="SMK68" s="108"/>
      <c r="SML68" s="108"/>
      <c r="SMM68" s="108"/>
      <c r="SMN68" s="108"/>
      <c r="SMO68" s="108"/>
      <c r="SMP68" s="108"/>
      <c r="SMQ68" s="108"/>
      <c r="SMR68" s="108"/>
      <c r="SMS68" s="108"/>
      <c r="SMT68" s="108"/>
      <c r="SMU68" s="108"/>
      <c r="SMV68" s="108"/>
      <c r="SMW68" s="108"/>
      <c r="SMX68" s="108"/>
      <c r="SMY68" s="108"/>
      <c r="SMZ68" s="108"/>
      <c r="SNA68" s="108"/>
      <c r="SNB68" s="108"/>
      <c r="SNC68" s="108"/>
      <c r="SND68" s="108"/>
      <c r="SNE68" s="108"/>
      <c r="SNF68" s="108"/>
      <c r="SNG68" s="108"/>
      <c r="SNH68" s="108"/>
      <c r="SNI68" s="108"/>
      <c r="SNJ68" s="108"/>
      <c r="SNK68" s="108"/>
      <c r="SNL68" s="108"/>
      <c r="SNM68" s="108"/>
      <c r="SNN68" s="108"/>
      <c r="SNO68" s="108"/>
      <c r="SNP68" s="108"/>
      <c r="SNQ68" s="108"/>
      <c r="SNR68" s="108"/>
      <c r="SNS68" s="108"/>
      <c r="SNT68" s="108"/>
      <c r="SNU68" s="108"/>
      <c r="SNV68" s="108"/>
      <c r="SNW68" s="108"/>
      <c r="SNX68" s="108"/>
      <c r="SNY68" s="108"/>
      <c r="SNZ68" s="108"/>
      <c r="SOA68" s="108"/>
      <c r="SOB68" s="108"/>
      <c r="SOC68" s="108"/>
      <c r="SOD68" s="108"/>
      <c r="SOE68" s="108"/>
      <c r="SOF68" s="108"/>
      <c r="SOG68" s="108"/>
      <c r="SOH68" s="108"/>
      <c r="SOI68" s="108"/>
      <c r="SOJ68" s="108"/>
      <c r="SOK68" s="108"/>
      <c r="SOL68" s="108"/>
      <c r="SOM68" s="108"/>
      <c r="SON68" s="108"/>
      <c r="SOO68" s="108"/>
      <c r="SOP68" s="108"/>
      <c r="SOQ68" s="108"/>
      <c r="SOR68" s="108"/>
      <c r="SOS68" s="108"/>
      <c r="SOT68" s="108"/>
      <c r="SOU68" s="108"/>
      <c r="SOV68" s="108"/>
      <c r="SOW68" s="108"/>
      <c r="SOX68" s="108"/>
      <c r="SOY68" s="108"/>
      <c r="SOZ68" s="108"/>
      <c r="SPA68" s="108"/>
      <c r="SPB68" s="108"/>
      <c r="SPC68" s="108"/>
      <c r="SPD68" s="108"/>
      <c r="SPE68" s="108"/>
      <c r="SPF68" s="108"/>
      <c r="SPG68" s="108"/>
      <c r="SPH68" s="108"/>
      <c r="SPI68" s="108"/>
      <c r="SPJ68" s="108"/>
      <c r="SPK68" s="108"/>
      <c r="SPL68" s="108"/>
      <c r="SPM68" s="108"/>
      <c r="SPN68" s="108"/>
      <c r="SPO68" s="108"/>
      <c r="SPP68" s="108"/>
      <c r="SPQ68" s="108"/>
      <c r="SPR68" s="108"/>
      <c r="SPS68" s="108"/>
      <c r="SPT68" s="108"/>
      <c r="SPU68" s="108"/>
      <c r="SPV68" s="108"/>
      <c r="SPW68" s="108"/>
      <c r="SPX68" s="108"/>
      <c r="SPY68" s="108"/>
      <c r="SPZ68" s="108"/>
      <c r="SQA68" s="108"/>
      <c r="SQB68" s="108"/>
      <c r="SQC68" s="108"/>
      <c r="SQD68" s="108"/>
      <c r="SQE68" s="108"/>
      <c r="SQF68" s="108"/>
      <c r="SQG68" s="108"/>
      <c r="SQH68" s="108"/>
      <c r="SQI68" s="108"/>
      <c r="SQJ68" s="108"/>
      <c r="SQK68" s="108"/>
      <c r="SQL68" s="108"/>
      <c r="SQM68" s="108"/>
      <c r="SQN68" s="108"/>
      <c r="SQO68" s="108"/>
      <c r="SQP68" s="108"/>
      <c r="SQQ68" s="108"/>
      <c r="SQR68" s="108"/>
      <c r="SQS68" s="108"/>
      <c r="SQT68" s="108"/>
      <c r="SQU68" s="108"/>
      <c r="SQV68" s="108"/>
      <c r="SQW68" s="108"/>
      <c r="SQX68" s="108"/>
      <c r="SQY68" s="108"/>
      <c r="SQZ68" s="108"/>
      <c r="SRA68" s="108"/>
      <c r="SRB68" s="108"/>
      <c r="SRC68" s="108"/>
      <c r="SRD68" s="108"/>
      <c r="SRE68" s="108"/>
      <c r="SRF68" s="108"/>
      <c r="SRG68" s="108"/>
      <c r="SRH68" s="108"/>
      <c r="SRI68" s="108"/>
      <c r="SRJ68" s="108"/>
      <c r="SRK68" s="108"/>
      <c r="SRL68" s="108"/>
      <c r="SRM68" s="108"/>
      <c r="SRN68" s="108"/>
      <c r="SRO68" s="108"/>
      <c r="SRP68" s="108"/>
      <c r="SRQ68" s="108"/>
      <c r="SRR68" s="108"/>
      <c r="SRS68" s="108"/>
      <c r="SRT68" s="108"/>
      <c r="SRU68" s="108"/>
      <c r="SRV68" s="108"/>
      <c r="SRW68" s="108"/>
      <c r="SRX68" s="108"/>
      <c r="SRY68" s="108"/>
      <c r="SRZ68" s="108"/>
      <c r="SSA68" s="108"/>
      <c r="SSB68" s="108"/>
      <c r="SSC68" s="108"/>
      <c r="SSD68" s="108"/>
      <c r="SSE68" s="108"/>
      <c r="SSF68" s="108"/>
      <c r="SSG68" s="108"/>
      <c r="SSH68" s="108"/>
      <c r="SSI68" s="108"/>
      <c r="SSJ68" s="108"/>
      <c r="SSK68" s="108"/>
      <c r="SSL68" s="108"/>
      <c r="SSM68" s="108"/>
      <c r="SSN68" s="108"/>
      <c r="SSO68" s="108"/>
      <c r="SSP68" s="108"/>
      <c r="SSQ68" s="108"/>
      <c r="SSR68" s="108"/>
      <c r="SSS68" s="108"/>
      <c r="SST68" s="108"/>
      <c r="SSU68" s="108"/>
      <c r="SSV68" s="108"/>
      <c r="SSW68" s="108"/>
      <c r="SSX68" s="108"/>
      <c r="SSY68" s="108"/>
      <c r="SSZ68" s="108"/>
      <c r="STA68" s="108"/>
      <c r="STB68" s="108"/>
      <c r="STC68" s="108"/>
      <c r="STD68" s="108"/>
      <c r="STE68" s="108"/>
      <c r="STF68" s="108"/>
      <c r="STG68" s="108"/>
      <c r="STH68" s="108"/>
      <c r="STI68" s="108"/>
      <c r="STJ68" s="108"/>
      <c r="STK68" s="108"/>
      <c r="STL68" s="108"/>
      <c r="STM68" s="108"/>
      <c r="STN68" s="108"/>
      <c r="STO68" s="108"/>
      <c r="STP68" s="108"/>
      <c r="STQ68" s="108"/>
      <c r="STR68" s="108"/>
      <c r="STS68" s="108"/>
      <c r="STT68" s="108"/>
      <c r="STU68" s="108"/>
      <c r="STV68" s="108"/>
      <c r="STW68" s="108"/>
      <c r="STX68" s="108"/>
      <c r="STY68" s="108"/>
      <c r="STZ68" s="108"/>
      <c r="SUA68" s="108"/>
      <c r="SUB68" s="108"/>
      <c r="SUC68" s="108"/>
      <c r="SUD68" s="108"/>
      <c r="SUE68" s="108"/>
      <c r="SUF68" s="108"/>
      <c r="SUG68" s="108"/>
      <c r="SUH68" s="108"/>
      <c r="SUI68" s="108"/>
      <c r="SUJ68" s="108"/>
      <c r="SUK68" s="108"/>
      <c r="SUL68" s="108"/>
      <c r="SUM68" s="108"/>
      <c r="SUN68" s="108"/>
      <c r="SUO68" s="108"/>
      <c r="SUP68" s="108"/>
      <c r="SUQ68" s="108"/>
      <c r="SUR68" s="108"/>
      <c r="SUS68" s="108"/>
      <c r="SUT68" s="108"/>
      <c r="SUU68" s="108"/>
      <c r="SUV68" s="108"/>
      <c r="SUW68" s="108"/>
      <c r="SUX68" s="108"/>
      <c r="SUY68" s="108"/>
      <c r="SUZ68" s="108"/>
      <c r="SVA68" s="108"/>
      <c r="SVB68" s="108"/>
      <c r="SVC68" s="108"/>
      <c r="SVD68" s="108"/>
      <c r="SVE68" s="108"/>
      <c r="SVF68" s="108"/>
      <c r="SVG68" s="108"/>
      <c r="SVH68" s="108"/>
      <c r="SVI68" s="108"/>
      <c r="SVJ68" s="108"/>
      <c r="SVK68" s="108"/>
      <c r="SVL68" s="108"/>
      <c r="SVM68" s="108"/>
      <c r="SVN68" s="108"/>
      <c r="SVO68" s="108"/>
      <c r="SVP68" s="108"/>
      <c r="SVQ68" s="108"/>
      <c r="SVR68" s="108"/>
      <c r="SVS68" s="108"/>
      <c r="SVT68" s="108"/>
      <c r="SVU68" s="108"/>
      <c r="SVV68" s="108"/>
      <c r="SVW68" s="108"/>
      <c r="SVX68" s="108"/>
      <c r="SVY68" s="108"/>
      <c r="SVZ68" s="108"/>
      <c r="SWA68" s="108"/>
      <c r="SWB68" s="108"/>
      <c r="SWC68" s="108"/>
      <c r="SWD68" s="108"/>
      <c r="SWE68" s="108"/>
      <c r="SWF68" s="108"/>
      <c r="SWG68" s="108"/>
      <c r="SWH68" s="108"/>
      <c r="SWI68" s="108"/>
      <c r="SWJ68" s="108"/>
      <c r="SWK68" s="108"/>
      <c r="SWL68" s="108"/>
      <c r="SWM68" s="108"/>
      <c r="SWN68" s="108"/>
      <c r="SWO68" s="108"/>
      <c r="SWP68" s="108"/>
      <c r="SWQ68" s="108"/>
      <c r="SWR68" s="108"/>
      <c r="SWS68" s="108"/>
      <c r="SWT68" s="108"/>
      <c r="SWU68" s="108"/>
      <c r="SWV68" s="108"/>
      <c r="SWW68" s="108"/>
      <c r="SWX68" s="108"/>
      <c r="SWY68" s="108"/>
      <c r="SWZ68" s="108"/>
      <c r="SXA68" s="108"/>
      <c r="SXB68" s="108"/>
      <c r="SXC68" s="108"/>
      <c r="SXD68" s="108"/>
      <c r="SXE68" s="108"/>
      <c r="SXF68" s="108"/>
      <c r="SXG68" s="108"/>
      <c r="SXH68" s="108"/>
      <c r="SXI68" s="108"/>
      <c r="SXJ68" s="108"/>
      <c r="SXK68" s="108"/>
      <c r="SXL68" s="108"/>
      <c r="SXM68" s="108"/>
      <c r="SXN68" s="108"/>
      <c r="SXO68" s="108"/>
      <c r="SXP68" s="108"/>
      <c r="SXQ68" s="108"/>
      <c r="SXR68" s="108"/>
      <c r="SXS68" s="108"/>
      <c r="SXT68" s="108"/>
      <c r="SXU68" s="108"/>
      <c r="SXV68" s="108"/>
      <c r="SXW68" s="108"/>
      <c r="SXX68" s="108"/>
      <c r="SXY68" s="108"/>
      <c r="SXZ68" s="108"/>
      <c r="SYA68" s="108"/>
      <c r="SYB68" s="108"/>
      <c r="SYC68" s="108"/>
      <c r="SYD68" s="108"/>
      <c r="SYE68" s="108"/>
      <c r="SYF68" s="108"/>
      <c r="SYG68" s="108"/>
      <c r="SYH68" s="108"/>
      <c r="SYI68" s="108"/>
      <c r="SYJ68" s="108"/>
      <c r="SYK68" s="108"/>
      <c r="SYL68" s="108"/>
      <c r="SYM68" s="108"/>
      <c r="SYN68" s="108"/>
      <c r="SYO68" s="108"/>
      <c r="SYP68" s="108"/>
      <c r="SYQ68" s="108"/>
      <c r="SYR68" s="108"/>
      <c r="SYS68" s="108"/>
      <c r="SYT68" s="108"/>
      <c r="SYU68" s="108"/>
      <c r="SYV68" s="108"/>
      <c r="SYW68" s="108"/>
      <c r="SYX68" s="108"/>
      <c r="SYY68" s="108"/>
      <c r="SYZ68" s="108"/>
      <c r="SZA68" s="108"/>
      <c r="SZB68" s="108"/>
      <c r="SZC68" s="108"/>
      <c r="SZD68" s="108"/>
      <c r="SZE68" s="108"/>
      <c r="SZF68" s="108"/>
      <c r="SZG68" s="108"/>
      <c r="SZH68" s="108"/>
      <c r="SZI68" s="108"/>
      <c r="SZJ68" s="108"/>
      <c r="SZK68" s="108"/>
      <c r="SZL68" s="108"/>
      <c r="SZM68" s="108"/>
      <c r="SZN68" s="108"/>
      <c r="SZO68" s="108"/>
      <c r="SZP68" s="108"/>
      <c r="SZQ68" s="108"/>
      <c r="SZR68" s="108"/>
      <c r="SZS68" s="108"/>
      <c r="SZT68" s="108"/>
      <c r="SZU68" s="108"/>
      <c r="SZV68" s="108"/>
      <c r="SZW68" s="108"/>
      <c r="SZX68" s="108"/>
      <c r="SZY68" s="108"/>
      <c r="SZZ68" s="108"/>
      <c r="TAA68" s="108"/>
      <c r="TAB68" s="108"/>
      <c r="TAC68" s="108"/>
      <c r="TAD68" s="108"/>
      <c r="TAE68" s="108"/>
      <c r="TAF68" s="108"/>
      <c r="TAG68" s="108"/>
      <c r="TAH68" s="108"/>
      <c r="TAI68" s="108"/>
      <c r="TAJ68" s="108"/>
      <c r="TAK68" s="108"/>
      <c r="TAL68" s="108"/>
      <c r="TAM68" s="108"/>
      <c r="TAN68" s="108"/>
      <c r="TAO68" s="108"/>
      <c r="TAP68" s="108"/>
      <c r="TAQ68" s="108"/>
      <c r="TAR68" s="108"/>
      <c r="TAS68" s="108"/>
      <c r="TAT68" s="108"/>
      <c r="TAU68" s="108"/>
      <c r="TAV68" s="108"/>
      <c r="TAW68" s="108"/>
      <c r="TAX68" s="108"/>
      <c r="TAY68" s="108"/>
      <c r="TAZ68" s="108"/>
      <c r="TBA68" s="108"/>
      <c r="TBB68" s="108"/>
      <c r="TBC68" s="108"/>
      <c r="TBD68" s="108"/>
      <c r="TBE68" s="108"/>
      <c r="TBF68" s="108"/>
      <c r="TBG68" s="108"/>
      <c r="TBH68" s="108"/>
      <c r="TBI68" s="108"/>
      <c r="TBJ68" s="108"/>
      <c r="TBK68" s="108"/>
      <c r="TBL68" s="108"/>
      <c r="TBM68" s="108"/>
      <c r="TBN68" s="108"/>
      <c r="TBO68" s="108"/>
      <c r="TBP68" s="108"/>
      <c r="TBQ68" s="108"/>
      <c r="TBR68" s="108"/>
      <c r="TBS68" s="108"/>
      <c r="TBT68" s="108"/>
      <c r="TBU68" s="108"/>
      <c r="TBV68" s="108"/>
      <c r="TBW68" s="108"/>
      <c r="TBX68" s="108"/>
      <c r="TBY68" s="108"/>
      <c r="TBZ68" s="108"/>
      <c r="TCA68" s="108"/>
      <c r="TCB68" s="108"/>
      <c r="TCC68" s="108"/>
      <c r="TCD68" s="108"/>
      <c r="TCE68" s="108"/>
      <c r="TCF68" s="108"/>
      <c r="TCG68" s="108"/>
      <c r="TCH68" s="108"/>
      <c r="TCI68" s="108"/>
      <c r="TCJ68" s="108"/>
      <c r="TCK68" s="108"/>
      <c r="TCL68" s="108"/>
      <c r="TCM68" s="108"/>
      <c r="TCN68" s="108"/>
      <c r="TCO68" s="108"/>
      <c r="TCP68" s="108"/>
      <c r="TCQ68" s="108"/>
      <c r="TCR68" s="108"/>
      <c r="TCS68" s="108"/>
      <c r="TCT68" s="108"/>
      <c r="TCU68" s="108"/>
      <c r="TCV68" s="108"/>
      <c r="TCW68" s="108"/>
      <c r="TCX68" s="108"/>
      <c r="TCY68" s="108"/>
      <c r="TCZ68" s="108"/>
      <c r="TDA68" s="108"/>
      <c r="TDB68" s="108"/>
      <c r="TDC68" s="108"/>
      <c r="TDD68" s="108"/>
      <c r="TDE68" s="108"/>
      <c r="TDF68" s="108"/>
      <c r="TDG68" s="108"/>
      <c r="TDH68" s="108"/>
      <c r="TDI68" s="108"/>
      <c r="TDJ68" s="108"/>
      <c r="TDK68" s="108"/>
      <c r="TDL68" s="108"/>
      <c r="TDM68" s="108"/>
      <c r="TDN68" s="108"/>
      <c r="TDO68" s="108"/>
      <c r="TDP68" s="108"/>
      <c r="TDQ68" s="108"/>
      <c r="TDR68" s="108"/>
      <c r="TDS68" s="108"/>
      <c r="TDT68" s="108"/>
      <c r="TDU68" s="108"/>
      <c r="TDV68" s="108"/>
      <c r="TDW68" s="108"/>
      <c r="TDX68" s="108"/>
      <c r="TDY68" s="108"/>
      <c r="TDZ68" s="108"/>
      <c r="TEA68" s="108"/>
      <c r="TEB68" s="108"/>
      <c r="TEC68" s="108"/>
      <c r="TED68" s="108"/>
      <c r="TEE68" s="108"/>
      <c r="TEF68" s="108"/>
      <c r="TEG68" s="108"/>
      <c r="TEH68" s="108"/>
      <c r="TEI68" s="108"/>
      <c r="TEJ68" s="108"/>
      <c r="TEK68" s="108"/>
      <c r="TEL68" s="108"/>
      <c r="TEM68" s="108"/>
      <c r="TEN68" s="108"/>
      <c r="TEO68" s="108"/>
      <c r="TEP68" s="108"/>
      <c r="TEQ68" s="108"/>
      <c r="TER68" s="108"/>
      <c r="TES68" s="108"/>
      <c r="TET68" s="108"/>
      <c r="TEU68" s="108"/>
      <c r="TEV68" s="108"/>
      <c r="TEW68" s="108"/>
      <c r="TEX68" s="108"/>
      <c r="TEY68" s="108"/>
      <c r="TEZ68" s="108"/>
      <c r="TFA68" s="108"/>
      <c r="TFB68" s="108"/>
      <c r="TFC68" s="108"/>
      <c r="TFD68" s="108"/>
      <c r="TFE68" s="108"/>
      <c r="TFF68" s="108"/>
      <c r="TFG68" s="108"/>
      <c r="TFH68" s="108"/>
      <c r="TFI68" s="108"/>
      <c r="TFJ68" s="108"/>
      <c r="TFK68" s="108"/>
      <c r="TFL68" s="108"/>
      <c r="TFM68" s="108"/>
      <c r="TFN68" s="108"/>
      <c r="TFO68" s="108"/>
      <c r="TFP68" s="108"/>
      <c r="TFQ68" s="108"/>
      <c r="TFR68" s="108"/>
      <c r="TFS68" s="108"/>
      <c r="TFT68" s="108"/>
      <c r="TFU68" s="108"/>
      <c r="TFV68" s="108"/>
      <c r="TFW68" s="108"/>
      <c r="TFX68" s="108"/>
      <c r="TFY68" s="108"/>
      <c r="TFZ68" s="108"/>
      <c r="TGA68" s="108"/>
      <c r="TGB68" s="108"/>
      <c r="TGC68" s="108"/>
      <c r="TGD68" s="108"/>
      <c r="TGE68" s="108"/>
      <c r="TGF68" s="108"/>
      <c r="TGG68" s="108"/>
      <c r="TGH68" s="108"/>
      <c r="TGI68" s="108"/>
      <c r="TGJ68" s="108"/>
      <c r="TGK68" s="108"/>
      <c r="TGL68" s="108"/>
      <c r="TGM68" s="108"/>
      <c r="TGN68" s="108"/>
      <c r="TGO68" s="108"/>
      <c r="TGP68" s="108"/>
      <c r="TGQ68" s="108"/>
      <c r="TGR68" s="108"/>
      <c r="TGS68" s="108"/>
      <c r="TGT68" s="108"/>
      <c r="TGU68" s="108"/>
      <c r="TGV68" s="108"/>
      <c r="TGW68" s="108"/>
      <c r="TGX68" s="108"/>
      <c r="TGY68" s="108"/>
      <c r="TGZ68" s="108"/>
      <c r="THA68" s="108"/>
      <c r="THB68" s="108"/>
      <c r="THC68" s="108"/>
      <c r="THD68" s="108"/>
      <c r="THE68" s="108"/>
      <c r="THF68" s="108"/>
      <c r="THG68" s="108"/>
      <c r="THH68" s="108"/>
      <c r="THI68" s="108"/>
      <c r="THJ68" s="108"/>
      <c r="THK68" s="108"/>
      <c r="THL68" s="108"/>
      <c r="THM68" s="108"/>
      <c r="THN68" s="108"/>
      <c r="THO68" s="108"/>
      <c r="THP68" s="108"/>
      <c r="THQ68" s="108"/>
      <c r="THR68" s="108"/>
      <c r="THS68" s="108"/>
      <c r="THT68" s="108"/>
      <c r="THU68" s="108"/>
      <c r="THV68" s="108"/>
      <c r="THW68" s="108"/>
      <c r="THX68" s="108"/>
      <c r="THY68" s="108"/>
      <c r="THZ68" s="108"/>
      <c r="TIA68" s="108"/>
      <c r="TIB68" s="108"/>
      <c r="TIC68" s="108"/>
      <c r="TID68" s="108"/>
      <c r="TIE68" s="108"/>
      <c r="TIF68" s="108"/>
      <c r="TIG68" s="108"/>
      <c r="TIH68" s="108"/>
      <c r="TII68" s="108"/>
      <c r="TIJ68" s="108"/>
      <c r="TIK68" s="108"/>
      <c r="TIL68" s="108"/>
      <c r="TIM68" s="108"/>
      <c r="TIN68" s="108"/>
      <c r="TIO68" s="108"/>
      <c r="TIP68" s="108"/>
      <c r="TIQ68" s="108"/>
      <c r="TIR68" s="108"/>
      <c r="TIS68" s="108"/>
      <c r="TIT68" s="108"/>
      <c r="TIU68" s="108"/>
      <c r="TIV68" s="108"/>
      <c r="TIW68" s="108"/>
      <c r="TIX68" s="108"/>
      <c r="TIY68" s="108"/>
      <c r="TIZ68" s="108"/>
      <c r="TJA68" s="108"/>
      <c r="TJB68" s="108"/>
      <c r="TJC68" s="108"/>
      <c r="TJD68" s="108"/>
      <c r="TJE68" s="108"/>
      <c r="TJF68" s="108"/>
      <c r="TJG68" s="108"/>
      <c r="TJH68" s="108"/>
      <c r="TJI68" s="108"/>
      <c r="TJJ68" s="108"/>
      <c r="TJK68" s="108"/>
      <c r="TJL68" s="108"/>
      <c r="TJM68" s="108"/>
      <c r="TJN68" s="108"/>
      <c r="TJO68" s="108"/>
      <c r="TJP68" s="108"/>
      <c r="TJQ68" s="108"/>
      <c r="TJR68" s="108"/>
      <c r="TJS68" s="108"/>
      <c r="TJT68" s="108"/>
      <c r="TJU68" s="108"/>
      <c r="TJV68" s="108"/>
      <c r="TJW68" s="108"/>
      <c r="TJX68" s="108"/>
      <c r="TJY68" s="108"/>
      <c r="TJZ68" s="108"/>
      <c r="TKA68" s="108"/>
      <c r="TKB68" s="108"/>
      <c r="TKC68" s="108"/>
      <c r="TKD68" s="108"/>
      <c r="TKE68" s="108"/>
      <c r="TKF68" s="108"/>
      <c r="TKG68" s="108"/>
      <c r="TKH68" s="108"/>
      <c r="TKI68" s="108"/>
      <c r="TKJ68" s="108"/>
      <c r="TKK68" s="108"/>
      <c r="TKL68" s="108"/>
      <c r="TKM68" s="108"/>
      <c r="TKN68" s="108"/>
      <c r="TKO68" s="108"/>
      <c r="TKP68" s="108"/>
      <c r="TKQ68" s="108"/>
      <c r="TKR68" s="108"/>
      <c r="TKS68" s="108"/>
      <c r="TKT68" s="108"/>
      <c r="TKU68" s="108"/>
      <c r="TKV68" s="108"/>
      <c r="TKW68" s="108"/>
      <c r="TKX68" s="108"/>
      <c r="TKY68" s="108"/>
      <c r="TKZ68" s="108"/>
      <c r="TLA68" s="108"/>
      <c r="TLB68" s="108"/>
      <c r="TLC68" s="108"/>
      <c r="TLD68" s="108"/>
      <c r="TLE68" s="108"/>
      <c r="TLF68" s="108"/>
      <c r="TLG68" s="108"/>
      <c r="TLH68" s="108"/>
      <c r="TLI68" s="108"/>
      <c r="TLJ68" s="108"/>
      <c r="TLK68" s="108"/>
      <c r="TLL68" s="108"/>
      <c r="TLM68" s="108"/>
      <c r="TLN68" s="108"/>
      <c r="TLO68" s="108"/>
      <c r="TLP68" s="108"/>
      <c r="TLQ68" s="108"/>
      <c r="TLR68" s="108"/>
      <c r="TLS68" s="108"/>
      <c r="TLT68" s="108"/>
      <c r="TLU68" s="108"/>
      <c r="TLV68" s="108"/>
      <c r="TLW68" s="108"/>
      <c r="TLX68" s="108"/>
      <c r="TLY68" s="108"/>
      <c r="TLZ68" s="108"/>
      <c r="TMA68" s="108"/>
      <c r="TMB68" s="108"/>
      <c r="TMC68" s="108"/>
      <c r="TMD68" s="108"/>
      <c r="TME68" s="108"/>
      <c r="TMF68" s="108"/>
      <c r="TMG68" s="108"/>
      <c r="TMH68" s="108"/>
      <c r="TMI68" s="108"/>
      <c r="TMJ68" s="108"/>
      <c r="TMK68" s="108"/>
      <c r="TML68" s="108"/>
      <c r="TMM68" s="108"/>
      <c r="TMN68" s="108"/>
      <c r="TMO68" s="108"/>
      <c r="TMP68" s="108"/>
      <c r="TMQ68" s="108"/>
      <c r="TMR68" s="108"/>
      <c r="TMS68" s="108"/>
      <c r="TMT68" s="108"/>
      <c r="TMU68" s="108"/>
      <c r="TMV68" s="108"/>
      <c r="TMW68" s="108"/>
      <c r="TMX68" s="108"/>
      <c r="TMY68" s="108"/>
      <c r="TMZ68" s="108"/>
      <c r="TNA68" s="108"/>
      <c r="TNB68" s="108"/>
      <c r="TNC68" s="108"/>
      <c r="TND68" s="108"/>
      <c r="TNE68" s="108"/>
      <c r="TNF68" s="108"/>
      <c r="TNG68" s="108"/>
      <c r="TNH68" s="108"/>
      <c r="TNI68" s="108"/>
      <c r="TNJ68" s="108"/>
      <c r="TNK68" s="108"/>
      <c r="TNL68" s="108"/>
      <c r="TNM68" s="108"/>
      <c r="TNN68" s="108"/>
      <c r="TNO68" s="108"/>
      <c r="TNP68" s="108"/>
      <c r="TNQ68" s="108"/>
      <c r="TNR68" s="108"/>
      <c r="TNS68" s="108"/>
      <c r="TNT68" s="108"/>
      <c r="TNU68" s="108"/>
      <c r="TNV68" s="108"/>
      <c r="TNW68" s="108"/>
      <c r="TNX68" s="108"/>
      <c r="TNY68" s="108"/>
      <c r="TNZ68" s="108"/>
      <c r="TOA68" s="108"/>
      <c r="TOB68" s="108"/>
      <c r="TOC68" s="108"/>
      <c r="TOD68" s="108"/>
      <c r="TOE68" s="108"/>
      <c r="TOF68" s="108"/>
      <c r="TOG68" s="108"/>
      <c r="TOH68" s="108"/>
      <c r="TOI68" s="108"/>
      <c r="TOJ68" s="108"/>
      <c r="TOK68" s="108"/>
      <c r="TOL68" s="108"/>
      <c r="TOM68" s="108"/>
      <c r="TON68" s="108"/>
      <c r="TOO68" s="108"/>
      <c r="TOP68" s="108"/>
      <c r="TOQ68" s="108"/>
      <c r="TOR68" s="108"/>
      <c r="TOS68" s="108"/>
      <c r="TOT68" s="108"/>
      <c r="TOU68" s="108"/>
      <c r="TOV68" s="108"/>
      <c r="TOW68" s="108"/>
      <c r="TOX68" s="108"/>
      <c r="TOY68" s="108"/>
      <c r="TOZ68" s="108"/>
      <c r="TPA68" s="108"/>
      <c r="TPB68" s="108"/>
      <c r="TPC68" s="108"/>
      <c r="TPD68" s="108"/>
      <c r="TPE68" s="108"/>
      <c r="TPF68" s="108"/>
      <c r="TPG68" s="108"/>
      <c r="TPH68" s="108"/>
      <c r="TPI68" s="108"/>
      <c r="TPJ68" s="108"/>
      <c r="TPK68" s="108"/>
      <c r="TPL68" s="108"/>
      <c r="TPM68" s="108"/>
      <c r="TPN68" s="108"/>
      <c r="TPO68" s="108"/>
      <c r="TPP68" s="108"/>
      <c r="TPQ68" s="108"/>
      <c r="TPR68" s="108"/>
      <c r="TPS68" s="108"/>
      <c r="TPT68" s="108"/>
      <c r="TPU68" s="108"/>
      <c r="TPV68" s="108"/>
      <c r="TPW68" s="108"/>
      <c r="TPX68" s="108"/>
      <c r="TPY68" s="108"/>
      <c r="TPZ68" s="108"/>
      <c r="TQA68" s="108"/>
      <c r="TQB68" s="108"/>
      <c r="TQC68" s="108"/>
      <c r="TQD68" s="108"/>
      <c r="TQE68" s="108"/>
      <c r="TQF68" s="108"/>
      <c r="TQG68" s="108"/>
      <c r="TQH68" s="108"/>
      <c r="TQI68" s="108"/>
      <c r="TQJ68" s="108"/>
      <c r="TQK68" s="108"/>
      <c r="TQL68" s="108"/>
      <c r="TQM68" s="108"/>
      <c r="TQN68" s="108"/>
      <c r="TQO68" s="108"/>
      <c r="TQP68" s="108"/>
      <c r="TQQ68" s="108"/>
      <c r="TQR68" s="108"/>
      <c r="TQS68" s="108"/>
      <c r="TQT68" s="108"/>
      <c r="TQU68" s="108"/>
      <c r="TQV68" s="108"/>
      <c r="TQW68" s="108"/>
      <c r="TQX68" s="108"/>
      <c r="TQY68" s="108"/>
      <c r="TQZ68" s="108"/>
      <c r="TRA68" s="108"/>
      <c r="TRB68" s="108"/>
      <c r="TRC68" s="108"/>
      <c r="TRD68" s="108"/>
      <c r="TRE68" s="108"/>
      <c r="TRF68" s="108"/>
      <c r="TRG68" s="108"/>
      <c r="TRH68" s="108"/>
      <c r="TRI68" s="108"/>
      <c r="TRJ68" s="108"/>
      <c r="TRK68" s="108"/>
      <c r="TRL68" s="108"/>
      <c r="TRM68" s="108"/>
      <c r="TRN68" s="108"/>
      <c r="TRO68" s="108"/>
      <c r="TRP68" s="108"/>
      <c r="TRQ68" s="108"/>
      <c r="TRR68" s="108"/>
      <c r="TRS68" s="108"/>
      <c r="TRT68" s="108"/>
      <c r="TRU68" s="108"/>
      <c r="TRV68" s="108"/>
      <c r="TRW68" s="108"/>
      <c r="TRX68" s="108"/>
      <c r="TRY68" s="108"/>
      <c r="TRZ68" s="108"/>
      <c r="TSA68" s="108"/>
      <c r="TSB68" s="108"/>
      <c r="TSC68" s="108"/>
      <c r="TSD68" s="108"/>
      <c r="TSE68" s="108"/>
      <c r="TSF68" s="108"/>
      <c r="TSG68" s="108"/>
      <c r="TSH68" s="108"/>
      <c r="TSI68" s="108"/>
      <c r="TSJ68" s="108"/>
      <c r="TSK68" s="108"/>
      <c r="TSL68" s="108"/>
      <c r="TSM68" s="108"/>
      <c r="TSN68" s="108"/>
      <c r="TSO68" s="108"/>
      <c r="TSP68" s="108"/>
      <c r="TSQ68" s="108"/>
      <c r="TSR68" s="108"/>
      <c r="TSS68" s="108"/>
      <c r="TST68" s="108"/>
      <c r="TSU68" s="108"/>
      <c r="TSV68" s="108"/>
      <c r="TSW68" s="108"/>
      <c r="TSX68" s="108"/>
      <c r="TSY68" s="108"/>
      <c r="TSZ68" s="108"/>
      <c r="TTA68" s="108"/>
      <c r="TTB68" s="108"/>
      <c r="TTC68" s="108"/>
      <c r="TTD68" s="108"/>
      <c r="TTE68" s="108"/>
      <c r="TTF68" s="108"/>
      <c r="TTG68" s="108"/>
      <c r="TTH68" s="108"/>
      <c r="TTI68" s="108"/>
      <c r="TTJ68" s="108"/>
      <c r="TTK68" s="108"/>
      <c r="TTL68" s="108"/>
      <c r="TTM68" s="108"/>
      <c r="TTN68" s="108"/>
      <c r="TTO68" s="108"/>
      <c r="TTP68" s="108"/>
      <c r="TTQ68" s="108"/>
      <c r="TTR68" s="108"/>
      <c r="TTS68" s="108"/>
      <c r="TTT68" s="108"/>
      <c r="TTU68" s="108"/>
      <c r="TTV68" s="108"/>
      <c r="TTW68" s="108"/>
      <c r="TTX68" s="108"/>
      <c r="TTY68" s="108"/>
      <c r="TTZ68" s="108"/>
      <c r="TUA68" s="108"/>
      <c r="TUB68" s="108"/>
      <c r="TUC68" s="108"/>
      <c r="TUD68" s="108"/>
      <c r="TUE68" s="108"/>
      <c r="TUF68" s="108"/>
      <c r="TUG68" s="108"/>
      <c r="TUH68" s="108"/>
      <c r="TUI68" s="108"/>
      <c r="TUJ68" s="108"/>
      <c r="TUK68" s="108"/>
      <c r="TUL68" s="108"/>
      <c r="TUM68" s="108"/>
      <c r="TUN68" s="108"/>
      <c r="TUO68" s="108"/>
      <c r="TUP68" s="108"/>
      <c r="TUQ68" s="108"/>
      <c r="TUR68" s="108"/>
      <c r="TUS68" s="108"/>
      <c r="TUT68" s="108"/>
      <c r="TUU68" s="108"/>
      <c r="TUV68" s="108"/>
      <c r="TUW68" s="108"/>
      <c r="TUX68" s="108"/>
      <c r="TUY68" s="108"/>
      <c r="TUZ68" s="108"/>
      <c r="TVA68" s="108"/>
      <c r="TVB68" s="108"/>
      <c r="TVC68" s="108"/>
      <c r="TVD68" s="108"/>
      <c r="TVE68" s="108"/>
      <c r="TVF68" s="108"/>
      <c r="TVG68" s="108"/>
      <c r="TVH68" s="108"/>
      <c r="TVI68" s="108"/>
      <c r="TVJ68" s="108"/>
      <c r="TVK68" s="108"/>
      <c r="TVL68" s="108"/>
      <c r="TVM68" s="108"/>
      <c r="TVN68" s="108"/>
      <c r="TVO68" s="108"/>
      <c r="TVP68" s="108"/>
      <c r="TVQ68" s="108"/>
      <c r="TVR68" s="108"/>
      <c r="TVS68" s="108"/>
      <c r="TVT68" s="108"/>
      <c r="TVU68" s="108"/>
      <c r="TVV68" s="108"/>
      <c r="TVW68" s="108"/>
      <c r="TVX68" s="108"/>
      <c r="TVY68" s="108"/>
      <c r="TVZ68" s="108"/>
      <c r="TWA68" s="108"/>
      <c r="TWB68" s="108"/>
      <c r="TWC68" s="108"/>
      <c r="TWD68" s="108"/>
      <c r="TWE68" s="108"/>
      <c r="TWF68" s="108"/>
      <c r="TWG68" s="108"/>
      <c r="TWH68" s="108"/>
      <c r="TWI68" s="108"/>
      <c r="TWJ68" s="108"/>
      <c r="TWK68" s="108"/>
      <c r="TWL68" s="108"/>
      <c r="TWM68" s="108"/>
      <c r="TWN68" s="108"/>
      <c r="TWO68" s="108"/>
      <c r="TWP68" s="108"/>
      <c r="TWQ68" s="108"/>
      <c r="TWR68" s="108"/>
      <c r="TWS68" s="108"/>
      <c r="TWT68" s="108"/>
      <c r="TWU68" s="108"/>
      <c r="TWV68" s="108"/>
      <c r="TWW68" s="108"/>
      <c r="TWX68" s="108"/>
      <c r="TWY68" s="108"/>
      <c r="TWZ68" s="108"/>
      <c r="TXA68" s="108"/>
      <c r="TXB68" s="108"/>
      <c r="TXC68" s="108"/>
      <c r="TXD68" s="108"/>
      <c r="TXE68" s="108"/>
      <c r="TXF68" s="108"/>
      <c r="TXG68" s="108"/>
      <c r="TXH68" s="108"/>
      <c r="TXI68" s="108"/>
      <c r="TXJ68" s="108"/>
      <c r="TXK68" s="108"/>
      <c r="TXL68" s="108"/>
      <c r="TXM68" s="108"/>
      <c r="TXN68" s="108"/>
      <c r="TXO68" s="108"/>
      <c r="TXP68" s="108"/>
      <c r="TXQ68" s="108"/>
      <c r="TXR68" s="108"/>
      <c r="TXS68" s="108"/>
      <c r="TXT68" s="108"/>
      <c r="TXU68" s="108"/>
      <c r="TXV68" s="108"/>
      <c r="TXW68" s="108"/>
      <c r="TXX68" s="108"/>
      <c r="TXY68" s="108"/>
      <c r="TXZ68" s="108"/>
      <c r="TYA68" s="108"/>
      <c r="TYB68" s="108"/>
      <c r="TYC68" s="108"/>
      <c r="TYD68" s="108"/>
      <c r="TYE68" s="108"/>
      <c r="TYF68" s="108"/>
      <c r="TYG68" s="108"/>
      <c r="TYH68" s="108"/>
      <c r="TYI68" s="108"/>
      <c r="TYJ68" s="108"/>
      <c r="TYK68" s="108"/>
      <c r="TYL68" s="108"/>
      <c r="TYM68" s="108"/>
      <c r="TYN68" s="108"/>
      <c r="TYO68" s="108"/>
      <c r="TYP68" s="108"/>
      <c r="TYQ68" s="108"/>
      <c r="TYR68" s="108"/>
      <c r="TYS68" s="108"/>
      <c r="TYT68" s="108"/>
      <c r="TYU68" s="108"/>
      <c r="TYV68" s="108"/>
      <c r="TYW68" s="108"/>
      <c r="TYX68" s="108"/>
      <c r="TYY68" s="108"/>
      <c r="TYZ68" s="108"/>
      <c r="TZA68" s="108"/>
      <c r="TZB68" s="108"/>
      <c r="TZC68" s="108"/>
      <c r="TZD68" s="108"/>
      <c r="TZE68" s="108"/>
      <c r="TZF68" s="108"/>
      <c r="TZG68" s="108"/>
      <c r="TZH68" s="108"/>
      <c r="TZI68" s="108"/>
      <c r="TZJ68" s="108"/>
      <c r="TZK68" s="108"/>
      <c r="TZL68" s="108"/>
      <c r="TZM68" s="108"/>
      <c r="TZN68" s="108"/>
      <c r="TZO68" s="108"/>
      <c r="TZP68" s="108"/>
      <c r="TZQ68" s="108"/>
      <c r="TZR68" s="108"/>
      <c r="TZS68" s="108"/>
      <c r="TZT68" s="108"/>
      <c r="TZU68" s="108"/>
      <c r="TZV68" s="108"/>
      <c r="TZW68" s="108"/>
      <c r="TZX68" s="108"/>
      <c r="TZY68" s="108"/>
      <c r="TZZ68" s="108"/>
      <c r="UAA68" s="108"/>
      <c r="UAB68" s="108"/>
      <c r="UAC68" s="108"/>
      <c r="UAD68" s="108"/>
      <c r="UAE68" s="108"/>
      <c r="UAF68" s="108"/>
      <c r="UAG68" s="108"/>
      <c r="UAH68" s="108"/>
      <c r="UAI68" s="108"/>
      <c r="UAJ68" s="108"/>
      <c r="UAK68" s="108"/>
      <c r="UAL68" s="108"/>
      <c r="UAM68" s="108"/>
      <c r="UAN68" s="108"/>
      <c r="UAO68" s="108"/>
      <c r="UAP68" s="108"/>
      <c r="UAQ68" s="108"/>
      <c r="UAR68" s="108"/>
      <c r="UAS68" s="108"/>
      <c r="UAT68" s="108"/>
      <c r="UAU68" s="108"/>
      <c r="UAV68" s="108"/>
      <c r="UAW68" s="108"/>
      <c r="UAX68" s="108"/>
      <c r="UAY68" s="108"/>
      <c r="UAZ68" s="108"/>
      <c r="UBA68" s="108"/>
      <c r="UBB68" s="108"/>
      <c r="UBC68" s="108"/>
      <c r="UBD68" s="108"/>
      <c r="UBE68" s="108"/>
      <c r="UBF68" s="108"/>
      <c r="UBG68" s="108"/>
      <c r="UBH68" s="108"/>
      <c r="UBI68" s="108"/>
      <c r="UBJ68" s="108"/>
      <c r="UBK68" s="108"/>
      <c r="UBL68" s="108"/>
      <c r="UBM68" s="108"/>
      <c r="UBN68" s="108"/>
      <c r="UBO68" s="108"/>
      <c r="UBP68" s="108"/>
      <c r="UBQ68" s="108"/>
      <c r="UBR68" s="108"/>
      <c r="UBS68" s="108"/>
      <c r="UBT68" s="108"/>
      <c r="UBU68" s="108"/>
      <c r="UBV68" s="108"/>
      <c r="UBW68" s="108"/>
      <c r="UBX68" s="108"/>
      <c r="UBY68" s="108"/>
      <c r="UBZ68" s="108"/>
      <c r="UCA68" s="108"/>
      <c r="UCB68" s="108"/>
      <c r="UCC68" s="108"/>
      <c r="UCD68" s="108"/>
      <c r="UCE68" s="108"/>
      <c r="UCF68" s="108"/>
      <c r="UCG68" s="108"/>
      <c r="UCH68" s="108"/>
      <c r="UCI68" s="108"/>
      <c r="UCJ68" s="108"/>
      <c r="UCK68" s="108"/>
      <c r="UCL68" s="108"/>
      <c r="UCM68" s="108"/>
      <c r="UCN68" s="108"/>
      <c r="UCO68" s="108"/>
      <c r="UCP68" s="108"/>
      <c r="UCQ68" s="108"/>
      <c r="UCR68" s="108"/>
      <c r="UCS68" s="108"/>
      <c r="UCT68" s="108"/>
      <c r="UCU68" s="108"/>
      <c r="UCV68" s="108"/>
      <c r="UCW68" s="108"/>
      <c r="UCX68" s="108"/>
      <c r="UCY68" s="108"/>
      <c r="UCZ68" s="108"/>
      <c r="UDA68" s="108"/>
      <c r="UDB68" s="108"/>
      <c r="UDC68" s="108"/>
      <c r="UDD68" s="108"/>
      <c r="UDE68" s="108"/>
      <c r="UDF68" s="108"/>
      <c r="UDG68" s="108"/>
      <c r="UDH68" s="108"/>
      <c r="UDI68" s="108"/>
      <c r="UDJ68" s="108"/>
      <c r="UDK68" s="108"/>
      <c r="UDL68" s="108"/>
      <c r="UDM68" s="108"/>
      <c r="UDN68" s="108"/>
      <c r="UDO68" s="108"/>
      <c r="UDP68" s="108"/>
      <c r="UDQ68" s="108"/>
      <c r="UDR68" s="108"/>
      <c r="UDS68" s="108"/>
      <c r="UDT68" s="108"/>
      <c r="UDU68" s="108"/>
      <c r="UDV68" s="108"/>
      <c r="UDW68" s="108"/>
      <c r="UDX68" s="108"/>
      <c r="UDY68" s="108"/>
      <c r="UDZ68" s="108"/>
      <c r="UEA68" s="108"/>
      <c r="UEB68" s="108"/>
      <c r="UEC68" s="108"/>
      <c r="UED68" s="108"/>
      <c r="UEE68" s="108"/>
      <c r="UEF68" s="108"/>
      <c r="UEG68" s="108"/>
      <c r="UEH68" s="108"/>
      <c r="UEI68" s="108"/>
      <c r="UEJ68" s="108"/>
      <c r="UEK68" s="108"/>
      <c r="UEL68" s="108"/>
      <c r="UEM68" s="108"/>
      <c r="UEN68" s="108"/>
      <c r="UEO68" s="108"/>
      <c r="UEP68" s="108"/>
      <c r="UEQ68" s="108"/>
      <c r="UER68" s="108"/>
      <c r="UES68" s="108"/>
      <c r="UET68" s="108"/>
      <c r="UEU68" s="108"/>
      <c r="UEV68" s="108"/>
      <c r="UEW68" s="108"/>
      <c r="UEX68" s="108"/>
      <c r="UEY68" s="108"/>
      <c r="UEZ68" s="108"/>
      <c r="UFA68" s="108"/>
      <c r="UFB68" s="108"/>
      <c r="UFC68" s="108"/>
      <c r="UFD68" s="108"/>
      <c r="UFE68" s="108"/>
      <c r="UFF68" s="108"/>
      <c r="UFG68" s="108"/>
      <c r="UFH68" s="108"/>
      <c r="UFI68" s="108"/>
      <c r="UFJ68" s="108"/>
      <c r="UFK68" s="108"/>
      <c r="UFL68" s="108"/>
      <c r="UFM68" s="108"/>
      <c r="UFN68" s="108"/>
      <c r="UFO68" s="108"/>
      <c r="UFP68" s="108"/>
      <c r="UFQ68" s="108"/>
      <c r="UFR68" s="108"/>
      <c r="UFS68" s="108"/>
      <c r="UFT68" s="108"/>
      <c r="UFU68" s="108"/>
      <c r="UFV68" s="108"/>
      <c r="UFW68" s="108"/>
      <c r="UFX68" s="108"/>
      <c r="UFY68" s="108"/>
      <c r="UFZ68" s="108"/>
      <c r="UGA68" s="108"/>
      <c r="UGB68" s="108"/>
      <c r="UGC68" s="108"/>
      <c r="UGD68" s="108"/>
      <c r="UGE68" s="108"/>
      <c r="UGF68" s="108"/>
      <c r="UGG68" s="108"/>
      <c r="UGH68" s="108"/>
      <c r="UGI68" s="108"/>
      <c r="UGJ68" s="108"/>
      <c r="UGK68" s="108"/>
      <c r="UGL68" s="108"/>
      <c r="UGM68" s="108"/>
      <c r="UGN68" s="108"/>
      <c r="UGO68" s="108"/>
      <c r="UGP68" s="108"/>
      <c r="UGQ68" s="108"/>
      <c r="UGR68" s="108"/>
      <c r="UGS68" s="108"/>
      <c r="UGT68" s="108"/>
      <c r="UGU68" s="108"/>
      <c r="UGV68" s="108"/>
      <c r="UGW68" s="108"/>
      <c r="UGX68" s="108"/>
      <c r="UGY68" s="108"/>
      <c r="UGZ68" s="108"/>
      <c r="UHA68" s="108"/>
      <c r="UHB68" s="108"/>
      <c r="UHC68" s="108"/>
      <c r="UHD68" s="108"/>
      <c r="UHE68" s="108"/>
      <c r="UHF68" s="108"/>
      <c r="UHG68" s="108"/>
      <c r="UHH68" s="108"/>
      <c r="UHI68" s="108"/>
      <c r="UHJ68" s="108"/>
      <c r="UHK68" s="108"/>
      <c r="UHL68" s="108"/>
      <c r="UHM68" s="108"/>
      <c r="UHN68" s="108"/>
      <c r="UHO68" s="108"/>
      <c r="UHP68" s="108"/>
      <c r="UHQ68" s="108"/>
      <c r="UHR68" s="108"/>
      <c r="UHS68" s="108"/>
      <c r="UHT68" s="108"/>
      <c r="UHU68" s="108"/>
      <c r="UHV68" s="108"/>
      <c r="UHW68" s="108"/>
      <c r="UHX68" s="108"/>
      <c r="UHY68" s="108"/>
      <c r="UHZ68" s="108"/>
      <c r="UIA68" s="108"/>
      <c r="UIB68" s="108"/>
      <c r="UIC68" s="108"/>
      <c r="UID68" s="108"/>
      <c r="UIE68" s="108"/>
      <c r="UIF68" s="108"/>
      <c r="UIG68" s="108"/>
      <c r="UIH68" s="108"/>
      <c r="UII68" s="108"/>
      <c r="UIJ68" s="108"/>
      <c r="UIK68" s="108"/>
      <c r="UIL68" s="108"/>
      <c r="UIM68" s="108"/>
      <c r="UIN68" s="108"/>
      <c r="UIO68" s="108"/>
      <c r="UIP68" s="108"/>
      <c r="UIQ68" s="108"/>
      <c r="UIR68" s="108"/>
      <c r="UIS68" s="108"/>
      <c r="UIT68" s="108"/>
      <c r="UIU68" s="108"/>
      <c r="UIV68" s="108"/>
      <c r="UIW68" s="108"/>
      <c r="UIX68" s="108"/>
      <c r="UIY68" s="108"/>
      <c r="UIZ68" s="108"/>
      <c r="UJA68" s="108"/>
      <c r="UJB68" s="108"/>
      <c r="UJC68" s="108"/>
      <c r="UJD68" s="108"/>
      <c r="UJE68" s="108"/>
      <c r="UJF68" s="108"/>
      <c r="UJG68" s="108"/>
      <c r="UJH68" s="108"/>
      <c r="UJI68" s="108"/>
      <c r="UJJ68" s="108"/>
      <c r="UJK68" s="108"/>
      <c r="UJL68" s="108"/>
      <c r="UJM68" s="108"/>
      <c r="UJN68" s="108"/>
      <c r="UJO68" s="108"/>
      <c r="UJP68" s="108"/>
      <c r="UJQ68" s="108"/>
      <c r="UJR68" s="108"/>
      <c r="UJS68" s="108"/>
      <c r="UJT68" s="108"/>
      <c r="UJU68" s="108"/>
      <c r="UJV68" s="108"/>
      <c r="UJW68" s="108"/>
      <c r="UJX68" s="108"/>
      <c r="UJY68" s="108"/>
      <c r="UJZ68" s="108"/>
      <c r="UKA68" s="108"/>
      <c r="UKB68" s="108"/>
      <c r="UKC68" s="108"/>
      <c r="UKD68" s="108"/>
      <c r="UKE68" s="108"/>
      <c r="UKF68" s="108"/>
      <c r="UKG68" s="108"/>
      <c r="UKH68" s="108"/>
      <c r="UKI68" s="108"/>
      <c r="UKJ68" s="108"/>
      <c r="UKK68" s="108"/>
      <c r="UKL68" s="108"/>
      <c r="UKM68" s="108"/>
      <c r="UKN68" s="108"/>
      <c r="UKO68" s="108"/>
      <c r="UKP68" s="108"/>
      <c r="UKQ68" s="108"/>
      <c r="UKR68" s="108"/>
      <c r="UKS68" s="108"/>
      <c r="UKT68" s="108"/>
      <c r="UKU68" s="108"/>
      <c r="UKV68" s="108"/>
      <c r="UKW68" s="108"/>
      <c r="UKX68" s="108"/>
      <c r="UKY68" s="108"/>
      <c r="UKZ68" s="108"/>
      <c r="ULA68" s="108"/>
      <c r="ULB68" s="108"/>
      <c r="ULC68" s="108"/>
      <c r="ULD68" s="108"/>
      <c r="ULE68" s="108"/>
      <c r="ULF68" s="108"/>
      <c r="ULG68" s="108"/>
      <c r="ULH68" s="108"/>
      <c r="ULI68" s="108"/>
      <c r="ULJ68" s="108"/>
      <c r="ULK68" s="108"/>
      <c r="ULL68" s="108"/>
      <c r="ULM68" s="108"/>
      <c r="ULN68" s="108"/>
      <c r="ULO68" s="108"/>
      <c r="ULP68" s="108"/>
      <c r="ULQ68" s="108"/>
      <c r="ULR68" s="108"/>
      <c r="ULS68" s="108"/>
      <c r="ULT68" s="108"/>
      <c r="ULU68" s="108"/>
      <c r="ULV68" s="108"/>
      <c r="ULW68" s="108"/>
      <c r="ULX68" s="108"/>
      <c r="ULY68" s="108"/>
      <c r="ULZ68" s="108"/>
      <c r="UMA68" s="108"/>
      <c r="UMB68" s="108"/>
      <c r="UMC68" s="108"/>
      <c r="UMD68" s="108"/>
      <c r="UME68" s="108"/>
      <c r="UMF68" s="108"/>
      <c r="UMG68" s="108"/>
      <c r="UMH68" s="108"/>
      <c r="UMI68" s="108"/>
      <c r="UMJ68" s="108"/>
      <c r="UMK68" s="108"/>
      <c r="UML68" s="108"/>
      <c r="UMM68" s="108"/>
      <c r="UMN68" s="108"/>
      <c r="UMO68" s="108"/>
      <c r="UMP68" s="108"/>
      <c r="UMQ68" s="108"/>
      <c r="UMR68" s="108"/>
      <c r="UMS68" s="108"/>
      <c r="UMT68" s="108"/>
      <c r="UMU68" s="108"/>
      <c r="UMV68" s="108"/>
      <c r="UMW68" s="108"/>
      <c r="UMX68" s="108"/>
      <c r="UMY68" s="108"/>
      <c r="UMZ68" s="108"/>
      <c r="UNA68" s="108"/>
      <c r="UNB68" s="108"/>
      <c r="UNC68" s="108"/>
      <c r="UND68" s="108"/>
      <c r="UNE68" s="108"/>
      <c r="UNF68" s="108"/>
      <c r="UNG68" s="108"/>
      <c r="UNH68" s="108"/>
      <c r="UNI68" s="108"/>
      <c r="UNJ68" s="108"/>
      <c r="UNK68" s="108"/>
      <c r="UNL68" s="108"/>
      <c r="UNM68" s="108"/>
      <c r="UNN68" s="108"/>
      <c r="UNO68" s="108"/>
      <c r="UNP68" s="108"/>
      <c r="UNQ68" s="108"/>
      <c r="UNR68" s="108"/>
      <c r="UNS68" s="108"/>
      <c r="UNT68" s="108"/>
      <c r="UNU68" s="108"/>
      <c r="UNV68" s="108"/>
      <c r="UNW68" s="108"/>
      <c r="UNX68" s="108"/>
      <c r="UNY68" s="108"/>
      <c r="UNZ68" s="108"/>
      <c r="UOA68" s="108"/>
      <c r="UOB68" s="108"/>
      <c r="UOC68" s="108"/>
      <c r="UOD68" s="108"/>
      <c r="UOE68" s="108"/>
      <c r="UOF68" s="108"/>
      <c r="UOG68" s="108"/>
      <c r="UOH68" s="108"/>
      <c r="UOI68" s="108"/>
      <c r="UOJ68" s="108"/>
      <c r="UOK68" s="108"/>
      <c r="UOL68" s="108"/>
      <c r="UOM68" s="108"/>
      <c r="UON68" s="108"/>
      <c r="UOO68" s="108"/>
      <c r="UOP68" s="108"/>
      <c r="UOQ68" s="108"/>
      <c r="UOR68" s="108"/>
      <c r="UOS68" s="108"/>
      <c r="UOT68" s="108"/>
      <c r="UOU68" s="108"/>
      <c r="UOV68" s="108"/>
      <c r="UOW68" s="108"/>
      <c r="UOX68" s="108"/>
      <c r="UOY68" s="108"/>
      <c r="UOZ68" s="108"/>
      <c r="UPA68" s="108"/>
      <c r="UPB68" s="108"/>
      <c r="UPC68" s="108"/>
      <c r="UPD68" s="108"/>
      <c r="UPE68" s="108"/>
      <c r="UPF68" s="108"/>
      <c r="UPG68" s="108"/>
      <c r="UPH68" s="108"/>
      <c r="UPI68" s="108"/>
      <c r="UPJ68" s="108"/>
      <c r="UPK68" s="108"/>
      <c r="UPL68" s="108"/>
      <c r="UPM68" s="108"/>
      <c r="UPN68" s="108"/>
      <c r="UPO68" s="108"/>
      <c r="UPP68" s="108"/>
      <c r="UPQ68" s="108"/>
      <c r="UPR68" s="108"/>
      <c r="UPS68" s="108"/>
      <c r="UPT68" s="108"/>
      <c r="UPU68" s="108"/>
      <c r="UPV68" s="108"/>
      <c r="UPW68" s="108"/>
      <c r="UPX68" s="108"/>
      <c r="UPY68" s="108"/>
      <c r="UPZ68" s="108"/>
      <c r="UQA68" s="108"/>
      <c r="UQB68" s="108"/>
      <c r="UQC68" s="108"/>
      <c r="UQD68" s="108"/>
      <c r="UQE68" s="108"/>
      <c r="UQF68" s="108"/>
      <c r="UQG68" s="108"/>
      <c r="UQH68" s="108"/>
      <c r="UQI68" s="108"/>
      <c r="UQJ68" s="108"/>
      <c r="UQK68" s="108"/>
      <c r="UQL68" s="108"/>
      <c r="UQM68" s="108"/>
      <c r="UQN68" s="108"/>
      <c r="UQO68" s="108"/>
      <c r="UQP68" s="108"/>
      <c r="UQQ68" s="108"/>
      <c r="UQR68" s="108"/>
      <c r="UQS68" s="108"/>
      <c r="UQT68" s="108"/>
      <c r="UQU68" s="108"/>
      <c r="UQV68" s="108"/>
      <c r="UQW68" s="108"/>
      <c r="UQX68" s="108"/>
      <c r="UQY68" s="108"/>
      <c r="UQZ68" s="108"/>
      <c r="URA68" s="108"/>
      <c r="URB68" s="108"/>
      <c r="URC68" s="108"/>
      <c r="URD68" s="108"/>
      <c r="URE68" s="108"/>
      <c r="URF68" s="108"/>
      <c r="URG68" s="108"/>
      <c r="URH68" s="108"/>
      <c r="URI68" s="108"/>
      <c r="URJ68" s="108"/>
      <c r="URK68" s="108"/>
      <c r="URL68" s="108"/>
      <c r="URM68" s="108"/>
      <c r="URN68" s="108"/>
      <c r="URO68" s="108"/>
      <c r="URP68" s="108"/>
      <c r="URQ68" s="108"/>
      <c r="URR68" s="108"/>
      <c r="URS68" s="108"/>
      <c r="URT68" s="108"/>
      <c r="URU68" s="108"/>
      <c r="URV68" s="108"/>
      <c r="URW68" s="108"/>
      <c r="URX68" s="108"/>
      <c r="URY68" s="108"/>
      <c r="URZ68" s="108"/>
      <c r="USA68" s="108"/>
      <c r="USB68" s="108"/>
      <c r="USC68" s="108"/>
      <c r="USD68" s="108"/>
      <c r="USE68" s="108"/>
      <c r="USF68" s="108"/>
      <c r="USG68" s="108"/>
      <c r="USH68" s="108"/>
      <c r="USI68" s="108"/>
      <c r="USJ68" s="108"/>
      <c r="USK68" s="108"/>
      <c r="USL68" s="108"/>
      <c r="USM68" s="108"/>
      <c r="USN68" s="108"/>
      <c r="USO68" s="108"/>
      <c r="USP68" s="108"/>
      <c r="USQ68" s="108"/>
      <c r="USR68" s="108"/>
      <c r="USS68" s="108"/>
      <c r="UST68" s="108"/>
      <c r="USU68" s="108"/>
      <c r="USV68" s="108"/>
      <c r="USW68" s="108"/>
      <c r="USX68" s="108"/>
      <c r="USY68" s="108"/>
      <c r="USZ68" s="108"/>
      <c r="UTA68" s="108"/>
      <c r="UTB68" s="108"/>
      <c r="UTC68" s="108"/>
      <c r="UTD68" s="108"/>
      <c r="UTE68" s="108"/>
      <c r="UTF68" s="108"/>
      <c r="UTG68" s="108"/>
      <c r="UTH68" s="108"/>
      <c r="UTI68" s="108"/>
      <c r="UTJ68" s="108"/>
      <c r="UTK68" s="108"/>
      <c r="UTL68" s="108"/>
      <c r="UTM68" s="108"/>
      <c r="UTN68" s="108"/>
      <c r="UTO68" s="108"/>
      <c r="UTP68" s="108"/>
      <c r="UTQ68" s="108"/>
      <c r="UTR68" s="108"/>
      <c r="UTS68" s="108"/>
      <c r="UTT68" s="108"/>
      <c r="UTU68" s="108"/>
      <c r="UTV68" s="108"/>
      <c r="UTW68" s="108"/>
      <c r="UTX68" s="108"/>
      <c r="UTY68" s="108"/>
      <c r="UTZ68" s="108"/>
      <c r="UUA68" s="108"/>
      <c r="UUB68" s="108"/>
      <c r="UUC68" s="108"/>
      <c r="UUD68" s="108"/>
      <c r="UUE68" s="108"/>
      <c r="UUF68" s="108"/>
      <c r="UUG68" s="108"/>
      <c r="UUH68" s="108"/>
      <c r="UUI68" s="108"/>
      <c r="UUJ68" s="108"/>
      <c r="UUK68" s="108"/>
      <c r="UUL68" s="108"/>
      <c r="UUM68" s="108"/>
      <c r="UUN68" s="108"/>
      <c r="UUO68" s="108"/>
      <c r="UUP68" s="108"/>
      <c r="UUQ68" s="108"/>
      <c r="UUR68" s="108"/>
      <c r="UUS68" s="108"/>
      <c r="UUT68" s="108"/>
      <c r="UUU68" s="108"/>
      <c r="UUV68" s="108"/>
      <c r="UUW68" s="108"/>
      <c r="UUX68" s="108"/>
      <c r="UUY68" s="108"/>
      <c r="UUZ68" s="108"/>
      <c r="UVA68" s="108"/>
      <c r="UVB68" s="108"/>
      <c r="UVC68" s="108"/>
      <c r="UVD68" s="108"/>
      <c r="UVE68" s="108"/>
      <c r="UVF68" s="108"/>
      <c r="UVG68" s="108"/>
      <c r="UVH68" s="108"/>
      <c r="UVI68" s="108"/>
      <c r="UVJ68" s="108"/>
      <c r="UVK68" s="108"/>
      <c r="UVL68" s="108"/>
      <c r="UVM68" s="108"/>
      <c r="UVN68" s="108"/>
      <c r="UVO68" s="108"/>
      <c r="UVP68" s="108"/>
      <c r="UVQ68" s="108"/>
      <c r="UVR68" s="108"/>
      <c r="UVS68" s="108"/>
      <c r="UVT68" s="108"/>
      <c r="UVU68" s="108"/>
      <c r="UVV68" s="108"/>
      <c r="UVW68" s="108"/>
      <c r="UVX68" s="108"/>
      <c r="UVY68" s="108"/>
      <c r="UVZ68" s="108"/>
      <c r="UWA68" s="108"/>
      <c r="UWB68" s="108"/>
      <c r="UWC68" s="108"/>
      <c r="UWD68" s="108"/>
      <c r="UWE68" s="108"/>
      <c r="UWF68" s="108"/>
      <c r="UWG68" s="108"/>
      <c r="UWH68" s="108"/>
      <c r="UWI68" s="108"/>
      <c r="UWJ68" s="108"/>
      <c r="UWK68" s="108"/>
      <c r="UWL68" s="108"/>
      <c r="UWM68" s="108"/>
      <c r="UWN68" s="108"/>
      <c r="UWO68" s="108"/>
      <c r="UWP68" s="108"/>
      <c r="UWQ68" s="108"/>
      <c r="UWR68" s="108"/>
      <c r="UWS68" s="108"/>
      <c r="UWT68" s="108"/>
      <c r="UWU68" s="108"/>
      <c r="UWV68" s="108"/>
      <c r="UWW68" s="108"/>
      <c r="UWX68" s="108"/>
      <c r="UWY68" s="108"/>
      <c r="UWZ68" s="108"/>
      <c r="UXA68" s="108"/>
      <c r="UXB68" s="108"/>
      <c r="UXC68" s="108"/>
      <c r="UXD68" s="108"/>
      <c r="UXE68" s="108"/>
      <c r="UXF68" s="108"/>
      <c r="UXG68" s="108"/>
      <c r="UXH68" s="108"/>
      <c r="UXI68" s="108"/>
      <c r="UXJ68" s="108"/>
      <c r="UXK68" s="108"/>
      <c r="UXL68" s="108"/>
      <c r="UXM68" s="108"/>
      <c r="UXN68" s="108"/>
      <c r="UXO68" s="108"/>
      <c r="UXP68" s="108"/>
      <c r="UXQ68" s="108"/>
      <c r="UXR68" s="108"/>
      <c r="UXS68" s="108"/>
      <c r="UXT68" s="108"/>
      <c r="UXU68" s="108"/>
      <c r="UXV68" s="108"/>
      <c r="UXW68" s="108"/>
      <c r="UXX68" s="108"/>
      <c r="UXY68" s="108"/>
      <c r="UXZ68" s="108"/>
      <c r="UYA68" s="108"/>
      <c r="UYB68" s="108"/>
      <c r="UYC68" s="108"/>
      <c r="UYD68" s="108"/>
      <c r="UYE68" s="108"/>
      <c r="UYF68" s="108"/>
      <c r="UYG68" s="108"/>
      <c r="UYH68" s="108"/>
      <c r="UYI68" s="108"/>
      <c r="UYJ68" s="108"/>
      <c r="UYK68" s="108"/>
      <c r="UYL68" s="108"/>
      <c r="UYM68" s="108"/>
      <c r="UYN68" s="108"/>
      <c r="UYO68" s="108"/>
      <c r="UYP68" s="108"/>
      <c r="UYQ68" s="108"/>
      <c r="UYR68" s="108"/>
      <c r="UYS68" s="108"/>
      <c r="UYT68" s="108"/>
      <c r="UYU68" s="108"/>
      <c r="UYV68" s="108"/>
      <c r="UYW68" s="108"/>
      <c r="UYX68" s="108"/>
      <c r="UYY68" s="108"/>
      <c r="UYZ68" s="108"/>
      <c r="UZA68" s="108"/>
      <c r="UZB68" s="108"/>
      <c r="UZC68" s="108"/>
      <c r="UZD68" s="108"/>
      <c r="UZE68" s="108"/>
      <c r="UZF68" s="108"/>
      <c r="UZG68" s="108"/>
      <c r="UZH68" s="108"/>
      <c r="UZI68" s="108"/>
      <c r="UZJ68" s="108"/>
      <c r="UZK68" s="108"/>
      <c r="UZL68" s="108"/>
      <c r="UZM68" s="108"/>
      <c r="UZN68" s="108"/>
      <c r="UZO68" s="108"/>
      <c r="UZP68" s="108"/>
      <c r="UZQ68" s="108"/>
      <c r="UZR68" s="108"/>
      <c r="UZS68" s="108"/>
      <c r="UZT68" s="108"/>
      <c r="UZU68" s="108"/>
      <c r="UZV68" s="108"/>
      <c r="UZW68" s="108"/>
      <c r="UZX68" s="108"/>
      <c r="UZY68" s="108"/>
      <c r="UZZ68" s="108"/>
      <c r="VAA68" s="108"/>
      <c r="VAB68" s="108"/>
      <c r="VAC68" s="108"/>
      <c r="VAD68" s="108"/>
      <c r="VAE68" s="108"/>
      <c r="VAF68" s="108"/>
      <c r="VAG68" s="108"/>
      <c r="VAH68" s="108"/>
      <c r="VAI68" s="108"/>
      <c r="VAJ68" s="108"/>
      <c r="VAK68" s="108"/>
      <c r="VAL68" s="108"/>
      <c r="VAM68" s="108"/>
      <c r="VAN68" s="108"/>
      <c r="VAO68" s="108"/>
      <c r="VAP68" s="108"/>
      <c r="VAQ68" s="108"/>
      <c r="VAR68" s="108"/>
      <c r="VAS68" s="108"/>
      <c r="VAT68" s="108"/>
      <c r="VAU68" s="108"/>
      <c r="VAV68" s="108"/>
      <c r="VAW68" s="108"/>
      <c r="VAX68" s="108"/>
      <c r="VAY68" s="108"/>
      <c r="VAZ68" s="108"/>
      <c r="VBA68" s="108"/>
      <c r="VBB68" s="108"/>
      <c r="VBC68" s="108"/>
      <c r="VBD68" s="108"/>
      <c r="VBE68" s="108"/>
      <c r="VBF68" s="108"/>
      <c r="VBG68" s="108"/>
      <c r="VBH68" s="108"/>
      <c r="VBI68" s="108"/>
      <c r="VBJ68" s="108"/>
      <c r="VBK68" s="108"/>
      <c r="VBL68" s="108"/>
      <c r="VBM68" s="108"/>
      <c r="VBN68" s="108"/>
      <c r="VBO68" s="108"/>
      <c r="VBP68" s="108"/>
      <c r="VBQ68" s="108"/>
      <c r="VBR68" s="108"/>
      <c r="VBS68" s="108"/>
      <c r="VBT68" s="108"/>
      <c r="VBU68" s="108"/>
      <c r="VBV68" s="108"/>
      <c r="VBW68" s="108"/>
      <c r="VBX68" s="108"/>
      <c r="VBY68" s="108"/>
      <c r="VBZ68" s="108"/>
      <c r="VCA68" s="108"/>
      <c r="VCB68" s="108"/>
      <c r="VCC68" s="108"/>
      <c r="VCD68" s="108"/>
      <c r="VCE68" s="108"/>
      <c r="VCF68" s="108"/>
      <c r="VCG68" s="108"/>
      <c r="VCH68" s="108"/>
      <c r="VCI68" s="108"/>
      <c r="VCJ68" s="108"/>
      <c r="VCK68" s="108"/>
      <c r="VCL68" s="108"/>
      <c r="VCM68" s="108"/>
      <c r="VCN68" s="108"/>
      <c r="VCO68" s="108"/>
      <c r="VCP68" s="108"/>
      <c r="VCQ68" s="108"/>
      <c r="VCR68" s="108"/>
      <c r="VCS68" s="108"/>
      <c r="VCT68" s="108"/>
      <c r="VCU68" s="108"/>
      <c r="VCV68" s="108"/>
      <c r="VCW68" s="108"/>
      <c r="VCX68" s="108"/>
      <c r="VCY68" s="108"/>
      <c r="VCZ68" s="108"/>
      <c r="VDA68" s="108"/>
      <c r="VDB68" s="108"/>
      <c r="VDC68" s="108"/>
      <c r="VDD68" s="108"/>
      <c r="VDE68" s="108"/>
      <c r="VDF68" s="108"/>
      <c r="VDG68" s="108"/>
      <c r="VDH68" s="108"/>
      <c r="VDI68" s="108"/>
      <c r="VDJ68" s="108"/>
      <c r="VDK68" s="108"/>
      <c r="VDL68" s="108"/>
      <c r="VDM68" s="108"/>
      <c r="VDN68" s="108"/>
      <c r="VDO68" s="108"/>
      <c r="VDP68" s="108"/>
      <c r="VDQ68" s="108"/>
      <c r="VDR68" s="108"/>
      <c r="VDS68" s="108"/>
      <c r="VDT68" s="108"/>
      <c r="VDU68" s="108"/>
      <c r="VDV68" s="108"/>
      <c r="VDW68" s="108"/>
      <c r="VDX68" s="108"/>
      <c r="VDY68" s="108"/>
      <c r="VDZ68" s="108"/>
      <c r="VEA68" s="108"/>
      <c r="VEB68" s="108"/>
      <c r="VEC68" s="108"/>
      <c r="VED68" s="108"/>
      <c r="VEE68" s="108"/>
      <c r="VEF68" s="108"/>
      <c r="VEG68" s="108"/>
      <c r="VEH68" s="108"/>
      <c r="VEI68" s="108"/>
      <c r="VEJ68" s="108"/>
      <c r="VEK68" s="108"/>
      <c r="VEL68" s="108"/>
      <c r="VEM68" s="108"/>
      <c r="VEN68" s="108"/>
      <c r="VEO68" s="108"/>
      <c r="VEP68" s="108"/>
      <c r="VEQ68" s="108"/>
      <c r="VER68" s="108"/>
      <c r="VES68" s="108"/>
      <c r="VET68" s="108"/>
      <c r="VEU68" s="108"/>
      <c r="VEV68" s="108"/>
      <c r="VEW68" s="108"/>
      <c r="VEX68" s="108"/>
      <c r="VEY68" s="108"/>
      <c r="VEZ68" s="108"/>
      <c r="VFA68" s="108"/>
      <c r="VFB68" s="108"/>
      <c r="VFC68" s="108"/>
      <c r="VFD68" s="108"/>
      <c r="VFE68" s="108"/>
      <c r="VFF68" s="108"/>
      <c r="VFG68" s="108"/>
      <c r="VFH68" s="108"/>
      <c r="VFI68" s="108"/>
      <c r="VFJ68" s="108"/>
      <c r="VFK68" s="108"/>
      <c r="VFL68" s="108"/>
      <c r="VFM68" s="108"/>
      <c r="VFN68" s="108"/>
      <c r="VFO68" s="108"/>
      <c r="VFP68" s="108"/>
      <c r="VFQ68" s="108"/>
      <c r="VFR68" s="108"/>
      <c r="VFS68" s="108"/>
      <c r="VFT68" s="108"/>
      <c r="VFU68" s="108"/>
      <c r="VFV68" s="108"/>
      <c r="VFW68" s="108"/>
      <c r="VFX68" s="108"/>
      <c r="VFY68" s="108"/>
      <c r="VFZ68" s="108"/>
      <c r="VGA68" s="108"/>
      <c r="VGB68" s="108"/>
      <c r="VGC68" s="108"/>
      <c r="VGD68" s="108"/>
      <c r="VGE68" s="108"/>
      <c r="VGF68" s="108"/>
      <c r="VGG68" s="108"/>
      <c r="VGH68" s="108"/>
      <c r="VGI68" s="108"/>
      <c r="VGJ68" s="108"/>
      <c r="VGK68" s="108"/>
      <c r="VGL68" s="108"/>
      <c r="VGM68" s="108"/>
      <c r="VGN68" s="108"/>
      <c r="VGO68" s="108"/>
      <c r="VGP68" s="108"/>
      <c r="VGQ68" s="108"/>
      <c r="VGR68" s="108"/>
      <c r="VGS68" s="108"/>
      <c r="VGT68" s="108"/>
      <c r="VGU68" s="108"/>
      <c r="VGV68" s="108"/>
      <c r="VGW68" s="108"/>
      <c r="VGX68" s="108"/>
      <c r="VGY68" s="108"/>
      <c r="VGZ68" s="108"/>
      <c r="VHA68" s="108"/>
      <c r="VHB68" s="108"/>
      <c r="VHC68" s="108"/>
      <c r="VHD68" s="108"/>
      <c r="VHE68" s="108"/>
      <c r="VHF68" s="108"/>
      <c r="VHG68" s="108"/>
      <c r="VHH68" s="108"/>
      <c r="VHI68" s="108"/>
      <c r="VHJ68" s="108"/>
      <c r="VHK68" s="108"/>
      <c r="VHL68" s="108"/>
      <c r="VHM68" s="108"/>
      <c r="VHN68" s="108"/>
      <c r="VHO68" s="108"/>
      <c r="VHP68" s="108"/>
      <c r="VHQ68" s="108"/>
      <c r="VHR68" s="108"/>
      <c r="VHS68" s="108"/>
      <c r="VHT68" s="108"/>
      <c r="VHU68" s="108"/>
      <c r="VHV68" s="108"/>
      <c r="VHW68" s="108"/>
      <c r="VHX68" s="108"/>
      <c r="VHY68" s="108"/>
      <c r="VHZ68" s="108"/>
      <c r="VIA68" s="108"/>
      <c r="VIB68" s="108"/>
      <c r="VIC68" s="108"/>
      <c r="VID68" s="108"/>
      <c r="VIE68" s="108"/>
      <c r="VIF68" s="108"/>
      <c r="VIG68" s="108"/>
      <c r="VIH68" s="108"/>
      <c r="VII68" s="108"/>
      <c r="VIJ68" s="108"/>
      <c r="VIK68" s="108"/>
      <c r="VIL68" s="108"/>
      <c r="VIM68" s="108"/>
      <c r="VIN68" s="108"/>
      <c r="VIO68" s="108"/>
      <c r="VIP68" s="108"/>
      <c r="VIQ68" s="108"/>
      <c r="VIR68" s="108"/>
      <c r="VIS68" s="108"/>
      <c r="VIT68" s="108"/>
      <c r="VIU68" s="108"/>
      <c r="VIV68" s="108"/>
      <c r="VIW68" s="108"/>
      <c r="VIX68" s="108"/>
      <c r="VIY68" s="108"/>
      <c r="VIZ68" s="108"/>
      <c r="VJA68" s="108"/>
      <c r="VJB68" s="108"/>
      <c r="VJC68" s="108"/>
      <c r="VJD68" s="108"/>
      <c r="VJE68" s="108"/>
      <c r="VJF68" s="108"/>
      <c r="VJG68" s="108"/>
      <c r="VJH68" s="108"/>
      <c r="VJI68" s="108"/>
      <c r="VJJ68" s="108"/>
      <c r="VJK68" s="108"/>
      <c r="VJL68" s="108"/>
      <c r="VJM68" s="108"/>
      <c r="VJN68" s="108"/>
      <c r="VJO68" s="108"/>
      <c r="VJP68" s="108"/>
      <c r="VJQ68" s="108"/>
      <c r="VJR68" s="108"/>
      <c r="VJS68" s="108"/>
      <c r="VJT68" s="108"/>
      <c r="VJU68" s="108"/>
      <c r="VJV68" s="108"/>
      <c r="VJW68" s="108"/>
      <c r="VJX68" s="108"/>
      <c r="VJY68" s="108"/>
      <c r="VJZ68" s="108"/>
      <c r="VKA68" s="108"/>
      <c r="VKB68" s="108"/>
      <c r="VKC68" s="108"/>
      <c r="VKD68" s="108"/>
      <c r="VKE68" s="108"/>
      <c r="VKF68" s="108"/>
      <c r="VKG68" s="108"/>
      <c r="VKH68" s="108"/>
      <c r="VKI68" s="108"/>
      <c r="VKJ68" s="108"/>
      <c r="VKK68" s="108"/>
      <c r="VKL68" s="108"/>
      <c r="VKM68" s="108"/>
      <c r="VKN68" s="108"/>
      <c r="VKO68" s="108"/>
      <c r="VKP68" s="108"/>
      <c r="VKQ68" s="108"/>
      <c r="VKR68" s="108"/>
      <c r="VKS68" s="108"/>
      <c r="VKT68" s="108"/>
      <c r="VKU68" s="108"/>
      <c r="VKV68" s="108"/>
      <c r="VKW68" s="108"/>
      <c r="VKX68" s="108"/>
      <c r="VKY68" s="108"/>
      <c r="VKZ68" s="108"/>
      <c r="VLA68" s="108"/>
      <c r="VLB68" s="108"/>
      <c r="VLC68" s="108"/>
      <c r="VLD68" s="108"/>
      <c r="VLE68" s="108"/>
      <c r="VLF68" s="108"/>
      <c r="VLG68" s="108"/>
      <c r="VLH68" s="108"/>
      <c r="VLI68" s="108"/>
      <c r="VLJ68" s="108"/>
      <c r="VLK68" s="108"/>
      <c r="VLL68" s="108"/>
      <c r="VLM68" s="108"/>
      <c r="VLN68" s="108"/>
      <c r="VLO68" s="108"/>
      <c r="VLP68" s="108"/>
      <c r="VLQ68" s="108"/>
      <c r="VLR68" s="108"/>
      <c r="VLS68" s="108"/>
      <c r="VLT68" s="108"/>
      <c r="VLU68" s="108"/>
      <c r="VLV68" s="108"/>
      <c r="VLW68" s="108"/>
      <c r="VLX68" s="108"/>
      <c r="VLY68" s="108"/>
      <c r="VLZ68" s="108"/>
      <c r="VMA68" s="108"/>
      <c r="VMB68" s="108"/>
      <c r="VMC68" s="108"/>
      <c r="VMD68" s="108"/>
      <c r="VME68" s="108"/>
      <c r="VMF68" s="108"/>
      <c r="VMG68" s="108"/>
      <c r="VMH68" s="108"/>
      <c r="VMI68" s="108"/>
      <c r="VMJ68" s="108"/>
      <c r="VMK68" s="108"/>
      <c r="VML68" s="108"/>
      <c r="VMM68" s="108"/>
      <c r="VMN68" s="108"/>
      <c r="VMO68" s="108"/>
      <c r="VMP68" s="108"/>
      <c r="VMQ68" s="108"/>
      <c r="VMR68" s="108"/>
      <c r="VMS68" s="108"/>
      <c r="VMT68" s="108"/>
      <c r="VMU68" s="108"/>
      <c r="VMV68" s="108"/>
      <c r="VMW68" s="108"/>
      <c r="VMX68" s="108"/>
      <c r="VMY68" s="108"/>
      <c r="VMZ68" s="108"/>
      <c r="VNA68" s="108"/>
      <c r="VNB68" s="108"/>
      <c r="VNC68" s="108"/>
      <c r="VND68" s="108"/>
      <c r="VNE68" s="108"/>
      <c r="VNF68" s="108"/>
      <c r="VNG68" s="108"/>
      <c r="VNH68" s="108"/>
      <c r="VNI68" s="108"/>
      <c r="VNJ68" s="108"/>
      <c r="VNK68" s="108"/>
      <c r="VNL68" s="108"/>
      <c r="VNM68" s="108"/>
      <c r="VNN68" s="108"/>
      <c r="VNO68" s="108"/>
      <c r="VNP68" s="108"/>
      <c r="VNQ68" s="108"/>
      <c r="VNR68" s="108"/>
      <c r="VNS68" s="108"/>
      <c r="VNT68" s="108"/>
      <c r="VNU68" s="108"/>
      <c r="VNV68" s="108"/>
      <c r="VNW68" s="108"/>
      <c r="VNX68" s="108"/>
      <c r="VNY68" s="108"/>
      <c r="VNZ68" s="108"/>
      <c r="VOA68" s="108"/>
      <c r="VOB68" s="108"/>
      <c r="VOC68" s="108"/>
      <c r="VOD68" s="108"/>
      <c r="VOE68" s="108"/>
      <c r="VOF68" s="108"/>
      <c r="VOG68" s="108"/>
      <c r="VOH68" s="108"/>
      <c r="VOI68" s="108"/>
      <c r="VOJ68" s="108"/>
      <c r="VOK68" s="108"/>
      <c r="VOL68" s="108"/>
      <c r="VOM68" s="108"/>
      <c r="VON68" s="108"/>
      <c r="VOO68" s="108"/>
      <c r="VOP68" s="108"/>
      <c r="VOQ68" s="108"/>
      <c r="VOR68" s="108"/>
      <c r="VOS68" s="108"/>
      <c r="VOT68" s="108"/>
      <c r="VOU68" s="108"/>
      <c r="VOV68" s="108"/>
      <c r="VOW68" s="108"/>
      <c r="VOX68" s="108"/>
      <c r="VOY68" s="108"/>
      <c r="VOZ68" s="108"/>
      <c r="VPA68" s="108"/>
      <c r="VPB68" s="108"/>
      <c r="VPC68" s="108"/>
      <c r="VPD68" s="108"/>
      <c r="VPE68" s="108"/>
      <c r="VPF68" s="108"/>
      <c r="VPG68" s="108"/>
      <c r="VPH68" s="108"/>
      <c r="VPI68" s="108"/>
      <c r="VPJ68" s="108"/>
      <c r="VPK68" s="108"/>
      <c r="VPL68" s="108"/>
      <c r="VPM68" s="108"/>
      <c r="VPN68" s="108"/>
      <c r="VPO68" s="108"/>
      <c r="VPP68" s="108"/>
      <c r="VPQ68" s="108"/>
      <c r="VPR68" s="108"/>
      <c r="VPS68" s="108"/>
      <c r="VPT68" s="108"/>
      <c r="VPU68" s="108"/>
      <c r="VPV68" s="108"/>
      <c r="VPW68" s="108"/>
      <c r="VPX68" s="108"/>
      <c r="VPY68" s="108"/>
      <c r="VPZ68" s="108"/>
      <c r="VQA68" s="108"/>
      <c r="VQB68" s="108"/>
      <c r="VQC68" s="108"/>
      <c r="VQD68" s="108"/>
      <c r="VQE68" s="108"/>
      <c r="VQF68" s="108"/>
      <c r="VQG68" s="108"/>
      <c r="VQH68" s="108"/>
      <c r="VQI68" s="108"/>
      <c r="VQJ68" s="108"/>
      <c r="VQK68" s="108"/>
      <c r="VQL68" s="108"/>
      <c r="VQM68" s="108"/>
      <c r="VQN68" s="108"/>
      <c r="VQO68" s="108"/>
      <c r="VQP68" s="108"/>
      <c r="VQQ68" s="108"/>
      <c r="VQR68" s="108"/>
      <c r="VQS68" s="108"/>
      <c r="VQT68" s="108"/>
      <c r="VQU68" s="108"/>
      <c r="VQV68" s="108"/>
      <c r="VQW68" s="108"/>
      <c r="VQX68" s="108"/>
      <c r="VQY68" s="108"/>
      <c r="VQZ68" s="108"/>
      <c r="VRA68" s="108"/>
      <c r="VRB68" s="108"/>
      <c r="VRC68" s="108"/>
      <c r="VRD68" s="108"/>
      <c r="VRE68" s="108"/>
      <c r="VRF68" s="108"/>
      <c r="VRG68" s="108"/>
      <c r="VRH68" s="108"/>
      <c r="VRI68" s="108"/>
      <c r="VRJ68" s="108"/>
      <c r="VRK68" s="108"/>
      <c r="VRL68" s="108"/>
      <c r="VRM68" s="108"/>
      <c r="VRN68" s="108"/>
      <c r="VRO68" s="108"/>
      <c r="VRP68" s="108"/>
      <c r="VRQ68" s="108"/>
      <c r="VRR68" s="108"/>
      <c r="VRS68" s="108"/>
      <c r="VRT68" s="108"/>
      <c r="VRU68" s="108"/>
      <c r="VRV68" s="108"/>
      <c r="VRW68" s="108"/>
      <c r="VRX68" s="108"/>
      <c r="VRY68" s="108"/>
      <c r="VRZ68" s="108"/>
      <c r="VSA68" s="108"/>
      <c r="VSB68" s="108"/>
      <c r="VSC68" s="108"/>
      <c r="VSD68" s="108"/>
      <c r="VSE68" s="108"/>
      <c r="VSF68" s="108"/>
      <c r="VSG68" s="108"/>
      <c r="VSH68" s="108"/>
      <c r="VSI68" s="108"/>
      <c r="VSJ68" s="108"/>
      <c r="VSK68" s="108"/>
      <c r="VSL68" s="108"/>
      <c r="VSM68" s="108"/>
      <c r="VSN68" s="108"/>
      <c r="VSO68" s="108"/>
      <c r="VSP68" s="108"/>
      <c r="VSQ68" s="108"/>
      <c r="VSR68" s="108"/>
      <c r="VSS68" s="108"/>
      <c r="VST68" s="108"/>
      <c r="VSU68" s="108"/>
      <c r="VSV68" s="108"/>
      <c r="VSW68" s="108"/>
      <c r="VSX68" s="108"/>
      <c r="VSY68" s="108"/>
      <c r="VSZ68" s="108"/>
      <c r="VTA68" s="108"/>
      <c r="VTB68" s="108"/>
      <c r="VTC68" s="108"/>
      <c r="VTD68" s="108"/>
      <c r="VTE68" s="108"/>
      <c r="VTF68" s="108"/>
      <c r="VTG68" s="108"/>
      <c r="VTH68" s="108"/>
      <c r="VTI68" s="108"/>
      <c r="VTJ68" s="108"/>
      <c r="VTK68" s="108"/>
      <c r="VTL68" s="108"/>
      <c r="VTM68" s="108"/>
      <c r="VTN68" s="108"/>
      <c r="VTO68" s="108"/>
      <c r="VTP68" s="108"/>
      <c r="VTQ68" s="108"/>
      <c r="VTR68" s="108"/>
      <c r="VTS68" s="108"/>
      <c r="VTT68" s="108"/>
      <c r="VTU68" s="108"/>
      <c r="VTV68" s="108"/>
      <c r="VTW68" s="108"/>
      <c r="VTX68" s="108"/>
      <c r="VTY68" s="108"/>
      <c r="VTZ68" s="108"/>
      <c r="VUA68" s="108"/>
      <c r="VUB68" s="108"/>
      <c r="VUC68" s="108"/>
      <c r="VUD68" s="108"/>
      <c r="VUE68" s="108"/>
      <c r="VUF68" s="108"/>
      <c r="VUG68" s="108"/>
      <c r="VUH68" s="108"/>
      <c r="VUI68" s="108"/>
      <c r="VUJ68" s="108"/>
      <c r="VUK68" s="108"/>
      <c r="VUL68" s="108"/>
      <c r="VUM68" s="108"/>
      <c r="VUN68" s="108"/>
      <c r="VUO68" s="108"/>
      <c r="VUP68" s="108"/>
      <c r="VUQ68" s="108"/>
      <c r="VUR68" s="108"/>
      <c r="VUS68" s="108"/>
      <c r="VUT68" s="108"/>
      <c r="VUU68" s="108"/>
      <c r="VUV68" s="108"/>
      <c r="VUW68" s="108"/>
      <c r="VUX68" s="108"/>
      <c r="VUY68" s="108"/>
      <c r="VUZ68" s="108"/>
      <c r="VVA68" s="108"/>
      <c r="VVB68" s="108"/>
      <c r="VVC68" s="108"/>
      <c r="VVD68" s="108"/>
      <c r="VVE68" s="108"/>
      <c r="VVF68" s="108"/>
      <c r="VVG68" s="108"/>
      <c r="VVH68" s="108"/>
      <c r="VVI68" s="108"/>
      <c r="VVJ68" s="108"/>
      <c r="VVK68" s="108"/>
      <c r="VVL68" s="108"/>
      <c r="VVM68" s="108"/>
      <c r="VVN68" s="108"/>
      <c r="VVO68" s="108"/>
      <c r="VVP68" s="108"/>
      <c r="VVQ68" s="108"/>
      <c r="VVR68" s="108"/>
      <c r="VVS68" s="108"/>
      <c r="VVT68" s="108"/>
      <c r="VVU68" s="108"/>
      <c r="VVV68" s="108"/>
      <c r="VVW68" s="108"/>
      <c r="VVX68" s="108"/>
      <c r="VVY68" s="108"/>
      <c r="VVZ68" s="108"/>
      <c r="VWA68" s="108"/>
      <c r="VWB68" s="108"/>
      <c r="VWC68" s="108"/>
      <c r="VWD68" s="108"/>
      <c r="VWE68" s="108"/>
      <c r="VWF68" s="108"/>
      <c r="VWG68" s="108"/>
      <c r="VWH68" s="108"/>
      <c r="VWI68" s="108"/>
      <c r="VWJ68" s="108"/>
      <c r="VWK68" s="108"/>
      <c r="VWL68" s="108"/>
      <c r="VWM68" s="108"/>
      <c r="VWN68" s="108"/>
      <c r="VWO68" s="108"/>
      <c r="VWP68" s="108"/>
      <c r="VWQ68" s="108"/>
      <c r="VWR68" s="108"/>
      <c r="VWS68" s="108"/>
      <c r="VWT68" s="108"/>
      <c r="VWU68" s="108"/>
      <c r="VWV68" s="108"/>
      <c r="VWW68" s="108"/>
      <c r="VWX68" s="108"/>
      <c r="VWY68" s="108"/>
      <c r="VWZ68" s="108"/>
      <c r="VXA68" s="108"/>
      <c r="VXB68" s="108"/>
      <c r="VXC68" s="108"/>
      <c r="VXD68" s="108"/>
      <c r="VXE68" s="108"/>
      <c r="VXF68" s="108"/>
      <c r="VXG68" s="108"/>
      <c r="VXH68" s="108"/>
      <c r="VXI68" s="108"/>
      <c r="VXJ68" s="108"/>
      <c r="VXK68" s="108"/>
      <c r="VXL68" s="108"/>
      <c r="VXM68" s="108"/>
      <c r="VXN68" s="108"/>
      <c r="VXO68" s="108"/>
      <c r="VXP68" s="108"/>
      <c r="VXQ68" s="108"/>
      <c r="VXR68" s="108"/>
      <c r="VXS68" s="108"/>
      <c r="VXT68" s="108"/>
      <c r="VXU68" s="108"/>
      <c r="VXV68" s="108"/>
      <c r="VXW68" s="108"/>
      <c r="VXX68" s="108"/>
      <c r="VXY68" s="108"/>
      <c r="VXZ68" s="108"/>
      <c r="VYA68" s="108"/>
      <c r="VYB68" s="108"/>
      <c r="VYC68" s="108"/>
      <c r="VYD68" s="108"/>
      <c r="VYE68" s="108"/>
      <c r="VYF68" s="108"/>
      <c r="VYG68" s="108"/>
      <c r="VYH68" s="108"/>
      <c r="VYI68" s="108"/>
      <c r="VYJ68" s="108"/>
      <c r="VYK68" s="108"/>
      <c r="VYL68" s="108"/>
      <c r="VYM68" s="108"/>
      <c r="VYN68" s="108"/>
      <c r="VYO68" s="108"/>
      <c r="VYP68" s="108"/>
      <c r="VYQ68" s="108"/>
      <c r="VYR68" s="108"/>
      <c r="VYS68" s="108"/>
      <c r="VYT68" s="108"/>
      <c r="VYU68" s="108"/>
      <c r="VYV68" s="108"/>
      <c r="VYW68" s="108"/>
      <c r="VYX68" s="108"/>
      <c r="VYY68" s="108"/>
      <c r="VYZ68" s="108"/>
      <c r="VZA68" s="108"/>
      <c r="VZB68" s="108"/>
      <c r="VZC68" s="108"/>
      <c r="VZD68" s="108"/>
      <c r="VZE68" s="108"/>
      <c r="VZF68" s="108"/>
      <c r="VZG68" s="108"/>
      <c r="VZH68" s="108"/>
      <c r="VZI68" s="108"/>
      <c r="VZJ68" s="108"/>
      <c r="VZK68" s="108"/>
      <c r="VZL68" s="108"/>
      <c r="VZM68" s="108"/>
      <c r="VZN68" s="108"/>
      <c r="VZO68" s="108"/>
      <c r="VZP68" s="108"/>
      <c r="VZQ68" s="108"/>
      <c r="VZR68" s="108"/>
      <c r="VZS68" s="108"/>
      <c r="VZT68" s="108"/>
      <c r="VZU68" s="108"/>
      <c r="VZV68" s="108"/>
      <c r="VZW68" s="108"/>
      <c r="VZX68" s="108"/>
      <c r="VZY68" s="108"/>
      <c r="VZZ68" s="108"/>
      <c r="WAA68" s="108"/>
      <c r="WAB68" s="108"/>
      <c r="WAC68" s="108"/>
      <c r="WAD68" s="108"/>
      <c r="WAE68" s="108"/>
      <c r="WAF68" s="108"/>
      <c r="WAG68" s="108"/>
      <c r="WAH68" s="108"/>
      <c r="WAI68" s="108"/>
      <c r="WAJ68" s="108"/>
      <c r="WAK68" s="108"/>
      <c r="WAL68" s="108"/>
      <c r="WAM68" s="108"/>
      <c r="WAN68" s="108"/>
      <c r="WAO68" s="108"/>
      <c r="WAP68" s="108"/>
      <c r="WAQ68" s="108"/>
      <c r="WAR68" s="108"/>
      <c r="WAS68" s="108"/>
      <c r="WAT68" s="108"/>
      <c r="WAU68" s="108"/>
      <c r="WAV68" s="108"/>
      <c r="WAW68" s="108"/>
      <c r="WAX68" s="108"/>
      <c r="WAY68" s="108"/>
      <c r="WAZ68" s="108"/>
      <c r="WBA68" s="108"/>
      <c r="WBB68" s="108"/>
      <c r="WBC68" s="108"/>
      <c r="WBD68" s="108"/>
      <c r="WBE68" s="108"/>
      <c r="WBF68" s="108"/>
      <c r="WBG68" s="108"/>
      <c r="WBH68" s="108"/>
      <c r="WBI68" s="108"/>
      <c r="WBJ68" s="108"/>
      <c r="WBK68" s="108"/>
      <c r="WBL68" s="108"/>
      <c r="WBM68" s="108"/>
      <c r="WBN68" s="108"/>
      <c r="WBO68" s="108"/>
      <c r="WBP68" s="108"/>
      <c r="WBQ68" s="108"/>
      <c r="WBR68" s="108"/>
      <c r="WBS68" s="108"/>
      <c r="WBT68" s="108"/>
      <c r="WBU68" s="108"/>
      <c r="WBV68" s="108"/>
      <c r="WBW68" s="108"/>
      <c r="WBX68" s="108"/>
      <c r="WBY68" s="108"/>
      <c r="WBZ68" s="108"/>
      <c r="WCA68" s="108"/>
      <c r="WCB68" s="108"/>
      <c r="WCC68" s="108"/>
      <c r="WCD68" s="108"/>
      <c r="WCE68" s="108"/>
      <c r="WCF68" s="108"/>
      <c r="WCG68" s="108"/>
      <c r="WCH68" s="108"/>
      <c r="WCI68" s="108"/>
      <c r="WCJ68" s="108"/>
      <c r="WCK68" s="108"/>
      <c r="WCL68" s="108"/>
      <c r="WCM68" s="108"/>
      <c r="WCN68" s="108"/>
      <c r="WCO68" s="108"/>
      <c r="WCP68" s="108"/>
      <c r="WCQ68" s="108"/>
      <c r="WCR68" s="108"/>
      <c r="WCS68" s="108"/>
      <c r="WCT68" s="108"/>
      <c r="WCU68" s="108"/>
      <c r="WCV68" s="108"/>
      <c r="WCW68" s="108"/>
      <c r="WCX68" s="108"/>
      <c r="WCY68" s="108"/>
      <c r="WCZ68" s="108"/>
      <c r="WDA68" s="108"/>
      <c r="WDB68" s="108"/>
      <c r="WDC68" s="108"/>
      <c r="WDD68" s="108"/>
      <c r="WDE68" s="108"/>
      <c r="WDF68" s="108"/>
      <c r="WDG68" s="108"/>
      <c r="WDH68" s="108"/>
      <c r="WDI68" s="108"/>
      <c r="WDJ68" s="108"/>
      <c r="WDK68" s="108"/>
      <c r="WDL68" s="108"/>
      <c r="WDM68" s="108"/>
      <c r="WDN68" s="108"/>
      <c r="WDO68" s="108"/>
      <c r="WDP68" s="108"/>
      <c r="WDQ68" s="108"/>
      <c r="WDR68" s="108"/>
      <c r="WDS68" s="108"/>
      <c r="WDT68" s="108"/>
      <c r="WDU68" s="108"/>
      <c r="WDV68" s="108"/>
      <c r="WDW68" s="108"/>
      <c r="WDX68" s="108"/>
      <c r="WDY68" s="108"/>
      <c r="WDZ68" s="108"/>
      <c r="WEA68" s="108"/>
      <c r="WEB68" s="108"/>
      <c r="WEC68" s="108"/>
      <c r="WED68" s="108"/>
      <c r="WEE68" s="108"/>
      <c r="WEF68" s="108"/>
      <c r="WEG68" s="108"/>
      <c r="WEH68" s="108"/>
      <c r="WEI68" s="108"/>
      <c r="WEJ68" s="108"/>
      <c r="WEK68" s="108"/>
      <c r="WEL68" s="108"/>
      <c r="WEM68" s="108"/>
      <c r="WEN68" s="108"/>
      <c r="WEO68" s="108"/>
      <c r="WEP68" s="108"/>
      <c r="WEQ68" s="108"/>
      <c r="WER68" s="108"/>
      <c r="WES68" s="108"/>
      <c r="WET68" s="108"/>
      <c r="WEU68" s="108"/>
      <c r="WEV68" s="108"/>
      <c r="WEW68" s="108"/>
      <c r="WEX68" s="108"/>
      <c r="WEY68" s="108"/>
      <c r="WEZ68" s="108"/>
      <c r="WFA68" s="108"/>
      <c r="WFB68" s="108"/>
      <c r="WFC68" s="108"/>
      <c r="WFD68" s="108"/>
      <c r="WFE68" s="108"/>
      <c r="WFF68" s="108"/>
      <c r="WFG68" s="108"/>
      <c r="WFH68" s="108"/>
      <c r="WFI68" s="108"/>
      <c r="WFJ68" s="108"/>
      <c r="WFK68" s="108"/>
      <c r="WFL68" s="108"/>
      <c r="WFM68" s="108"/>
      <c r="WFN68" s="108"/>
      <c r="WFO68" s="108"/>
      <c r="WFP68" s="108"/>
      <c r="WFQ68" s="108"/>
      <c r="WFR68" s="108"/>
      <c r="WFS68" s="108"/>
      <c r="WFT68" s="108"/>
      <c r="WFU68" s="108"/>
      <c r="WFV68" s="108"/>
      <c r="WFW68" s="108"/>
      <c r="WFX68" s="108"/>
      <c r="WFY68" s="108"/>
      <c r="WFZ68" s="108"/>
      <c r="WGA68" s="108"/>
      <c r="WGB68" s="108"/>
      <c r="WGC68" s="108"/>
      <c r="WGD68" s="108"/>
      <c r="WGE68" s="108"/>
      <c r="WGF68" s="108"/>
      <c r="WGG68" s="108"/>
      <c r="WGH68" s="108"/>
      <c r="WGI68" s="108"/>
      <c r="WGJ68" s="108"/>
      <c r="WGK68" s="108"/>
      <c r="WGL68" s="108"/>
      <c r="WGM68" s="108"/>
      <c r="WGN68" s="108"/>
      <c r="WGO68" s="108"/>
      <c r="WGP68" s="108"/>
      <c r="WGQ68" s="108"/>
      <c r="WGR68" s="108"/>
      <c r="WGS68" s="108"/>
      <c r="WGT68" s="108"/>
      <c r="WGU68" s="108"/>
      <c r="WGV68" s="108"/>
      <c r="WGW68" s="108"/>
      <c r="WGX68" s="108"/>
      <c r="WGY68" s="108"/>
      <c r="WGZ68" s="108"/>
      <c r="WHA68" s="108"/>
      <c r="WHB68" s="108"/>
      <c r="WHC68" s="108"/>
      <c r="WHD68" s="108"/>
      <c r="WHE68" s="108"/>
      <c r="WHF68" s="108"/>
      <c r="WHG68" s="108"/>
      <c r="WHH68" s="108"/>
      <c r="WHI68" s="108"/>
      <c r="WHJ68" s="108"/>
      <c r="WHK68" s="108"/>
      <c r="WHL68" s="108"/>
      <c r="WHM68" s="108"/>
      <c r="WHN68" s="108"/>
      <c r="WHO68" s="108"/>
      <c r="WHP68" s="108"/>
      <c r="WHQ68" s="108"/>
      <c r="WHR68" s="108"/>
      <c r="WHS68" s="108"/>
      <c r="WHT68" s="108"/>
      <c r="WHU68" s="108"/>
      <c r="WHV68" s="108"/>
      <c r="WHW68" s="108"/>
      <c r="WHX68" s="108"/>
      <c r="WHY68" s="108"/>
      <c r="WHZ68" s="108"/>
      <c r="WIA68" s="108"/>
      <c r="WIB68" s="108"/>
      <c r="WIC68" s="108"/>
      <c r="WID68" s="108"/>
      <c r="WIE68" s="108"/>
      <c r="WIF68" s="108"/>
      <c r="WIG68" s="108"/>
      <c r="WIH68" s="108"/>
      <c r="WII68" s="108"/>
      <c r="WIJ68" s="108"/>
      <c r="WIK68" s="108"/>
      <c r="WIL68" s="108"/>
      <c r="WIM68" s="108"/>
      <c r="WIN68" s="108"/>
      <c r="WIO68" s="108"/>
      <c r="WIP68" s="108"/>
      <c r="WIQ68" s="108"/>
      <c r="WIR68" s="108"/>
      <c r="WIS68" s="108"/>
      <c r="WIT68" s="108"/>
      <c r="WIU68" s="108"/>
      <c r="WIV68" s="108"/>
      <c r="WIW68" s="108"/>
      <c r="WIX68" s="108"/>
      <c r="WIY68" s="108"/>
      <c r="WIZ68" s="108"/>
      <c r="WJA68" s="108"/>
      <c r="WJB68" s="108"/>
      <c r="WJC68" s="108"/>
      <c r="WJD68" s="108"/>
      <c r="WJE68" s="108"/>
      <c r="WJF68" s="108"/>
      <c r="WJG68" s="108"/>
      <c r="WJH68" s="108"/>
      <c r="WJI68" s="108"/>
      <c r="WJJ68" s="108"/>
      <c r="WJK68" s="108"/>
      <c r="WJL68" s="108"/>
      <c r="WJM68" s="108"/>
      <c r="WJN68" s="108"/>
      <c r="WJO68" s="108"/>
      <c r="WJP68" s="108"/>
      <c r="WJQ68" s="108"/>
      <c r="WJR68" s="108"/>
      <c r="WJS68" s="108"/>
      <c r="WJT68" s="108"/>
      <c r="WJU68" s="108"/>
      <c r="WJV68" s="108"/>
      <c r="WJW68" s="108"/>
      <c r="WJX68" s="108"/>
      <c r="WJY68" s="108"/>
      <c r="WJZ68" s="108"/>
      <c r="WKA68" s="108"/>
      <c r="WKB68" s="108"/>
      <c r="WKC68" s="108"/>
      <c r="WKD68" s="108"/>
      <c r="WKE68" s="108"/>
      <c r="WKF68" s="108"/>
      <c r="WKG68" s="108"/>
      <c r="WKH68" s="108"/>
      <c r="WKI68" s="108"/>
      <c r="WKJ68" s="108"/>
      <c r="WKK68" s="108"/>
      <c r="WKL68" s="108"/>
      <c r="WKM68" s="108"/>
      <c r="WKN68" s="108"/>
      <c r="WKO68" s="108"/>
      <c r="WKP68" s="108"/>
      <c r="WKQ68" s="108"/>
      <c r="WKR68" s="108"/>
      <c r="WKS68" s="108"/>
      <c r="WKT68" s="108"/>
      <c r="WKU68" s="108"/>
      <c r="WKV68" s="108"/>
      <c r="WKW68" s="108"/>
      <c r="WKX68" s="108"/>
      <c r="WKY68" s="108"/>
      <c r="WKZ68" s="108"/>
      <c r="WLA68" s="108"/>
      <c r="WLB68" s="108"/>
      <c r="WLC68" s="108"/>
      <c r="WLD68" s="108"/>
      <c r="WLE68" s="108"/>
      <c r="WLF68" s="108"/>
      <c r="WLG68" s="108"/>
      <c r="WLH68" s="108"/>
      <c r="WLI68" s="108"/>
      <c r="WLJ68" s="108"/>
      <c r="WLK68" s="108"/>
      <c r="WLL68" s="108"/>
      <c r="WLM68" s="108"/>
      <c r="WLN68" s="108"/>
      <c r="WLO68" s="108"/>
      <c r="WLP68" s="108"/>
      <c r="WLQ68" s="108"/>
      <c r="WLR68" s="108"/>
      <c r="WLS68" s="108"/>
      <c r="WLT68" s="108"/>
      <c r="WLU68" s="108"/>
      <c r="WLV68" s="108"/>
      <c r="WLW68" s="108"/>
      <c r="WLX68" s="108"/>
      <c r="WLY68" s="108"/>
      <c r="WLZ68" s="108"/>
      <c r="WMA68" s="108"/>
      <c r="WMB68" s="108"/>
      <c r="WMC68" s="108"/>
      <c r="WMD68" s="108"/>
      <c r="WME68" s="108"/>
      <c r="WMF68" s="108"/>
      <c r="WMG68" s="108"/>
      <c r="WMH68" s="108"/>
      <c r="WMI68" s="108"/>
      <c r="WMJ68" s="108"/>
      <c r="WMK68" s="108"/>
      <c r="WML68" s="108"/>
      <c r="WMM68" s="108"/>
      <c r="WMN68" s="108"/>
      <c r="WMO68" s="108"/>
      <c r="WMP68" s="108"/>
      <c r="WMQ68" s="108"/>
      <c r="WMR68" s="108"/>
      <c r="WMS68" s="108"/>
      <c r="WMT68" s="108"/>
      <c r="WMU68" s="108"/>
      <c r="WMV68" s="108"/>
      <c r="WMW68" s="108"/>
      <c r="WMX68" s="108"/>
      <c r="WMY68" s="108"/>
      <c r="WMZ68" s="108"/>
      <c r="WNA68" s="108"/>
      <c r="WNB68" s="108"/>
      <c r="WNC68" s="108"/>
      <c r="WND68" s="108"/>
      <c r="WNE68" s="108"/>
      <c r="WNF68" s="108"/>
      <c r="WNG68" s="108"/>
      <c r="WNH68" s="108"/>
      <c r="WNI68" s="108"/>
      <c r="WNJ68" s="108"/>
      <c r="WNK68" s="108"/>
      <c r="WNL68" s="108"/>
      <c r="WNM68" s="108"/>
      <c r="WNN68" s="108"/>
      <c r="WNO68" s="108"/>
      <c r="WNP68" s="108"/>
      <c r="WNQ68" s="108"/>
      <c r="WNR68" s="108"/>
      <c r="WNS68" s="108"/>
      <c r="WNT68" s="108"/>
      <c r="WNU68" s="108"/>
      <c r="WNV68" s="108"/>
      <c r="WNW68" s="108"/>
      <c r="WNX68" s="108"/>
      <c r="WNY68" s="108"/>
      <c r="WNZ68" s="108"/>
      <c r="WOA68" s="108"/>
      <c r="WOB68" s="108"/>
      <c r="WOC68" s="108"/>
      <c r="WOD68" s="108"/>
      <c r="WOE68" s="108"/>
      <c r="WOF68" s="108"/>
      <c r="WOG68" s="108"/>
      <c r="WOH68" s="108"/>
      <c r="WOI68" s="108"/>
      <c r="WOJ68" s="108"/>
      <c r="WOK68" s="108"/>
      <c r="WOL68" s="108"/>
      <c r="WOM68" s="108"/>
      <c r="WON68" s="108"/>
      <c r="WOO68" s="108"/>
      <c r="WOP68" s="108"/>
      <c r="WOQ68" s="108"/>
      <c r="WOR68" s="108"/>
      <c r="WOS68" s="108"/>
      <c r="WOT68" s="108"/>
      <c r="WOU68" s="108"/>
      <c r="WOV68" s="108"/>
      <c r="WOW68" s="108"/>
      <c r="WOX68" s="108"/>
      <c r="WOY68" s="108"/>
      <c r="WOZ68" s="108"/>
      <c r="WPA68" s="108"/>
      <c r="WPB68" s="108"/>
      <c r="WPC68" s="108"/>
      <c r="WPD68" s="108"/>
      <c r="WPE68" s="108"/>
      <c r="WPF68" s="108"/>
      <c r="WPG68" s="108"/>
      <c r="WPH68" s="108"/>
      <c r="WPI68" s="108"/>
      <c r="WPJ68" s="108"/>
      <c r="WPK68" s="108"/>
      <c r="WPL68" s="108"/>
      <c r="WPM68" s="108"/>
      <c r="WPN68" s="108"/>
      <c r="WPO68" s="108"/>
      <c r="WPP68" s="108"/>
      <c r="WPQ68" s="108"/>
      <c r="WPR68" s="108"/>
      <c r="WPS68" s="108"/>
      <c r="WPT68" s="108"/>
      <c r="WPU68" s="108"/>
      <c r="WPV68" s="108"/>
      <c r="WPW68" s="108"/>
      <c r="WPX68" s="108"/>
      <c r="WPY68" s="108"/>
      <c r="WPZ68" s="108"/>
      <c r="WQA68" s="108"/>
      <c r="WQB68" s="108"/>
      <c r="WQC68" s="108"/>
      <c r="WQD68" s="108"/>
      <c r="WQE68" s="108"/>
      <c r="WQF68" s="108"/>
      <c r="WQG68" s="108"/>
      <c r="WQH68" s="108"/>
      <c r="WQI68" s="108"/>
      <c r="WQJ68" s="108"/>
      <c r="WQK68" s="108"/>
      <c r="WQL68" s="108"/>
      <c r="WQM68" s="108"/>
      <c r="WQN68" s="108"/>
      <c r="WQO68" s="108"/>
      <c r="WQP68" s="108"/>
      <c r="WQQ68" s="108"/>
      <c r="WQR68" s="108"/>
      <c r="WQS68" s="108"/>
      <c r="WQT68" s="108"/>
      <c r="WQU68" s="108"/>
      <c r="WQV68" s="108"/>
      <c r="WQW68" s="108"/>
      <c r="WQX68" s="108"/>
      <c r="WQY68" s="108"/>
      <c r="WQZ68" s="108"/>
      <c r="WRA68" s="108"/>
      <c r="WRB68" s="108"/>
      <c r="WRC68" s="108"/>
      <c r="WRD68" s="108"/>
      <c r="WRE68" s="108"/>
      <c r="WRF68" s="108"/>
      <c r="WRG68" s="108"/>
      <c r="WRH68" s="108"/>
      <c r="WRI68" s="108"/>
      <c r="WRJ68" s="108"/>
      <c r="WRK68" s="108"/>
      <c r="WRL68" s="108"/>
      <c r="WRM68" s="108"/>
      <c r="WRN68" s="108"/>
      <c r="WRO68" s="108"/>
      <c r="WRP68" s="108"/>
      <c r="WRQ68" s="108"/>
      <c r="WRR68" s="108"/>
      <c r="WRS68" s="108"/>
      <c r="WRT68" s="108"/>
      <c r="WRU68" s="108"/>
      <c r="WRV68" s="108"/>
      <c r="WRW68" s="108"/>
      <c r="WRX68" s="108"/>
      <c r="WRY68" s="108"/>
      <c r="WRZ68" s="108"/>
      <c r="WSA68" s="108"/>
      <c r="WSB68" s="108"/>
      <c r="WSC68" s="108"/>
      <c r="WSD68" s="108"/>
      <c r="WSE68" s="108"/>
      <c r="WSF68" s="108"/>
      <c r="WSG68" s="108"/>
      <c r="WSH68" s="108"/>
      <c r="WSI68" s="108"/>
      <c r="WSJ68" s="108"/>
      <c r="WSK68" s="108"/>
      <c r="WSL68" s="108"/>
      <c r="WSM68" s="108"/>
      <c r="WSN68" s="108"/>
      <c r="WSO68" s="108"/>
      <c r="WSP68" s="108"/>
      <c r="WSQ68" s="108"/>
      <c r="WSR68" s="108"/>
      <c r="WSS68" s="108"/>
      <c r="WST68" s="108"/>
      <c r="WSU68" s="108"/>
      <c r="WSV68" s="108"/>
      <c r="WSW68" s="108"/>
      <c r="WSX68" s="108"/>
      <c r="WSY68" s="108"/>
      <c r="WSZ68" s="108"/>
      <c r="WTA68" s="108"/>
      <c r="WTB68" s="108"/>
      <c r="WTC68" s="108"/>
      <c r="WTD68" s="108"/>
      <c r="WTE68" s="108"/>
      <c r="WTF68" s="108"/>
      <c r="WTG68" s="108"/>
      <c r="WTH68" s="108"/>
      <c r="WTI68" s="108"/>
      <c r="WTJ68" s="108"/>
      <c r="WTK68" s="108"/>
      <c r="WTL68" s="108"/>
      <c r="WTM68" s="108"/>
      <c r="WTN68" s="108"/>
      <c r="WTO68" s="108"/>
      <c r="WTP68" s="108"/>
      <c r="WTQ68" s="108"/>
      <c r="WTR68" s="108"/>
      <c r="WTS68" s="108"/>
      <c r="WTT68" s="108"/>
      <c r="WTU68" s="108"/>
      <c r="WTV68" s="108"/>
      <c r="WTW68" s="108"/>
      <c r="WTX68" s="108"/>
      <c r="WTY68" s="108"/>
      <c r="WTZ68" s="108"/>
      <c r="WUA68" s="108"/>
      <c r="WUB68" s="108"/>
      <c r="WUC68" s="108"/>
      <c r="WUD68" s="108"/>
      <c r="WUE68" s="108"/>
      <c r="WUF68" s="108"/>
      <c r="WUG68" s="108"/>
      <c r="WUH68" s="108"/>
      <c r="WUI68" s="108"/>
      <c r="WUJ68" s="108"/>
      <c r="WUK68" s="108"/>
      <c r="WUL68" s="108"/>
      <c r="WUM68" s="108"/>
      <c r="WUN68" s="108"/>
      <c r="WUO68" s="108"/>
      <c r="WUP68" s="108"/>
      <c r="WUQ68" s="108"/>
      <c r="WUR68" s="108"/>
      <c r="WUS68" s="108"/>
      <c r="WUT68" s="108"/>
      <c r="WUU68" s="108"/>
      <c r="WUV68" s="108"/>
      <c r="WUW68" s="108"/>
      <c r="WUX68" s="108"/>
      <c r="WUY68" s="108"/>
      <c r="WUZ68" s="108"/>
      <c r="WVA68" s="108"/>
      <c r="WVB68" s="108"/>
      <c r="WVC68" s="108"/>
      <c r="WVD68" s="108"/>
      <c r="WVE68" s="108"/>
      <c r="WVF68" s="108"/>
      <c r="WVG68" s="108"/>
      <c r="WVH68" s="108"/>
      <c r="WVI68" s="108"/>
      <c r="WVJ68" s="108"/>
      <c r="WVK68" s="108"/>
      <c r="WVL68" s="108"/>
      <c r="WVM68" s="108"/>
      <c r="WVN68" s="108"/>
      <c r="WVO68" s="108"/>
      <c r="WVP68" s="108"/>
      <c r="WVQ68" s="108"/>
      <c r="WVR68" s="108"/>
      <c r="WVS68" s="108"/>
      <c r="WVT68" s="108"/>
      <c r="WVU68" s="108"/>
      <c r="WVV68" s="108"/>
      <c r="WVW68" s="108"/>
      <c r="WVX68" s="108"/>
      <c r="WVY68" s="108"/>
      <c r="WVZ68" s="108"/>
      <c r="WWA68" s="108"/>
      <c r="WWB68" s="108"/>
      <c r="WWC68" s="108"/>
      <c r="WWD68" s="108"/>
      <c r="WWE68" s="108"/>
      <c r="WWF68" s="108"/>
      <c r="WWG68" s="108"/>
      <c r="WWH68" s="108"/>
      <c r="WWI68" s="108"/>
      <c r="WWJ68" s="108"/>
      <c r="WWK68" s="108"/>
      <c r="WWL68" s="108"/>
      <c r="WWM68" s="108"/>
      <c r="WWN68" s="108"/>
      <c r="WWO68" s="108"/>
      <c r="WWP68" s="108"/>
      <c r="WWQ68" s="108"/>
      <c r="WWR68" s="108"/>
      <c r="WWS68" s="108"/>
      <c r="WWT68" s="108"/>
      <c r="WWU68" s="108"/>
      <c r="WWV68" s="108"/>
      <c r="WWW68" s="108"/>
      <c r="WWX68" s="108"/>
      <c r="WWY68" s="108"/>
      <c r="WWZ68" s="108"/>
      <c r="WXA68" s="108"/>
      <c r="WXB68" s="108"/>
      <c r="WXC68" s="108"/>
      <c r="WXD68" s="108"/>
      <c r="WXE68" s="108"/>
      <c r="WXF68" s="108"/>
      <c r="WXG68" s="108"/>
      <c r="WXH68" s="108"/>
      <c r="WXI68" s="108"/>
      <c r="WXJ68" s="108"/>
      <c r="WXK68" s="108"/>
      <c r="WXL68" s="108"/>
      <c r="WXM68" s="108"/>
      <c r="WXN68" s="108"/>
      <c r="WXO68" s="108"/>
      <c r="WXP68" s="108"/>
      <c r="WXQ68" s="108"/>
      <c r="WXR68" s="108"/>
      <c r="WXS68" s="108"/>
      <c r="WXT68" s="108"/>
      <c r="WXU68" s="108"/>
      <c r="WXV68" s="108"/>
      <c r="WXW68" s="108"/>
      <c r="WXX68" s="108"/>
      <c r="WXY68" s="108"/>
      <c r="WXZ68" s="108"/>
      <c r="WYA68" s="108"/>
      <c r="WYB68" s="108"/>
      <c r="WYC68" s="108"/>
      <c r="WYD68" s="108"/>
      <c r="WYE68" s="108"/>
      <c r="WYF68" s="108"/>
      <c r="WYG68" s="108"/>
      <c r="WYH68" s="108"/>
      <c r="WYI68" s="108"/>
      <c r="WYJ68" s="108"/>
      <c r="WYK68" s="108"/>
      <c r="WYL68" s="108"/>
      <c r="WYM68" s="108"/>
      <c r="WYN68" s="108"/>
      <c r="WYO68" s="108"/>
      <c r="WYP68" s="108"/>
      <c r="WYQ68" s="108"/>
      <c r="WYR68" s="108"/>
      <c r="WYS68" s="108"/>
      <c r="WYT68" s="108"/>
      <c r="WYU68" s="108"/>
      <c r="WYV68" s="108"/>
      <c r="WYW68" s="108"/>
      <c r="WYX68" s="108"/>
      <c r="WYY68" s="108"/>
      <c r="WYZ68" s="108"/>
      <c r="WZA68" s="108"/>
      <c r="WZB68" s="108"/>
      <c r="WZC68" s="108"/>
      <c r="WZD68" s="108"/>
      <c r="WZE68" s="108"/>
      <c r="WZF68" s="108"/>
      <c r="WZG68" s="108"/>
      <c r="WZH68" s="108"/>
      <c r="WZI68" s="108"/>
      <c r="WZJ68" s="108"/>
      <c r="WZK68" s="108"/>
      <c r="WZL68" s="108"/>
      <c r="WZM68" s="108"/>
      <c r="WZN68" s="108"/>
      <c r="WZO68" s="108"/>
      <c r="WZP68" s="108"/>
      <c r="WZQ68" s="108"/>
      <c r="WZR68" s="108"/>
      <c r="WZS68" s="108"/>
      <c r="WZT68" s="108"/>
      <c r="WZU68" s="108"/>
      <c r="WZV68" s="108"/>
      <c r="WZW68" s="108"/>
      <c r="WZX68" s="108"/>
      <c r="WZY68" s="108"/>
      <c r="WZZ68" s="108"/>
      <c r="XAA68" s="108"/>
      <c r="XAB68" s="108"/>
      <c r="XAC68" s="108"/>
      <c r="XAD68" s="108"/>
      <c r="XAE68" s="108"/>
      <c r="XAF68" s="108"/>
      <c r="XAG68" s="108"/>
      <c r="XAH68" s="108"/>
      <c r="XAI68" s="108"/>
      <c r="XAJ68" s="108"/>
      <c r="XAK68" s="108"/>
      <c r="XAL68" s="108"/>
      <c r="XAM68" s="108"/>
      <c r="XAN68" s="108"/>
      <c r="XAO68" s="108"/>
      <c r="XAP68" s="108"/>
      <c r="XAQ68" s="108"/>
      <c r="XAR68" s="108"/>
      <c r="XAS68" s="108"/>
      <c r="XAT68" s="108"/>
      <c r="XAU68" s="108"/>
      <c r="XAV68" s="108"/>
      <c r="XAW68" s="108"/>
      <c r="XAX68" s="108"/>
      <c r="XAY68" s="108"/>
      <c r="XAZ68" s="108"/>
      <c r="XBA68" s="108"/>
      <c r="XBB68" s="108"/>
      <c r="XBC68" s="108"/>
      <c r="XBD68" s="108"/>
      <c r="XBE68" s="108"/>
      <c r="XBF68" s="108"/>
      <c r="XBG68" s="108"/>
      <c r="XBH68" s="108"/>
      <c r="XBI68" s="108"/>
      <c r="XBJ68" s="108"/>
      <c r="XBK68" s="108"/>
      <c r="XBL68" s="108"/>
      <c r="XBM68" s="108"/>
      <c r="XBN68" s="108"/>
      <c r="XBO68" s="108"/>
      <c r="XBP68" s="108"/>
      <c r="XBQ68" s="108"/>
      <c r="XBR68" s="108"/>
      <c r="XBS68" s="108"/>
      <c r="XBT68" s="108"/>
      <c r="XBU68" s="108"/>
      <c r="XBV68" s="108"/>
      <c r="XBW68" s="108"/>
      <c r="XBX68" s="108"/>
      <c r="XBY68" s="108"/>
      <c r="XBZ68" s="108"/>
      <c r="XCA68" s="108"/>
      <c r="XCB68" s="108"/>
      <c r="XCC68" s="108"/>
      <c r="XCD68" s="108"/>
      <c r="XCE68" s="108"/>
      <c r="XCF68" s="108"/>
      <c r="XCG68" s="108"/>
      <c r="XCH68" s="108"/>
      <c r="XCI68" s="108"/>
      <c r="XCJ68" s="108"/>
      <c r="XCK68" s="108"/>
      <c r="XCL68" s="108"/>
      <c r="XCM68" s="108"/>
      <c r="XCN68" s="108"/>
      <c r="XCO68" s="108"/>
      <c r="XCP68" s="108"/>
      <c r="XCQ68" s="108"/>
      <c r="XCR68" s="108"/>
      <c r="XCS68" s="108"/>
      <c r="XCT68" s="108"/>
      <c r="XCU68" s="108"/>
      <c r="XCV68" s="108"/>
      <c r="XCW68" s="108"/>
      <c r="XCX68" s="108"/>
      <c r="XCY68" s="108"/>
      <c r="XCZ68" s="108"/>
      <c r="XDA68" s="108"/>
      <c r="XDB68" s="108"/>
      <c r="XDC68" s="108"/>
      <c r="XDD68" s="108"/>
      <c r="XDE68" s="108"/>
      <c r="XDF68" s="108"/>
      <c r="XDG68" s="108"/>
      <c r="XDH68" s="108"/>
      <c r="XDI68" s="108"/>
      <c r="XDJ68" s="108"/>
      <c r="XDK68" s="108"/>
      <c r="XDL68" s="108"/>
      <c r="XDM68" s="108"/>
      <c r="XDN68" s="108"/>
      <c r="XDO68" s="108"/>
      <c r="XDP68" s="108"/>
      <c r="XDQ68" s="108"/>
      <c r="XDR68" s="108"/>
      <c r="XDS68" s="108"/>
      <c r="XDT68" s="108"/>
      <c r="XDU68" s="108"/>
      <c r="XDV68" s="108"/>
      <c r="XDW68" s="108"/>
      <c r="XDX68" s="108"/>
      <c r="XDY68" s="108"/>
      <c r="XDZ68" s="108"/>
      <c r="XEA68" s="108"/>
      <c r="XEB68" s="108"/>
      <c r="XEC68" s="108"/>
      <c r="XED68" s="108"/>
      <c r="XEE68" s="108"/>
      <c r="XEF68" s="108"/>
      <c r="XEG68" s="108"/>
      <c r="XEH68" s="108"/>
      <c r="XEI68" s="108"/>
      <c r="XEJ68" s="108"/>
      <c r="XEK68" s="108"/>
      <c r="XEL68" s="108"/>
      <c r="XEM68" s="108"/>
      <c r="XEN68" s="108"/>
      <c r="XEO68" s="108"/>
      <c r="XEP68" s="108"/>
      <c r="XEQ68" s="108"/>
      <c r="XER68" s="108"/>
      <c r="XES68" s="108"/>
      <c r="XET68" s="108"/>
      <c r="XEU68" s="108"/>
      <c r="XEV68" s="108"/>
      <c r="XEW68" s="108"/>
      <c r="XEX68" s="108"/>
      <c r="XEY68" s="108"/>
      <c r="XEZ68" s="108"/>
      <c r="XFA68" s="108"/>
      <c r="XFB68" s="108"/>
      <c r="XFC68" s="108"/>
      <c r="XFD68" s="108"/>
    </row>
    <row r="69" spans="1:16384" s="76" customFormat="1">
      <c r="A69" s="770" t="s">
        <v>382</v>
      </c>
      <c r="B69" s="770" t="s">
        <v>479</v>
      </c>
      <c r="C69" s="770" t="s">
        <v>22</v>
      </c>
      <c r="D69" s="383" t="s">
        <v>7</v>
      </c>
      <c r="E69" s="770" t="s">
        <v>506</v>
      </c>
      <c r="F69" s="770" t="s">
        <v>503</v>
      </c>
      <c r="G69" s="770"/>
      <c r="H69" s="770">
        <v>0.69899999999999995</v>
      </c>
      <c r="I69" s="383">
        <v>1549</v>
      </c>
      <c r="J69" s="770"/>
      <c r="K69" s="770"/>
      <c r="L69" s="770"/>
      <c r="M69" s="770"/>
      <c r="N69" s="383"/>
      <c r="O69" s="770"/>
      <c r="P69" s="770"/>
      <c r="Q69" s="770"/>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c r="IX69" s="108"/>
      <c r="IY69" s="108"/>
      <c r="IZ69" s="108"/>
      <c r="JA69" s="108"/>
      <c r="JB69" s="108"/>
      <c r="JC69" s="108"/>
      <c r="JD69" s="108"/>
      <c r="JE69" s="108"/>
      <c r="JF69" s="108"/>
      <c r="JG69" s="108"/>
      <c r="JH69" s="108"/>
      <c r="JI69" s="108"/>
      <c r="JJ69" s="108"/>
      <c r="JK69" s="108"/>
      <c r="JL69" s="108"/>
      <c r="JM69" s="108"/>
      <c r="JN69" s="108"/>
      <c r="JO69" s="108"/>
      <c r="JP69" s="108"/>
      <c r="JQ69" s="108"/>
      <c r="JR69" s="108"/>
      <c r="JS69" s="108"/>
      <c r="JT69" s="108"/>
      <c r="JU69" s="108"/>
      <c r="JV69" s="108"/>
      <c r="JW69" s="108"/>
      <c r="JX69" s="108"/>
      <c r="JY69" s="108"/>
      <c r="JZ69" s="108"/>
      <c r="KA69" s="108"/>
      <c r="KB69" s="108"/>
      <c r="KC69" s="108"/>
      <c r="KD69" s="108"/>
      <c r="KE69" s="108"/>
      <c r="KF69" s="108"/>
      <c r="KG69" s="108"/>
      <c r="KH69" s="108"/>
      <c r="KI69" s="108"/>
      <c r="KJ69" s="108"/>
      <c r="KK69" s="108"/>
      <c r="KL69" s="108"/>
      <c r="KM69" s="108"/>
      <c r="KN69" s="108"/>
      <c r="KO69" s="108"/>
      <c r="KP69" s="108"/>
      <c r="KQ69" s="108"/>
      <c r="KR69" s="108"/>
      <c r="KS69" s="108"/>
      <c r="KT69" s="108"/>
      <c r="KU69" s="108"/>
      <c r="KV69" s="108"/>
      <c r="KW69" s="108"/>
      <c r="KX69" s="108"/>
      <c r="KY69" s="108"/>
      <c r="KZ69" s="108"/>
      <c r="LA69" s="108"/>
      <c r="LB69" s="108"/>
      <c r="LC69" s="108"/>
      <c r="LD69" s="108"/>
      <c r="LE69" s="108"/>
      <c r="LF69" s="108"/>
      <c r="LG69" s="108"/>
      <c r="LH69" s="108"/>
      <c r="LI69" s="108"/>
      <c r="LJ69" s="108"/>
      <c r="LK69" s="108"/>
      <c r="LL69" s="108"/>
      <c r="LM69" s="108"/>
      <c r="LN69" s="108"/>
      <c r="LO69" s="108"/>
      <c r="LP69" s="108"/>
      <c r="LQ69" s="108"/>
      <c r="LR69" s="108"/>
      <c r="LS69" s="108"/>
      <c r="LT69" s="108"/>
      <c r="LU69" s="108"/>
      <c r="LV69" s="108"/>
      <c r="LW69" s="108"/>
      <c r="LX69" s="108"/>
      <c r="LY69" s="108"/>
      <c r="LZ69" s="108"/>
      <c r="MA69" s="108"/>
      <c r="MB69" s="108"/>
      <c r="MC69" s="108"/>
      <c r="MD69" s="108"/>
      <c r="ME69" s="108"/>
      <c r="MF69" s="108"/>
      <c r="MG69" s="108"/>
      <c r="MH69" s="108"/>
      <c r="MI69" s="108"/>
      <c r="MJ69" s="108"/>
      <c r="MK69" s="108"/>
      <c r="ML69" s="108"/>
      <c r="MM69" s="108"/>
      <c r="MN69" s="108"/>
      <c r="MO69" s="108"/>
      <c r="MP69" s="108"/>
      <c r="MQ69" s="108"/>
      <c r="MR69" s="108"/>
      <c r="MS69" s="108"/>
      <c r="MT69" s="108"/>
      <c r="MU69" s="108"/>
      <c r="MV69" s="108"/>
      <c r="MW69" s="108"/>
      <c r="MX69" s="108"/>
      <c r="MY69" s="108"/>
      <c r="MZ69" s="108"/>
      <c r="NA69" s="108"/>
      <c r="NB69" s="108"/>
      <c r="NC69" s="108"/>
      <c r="ND69" s="108"/>
      <c r="NE69" s="108"/>
      <c r="NF69" s="108"/>
      <c r="NG69" s="108"/>
      <c r="NH69" s="108"/>
      <c r="NI69" s="108"/>
      <c r="NJ69" s="108"/>
      <c r="NK69" s="108"/>
      <c r="NL69" s="108"/>
      <c r="NM69" s="108"/>
      <c r="NN69" s="108"/>
      <c r="NO69" s="108"/>
      <c r="NP69" s="108"/>
      <c r="NQ69" s="108"/>
      <c r="NR69" s="108"/>
      <c r="NS69" s="108"/>
      <c r="NT69" s="108"/>
      <c r="NU69" s="108"/>
      <c r="NV69" s="108"/>
      <c r="NW69" s="108"/>
      <c r="NX69" s="108"/>
      <c r="NY69" s="108"/>
      <c r="NZ69" s="108"/>
      <c r="OA69" s="108"/>
      <c r="OB69" s="108"/>
      <c r="OC69" s="108"/>
      <c r="OD69" s="108"/>
      <c r="OE69" s="108"/>
      <c r="OF69" s="108"/>
      <c r="OG69" s="108"/>
      <c r="OH69" s="108"/>
      <c r="OI69" s="108"/>
      <c r="OJ69" s="108"/>
      <c r="OK69" s="108"/>
      <c r="OL69" s="108"/>
      <c r="OM69" s="108"/>
      <c r="ON69" s="108"/>
      <c r="OO69" s="108"/>
      <c r="OP69" s="108"/>
      <c r="OQ69" s="108"/>
      <c r="OR69" s="108"/>
      <c r="OS69" s="108"/>
      <c r="OT69" s="108"/>
      <c r="OU69" s="108"/>
      <c r="OV69" s="108"/>
      <c r="OW69" s="108"/>
      <c r="OX69" s="108"/>
      <c r="OY69" s="108"/>
      <c r="OZ69" s="108"/>
      <c r="PA69" s="108"/>
      <c r="PB69" s="108"/>
      <c r="PC69" s="108"/>
      <c r="PD69" s="108"/>
      <c r="PE69" s="108"/>
      <c r="PF69" s="108"/>
      <c r="PG69" s="108"/>
      <c r="PH69" s="108"/>
      <c r="PI69" s="108"/>
      <c r="PJ69" s="108"/>
      <c r="PK69" s="108"/>
      <c r="PL69" s="108"/>
      <c r="PM69" s="108"/>
      <c r="PN69" s="108"/>
      <c r="PO69" s="108"/>
      <c r="PP69" s="108"/>
      <c r="PQ69" s="108"/>
      <c r="PR69" s="108"/>
      <c r="PS69" s="108"/>
      <c r="PT69" s="108"/>
      <c r="PU69" s="108"/>
      <c r="PV69" s="108"/>
      <c r="PW69" s="108"/>
      <c r="PX69" s="108"/>
      <c r="PY69" s="108"/>
      <c r="PZ69" s="108"/>
      <c r="QA69" s="108"/>
      <c r="QB69" s="108"/>
      <c r="QC69" s="108"/>
      <c r="QD69" s="108"/>
      <c r="QE69" s="108"/>
      <c r="QF69" s="108"/>
      <c r="QG69" s="108"/>
      <c r="QH69" s="108"/>
      <c r="QI69" s="108"/>
      <c r="QJ69" s="108"/>
      <c r="QK69" s="108"/>
      <c r="QL69" s="108"/>
      <c r="QM69" s="108"/>
      <c r="QN69" s="108"/>
      <c r="QO69" s="108"/>
      <c r="QP69" s="108"/>
      <c r="QQ69" s="108"/>
      <c r="QR69" s="108"/>
      <c r="QS69" s="108"/>
      <c r="QT69" s="108"/>
      <c r="QU69" s="108"/>
      <c r="QV69" s="108"/>
      <c r="QW69" s="108"/>
      <c r="QX69" s="108"/>
      <c r="QY69" s="108"/>
      <c r="QZ69" s="108"/>
      <c r="RA69" s="108"/>
      <c r="RB69" s="108"/>
      <c r="RC69" s="108"/>
      <c r="RD69" s="108"/>
      <c r="RE69" s="108"/>
      <c r="RF69" s="108"/>
      <c r="RG69" s="108"/>
      <c r="RH69" s="108"/>
      <c r="RI69" s="108"/>
      <c r="RJ69" s="108"/>
      <c r="RK69" s="108"/>
      <c r="RL69" s="108"/>
      <c r="RM69" s="108"/>
      <c r="RN69" s="108"/>
      <c r="RO69" s="108"/>
      <c r="RP69" s="108"/>
      <c r="RQ69" s="108"/>
      <c r="RR69" s="108"/>
      <c r="RS69" s="108"/>
      <c r="RT69" s="108"/>
      <c r="RU69" s="108"/>
      <c r="RV69" s="108"/>
      <c r="RW69" s="108"/>
      <c r="RX69" s="108"/>
      <c r="RY69" s="108"/>
      <c r="RZ69" s="108"/>
      <c r="SA69" s="108"/>
      <c r="SB69" s="108"/>
      <c r="SC69" s="108"/>
      <c r="SD69" s="108"/>
      <c r="SE69" s="108"/>
      <c r="SF69" s="108"/>
      <c r="SG69" s="108"/>
      <c r="SH69" s="108"/>
      <c r="SI69" s="108"/>
      <c r="SJ69" s="108"/>
      <c r="SK69" s="108"/>
      <c r="SL69" s="108"/>
      <c r="SM69" s="108"/>
      <c r="SN69" s="108"/>
      <c r="SO69" s="108"/>
      <c r="SP69" s="108"/>
      <c r="SQ69" s="108"/>
      <c r="SR69" s="108"/>
      <c r="SS69" s="108"/>
      <c r="ST69" s="108"/>
      <c r="SU69" s="108"/>
      <c r="SV69" s="108"/>
      <c r="SW69" s="108"/>
      <c r="SX69" s="108"/>
      <c r="SY69" s="108"/>
      <c r="SZ69" s="108"/>
      <c r="TA69" s="108"/>
      <c r="TB69" s="108"/>
      <c r="TC69" s="108"/>
      <c r="TD69" s="108"/>
      <c r="TE69" s="108"/>
      <c r="TF69" s="108"/>
      <c r="TG69" s="108"/>
      <c r="TH69" s="108"/>
      <c r="TI69" s="108"/>
      <c r="TJ69" s="108"/>
      <c r="TK69" s="108"/>
      <c r="TL69" s="108"/>
      <c r="TM69" s="108"/>
      <c r="TN69" s="108"/>
      <c r="TO69" s="108"/>
      <c r="TP69" s="108"/>
      <c r="TQ69" s="108"/>
      <c r="TR69" s="108"/>
      <c r="TS69" s="108"/>
      <c r="TT69" s="108"/>
      <c r="TU69" s="108"/>
      <c r="TV69" s="108"/>
      <c r="TW69" s="108"/>
      <c r="TX69" s="108"/>
      <c r="TY69" s="108"/>
      <c r="TZ69" s="108"/>
      <c r="UA69" s="108"/>
      <c r="UB69" s="108"/>
      <c r="UC69" s="108"/>
      <c r="UD69" s="108"/>
      <c r="UE69" s="108"/>
      <c r="UF69" s="108"/>
      <c r="UG69" s="108"/>
      <c r="UH69" s="108"/>
      <c r="UI69" s="108"/>
      <c r="UJ69" s="108"/>
      <c r="UK69" s="108"/>
      <c r="UL69" s="108"/>
      <c r="UM69" s="108"/>
      <c r="UN69" s="108"/>
      <c r="UO69" s="108"/>
      <c r="UP69" s="108"/>
      <c r="UQ69" s="108"/>
      <c r="UR69" s="108"/>
      <c r="US69" s="108"/>
      <c r="UT69" s="108"/>
      <c r="UU69" s="108"/>
      <c r="UV69" s="108"/>
      <c r="UW69" s="108"/>
      <c r="UX69" s="108"/>
      <c r="UY69" s="108"/>
      <c r="UZ69" s="108"/>
      <c r="VA69" s="108"/>
      <c r="VB69" s="108"/>
      <c r="VC69" s="108"/>
      <c r="VD69" s="108"/>
      <c r="VE69" s="108"/>
      <c r="VF69" s="108"/>
      <c r="VG69" s="108"/>
      <c r="VH69" s="108"/>
      <c r="VI69" s="108"/>
      <c r="VJ69" s="108"/>
      <c r="VK69" s="108"/>
      <c r="VL69" s="108"/>
      <c r="VM69" s="108"/>
      <c r="VN69" s="108"/>
      <c r="VO69" s="108"/>
      <c r="VP69" s="108"/>
      <c r="VQ69" s="108"/>
      <c r="VR69" s="108"/>
      <c r="VS69" s="108"/>
      <c r="VT69" s="108"/>
      <c r="VU69" s="108"/>
      <c r="VV69" s="108"/>
      <c r="VW69" s="108"/>
      <c r="VX69" s="108"/>
      <c r="VY69" s="108"/>
      <c r="VZ69" s="108"/>
      <c r="WA69" s="108"/>
      <c r="WB69" s="108"/>
      <c r="WC69" s="108"/>
      <c r="WD69" s="108"/>
      <c r="WE69" s="108"/>
      <c r="WF69" s="108"/>
      <c r="WG69" s="108"/>
      <c r="WH69" s="108"/>
      <c r="WI69" s="108"/>
      <c r="WJ69" s="108"/>
      <c r="WK69" s="108"/>
      <c r="WL69" s="108"/>
      <c r="WM69" s="108"/>
      <c r="WN69" s="108"/>
      <c r="WO69" s="108"/>
      <c r="WP69" s="108"/>
      <c r="WQ69" s="108"/>
      <c r="WR69" s="108"/>
      <c r="WS69" s="108"/>
      <c r="WT69" s="108"/>
      <c r="WU69" s="108"/>
      <c r="WV69" s="108"/>
      <c r="WW69" s="108"/>
      <c r="WX69" s="108"/>
      <c r="WY69" s="108"/>
      <c r="WZ69" s="108"/>
      <c r="XA69" s="108"/>
      <c r="XB69" s="108"/>
      <c r="XC69" s="108"/>
      <c r="XD69" s="108"/>
      <c r="XE69" s="108"/>
      <c r="XF69" s="108"/>
      <c r="XG69" s="108"/>
      <c r="XH69" s="108"/>
      <c r="XI69" s="108"/>
      <c r="XJ69" s="108"/>
      <c r="XK69" s="108"/>
      <c r="XL69" s="108"/>
      <c r="XM69" s="108"/>
      <c r="XN69" s="108"/>
      <c r="XO69" s="108"/>
      <c r="XP69" s="108"/>
      <c r="XQ69" s="108"/>
      <c r="XR69" s="108"/>
      <c r="XS69" s="108"/>
      <c r="XT69" s="108"/>
      <c r="XU69" s="108"/>
      <c r="XV69" s="108"/>
      <c r="XW69" s="108"/>
      <c r="XX69" s="108"/>
      <c r="XY69" s="108"/>
      <c r="XZ69" s="108"/>
      <c r="YA69" s="108"/>
      <c r="YB69" s="108"/>
      <c r="YC69" s="108"/>
      <c r="YD69" s="108"/>
      <c r="YE69" s="108"/>
      <c r="YF69" s="108"/>
      <c r="YG69" s="108"/>
      <c r="YH69" s="108"/>
      <c r="YI69" s="108"/>
      <c r="YJ69" s="108"/>
      <c r="YK69" s="108"/>
      <c r="YL69" s="108"/>
      <c r="YM69" s="108"/>
      <c r="YN69" s="108"/>
      <c r="YO69" s="108"/>
      <c r="YP69" s="108"/>
      <c r="YQ69" s="108"/>
      <c r="YR69" s="108"/>
      <c r="YS69" s="108"/>
      <c r="YT69" s="108"/>
      <c r="YU69" s="108"/>
      <c r="YV69" s="108"/>
      <c r="YW69" s="108"/>
      <c r="YX69" s="108"/>
      <c r="YY69" s="108"/>
      <c r="YZ69" s="108"/>
      <c r="ZA69" s="108"/>
      <c r="ZB69" s="108"/>
      <c r="ZC69" s="108"/>
      <c r="ZD69" s="108"/>
      <c r="ZE69" s="108"/>
      <c r="ZF69" s="108"/>
      <c r="ZG69" s="108"/>
      <c r="ZH69" s="108"/>
      <c r="ZI69" s="108"/>
      <c r="ZJ69" s="108"/>
      <c r="ZK69" s="108"/>
      <c r="ZL69" s="108"/>
      <c r="ZM69" s="108"/>
      <c r="ZN69" s="108"/>
      <c r="ZO69" s="108"/>
      <c r="ZP69" s="108"/>
      <c r="ZQ69" s="108"/>
      <c r="ZR69" s="108"/>
      <c r="ZS69" s="108"/>
      <c r="ZT69" s="108"/>
      <c r="ZU69" s="108"/>
      <c r="ZV69" s="108"/>
      <c r="ZW69" s="108"/>
      <c r="ZX69" s="108"/>
      <c r="ZY69" s="108"/>
      <c r="ZZ69" s="108"/>
      <c r="AAA69" s="108"/>
      <c r="AAB69" s="108"/>
      <c r="AAC69" s="108"/>
      <c r="AAD69" s="108"/>
      <c r="AAE69" s="108"/>
      <c r="AAF69" s="108"/>
      <c r="AAG69" s="108"/>
      <c r="AAH69" s="108"/>
      <c r="AAI69" s="108"/>
      <c r="AAJ69" s="108"/>
      <c r="AAK69" s="108"/>
      <c r="AAL69" s="108"/>
      <c r="AAM69" s="108"/>
      <c r="AAN69" s="108"/>
      <c r="AAO69" s="108"/>
      <c r="AAP69" s="108"/>
      <c r="AAQ69" s="108"/>
      <c r="AAR69" s="108"/>
      <c r="AAS69" s="108"/>
      <c r="AAT69" s="108"/>
      <c r="AAU69" s="108"/>
      <c r="AAV69" s="108"/>
      <c r="AAW69" s="108"/>
      <c r="AAX69" s="108"/>
      <c r="AAY69" s="108"/>
      <c r="AAZ69" s="108"/>
      <c r="ABA69" s="108"/>
      <c r="ABB69" s="108"/>
      <c r="ABC69" s="108"/>
      <c r="ABD69" s="108"/>
      <c r="ABE69" s="108"/>
      <c r="ABF69" s="108"/>
      <c r="ABG69" s="108"/>
      <c r="ABH69" s="108"/>
      <c r="ABI69" s="108"/>
      <c r="ABJ69" s="108"/>
      <c r="ABK69" s="108"/>
      <c r="ABL69" s="108"/>
      <c r="ABM69" s="108"/>
      <c r="ABN69" s="108"/>
      <c r="ABO69" s="108"/>
      <c r="ABP69" s="108"/>
      <c r="ABQ69" s="108"/>
      <c r="ABR69" s="108"/>
      <c r="ABS69" s="108"/>
      <c r="ABT69" s="108"/>
      <c r="ABU69" s="108"/>
      <c r="ABV69" s="108"/>
      <c r="ABW69" s="108"/>
      <c r="ABX69" s="108"/>
      <c r="ABY69" s="108"/>
      <c r="ABZ69" s="108"/>
      <c r="ACA69" s="108"/>
      <c r="ACB69" s="108"/>
      <c r="ACC69" s="108"/>
      <c r="ACD69" s="108"/>
      <c r="ACE69" s="108"/>
      <c r="ACF69" s="108"/>
      <c r="ACG69" s="108"/>
      <c r="ACH69" s="108"/>
      <c r="ACI69" s="108"/>
      <c r="ACJ69" s="108"/>
      <c r="ACK69" s="108"/>
      <c r="ACL69" s="108"/>
      <c r="ACM69" s="108"/>
      <c r="ACN69" s="108"/>
      <c r="ACO69" s="108"/>
      <c r="ACP69" s="108"/>
      <c r="ACQ69" s="108"/>
      <c r="ACR69" s="108"/>
      <c r="ACS69" s="108"/>
      <c r="ACT69" s="108"/>
      <c r="ACU69" s="108"/>
      <c r="ACV69" s="108"/>
      <c r="ACW69" s="108"/>
      <c r="ACX69" s="108"/>
      <c r="ACY69" s="108"/>
      <c r="ACZ69" s="108"/>
      <c r="ADA69" s="108"/>
      <c r="ADB69" s="108"/>
      <c r="ADC69" s="108"/>
      <c r="ADD69" s="108"/>
      <c r="ADE69" s="108"/>
      <c r="ADF69" s="108"/>
      <c r="ADG69" s="108"/>
      <c r="ADH69" s="108"/>
      <c r="ADI69" s="108"/>
      <c r="ADJ69" s="108"/>
      <c r="ADK69" s="108"/>
      <c r="ADL69" s="108"/>
      <c r="ADM69" s="108"/>
      <c r="ADN69" s="108"/>
      <c r="ADO69" s="108"/>
      <c r="ADP69" s="108"/>
      <c r="ADQ69" s="108"/>
      <c r="ADR69" s="108"/>
      <c r="ADS69" s="108"/>
      <c r="ADT69" s="108"/>
      <c r="ADU69" s="108"/>
      <c r="ADV69" s="108"/>
      <c r="ADW69" s="108"/>
      <c r="ADX69" s="108"/>
      <c r="ADY69" s="108"/>
      <c r="ADZ69" s="108"/>
      <c r="AEA69" s="108"/>
      <c r="AEB69" s="108"/>
      <c r="AEC69" s="108"/>
      <c r="AED69" s="108"/>
      <c r="AEE69" s="108"/>
      <c r="AEF69" s="108"/>
      <c r="AEG69" s="108"/>
      <c r="AEH69" s="108"/>
      <c r="AEI69" s="108"/>
      <c r="AEJ69" s="108"/>
      <c r="AEK69" s="108"/>
      <c r="AEL69" s="108"/>
      <c r="AEM69" s="108"/>
      <c r="AEN69" s="108"/>
      <c r="AEO69" s="108"/>
      <c r="AEP69" s="108"/>
      <c r="AEQ69" s="108"/>
      <c r="AER69" s="108"/>
      <c r="AES69" s="108"/>
      <c r="AET69" s="108"/>
      <c r="AEU69" s="108"/>
      <c r="AEV69" s="108"/>
      <c r="AEW69" s="108"/>
      <c r="AEX69" s="108"/>
      <c r="AEY69" s="108"/>
      <c r="AEZ69" s="108"/>
      <c r="AFA69" s="108"/>
      <c r="AFB69" s="108"/>
      <c r="AFC69" s="108"/>
      <c r="AFD69" s="108"/>
      <c r="AFE69" s="108"/>
      <c r="AFF69" s="108"/>
      <c r="AFG69" s="108"/>
      <c r="AFH69" s="108"/>
      <c r="AFI69" s="108"/>
      <c r="AFJ69" s="108"/>
      <c r="AFK69" s="108"/>
      <c r="AFL69" s="108"/>
      <c r="AFM69" s="108"/>
      <c r="AFN69" s="108"/>
      <c r="AFO69" s="108"/>
      <c r="AFP69" s="108"/>
      <c r="AFQ69" s="108"/>
      <c r="AFR69" s="108"/>
      <c r="AFS69" s="108"/>
      <c r="AFT69" s="108"/>
      <c r="AFU69" s="108"/>
      <c r="AFV69" s="108"/>
      <c r="AFW69" s="108"/>
      <c r="AFX69" s="108"/>
      <c r="AFY69" s="108"/>
      <c r="AFZ69" s="108"/>
      <c r="AGA69" s="108"/>
      <c r="AGB69" s="108"/>
      <c r="AGC69" s="108"/>
      <c r="AGD69" s="108"/>
      <c r="AGE69" s="108"/>
      <c r="AGF69" s="108"/>
      <c r="AGG69" s="108"/>
      <c r="AGH69" s="108"/>
      <c r="AGI69" s="108"/>
      <c r="AGJ69" s="108"/>
      <c r="AGK69" s="108"/>
      <c r="AGL69" s="108"/>
      <c r="AGM69" s="108"/>
      <c r="AGN69" s="108"/>
      <c r="AGO69" s="108"/>
      <c r="AGP69" s="108"/>
      <c r="AGQ69" s="108"/>
      <c r="AGR69" s="108"/>
      <c r="AGS69" s="108"/>
      <c r="AGT69" s="108"/>
      <c r="AGU69" s="108"/>
      <c r="AGV69" s="108"/>
      <c r="AGW69" s="108"/>
      <c r="AGX69" s="108"/>
      <c r="AGY69" s="108"/>
      <c r="AGZ69" s="108"/>
      <c r="AHA69" s="108"/>
      <c r="AHB69" s="108"/>
      <c r="AHC69" s="108"/>
      <c r="AHD69" s="108"/>
      <c r="AHE69" s="108"/>
      <c r="AHF69" s="108"/>
      <c r="AHG69" s="108"/>
      <c r="AHH69" s="108"/>
      <c r="AHI69" s="108"/>
      <c r="AHJ69" s="108"/>
      <c r="AHK69" s="108"/>
      <c r="AHL69" s="108"/>
      <c r="AHM69" s="108"/>
      <c r="AHN69" s="108"/>
      <c r="AHO69" s="108"/>
      <c r="AHP69" s="108"/>
      <c r="AHQ69" s="108"/>
      <c r="AHR69" s="108"/>
      <c r="AHS69" s="108"/>
      <c r="AHT69" s="108"/>
      <c r="AHU69" s="108"/>
      <c r="AHV69" s="108"/>
      <c r="AHW69" s="108"/>
      <c r="AHX69" s="108"/>
      <c r="AHY69" s="108"/>
      <c r="AHZ69" s="108"/>
      <c r="AIA69" s="108"/>
      <c r="AIB69" s="108"/>
      <c r="AIC69" s="108"/>
      <c r="AID69" s="108"/>
      <c r="AIE69" s="108"/>
      <c r="AIF69" s="108"/>
      <c r="AIG69" s="108"/>
      <c r="AIH69" s="108"/>
      <c r="AII69" s="108"/>
      <c r="AIJ69" s="108"/>
      <c r="AIK69" s="108"/>
      <c r="AIL69" s="108"/>
      <c r="AIM69" s="108"/>
      <c r="AIN69" s="108"/>
      <c r="AIO69" s="108"/>
      <c r="AIP69" s="108"/>
      <c r="AIQ69" s="108"/>
      <c r="AIR69" s="108"/>
      <c r="AIS69" s="108"/>
      <c r="AIT69" s="108"/>
      <c r="AIU69" s="108"/>
      <c r="AIV69" s="108"/>
      <c r="AIW69" s="108"/>
      <c r="AIX69" s="108"/>
      <c r="AIY69" s="108"/>
      <c r="AIZ69" s="108"/>
      <c r="AJA69" s="108"/>
      <c r="AJB69" s="108"/>
      <c r="AJC69" s="108"/>
      <c r="AJD69" s="108"/>
      <c r="AJE69" s="108"/>
      <c r="AJF69" s="108"/>
      <c r="AJG69" s="108"/>
      <c r="AJH69" s="108"/>
      <c r="AJI69" s="108"/>
      <c r="AJJ69" s="108"/>
      <c r="AJK69" s="108"/>
      <c r="AJL69" s="108"/>
      <c r="AJM69" s="108"/>
      <c r="AJN69" s="108"/>
      <c r="AJO69" s="108"/>
      <c r="AJP69" s="108"/>
      <c r="AJQ69" s="108"/>
      <c r="AJR69" s="108"/>
      <c r="AJS69" s="108"/>
      <c r="AJT69" s="108"/>
      <c r="AJU69" s="108"/>
      <c r="AJV69" s="108"/>
      <c r="AJW69" s="108"/>
      <c r="AJX69" s="108"/>
      <c r="AJY69" s="108"/>
      <c r="AJZ69" s="108"/>
      <c r="AKA69" s="108"/>
      <c r="AKB69" s="108"/>
      <c r="AKC69" s="108"/>
      <c r="AKD69" s="108"/>
      <c r="AKE69" s="108"/>
      <c r="AKF69" s="108"/>
      <c r="AKG69" s="108"/>
      <c r="AKH69" s="108"/>
      <c r="AKI69" s="108"/>
      <c r="AKJ69" s="108"/>
      <c r="AKK69" s="108"/>
      <c r="AKL69" s="108"/>
      <c r="AKM69" s="108"/>
      <c r="AKN69" s="108"/>
      <c r="AKO69" s="108"/>
      <c r="AKP69" s="108"/>
      <c r="AKQ69" s="108"/>
      <c r="AKR69" s="108"/>
      <c r="AKS69" s="108"/>
      <c r="AKT69" s="108"/>
      <c r="AKU69" s="108"/>
      <c r="AKV69" s="108"/>
      <c r="AKW69" s="108"/>
      <c r="AKX69" s="108"/>
      <c r="AKY69" s="108"/>
      <c r="AKZ69" s="108"/>
      <c r="ALA69" s="108"/>
      <c r="ALB69" s="108"/>
      <c r="ALC69" s="108"/>
      <c r="ALD69" s="108"/>
      <c r="ALE69" s="108"/>
      <c r="ALF69" s="108"/>
      <c r="ALG69" s="108"/>
      <c r="ALH69" s="108"/>
      <c r="ALI69" s="108"/>
      <c r="ALJ69" s="108"/>
      <c r="ALK69" s="108"/>
      <c r="ALL69" s="108"/>
      <c r="ALM69" s="108"/>
      <c r="ALN69" s="108"/>
      <c r="ALO69" s="108"/>
      <c r="ALP69" s="108"/>
      <c r="ALQ69" s="108"/>
      <c r="ALR69" s="108"/>
      <c r="ALS69" s="108"/>
      <c r="ALT69" s="108"/>
      <c r="ALU69" s="108"/>
      <c r="ALV69" s="108"/>
      <c r="ALW69" s="108"/>
      <c r="ALX69" s="108"/>
      <c r="ALY69" s="108"/>
      <c r="ALZ69" s="108"/>
      <c r="AMA69" s="108"/>
      <c r="AMB69" s="108"/>
      <c r="AMC69" s="108"/>
      <c r="AMD69" s="108"/>
      <c r="AME69" s="108"/>
      <c r="AMF69" s="108"/>
      <c r="AMG69" s="108"/>
      <c r="AMH69" s="108"/>
      <c r="AMI69" s="108"/>
      <c r="AMJ69" s="108"/>
      <c r="AMK69" s="108"/>
      <c r="AML69" s="108"/>
      <c r="AMM69" s="108"/>
      <c r="AMN69" s="108"/>
      <c r="AMO69" s="108"/>
      <c r="AMP69" s="108"/>
      <c r="AMQ69" s="108"/>
      <c r="AMR69" s="108"/>
      <c r="AMS69" s="108"/>
      <c r="AMT69" s="108"/>
      <c r="AMU69" s="108"/>
      <c r="AMV69" s="108"/>
      <c r="AMW69" s="108"/>
      <c r="AMX69" s="108"/>
      <c r="AMY69" s="108"/>
      <c r="AMZ69" s="108"/>
      <c r="ANA69" s="108"/>
      <c r="ANB69" s="108"/>
      <c r="ANC69" s="108"/>
      <c r="AND69" s="108"/>
      <c r="ANE69" s="108"/>
      <c r="ANF69" s="108"/>
      <c r="ANG69" s="108"/>
      <c r="ANH69" s="108"/>
      <c r="ANI69" s="108"/>
      <c r="ANJ69" s="108"/>
      <c r="ANK69" s="108"/>
      <c r="ANL69" s="108"/>
      <c r="ANM69" s="108"/>
      <c r="ANN69" s="108"/>
      <c r="ANO69" s="108"/>
      <c r="ANP69" s="108"/>
      <c r="ANQ69" s="108"/>
      <c r="ANR69" s="108"/>
      <c r="ANS69" s="108"/>
      <c r="ANT69" s="108"/>
      <c r="ANU69" s="108"/>
      <c r="ANV69" s="108"/>
      <c r="ANW69" s="108"/>
      <c r="ANX69" s="108"/>
      <c r="ANY69" s="108"/>
      <c r="ANZ69" s="108"/>
      <c r="AOA69" s="108"/>
      <c r="AOB69" s="108"/>
      <c r="AOC69" s="108"/>
      <c r="AOD69" s="108"/>
      <c r="AOE69" s="108"/>
      <c r="AOF69" s="108"/>
      <c r="AOG69" s="108"/>
      <c r="AOH69" s="108"/>
      <c r="AOI69" s="108"/>
      <c r="AOJ69" s="108"/>
      <c r="AOK69" s="108"/>
      <c r="AOL69" s="108"/>
      <c r="AOM69" s="108"/>
      <c r="AON69" s="108"/>
      <c r="AOO69" s="108"/>
      <c r="AOP69" s="108"/>
      <c r="AOQ69" s="108"/>
      <c r="AOR69" s="108"/>
      <c r="AOS69" s="108"/>
      <c r="AOT69" s="108"/>
      <c r="AOU69" s="108"/>
      <c r="AOV69" s="108"/>
      <c r="AOW69" s="108"/>
      <c r="AOX69" s="108"/>
      <c r="AOY69" s="108"/>
      <c r="AOZ69" s="108"/>
      <c r="APA69" s="108"/>
      <c r="APB69" s="108"/>
      <c r="APC69" s="108"/>
      <c r="APD69" s="108"/>
      <c r="APE69" s="108"/>
      <c r="APF69" s="108"/>
      <c r="APG69" s="108"/>
      <c r="APH69" s="108"/>
      <c r="API69" s="108"/>
      <c r="APJ69" s="108"/>
      <c r="APK69" s="108"/>
      <c r="APL69" s="108"/>
      <c r="APM69" s="108"/>
      <c r="APN69" s="108"/>
      <c r="APO69" s="108"/>
      <c r="APP69" s="108"/>
      <c r="APQ69" s="108"/>
      <c r="APR69" s="108"/>
      <c r="APS69" s="108"/>
      <c r="APT69" s="108"/>
      <c r="APU69" s="108"/>
      <c r="APV69" s="108"/>
      <c r="APW69" s="108"/>
      <c r="APX69" s="108"/>
      <c r="APY69" s="108"/>
      <c r="APZ69" s="108"/>
      <c r="AQA69" s="108"/>
      <c r="AQB69" s="108"/>
      <c r="AQC69" s="108"/>
      <c r="AQD69" s="108"/>
      <c r="AQE69" s="108"/>
      <c r="AQF69" s="108"/>
      <c r="AQG69" s="108"/>
      <c r="AQH69" s="108"/>
      <c r="AQI69" s="108"/>
      <c r="AQJ69" s="108"/>
      <c r="AQK69" s="108"/>
      <c r="AQL69" s="108"/>
      <c r="AQM69" s="108"/>
      <c r="AQN69" s="108"/>
      <c r="AQO69" s="108"/>
      <c r="AQP69" s="108"/>
      <c r="AQQ69" s="108"/>
      <c r="AQR69" s="108"/>
      <c r="AQS69" s="108"/>
      <c r="AQT69" s="108"/>
      <c r="AQU69" s="108"/>
      <c r="AQV69" s="108"/>
      <c r="AQW69" s="108"/>
      <c r="AQX69" s="108"/>
      <c r="AQY69" s="108"/>
      <c r="AQZ69" s="108"/>
      <c r="ARA69" s="108"/>
      <c r="ARB69" s="108"/>
      <c r="ARC69" s="108"/>
      <c r="ARD69" s="108"/>
      <c r="ARE69" s="108"/>
      <c r="ARF69" s="108"/>
      <c r="ARG69" s="108"/>
      <c r="ARH69" s="108"/>
      <c r="ARI69" s="108"/>
      <c r="ARJ69" s="108"/>
      <c r="ARK69" s="108"/>
      <c r="ARL69" s="108"/>
      <c r="ARM69" s="108"/>
      <c r="ARN69" s="108"/>
      <c r="ARO69" s="108"/>
      <c r="ARP69" s="108"/>
      <c r="ARQ69" s="108"/>
      <c r="ARR69" s="108"/>
      <c r="ARS69" s="108"/>
      <c r="ART69" s="108"/>
      <c r="ARU69" s="108"/>
      <c r="ARV69" s="108"/>
      <c r="ARW69" s="108"/>
      <c r="ARX69" s="108"/>
      <c r="ARY69" s="108"/>
      <c r="ARZ69" s="108"/>
      <c r="ASA69" s="108"/>
      <c r="ASB69" s="108"/>
      <c r="ASC69" s="108"/>
      <c r="ASD69" s="108"/>
      <c r="ASE69" s="108"/>
      <c r="ASF69" s="108"/>
      <c r="ASG69" s="108"/>
      <c r="ASH69" s="108"/>
      <c r="ASI69" s="108"/>
      <c r="ASJ69" s="108"/>
      <c r="ASK69" s="108"/>
      <c r="ASL69" s="108"/>
      <c r="ASM69" s="108"/>
      <c r="ASN69" s="108"/>
      <c r="ASO69" s="108"/>
      <c r="ASP69" s="108"/>
      <c r="ASQ69" s="108"/>
      <c r="ASR69" s="108"/>
      <c r="ASS69" s="108"/>
      <c r="AST69" s="108"/>
      <c r="ASU69" s="108"/>
      <c r="ASV69" s="108"/>
      <c r="ASW69" s="108"/>
      <c r="ASX69" s="108"/>
      <c r="ASY69" s="108"/>
      <c r="ASZ69" s="108"/>
      <c r="ATA69" s="108"/>
      <c r="ATB69" s="108"/>
      <c r="ATC69" s="108"/>
      <c r="ATD69" s="108"/>
      <c r="ATE69" s="108"/>
      <c r="ATF69" s="108"/>
      <c r="ATG69" s="108"/>
      <c r="ATH69" s="108"/>
      <c r="ATI69" s="108"/>
      <c r="ATJ69" s="108"/>
      <c r="ATK69" s="108"/>
      <c r="ATL69" s="108"/>
      <c r="ATM69" s="108"/>
      <c r="ATN69" s="108"/>
      <c r="ATO69" s="108"/>
      <c r="ATP69" s="108"/>
      <c r="ATQ69" s="108"/>
      <c r="ATR69" s="108"/>
      <c r="ATS69" s="108"/>
      <c r="ATT69" s="108"/>
      <c r="ATU69" s="108"/>
      <c r="ATV69" s="108"/>
      <c r="ATW69" s="108"/>
      <c r="ATX69" s="108"/>
      <c r="ATY69" s="108"/>
      <c r="ATZ69" s="108"/>
      <c r="AUA69" s="108"/>
      <c r="AUB69" s="108"/>
      <c r="AUC69" s="108"/>
      <c r="AUD69" s="108"/>
      <c r="AUE69" s="108"/>
      <c r="AUF69" s="108"/>
      <c r="AUG69" s="108"/>
      <c r="AUH69" s="108"/>
      <c r="AUI69" s="108"/>
      <c r="AUJ69" s="108"/>
      <c r="AUK69" s="108"/>
      <c r="AUL69" s="108"/>
      <c r="AUM69" s="108"/>
      <c r="AUN69" s="108"/>
      <c r="AUO69" s="108"/>
      <c r="AUP69" s="108"/>
      <c r="AUQ69" s="108"/>
      <c r="AUR69" s="108"/>
      <c r="AUS69" s="108"/>
      <c r="AUT69" s="108"/>
      <c r="AUU69" s="108"/>
      <c r="AUV69" s="108"/>
      <c r="AUW69" s="108"/>
      <c r="AUX69" s="108"/>
      <c r="AUY69" s="108"/>
      <c r="AUZ69" s="108"/>
      <c r="AVA69" s="108"/>
      <c r="AVB69" s="108"/>
      <c r="AVC69" s="108"/>
      <c r="AVD69" s="108"/>
      <c r="AVE69" s="108"/>
      <c r="AVF69" s="108"/>
      <c r="AVG69" s="108"/>
      <c r="AVH69" s="108"/>
      <c r="AVI69" s="108"/>
      <c r="AVJ69" s="108"/>
      <c r="AVK69" s="108"/>
      <c r="AVL69" s="108"/>
      <c r="AVM69" s="108"/>
      <c r="AVN69" s="108"/>
      <c r="AVO69" s="108"/>
      <c r="AVP69" s="108"/>
      <c r="AVQ69" s="108"/>
      <c r="AVR69" s="108"/>
      <c r="AVS69" s="108"/>
      <c r="AVT69" s="108"/>
      <c r="AVU69" s="108"/>
      <c r="AVV69" s="108"/>
      <c r="AVW69" s="108"/>
      <c r="AVX69" s="108"/>
      <c r="AVY69" s="108"/>
      <c r="AVZ69" s="108"/>
      <c r="AWA69" s="108"/>
      <c r="AWB69" s="108"/>
      <c r="AWC69" s="108"/>
      <c r="AWD69" s="108"/>
      <c r="AWE69" s="108"/>
      <c r="AWF69" s="108"/>
      <c r="AWG69" s="108"/>
      <c r="AWH69" s="108"/>
      <c r="AWI69" s="108"/>
      <c r="AWJ69" s="108"/>
      <c r="AWK69" s="108"/>
      <c r="AWL69" s="108"/>
      <c r="AWM69" s="108"/>
      <c r="AWN69" s="108"/>
      <c r="AWO69" s="108"/>
      <c r="AWP69" s="108"/>
      <c r="AWQ69" s="108"/>
      <c r="AWR69" s="108"/>
      <c r="AWS69" s="108"/>
      <c r="AWT69" s="108"/>
      <c r="AWU69" s="108"/>
      <c r="AWV69" s="108"/>
      <c r="AWW69" s="108"/>
      <c r="AWX69" s="108"/>
      <c r="AWY69" s="108"/>
      <c r="AWZ69" s="108"/>
      <c r="AXA69" s="108"/>
      <c r="AXB69" s="108"/>
      <c r="AXC69" s="108"/>
      <c r="AXD69" s="108"/>
      <c r="AXE69" s="108"/>
      <c r="AXF69" s="108"/>
      <c r="AXG69" s="108"/>
      <c r="AXH69" s="108"/>
      <c r="AXI69" s="108"/>
      <c r="AXJ69" s="108"/>
      <c r="AXK69" s="108"/>
      <c r="AXL69" s="108"/>
      <c r="AXM69" s="108"/>
      <c r="AXN69" s="108"/>
      <c r="AXO69" s="108"/>
      <c r="AXP69" s="108"/>
      <c r="AXQ69" s="108"/>
      <c r="AXR69" s="108"/>
      <c r="AXS69" s="108"/>
      <c r="AXT69" s="108"/>
      <c r="AXU69" s="108"/>
      <c r="AXV69" s="108"/>
      <c r="AXW69" s="108"/>
      <c r="AXX69" s="108"/>
      <c r="AXY69" s="108"/>
      <c r="AXZ69" s="108"/>
      <c r="AYA69" s="108"/>
      <c r="AYB69" s="108"/>
      <c r="AYC69" s="108"/>
      <c r="AYD69" s="108"/>
      <c r="AYE69" s="108"/>
      <c r="AYF69" s="108"/>
      <c r="AYG69" s="108"/>
      <c r="AYH69" s="108"/>
      <c r="AYI69" s="108"/>
      <c r="AYJ69" s="108"/>
      <c r="AYK69" s="108"/>
      <c r="AYL69" s="108"/>
      <c r="AYM69" s="108"/>
      <c r="AYN69" s="108"/>
      <c r="AYO69" s="108"/>
      <c r="AYP69" s="108"/>
      <c r="AYQ69" s="108"/>
      <c r="AYR69" s="108"/>
      <c r="AYS69" s="108"/>
      <c r="AYT69" s="108"/>
      <c r="AYU69" s="108"/>
      <c r="AYV69" s="108"/>
      <c r="AYW69" s="108"/>
      <c r="AYX69" s="108"/>
      <c r="AYY69" s="108"/>
      <c r="AYZ69" s="108"/>
      <c r="AZA69" s="108"/>
      <c r="AZB69" s="108"/>
      <c r="AZC69" s="108"/>
      <c r="AZD69" s="108"/>
      <c r="AZE69" s="108"/>
      <c r="AZF69" s="108"/>
      <c r="AZG69" s="108"/>
      <c r="AZH69" s="108"/>
      <c r="AZI69" s="108"/>
      <c r="AZJ69" s="108"/>
      <c r="AZK69" s="108"/>
      <c r="AZL69" s="108"/>
      <c r="AZM69" s="108"/>
      <c r="AZN69" s="108"/>
      <c r="AZO69" s="108"/>
      <c r="AZP69" s="108"/>
      <c r="AZQ69" s="108"/>
      <c r="AZR69" s="108"/>
      <c r="AZS69" s="108"/>
      <c r="AZT69" s="108"/>
      <c r="AZU69" s="108"/>
      <c r="AZV69" s="108"/>
      <c r="AZW69" s="108"/>
      <c r="AZX69" s="108"/>
      <c r="AZY69" s="108"/>
      <c r="AZZ69" s="108"/>
      <c r="BAA69" s="108"/>
      <c r="BAB69" s="108"/>
      <c r="BAC69" s="108"/>
      <c r="BAD69" s="108"/>
      <c r="BAE69" s="108"/>
      <c r="BAF69" s="108"/>
      <c r="BAG69" s="108"/>
      <c r="BAH69" s="108"/>
      <c r="BAI69" s="108"/>
      <c r="BAJ69" s="108"/>
      <c r="BAK69" s="108"/>
      <c r="BAL69" s="108"/>
      <c r="BAM69" s="108"/>
      <c r="BAN69" s="108"/>
      <c r="BAO69" s="108"/>
      <c r="BAP69" s="108"/>
      <c r="BAQ69" s="108"/>
      <c r="BAR69" s="108"/>
      <c r="BAS69" s="108"/>
      <c r="BAT69" s="108"/>
      <c r="BAU69" s="108"/>
      <c r="BAV69" s="108"/>
      <c r="BAW69" s="108"/>
      <c r="BAX69" s="108"/>
      <c r="BAY69" s="108"/>
      <c r="BAZ69" s="108"/>
      <c r="BBA69" s="108"/>
      <c r="BBB69" s="108"/>
      <c r="BBC69" s="108"/>
      <c r="BBD69" s="108"/>
      <c r="BBE69" s="108"/>
      <c r="BBF69" s="108"/>
      <c r="BBG69" s="108"/>
      <c r="BBH69" s="108"/>
      <c r="BBI69" s="108"/>
      <c r="BBJ69" s="108"/>
      <c r="BBK69" s="108"/>
      <c r="BBL69" s="108"/>
      <c r="BBM69" s="108"/>
      <c r="BBN69" s="108"/>
      <c r="BBO69" s="108"/>
      <c r="BBP69" s="108"/>
      <c r="BBQ69" s="108"/>
      <c r="BBR69" s="108"/>
      <c r="BBS69" s="108"/>
      <c r="BBT69" s="108"/>
      <c r="BBU69" s="108"/>
      <c r="BBV69" s="108"/>
      <c r="BBW69" s="108"/>
      <c r="BBX69" s="108"/>
      <c r="BBY69" s="108"/>
      <c r="BBZ69" s="108"/>
      <c r="BCA69" s="108"/>
      <c r="BCB69" s="108"/>
      <c r="BCC69" s="108"/>
      <c r="BCD69" s="108"/>
      <c r="BCE69" s="108"/>
      <c r="BCF69" s="108"/>
      <c r="BCG69" s="108"/>
      <c r="BCH69" s="108"/>
      <c r="BCI69" s="108"/>
      <c r="BCJ69" s="108"/>
      <c r="BCK69" s="108"/>
      <c r="BCL69" s="108"/>
      <c r="BCM69" s="108"/>
      <c r="BCN69" s="108"/>
      <c r="BCO69" s="108"/>
      <c r="BCP69" s="108"/>
      <c r="BCQ69" s="108"/>
      <c r="BCR69" s="108"/>
      <c r="BCS69" s="108"/>
      <c r="BCT69" s="108"/>
      <c r="BCU69" s="108"/>
      <c r="BCV69" s="108"/>
      <c r="BCW69" s="108"/>
      <c r="BCX69" s="108"/>
      <c r="BCY69" s="108"/>
      <c r="BCZ69" s="108"/>
      <c r="BDA69" s="108"/>
      <c r="BDB69" s="108"/>
      <c r="BDC69" s="108"/>
      <c r="BDD69" s="108"/>
      <c r="BDE69" s="108"/>
      <c r="BDF69" s="108"/>
      <c r="BDG69" s="108"/>
      <c r="BDH69" s="108"/>
      <c r="BDI69" s="108"/>
      <c r="BDJ69" s="108"/>
      <c r="BDK69" s="108"/>
      <c r="BDL69" s="108"/>
      <c r="BDM69" s="108"/>
      <c r="BDN69" s="108"/>
      <c r="BDO69" s="108"/>
      <c r="BDP69" s="108"/>
      <c r="BDQ69" s="108"/>
      <c r="BDR69" s="108"/>
      <c r="BDS69" s="108"/>
      <c r="BDT69" s="108"/>
      <c r="BDU69" s="108"/>
      <c r="BDV69" s="108"/>
      <c r="BDW69" s="108"/>
      <c r="BDX69" s="108"/>
      <c r="BDY69" s="108"/>
      <c r="BDZ69" s="108"/>
      <c r="BEA69" s="108"/>
      <c r="BEB69" s="108"/>
      <c r="BEC69" s="108"/>
      <c r="BED69" s="108"/>
      <c r="BEE69" s="108"/>
      <c r="BEF69" s="108"/>
      <c r="BEG69" s="108"/>
      <c r="BEH69" s="108"/>
      <c r="BEI69" s="108"/>
      <c r="BEJ69" s="108"/>
      <c r="BEK69" s="108"/>
      <c r="BEL69" s="108"/>
      <c r="BEM69" s="108"/>
      <c r="BEN69" s="108"/>
      <c r="BEO69" s="108"/>
      <c r="BEP69" s="108"/>
      <c r="BEQ69" s="108"/>
      <c r="BER69" s="108"/>
      <c r="BES69" s="108"/>
      <c r="BET69" s="108"/>
      <c r="BEU69" s="108"/>
      <c r="BEV69" s="108"/>
      <c r="BEW69" s="108"/>
      <c r="BEX69" s="108"/>
      <c r="BEY69" s="108"/>
      <c r="BEZ69" s="108"/>
      <c r="BFA69" s="108"/>
      <c r="BFB69" s="108"/>
      <c r="BFC69" s="108"/>
      <c r="BFD69" s="108"/>
      <c r="BFE69" s="108"/>
      <c r="BFF69" s="108"/>
      <c r="BFG69" s="108"/>
      <c r="BFH69" s="108"/>
      <c r="BFI69" s="108"/>
      <c r="BFJ69" s="108"/>
      <c r="BFK69" s="108"/>
      <c r="BFL69" s="108"/>
      <c r="BFM69" s="108"/>
      <c r="BFN69" s="108"/>
      <c r="BFO69" s="108"/>
      <c r="BFP69" s="108"/>
      <c r="BFQ69" s="108"/>
      <c r="BFR69" s="108"/>
      <c r="BFS69" s="108"/>
      <c r="BFT69" s="108"/>
      <c r="BFU69" s="108"/>
      <c r="BFV69" s="108"/>
      <c r="BFW69" s="108"/>
      <c r="BFX69" s="108"/>
      <c r="BFY69" s="108"/>
      <c r="BFZ69" s="108"/>
      <c r="BGA69" s="108"/>
      <c r="BGB69" s="108"/>
      <c r="BGC69" s="108"/>
      <c r="BGD69" s="108"/>
      <c r="BGE69" s="108"/>
      <c r="BGF69" s="108"/>
      <c r="BGG69" s="108"/>
      <c r="BGH69" s="108"/>
      <c r="BGI69" s="108"/>
      <c r="BGJ69" s="108"/>
      <c r="BGK69" s="108"/>
      <c r="BGL69" s="108"/>
      <c r="BGM69" s="108"/>
      <c r="BGN69" s="108"/>
      <c r="BGO69" s="108"/>
      <c r="BGP69" s="108"/>
      <c r="BGQ69" s="108"/>
      <c r="BGR69" s="108"/>
      <c r="BGS69" s="108"/>
      <c r="BGT69" s="108"/>
      <c r="BGU69" s="108"/>
      <c r="BGV69" s="108"/>
      <c r="BGW69" s="108"/>
      <c r="BGX69" s="108"/>
      <c r="BGY69" s="108"/>
      <c r="BGZ69" s="108"/>
      <c r="BHA69" s="108"/>
      <c r="BHB69" s="108"/>
      <c r="BHC69" s="108"/>
      <c r="BHD69" s="108"/>
      <c r="BHE69" s="108"/>
      <c r="BHF69" s="108"/>
      <c r="BHG69" s="108"/>
      <c r="BHH69" s="108"/>
      <c r="BHI69" s="108"/>
      <c r="BHJ69" s="108"/>
      <c r="BHK69" s="108"/>
      <c r="BHL69" s="108"/>
      <c r="BHM69" s="108"/>
      <c r="BHN69" s="108"/>
      <c r="BHO69" s="108"/>
      <c r="BHP69" s="108"/>
      <c r="BHQ69" s="108"/>
      <c r="BHR69" s="108"/>
      <c r="BHS69" s="108"/>
      <c r="BHT69" s="108"/>
      <c r="BHU69" s="108"/>
      <c r="BHV69" s="108"/>
      <c r="BHW69" s="108"/>
      <c r="BHX69" s="108"/>
      <c r="BHY69" s="108"/>
      <c r="BHZ69" s="108"/>
      <c r="BIA69" s="108"/>
      <c r="BIB69" s="108"/>
      <c r="BIC69" s="108"/>
      <c r="BID69" s="108"/>
      <c r="BIE69" s="108"/>
      <c r="BIF69" s="108"/>
      <c r="BIG69" s="108"/>
      <c r="BIH69" s="108"/>
      <c r="BII69" s="108"/>
      <c r="BIJ69" s="108"/>
      <c r="BIK69" s="108"/>
      <c r="BIL69" s="108"/>
      <c r="BIM69" s="108"/>
      <c r="BIN69" s="108"/>
      <c r="BIO69" s="108"/>
      <c r="BIP69" s="108"/>
      <c r="BIQ69" s="108"/>
      <c r="BIR69" s="108"/>
      <c r="BIS69" s="108"/>
      <c r="BIT69" s="108"/>
      <c r="BIU69" s="108"/>
      <c r="BIV69" s="108"/>
      <c r="BIW69" s="108"/>
      <c r="BIX69" s="108"/>
      <c r="BIY69" s="108"/>
      <c r="BIZ69" s="108"/>
      <c r="BJA69" s="108"/>
      <c r="BJB69" s="108"/>
      <c r="BJC69" s="108"/>
      <c r="BJD69" s="108"/>
      <c r="BJE69" s="108"/>
      <c r="BJF69" s="108"/>
      <c r="BJG69" s="108"/>
      <c r="BJH69" s="108"/>
      <c r="BJI69" s="108"/>
      <c r="BJJ69" s="108"/>
      <c r="BJK69" s="108"/>
      <c r="BJL69" s="108"/>
      <c r="BJM69" s="108"/>
      <c r="BJN69" s="108"/>
      <c r="BJO69" s="108"/>
      <c r="BJP69" s="108"/>
      <c r="BJQ69" s="108"/>
      <c r="BJR69" s="108"/>
      <c r="BJS69" s="108"/>
      <c r="BJT69" s="108"/>
      <c r="BJU69" s="108"/>
      <c r="BJV69" s="108"/>
      <c r="BJW69" s="108"/>
      <c r="BJX69" s="108"/>
      <c r="BJY69" s="108"/>
      <c r="BJZ69" s="108"/>
      <c r="BKA69" s="108"/>
      <c r="BKB69" s="108"/>
      <c r="BKC69" s="108"/>
      <c r="BKD69" s="108"/>
      <c r="BKE69" s="108"/>
      <c r="BKF69" s="108"/>
      <c r="BKG69" s="108"/>
      <c r="BKH69" s="108"/>
      <c r="BKI69" s="108"/>
      <c r="BKJ69" s="108"/>
      <c r="BKK69" s="108"/>
      <c r="BKL69" s="108"/>
      <c r="BKM69" s="108"/>
      <c r="BKN69" s="108"/>
      <c r="BKO69" s="108"/>
      <c r="BKP69" s="108"/>
      <c r="BKQ69" s="108"/>
      <c r="BKR69" s="108"/>
      <c r="BKS69" s="108"/>
      <c r="BKT69" s="108"/>
      <c r="BKU69" s="108"/>
      <c r="BKV69" s="108"/>
      <c r="BKW69" s="108"/>
      <c r="BKX69" s="108"/>
      <c r="BKY69" s="108"/>
      <c r="BKZ69" s="108"/>
      <c r="BLA69" s="108"/>
      <c r="BLB69" s="108"/>
      <c r="BLC69" s="108"/>
      <c r="BLD69" s="108"/>
      <c r="BLE69" s="108"/>
      <c r="BLF69" s="108"/>
      <c r="BLG69" s="108"/>
      <c r="BLH69" s="108"/>
      <c r="BLI69" s="108"/>
      <c r="BLJ69" s="108"/>
      <c r="BLK69" s="108"/>
      <c r="BLL69" s="108"/>
      <c r="BLM69" s="108"/>
      <c r="BLN69" s="108"/>
      <c r="BLO69" s="108"/>
      <c r="BLP69" s="108"/>
      <c r="BLQ69" s="108"/>
      <c r="BLR69" s="108"/>
      <c r="BLS69" s="108"/>
      <c r="BLT69" s="108"/>
      <c r="BLU69" s="108"/>
      <c r="BLV69" s="108"/>
      <c r="BLW69" s="108"/>
      <c r="BLX69" s="108"/>
      <c r="BLY69" s="108"/>
      <c r="BLZ69" s="108"/>
      <c r="BMA69" s="108"/>
      <c r="BMB69" s="108"/>
      <c r="BMC69" s="108"/>
      <c r="BMD69" s="108"/>
      <c r="BME69" s="108"/>
      <c r="BMF69" s="108"/>
      <c r="BMG69" s="108"/>
      <c r="BMH69" s="108"/>
      <c r="BMI69" s="108"/>
      <c r="BMJ69" s="108"/>
      <c r="BMK69" s="108"/>
      <c r="BML69" s="108"/>
      <c r="BMM69" s="108"/>
      <c r="BMN69" s="108"/>
      <c r="BMO69" s="108"/>
      <c r="BMP69" s="108"/>
      <c r="BMQ69" s="108"/>
      <c r="BMR69" s="108"/>
      <c r="BMS69" s="108"/>
      <c r="BMT69" s="108"/>
      <c r="BMU69" s="108"/>
      <c r="BMV69" s="108"/>
      <c r="BMW69" s="108"/>
      <c r="BMX69" s="108"/>
      <c r="BMY69" s="108"/>
      <c r="BMZ69" s="108"/>
      <c r="BNA69" s="108"/>
      <c r="BNB69" s="108"/>
      <c r="BNC69" s="108"/>
      <c r="BND69" s="108"/>
      <c r="BNE69" s="108"/>
      <c r="BNF69" s="108"/>
      <c r="BNG69" s="108"/>
      <c r="BNH69" s="108"/>
      <c r="BNI69" s="108"/>
      <c r="BNJ69" s="108"/>
      <c r="BNK69" s="108"/>
      <c r="BNL69" s="108"/>
      <c r="BNM69" s="108"/>
      <c r="BNN69" s="108"/>
      <c r="BNO69" s="108"/>
      <c r="BNP69" s="108"/>
      <c r="BNQ69" s="108"/>
      <c r="BNR69" s="108"/>
      <c r="BNS69" s="108"/>
      <c r="BNT69" s="108"/>
      <c r="BNU69" s="108"/>
      <c r="BNV69" s="108"/>
      <c r="BNW69" s="108"/>
      <c r="BNX69" s="108"/>
      <c r="BNY69" s="108"/>
      <c r="BNZ69" s="108"/>
      <c r="BOA69" s="108"/>
      <c r="BOB69" s="108"/>
      <c r="BOC69" s="108"/>
      <c r="BOD69" s="108"/>
      <c r="BOE69" s="108"/>
      <c r="BOF69" s="108"/>
      <c r="BOG69" s="108"/>
      <c r="BOH69" s="108"/>
      <c r="BOI69" s="108"/>
      <c r="BOJ69" s="108"/>
      <c r="BOK69" s="108"/>
      <c r="BOL69" s="108"/>
      <c r="BOM69" s="108"/>
      <c r="BON69" s="108"/>
      <c r="BOO69" s="108"/>
      <c r="BOP69" s="108"/>
      <c r="BOQ69" s="108"/>
      <c r="BOR69" s="108"/>
      <c r="BOS69" s="108"/>
      <c r="BOT69" s="108"/>
      <c r="BOU69" s="108"/>
      <c r="BOV69" s="108"/>
      <c r="BOW69" s="108"/>
      <c r="BOX69" s="108"/>
      <c r="BOY69" s="108"/>
      <c r="BOZ69" s="108"/>
      <c r="BPA69" s="108"/>
      <c r="BPB69" s="108"/>
      <c r="BPC69" s="108"/>
      <c r="BPD69" s="108"/>
      <c r="BPE69" s="108"/>
      <c r="BPF69" s="108"/>
      <c r="BPG69" s="108"/>
      <c r="BPH69" s="108"/>
      <c r="BPI69" s="108"/>
      <c r="BPJ69" s="108"/>
      <c r="BPK69" s="108"/>
      <c r="BPL69" s="108"/>
      <c r="BPM69" s="108"/>
      <c r="BPN69" s="108"/>
      <c r="BPO69" s="108"/>
      <c r="BPP69" s="108"/>
      <c r="BPQ69" s="108"/>
      <c r="BPR69" s="108"/>
      <c r="BPS69" s="108"/>
      <c r="BPT69" s="108"/>
      <c r="BPU69" s="108"/>
      <c r="BPV69" s="108"/>
      <c r="BPW69" s="108"/>
      <c r="BPX69" s="108"/>
      <c r="BPY69" s="108"/>
      <c r="BPZ69" s="108"/>
      <c r="BQA69" s="108"/>
      <c r="BQB69" s="108"/>
      <c r="BQC69" s="108"/>
      <c r="BQD69" s="108"/>
      <c r="BQE69" s="108"/>
      <c r="BQF69" s="108"/>
      <c r="BQG69" s="108"/>
      <c r="BQH69" s="108"/>
      <c r="BQI69" s="108"/>
      <c r="BQJ69" s="108"/>
      <c r="BQK69" s="108"/>
      <c r="BQL69" s="108"/>
      <c r="BQM69" s="108"/>
      <c r="BQN69" s="108"/>
      <c r="BQO69" s="108"/>
      <c r="BQP69" s="108"/>
      <c r="BQQ69" s="108"/>
      <c r="BQR69" s="108"/>
      <c r="BQS69" s="108"/>
      <c r="BQT69" s="108"/>
      <c r="BQU69" s="108"/>
      <c r="BQV69" s="108"/>
      <c r="BQW69" s="108"/>
      <c r="BQX69" s="108"/>
      <c r="BQY69" s="108"/>
      <c r="BQZ69" s="108"/>
      <c r="BRA69" s="108"/>
      <c r="BRB69" s="108"/>
      <c r="BRC69" s="108"/>
      <c r="BRD69" s="108"/>
      <c r="BRE69" s="108"/>
      <c r="BRF69" s="108"/>
      <c r="BRG69" s="108"/>
      <c r="BRH69" s="108"/>
      <c r="BRI69" s="108"/>
      <c r="BRJ69" s="108"/>
      <c r="BRK69" s="108"/>
      <c r="BRL69" s="108"/>
      <c r="BRM69" s="108"/>
      <c r="BRN69" s="108"/>
      <c r="BRO69" s="108"/>
      <c r="BRP69" s="108"/>
      <c r="BRQ69" s="108"/>
      <c r="BRR69" s="108"/>
      <c r="BRS69" s="108"/>
      <c r="BRT69" s="108"/>
      <c r="BRU69" s="108"/>
      <c r="BRV69" s="108"/>
      <c r="BRW69" s="108"/>
      <c r="BRX69" s="108"/>
      <c r="BRY69" s="108"/>
      <c r="BRZ69" s="108"/>
      <c r="BSA69" s="108"/>
      <c r="BSB69" s="108"/>
      <c r="BSC69" s="108"/>
      <c r="BSD69" s="108"/>
      <c r="BSE69" s="108"/>
      <c r="BSF69" s="108"/>
      <c r="BSG69" s="108"/>
      <c r="BSH69" s="108"/>
      <c r="BSI69" s="108"/>
      <c r="BSJ69" s="108"/>
      <c r="BSK69" s="108"/>
      <c r="BSL69" s="108"/>
      <c r="BSM69" s="108"/>
      <c r="BSN69" s="108"/>
      <c r="BSO69" s="108"/>
      <c r="BSP69" s="108"/>
      <c r="BSQ69" s="108"/>
      <c r="BSR69" s="108"/>
      <c r="BSS69" s="108"/>
      <c r="BST69" s="108"/>
      <c r="BSU69" s="108"/>
      <c r="BSV69" s="108"/>
      <c r="BSW69" s="108"/>
      <c r="BSX69" s="108"/>
      <c r="BSY69" s="108"/>
      <c r="BSZ69" s="108"/>
      <c r="BTA69" s="108"/>
      <c r="BTB69" s="108"/>
      <c r="BTC69" s="108"/>
      <c r="BTD69" s="108"/>
      <c r="BTE69" s="108"/>
      <c r="BTF69" s="108"/>
      <c r="BTG69" s="108"/>
      <c r="BTH69" s="108"/>
      <c r="BTI69" s="108"/>
      <c r="BTJ69" s="108"/>
      <c r="BTK69" s="108"/>
      <c r="BTL69" s="108"/>
      <c r="BTM69" s="108"/>
      <c r="BTN69" s="108"/>
      <c r="BTO69" s="108"/>
      <c r="BTP69" s="108"/>
      <c r="BTQ69" s="108"/>
      <c r="BTR69" s="108"/>
      <c r="BTS69" s="108"/>
      <c r="BTT69" s="108"/>
      <c r="BTU69" s="108"/>
      <c r="BTV69" s="108"/>
      <c r="BTW69" s="108"/>
      <c r="BTX69" s="108"/>
      <c r="BTY69" s="108"/>
      <c r="BTZ69" s="108"/>
      <c r="BUA69" s="108"/>
      <c r="BUB69" s="108"/>
      <c r="BUC69" s="108"/>
      <c r="BUD69" s="108"/>
      <c r="BUE69" s="108"/>
      <c r="BUF69" s="108"/>
      <c r="BUG69" s="108"/>
      <c r="BUH69" s="108"/>
      <c r="BUI69" s="108"/>
      <c r="BUJ69" s="108"/>
      <c r="BUK69" s="108"/>
      <c r="BUL69" s="108"/>
      <c r="BUM69" s="108"/>
      <c r="BUN69" s="108"/>
      <c r="BUO69" s="108"/>
      <c r="BUP69" s="108"/>
      <c r="BUQ69" s="108"/>
      <c r="BUR69" s="108"/>
      <c r="BUS69" s="108"/>
      <c r="BUT69" s="108"/>
      <c r="BUU69" s="108"/>
      <c r="BUV69" s="108"/>
      <c r="BUW69" s="108"/>
      <c r="BUX69" s="108"/>
      <c r="BUY69" s="108"/>
      <c r="BUZ69" s="108"/>
      <c r="BVA69" s="108"/>
      <c r="BVB69" s="108"/>
      <c r="BVC69" s="108"/>
      <c r="BVD69" s="108"/>
      <c r="BVE69" s="108"/>
      <c r="BVF69" s="108"/>
      <c r="BVG69" s="108"/>
      <c r="BVH69" s="108"/>
      <c r="BVI69" s="108"/>
      <c r="BVJ69" s="108"/>
      <c r="BVK69" s="108"/>
      <c r="BVL69" s="108"/>
      <c r="BVM69" s="108"/>
      <c r="BVN69" s="108"/>
      <c r="BVO69" s="108"/>
      <c r="BVP69" s="108"/>
      <c r="BVQ69" s="108"/>
      <c r="BVR69" s="108"/>
      <c r="BVS69" s="108"/>
      <c r="BVT69" s="108"/>
      <c r="BVU69" s="108"/>
      <c r="BVV69" s="108"/>
      <c r="BVW69" s="108"/>
      <c r="BVX69" s="108"/>
      <c r="BVY69" s="108"/>
      <c r="BVZ69" s="108"/>
      <c r="BWA69" s="108"/>
      <c r="BWB69" s="108"/>
      <c r="BWC69" s="108"/>
      <c r="BWD69" s="108"/>
      <c r="BWE69" s="108"/>
      <c r="BWF69" s="108"/>
      <c r="BWG69" s="108"/>
      <c r="BWH69" s="108"/>
      <c r="BWI69" s="108"/>
      <c r="BWJ69" s="108"/>
      <c r="BWK69" s="108"/>
      <c r="BWL69" s="108"/>
      <c r="BWM69" s="108"/>
      <c r="BWN69" s="108"/>
      <c r="BWO69" s="108"/>
      <c r="BWP69" s="108"/>
      <c r="BWQ69" s="108"/>
      <c r="BWR69" s="108"/>
      <c r="BWS69" s="108"/>
      <c r="BWT69" s="108"/>
      <c r="BWU69" s="108"/>
      <c r="BWV69" s="108"/>
      <c r="BWW69" s="108"/>
      <c r="BWX69" s="108"/>
      <c r="BWY69" s="108"/>
      <c r="BWZ69" s="108"/>
      <c r="BXA69" s="108"/>
      <c r="BXB69" s="108"/>
      <c r="BXC69" s="108"/>
      <c r="BXD69" s="108"/>
      <c r="BXE69" s="108"/>
      <c r="BXF69" s="108"/>
      <c r="BXG69" s="108"/>
      <c r="BXH69" s="108"/>
      <c r="BXI69" s="108"/>
      <c r="BXJ69" s="108"/>
      <c r="BXK69" s="108"/>
      <c r="BXL69" s="108"/>
      <c r="BXM69" s="108"/>
      <c r="BXN69" s="108"/>
      <c r="BXO69" s="108"/>
      <c r="BXP69" s="108"/>
      <c r="BXQ69" s="108"/>
      <c r="BXR69" s="108"/>
      <c r="BXS69" s="108"/>
      <c r="BXT69" s="108"/>
      <c r="BXU69" s="108"/>
      <c r="BXV69" s="108"/>
      <c r="BXW69" s="108"/>
      <c r="BXX69" s="108"/>
      <c r="BXY69" s="108"/>
      <c r="BXZ69" s="108"/>
      <c r="BYA69" s="108"/>
      <c r="BYB69" s="108"/>
      <c r="BYC69" s="108"/>
      <c r="BYD69" s="108"/>
      <c r="BYE69" s="108"/>
      <c r="BYF69" s="108"/>
      <c r="BYG69" s="108"/>
      <c r="BYH69" s="108"/>
      <c r="BYI69" s="108"/>
      <c r="BYJ69" s="108"/>
      <c r="BYK69" s="108"/>
      <c r="BYL69" s="108"/>
      <c r="BYM69" s="108"/>
      <c r="BYN69" s="108"/>
      <c r="BYO69" s="108"/>
      <c r="BYP69" s="108"/>
      <c r="BYQ69" s="108"/>
      <c r="BYR69" s="108"/>
      <c r="BYS69" s="108"/>
      <c r="BYT69" s="108"/>
      <c r="BYU69" s="108"/>
      <c r="BYV69" s="108"/>
      <c r="BYW69" s="108"/>
      <c r="BYX69" s="108"/>
      <c r="BYY69" s="108"/>
      <c r="BYZ69" s="108"/>
      <c r="BZA69" s="108"/>
      <c r="BZB69" s="108"/>
      <c r="BZC69" s="108"/>
      <c r="BZD69" s="108"/>
      <c r="BZE69" s="108"/>
      <c r="BZF69" s="108"/>
      <c r="BZG69" s="108"/>
      <c r="BZH69" s="108"/>
      <c r="BZI69" s="108"/>
      <c r="BZJ69" s="108"/>
      <c r="BZK69" s="108"/>
      <c r="BZL69" s="108"/>
      <c r="BZM69" s="108"/>
      <c r="BZN69" s="108"/>
      <c r="BZO69" s="108"/>
      <c r="BZP69" s="108"/>
      <c r="BZQ69" s="108"/>
      <c r="BZR69" s="108"/>
      <c r="BZS69" s="108"/>
      <c r="BZT69" s="108"/>
      <c r="BZU69" s="108"/>
      <c r="BZV69" s="108"/>
      <c r="BZW69" s="108"/>
      <c r="BZX69" s="108"/>
      <c r="BZY69" s="108"/>
      <c r="BZZ69" s="108"/>
      <c r="CAA69" s="108"/>
      <c r="CAB69" s="108"/>
      <c r="CAC69" s="108"/>
      <c r="CAD69" s="108"/>
      <c r="CAE69" s="108"/>
      <c r="CAF69" s="108"/>
      <c r="CAG69" s="108"/>
      <c r="CAH69" s="108"/>
      <c r="CAI69" s="108"/>
      <c r="CAJ69" s="108"/>
      <c r="CAK69" s="108"/>
      <c r="CAL69" s="108"/>
      <c r="CAM69" s="108"/>
      <c r="CAN69" s="108"/>
      <c r="CAO69" s="108"/>
      <c r="CAP69" s="108"/>
      <c r="CAQ69" s="108"/>
      <c r="CAR69" s="108"/>
      <c r="CAS69" s="108"/>
      <c r="CAT69" s="108"/>
      <c r="CAU69" s="108"/>
      <c r="CAV69" s="108"/>
      <c r="CAW69" s="108"/>
      <c r="CAX69" s="108"/>
      <c r="CAY69" s="108"/>
      <c r="CAZ69" s="108"/>
      <c r="CBA69" s="108"/>
      <c r="CBB69" s="108"/>
      <c r="CBC69" s="108"/>
      <c r="CBD69" s="108"/>
      <c r="CBE69" s="108"/>
      <c r="CBF69" s="108"/>
      <c r="CBG69" s="108"/>
      <c r="CBH69" s="108"/>
      <c r="CBI69" s="108"/>
      <c r="CBJ69" s="108"/>
      <c r="CBK69" s="108"/>
      <c r="CBL69" s="108"/>
      <c r="CBM69" s="108"/>
      <c r="CBN69" s="108"/>
      <c r="CBO69" s="108"/>
      <c r="CBP69" s="108"/>
      <c r="CBQ69" s="108"/>
      <c r="CBR69" s="108"/>
      <c r="CBS69" s="108"/>
      <c r="CBT69" s="108"/>
      <c r="CBU69" s="108"/>
      <c r="CBV69" s="108"/>
      <c r="CBW69" s="108"/>
      <c r="CBX69" s="108"/>
      <c r="CBY69" s="108"/>
      <c r="CBZ69" s="108"/>
      <c r="CCA69" s="108"/>
      <c r="CCB69" s="108"/>
      <c r="CCC69" s="108"/>
      <c r="CCD69" s="108"/>
      <c r="CCE69" s="108"/>
      <c r="CCF69" s="108"/>
      <c r="CCG69" s="108"/>
      <c r="CCH69" s="108"/>
      <c r="CCI69" s="108"/>
      <c r="CCJ69" s="108"/>
      <c r="CCK69" s="108"/>
      <c r="CCL69" s="108"/>
      <c r="CCM69" s="108"/>
      <c r="CCN69" s="108"/>
      <c r="CCO69" s="108"/>
      <c r="CCP69" s="108"/>
      <c r="CCQ69" s="108"/>
      <c r="CCR69" s="108"/>
      <c r="CCS69" s="108"/>
      <c r="CCT69" s="108"/>
      <c r="CCU69" s="108"/>
      <c r="CCV69" s="108"/>
      <c r="CCW69" s="108"/>
      <c r="CCX69" s="108"/>
      <c r="CCY69" s="108"/>
      <c r="CCZ69" s="108"/>
      <c r="CDA69" s="108"/>
      <c r="CDB69" s="108"/>
      <c r="CDC69" s="108"/>
      <c r="CDD69" s="108"/>
      <c r="CDE69" s="108"/>
      <c r="CDF69" s="108"/>
      <c r="CDG69" s="108"/>
      <c r="CDH69" s="108"/>
      <c r="CDI69" s="108"/>
      <c r="CDJ69" s="108"/>
      <c r="CDK69" s="108"/>
      <c r="CDL69" s="108"/>
      <c r="CDM69" s="108"/>
      <c r="CDN69" s="108"/>
      <c r="CDO69" s="108"/>
      <c r="CDP69" s="108"/>
      <c r="CDQ69" s="108"/>
      <c r="CDR69" s="108"/>
      <c r="CDS69" s="108"/>
      <c r="CDT69" s="108"/>
      <c r="CDU69" s="108"/>
      <c r="CDV69" s="108"/>
      <c r="CDW69" s="108"/>
      <c r="CDX69" s="108"/>
      <c r="CDY69" s="108"/>
      <c r="CDZ69" s="108"/>
      <c r="CEA69" s="108"/>
      <c r="CEB69" s="108"/>
      <c r="CEC69" s="108"/>
      <c r="CED69" s="108"/>
      <c r="CEE69" s="108"/>
      <c r="CEF69" s="108"/>
      <c r="CEG69" s="108"/>
      <c r="CEH69" s="108"/>
      <c r="CEI69" s="108"/>
      <c r="CEJ69" s="108"/>
      <c r="CEK69" s="108"/>
      <c r="CEL69" s="108"/>
      <c r="CEM69" s="108"/>
      <c r="CEN69" s="108"/>
      <c r="CEO69" s="108"/>
      <c r="CEP69" s="108"/>
      <c r="CEQ69" s="108"/>
      <c r="CER69" s="108"/>
      <c r="CES69" s="108"/>
      <c r="CET69" s="108"/>
      <c r="CEU69" s="108"/>
      <c r="CEV69" s="108"/>
      <c r="CEW69" s="108"/>
      <c r="CEX69" s="108"/>
      <c r="CEY69" s="108"/>
      <c r="CEZ69" s="108"/>
      <c r="CFA69" s="108"/>
      <c r="CFB69" s="108"/>
      <c r="CFC69" s="108"/>
      <c r="CFD69" s="108"/>
      <c r="CFE69" s="108"/>
      <c r="CFF69" s="108"/>
      <c r="CFG69" s="108"/>
      <c r="CFH69" s="108"/>
      <c r="CFI69" s="108"/>
      <c r="CFJ69" s="108"/>
      <c r="CFK69" s="108"/>
      <c r="CFL69" s="108"/>
      <c r="CFM69" s="108"/>
      <c r="CFN69" s="108"/>
      <c r="CFO69" s="108"/>
      <c r="CFP69" s="108"/>
      <c r="CFQ69" s="108"/>
      <c r="CFR69" s="108"/>
      <c r="CFS69" s="108"/>
      <c r="CFT69" s="108"/>
      <c r="CFU69" s="108"/>
      <c r="CFV69" s="108"/>
      <c r="CFW69" s="108"/>
      <c r="CFX69" s="108"/>
      <c r="CFY69" s="108"/>
      <c r="CFZ69" s="108"/>
      <c r="CGA69" s="108"/>
      <c r="CGB69" s="108"/>
      <c r="CGC69" s="108"/>
      <c r="CGD69" s="108"/>
      <c r="CGE69" s="108"/>
      <c r="CGF69" s="108"/>
      <c r="CGG69" s="108"/>
      <c r="CGH69" s="108"/>
      <c r="CGI69" s="108"/>
      <c r="CGJ69" s="108"/>
      <c r="CGK69" s="108"/>
      <c r="CGL69" s="108"/>
      <c r="CGM69" s="108"/>
      <c r="CGN69" s="108"/>
      <c r="CGO69" s="108"/>
      <c r="CGP69" s="108"/>
      <c r="CGQ69" s="108"/>
      <c r="CGR69" s="108"/>
      <c r="CGS69" s="108"/>
      <c r="CGT69" s="108"/>
      <c r="CGU69" s="108"/>
      <c r="CGV69" s="108"/>
      <c r="CGW69" s="108"/>
      <c r="CGX69" s="108"/>
      <c r="CGY69" s="108"/>
      <c r="CGZ69" s="108"/>
      <c r="CHA69" s="108"/>
      <c r="CHB69" s="108"/>
      <c r="CHC69" s="108"/>
      <c r="CHD69" s="108"/>
      <c r="CHE69" s="108"/>
      <c r="CHF69" s="108"/>
      <c r="CHG69" s="108"/>
      <c r="CHH69" s="108"/>
      <c r="CHI69" s="108"/>
      <c r="CHJ69" s="108"/>
      <c r="CHK69" s="108"/>
      <c r="CHL69" s="108"/>
      <c r="CHM69" s="108"/>
      <c r="CHN69" s="108"/>
      <c r="CHO69" s="108"/>
      <c r="CHP69" s="108"/>
      <c r="CHQ69" s="108"/>
      <c r="CHR69" s="108"/>
      <c r="CHS69" s="108"/>
      <c r="CHT69" s="108"/>
      <c r="CHU69" s="108"/>
      <c r="CHV69" s="108"/>
      <c r="CHW69" s="108"/>
      <c r="CHX69" s="108"/>
      <c r="CHY69" s="108"/>
      <c r="CHZ69" s="108"/>
      <c r="CIA69" s="108"/>
      <c r="CIB69" s="108"/>
      <c r="CIC69" s="108"/>
      <c r="CID69" s="108"/>
      <c r="CIE69" s="108"/>
      <c r="CIF69" s="108"/>
      <c r="CIG69" s="108"/>
      <c r="CIH69" s="108"/>
      <c r="CII69" s="108"/>
      <c r="CIJ69" s="108"/>
      <c r="CIK69" s="108"/>
      <c r="CIL69" s="108"/>
      <c r="CIM69" s="108"/>
      <c r="CIN69" s="108"/>
      <c r="CIO69" s="108"/>
      <c r="CIP69" s="108"/>
      <c r="CIQ69" s="108"/>
      <c r="CIR69" s="108"/>
      <c r="CIS69" s="108"/>
      <c r="CIT69" s="108"/>
      <c r="CIU69" s="108"/>
      <c r="CIV69" s="108"/>
      <c r="CIW69" s="108"/>
      <c r="CIX69" s="108"/>
      <c r="CIY69" s="108"/>
      <c r="CIZ69" s="108"/>
      <c r="CJA69" s="108"/>
      <c r="CJB69" s="108"/>
      <c r="CJC69" s="108"/>
      <c r="CJD69" s="108"/>
      <c r="CJE69" s="108"/>
      <c r="CJF69" s="108"/>
      <c r="CJG69" s="108"/>
      <c r="CJH69" s="108"/>
      <c r="CJI69" s="108"/>
      <c r="CJJ69" s="108"/>
      <c r="CJK69" s="108"/>
      <c r="CJL69" s="108"/>
      <c r="CJM69" s="108"/>
      <c r="CJN69" s="108"/>
      <c r="CJO69" s="108"/>
      <c r="CJP69" s="108"/>
      <c r="CJQ69" s="108"/>
      <c r="CJR69" s="108"/>
      <c r="CJS69" s="108"/>
      <c r="CJT69" s="108"/>
      <c r="CJU69" s="108"/>
      <c r="CJV69" s="108"/>
      <c r="CJW69" s="108"/>
      <c r="CJX69" s="108"/>
      <c r="CJY69" s="108"/>
      <c r="CJZ69" s="108"/>
      <c r="CKA69" s="108"/>
      <c r="CKB69" s="108"/>
      <c r="CKC69" s="108"/>
      <c r="CKD69" s="108"/>
      <c r="CKE69" s="108"/>
      <c r="CKF69" s="108"/>
      <c r="CKG69" s="108"/>
      <c r="CKH69" s="108"/>
      <c r="CKI69" s="108"/>
      <c r="CKJ69" s="108"/>
      <c r="CKK69" s="108"/>
      <c r="CKL69" s="108"/>
      <c r="CKM69" s="108"/>
      <c r="CKN69" s="108"/>
      <c r="CKO69" s="108"/>
      <c r="CKP69" s="108"/>
      <c r="CKQ69" s="108"/>
      <c r="CKR69" s="108"/>
      <c r="CKS69" s="108"/>
      <c r="CKT69" s="108"/>
      <c r="CKU69" s="108"/>
      <c r="CKV69" s="108"/>
      <c r="CKW69" s="108"/>
      <c r="CKX69" s="108"/>
      <c r="CKY69" s="108"/>
      <c r="CKZ69" s="108"/>
      <c r="CLA69" s="108"/>
      <c r="CLB69" s="108"/>
      <c r="CLC69" s="108"/>
      <c r="CLD69" s="108"/>
      <c r="CLE69" s="108"/>
      <c r="CLF69" s="108"/>
      <c r="CLG69" s="108"/>
      <c r="CLH69" s="108"/>
      <c r="CLI69" s="108"/>
      <c r="CLJ69" s="108"/>
      <c r="CLK69" s="108"/>
      <c r="CLL69" s="108"/>
      <c r="CLM69" s="108"/>
      <c r="CLN69" s="108"/>
      <c r="CLO69" s="108"/>
      <c r="CLP69" s="108"/>
      <c r="CLQ69" s="108"/>
      <c r="CLR69" s="108"/>
      <c r="CLS69" s="108"/>
      <c r="CLT69" s="108"/>
      <c r="CLU69" s="108"/>
      <c r="CLV69" s="108"/>
      <c r="CLW69" s="108"/>
      <c r="CLX69" s="108"/>
      <c r="CLY69" s="108"/>
      <c r="CLZ69" s="108"/>
      <c r="CMA69" s="108"/>
      <c r="CMB69" s="108"/>
      <c r="CMC69" s="108"/>
      <c r="CMD69" s="108"/>
      <c r="CME69" s="108"/>
      <c r="CMF69" s="108"/>
      <c r="CMG69" s="108"/>
      <c r="CMH69" s="108"/>
      <c r="CMI69" s="108"/>
      <c r="CMJ69" s="108"/>
      <c r="CMK69" s="108"/>
      <c r="CML69" s="108"/>
      <c r="CMM69" s="108"/>
      <c r="CMN69" s="108"/>
      <c r="CMO69" s="108"/>
      <c r="CMP69" s="108"/>
      <c r="CMQ69" s="108"/>
      <c r="CMR69" s="108"/>
      <c r="CMS69" s="108"/>
      <c r="CMT69" s="108"/>
      <c r="CMU69" s="108"/>
      <c r="CMV69" s="108"/>
      <c r="CMW69" s="108"/>
      <c r="CMX69" s="108"/>
      <c r="CMY69" s="108"/>
      <c r="CMZ69" s="108"/>
      <c r="CNA69" s="108"/>
      <c r="CNB69" s="108"/>
      <c r="CNC69" s="108"/>
      <c r="CND69" s="108"/>
      <c r="CNE69" s="108"/>
      <c r="CNF69" s="108"/>
      <c r="CNG69" s="108"/>
      <c r="CNH69" s="108"/>
      <c r="CNI69" s="108"/>
      <c r="CNJ69" s="108"/>
      <c r="CNK69" s="108"/>
      <c r="CNL69" s="108"/>
      <c r="CNM69" s="108"/>
      <c r="CNN69" s="108"/>
      <c r="CNO69" s="108"/>
      <c r="CNP69" s="108"/>
      <c r="CNQ69" s="108"/>
      <c r="CNR69" s="108"/>
      <c r="CNS69" s="108"/>
      <c r="CNT69" s="108"/>
      <c r="CNU69" s="108"/>
      <c r="CNV69" s="108"/>
      <c r="CNW69" s="108"/>
      <c r="CNX69" s="108"/>
      <c r="CNY69" s="108"/>
      <c r="CNZ69" s="108"/>
      <c r="COA69" s="108"/>
      <c r="COB69" s="108"/>
      <c r="COC69" s="108"/>
      <c r="COD69" s="108"/>
      <c r="COE69" s="108"/>
      <c r="COF69" s="108"/>
      <c r="COG69" s="108"/>
      <c r="COH69" s="108"/>
      <c r="COI69" s="108"/>
      <c r="COJ69" s="108"/>
      <c r="COK69" s="108"/>
      <c r="COL69" s="108"/>
      <c r="COM69" s="108"/>
      <c r="CON69" s="108"/>
      <c r="COO69" s="108"/>
      <c r="COP69" s="108"/>
      <c r="COQ69" s="108"/>
      <c r="COR69" s="108"/>
      <c r="COS69" s="108"/>
      <c r="COT69" s="108"/>
      <c r="COU69" s="108"/>
      <c r="COV69" s="108"/>
      <c r="COW69" s="108"/>
      <c r="COX69" s="108"/>
      <c r="COY69" s="108"/>
      <c r="COZ69" s="108"/>
      <c r="CPA69" s="108"/>
      <c r="CPB69" s="108"/>
      <c r="CPC69" s="108"/>
      <c r="CPD69" s="108"/>
      <c r="CPE69" s="108"/>
      <c r="CPF69" s="108"/>
      <c r="CPG69" s="108"/>
      <c r="CPH69" s="108"/>
      <c r="CPI69" s="108"/>
      <c r="CPJ69" s="108"/>
      <c r="CPK69" s="108"/>
      <c r="CPL69" s="108"/>
      <c r="CPM69" s="108"/>
      <c r="CPN69" s="108"/>
      <c r="CPO69" s="108"/>
      <c r="CPP69" s="108"/>
      <c r="CPQ69" s="108"/>
      <c r="CPR69" s="108"/>
      <c r="CPS69" s="108"/>
      <c r="CPT69" s="108"/>
      <c r="CPU69" s="108"/>
      <c r="CPV69" s="108"/>
      <c r="CPW69" s="108"/>
      <c r="CPX69" s="108"/>
      <c r="CPY69" s="108"/>
      <c r="CPZ69" s="108"/>
      <c r="CQA69" s="108"/>
      <c r="CQB69" s="108"/>
      <c r="CQC69" s="108"/>
      <c r="CQD69" s="108"/>
      <c r="CQE69" s="108"/>
      <c r="CQF69" s="108"/>
      <c r="CQG69" s="108"/>
      <c r="CQH69" s="108"/>
      <c r="CQI69" s="108"/>
      <c r="CQJ69" s="108"/>
      <c r="CQK69" s="108"/>
      <c r="CQL69" s="108"/>
      <c r="CQM69" s="108"/>
      <c r="CQN69" s="108"/>
      <c r="CQO69" s="108"/>
      <c r="CQP69" s="108"/>
      <c r="CQQ69" s="108"/>
      <c r="CQR69" s="108"/>
      <c r="CQS69" s="108"/>
      <c r="CQT69" s="108"/>
      <c r="CQU69" s="108"/>
      <c r="CQV69" s="108"/>
      <c r="CQW69" s="108"/>
      <c r="CQX69" s="108"/>
      <c r="CQY69" s="108"/>
      <c r="CQZ69" s="108"/>
      <c r="CRA69" s="108"/>
      <c r="CRB69" s="108"/>
      <c r="CRC69" s="108"/>
      <c r="CRD69" s="108"/>
      <c r="CRE69" s="108"/>
      <c r="CRF69" s="108"/>
      <c r="CRG69" s="108"/>
      <c r="CRH69" s="108"/>
      <c r="CRI69" s="108"/>
      <c r="CRJ69" s="108"/>
      <c r="CRK69" s="108"/>
      <c r="CRL69" s="108"/>
      <c r="CRM69" s="108"/>
      <c r="CRN69" s="108"/>
      <c r="CRO69" s="108"/>
      <c r="CRP69" s="108"/>
      <c r="CRQ69" s="108"/>
      <c r="CRR69" s="108"/>
      <c r="CRS69" s="108"/>
      <c r="CRT69" s="108"/>
      <c r="CRU69" s="108"/>
      <c r="CRV69" s="108"/>
      <c r="CRW69" s="108"/>
      <c r="CRX69" s="108"/>
      <c r="CRY69" s="108"/>
      <c r="CRZ69" s="108"/>
      <c r="CSA69" s="108"/>
      <c r="CSB69" s="108"/>
      <c r="CSC69" s="108"/>
      <c r="CSD69" s="108"/>
      <c r="CSE69" s="108"/>
      <c r="CSF69" s="108"/>
      <c r="CSG69" s="108"/>
      <c r="CSH69" s="108"/>
      <c r="CSI69" s="108"/>
      <c r="CSJ69" s="108"/>
      <c r="CSK69" s="108"/>
      <c r="CSL69" s="108"/>
      <c r="CSM69" s="108"/>
      <c r="CSN69" s="108"/>
      <c r="CSO69" s="108"/>
      <c r="CSP69" s="108"/>
      <c r="CSQ69" s="108"/>
      <c r="CSR69" s="108"/>
      <c r="CSS69" s="108"/>
      <c r="CST69" s="108"/>
      <c r="CSU69" s="108"/>
      <c r="CSV69" s="108"/>
      <c r="CSW69" s="108"/>
      <c r="CSX69" s="108"/>
      <c r="CSY69" s="108"/>
      <c r="CSZ69" s="108"/>
      <c r="CTA69" s="108"/>
      <c r="CTB69" s="108"/>
      <c r="CTC69" s="108"/>
      <c r="CTD69" s="108"/>
      <c r="CTE69" s="108"/>
      <c r="CTF69" s="108"/>
      <c r="CTG69" s="108"/>
      <c r="CTH69" s="108"/>
      <c r="CTI69" s="108"/>
      <c r="CTJ69" s="108"/>
      <c r="CTK69" s="108"/>
      <c r="CTL69" s="108"/>
      <c r="CTM69" s="108"/>
      <c r="CTN69" s="108"/>
      <c r="CTO69" s="108"/>
      <c r="CTP69" s="108"/>
      <c r="CTQ69" s="108"/>
      <c r="CTR69" s="108"/>
      <c r="CTS69" s="108"/>
      <c r="CTT69" s="108"/>
      <c r="CTU69" s="108"/>
      <c r="CTV69" s="108"/>
      <c r="CTW69" s="108"/>
      <c r="CTX69" s="108"/>
      <c r="CTY69" s="108"/>
      <c r="CTZ69" s="108"/>
      <c r="CUA69" s="108"/>
      <c r="CUB69" s="108"/>
      <c r="CUC69" s="108"/>
      <c r="CUD69" s="108"/>
      <c r="CUE69" s="108"/>
      <c r="CUF69" s="108"/>
      <c r="CUG69" s="108"/>
      <c r="CUH69" s="108"/>
      <c r="CUI69" s="108"/>
      <c r="CUJ69" s="108"/>
      <c r="CUK69" s="108"/>
      <c r="CUL69" s="108"/>
      <c r="CUM69" s="108"/>
      <c r="CUN69" s="108"/>
      <c r="CUO69" s="108"/>
      <c r="CUP69" s="108"/>
      <c r="CUQ69" s="108"/>
      <c r="CUR69" s="108"/>
      <c r="CUS69" s="108"/>
      <c r="CUT69" s="108"/>
      <c r="CUU69" s="108"/>
      <c r="CUV69" s="108"/>
      <c r="CUW69" s="108"/>
      <c r="CUX69" s="108"/>
      <c r="CUY69" s="108"/>
      <c r="CUZ69" s="108"/>
      <c r="CVA69" s="108"/>
      <c r="CVB69" s="108"/>
      <c r="CVC69" s="108"/>
      <c r="CVD69" s="108"/>
      <c r="CVE69" s="108"/>
      <c r="CVF69" s="108"/>
      <c r="CVG69" s="108"/>
      <c r="CVH69" s="108"/>
      <c r="CVI69" s="108"/>
      <c r="CVJ69" s="108"/>
      <c r="CVK69" s="108"/>
      <c r="CVL69" s="108"/>
      <c r="CVM69" s="108"/>
      <c r="CVN69" s="108"/>
      <c r="CVO69" s="108"/>
      <c r="CVP69" s="108"/>
      <c r="CVQ69" s="108"/>
      <c r="CVR69" s="108"/>
      <c r="CVS69" s="108"/>
      <c r="CVT69" s="108"/>
      <c r="CVU69" s="108"/>
      <c r="CVV69" s="108"/>
      <c r="CVW69" s="108"/>
      <c r="CVX69" s="108"/>
      <c r="CVY69" s="108"/>
      <c r="CVZ69" s="108"/>
      <c r="CWA69" s="108"/>
      <c r="CWB69" s="108"/>
      <c r="CWC69" s="108"/>
      <c r="CWD69" s="108"/>
      <c r="CWE69" s="108"/>
      <c r="CWF69" s="108"/>
      <c r="CWG69" s="108"/>
      <c r="CWH69" s="108"/>
      <c r="CWI69" s="108"/>
      <c r="CWJ69" s="108"/>
      <c r="CWK69" s="108"/>
      <c r="CWL69" s="108"/>
      <c r="CWM69" s="108"/>
      <c r="CWN69" s="108"/>
      <c r="CWO69" s="108"/>
      <c r="CWP69" s="108"/>
      <c r="CWQ69" s="108"/>
      <c r="CWR69" s="108"/>
      <c r="CWS69" s="108"/>
      <c r="CWT69" s="108"/>
      <c r="CWU69" s="108"/>
      <c r="CWV69" s="108"/>
      <c r="CWW69" s="108"/>
      <c r="CWX69" s="108"/>
      <c r="CWY69" s="108"/>
      <c r="CWZ69" s="108"/>
      <c r="CXA69" s="108"/>
      <c r="CXB69" s="108"/>
      <c r="CXC69" s="108"/>
      <c r="CXD69" s="108"/>
      <c r="CXE69" s="108"/>
      <c r="CXF69" s="108"/>
      <c r="CXG69" s="108"/>
      <c r="CXH69" s="108"/>
      <c r="CXI69" s="108"/>
      <c r="CXJ69" s="108"/>
      <c r="CXK69" s="108"/>
      <c r="CXL69" s="108"/>
      <c r="CXM69" s="108"/>
      <c r="CXN69" s="108"/>
      <c r="CXO69" s="108"/>
      <c r="CXP69" s="108"/>
      <c r="CXQ69" s="108"/>
      <c r="CXR69" s="108"/>
      <c r="CXS69" s="108"/>
      <c r="CXT69" s="108"/>
      <c r="CXU69" s="108"/>
      <c r="CXV69" s="108"/>
      <c r="CXW69" s="108"/>
      <c r="CXX69" s="108"/>
      <c r="CXY69" s="108"/>
      <c r="CXZ69" s="108"/>
      <c r="CYA69" s="108"/>
      <c r="CYB69" s="108"/>
      <c r="CYC69" s="108"/>
      <c r="CYD69" s="108"/>
      <c r="CYE69" s="108"/>
      <c r="CYF69" s="108"/>
      <c r="CYG69" s="108"/>
      <c r="CYH69" s="108"/>
      <c r="CYI69" s="108"/>
      <c r="CYJ69" s="108"/>
      <c r="CYK69" s="108"/>
      <c r="CYL69" s="108"/>
      <c r="CYM69" s="108"/>
      <c r="CYN69" s="108"/>
      <c r="CYO69" s="108"/>
      <c r="CYP69" s="108"/>
      <c r="CYQ69" s="108"/>
      <c r="CYR69" s="108"/>
      <c r="CYS69" s="108"/>
      <c r="CYT69" s="108"/>
      <c r="CYU69" s="108"/>
      <c r="CYV69" s="108"/>
      <c r="CYW69" s="108"/>
      <c r="CYX69" s="108"/>
      <c r="CYY69" s="108"/>
      <c r="CYZ69" s="108"/>
      <c r="CZA69" s="108"/>
      <c r="CZB69" s="108"/>
      <c r="CZC69" s="108"/>
      <c r="CZD69" s="108"/>
      <c r="CZE69" s="108"/>
      <c r="CZF69" s="108"/>
      <c r="CZG69" s="108"/>
      <c r="CZH69" s="108"/>
      <c r="CZI69" s="108"/>
      <c r="CZJ69" s="108"/>
      <c r="CZK69" s="108"/>
      <c r="CZL69" s="108"/>
      <c r="CZM69" s="108"/>
      <c r="CZN69" s="108"/>
      <c r="CZO69" s="108"/>
      <c r="CZP69" s="108"/>
      <c r="CZQ69" s="108"/>
      <c r="CZR69" s="108"/>
      <c r="CZS69" s="108"/>
      <c r="CZT69" s="108"/>
      <c r="CZU69" s="108"/>
      <c r="CZV69" s="108"/>
      <c r="CZW69" s="108"/>
      <c r="CZX69" s="108"/>
      <c r="CZY69" s="108"/>
      <c r="CZZ69" s="108"/>
      <c r="DAA69" s="108"/>
      <c r="DAB69" s="108"/>
      <c r="DAC69" s="108"/>
      <c r="DAD69" s="108"/>
      <c r="DAE69" s="108"/>
      <c r="DAF69" s="108"/>
      <c r="DAG69" s="108"/>
      <c r="DAH69" s="108"/>
      <c r="DAI69" s="108"/>
      <c r="DAJ69" s="108"/>
      <c r="DAK69" s="108"/>
      <c r="DAL69" s="108"/>
      <c r="DAM69" s="108"/>
      <c r="DAN69" s="108"/>
      <c r="DAO69" s="108"/>
      <c r="DAP69" s="108"/>
      <c r="DAQ69" s="108"/>
      <c r="DAR69" s="108"/>
      <c r="DAS69" s="108"/>
      <c r="DAT69" s="108"/>
      <c r="DAU69" s="108"/>
      <c r="DAV69" s="108"/>
      <c r="DAW69" s="108"/>
      <c r="DAX69" s="108"/>
      <c r="DAY69" s="108"/>
      <c r="DAZ69" s="108"/>
      <c r="DBA69" s="108"/>
      <c r="DBB69" s="108"/>
      <c r="DBC69" s="108"/>
      <c r="DBD69" s="108"/>
      <c r="DBE69" s="108"/>
      <c r="DBF69" s="108"/>
      <c r="DBG69" s="108"/>
      <c r="DBH69" s="108"/>
      <c r="DBI69" s="108"/>
      <c r="DBJ69" s="108"/>
      <c r="DBK69" s="108"/>
      <c r="DBL69" s="108"/>
      <c r="DBM69" s="108"/>
      <c r="DBN69" s="108"/>
      <c r="DBO69" s="108"/>
      <c r="DBP69" s="108"/>
      <c r="DBQ69" s="108"/>
      <c r="DBR69" s="108"/>
      <c r="DBS69" s="108"/>
      <c r="DBT69" s="108"/>
      <c r="DBU69" s="108"/>
      <c r="DBV69" s="108"/>
      <c r="DBW69" s="108"/>
      <c r="DBX69" s="108"/>
      <c r="DBY69" s="108"/>
      <c r="DBZ69" s="108"/>
      <c r="DCA69" s="108"/>
      <c r="DCB69" s="108"/>
      <c r="DCC69" s="108"/>
      <c r="DCD69" s="108"/>
      <c r="DCE69" s="108"/>
      <c r="DCF69" s="108"/>
      <c r="DCG69" s="108"/>
      <c r="DCH69" s="108"/>
      <c r="DCI69" s="108"/>
      <c r="DCJ69" s="108"/>
      <c r="DCK69" s="108"/>
      <c r="DCL69" s="108"/>
      <c r="DCM69" s="108"/>
      <c r="DCN69" s="108"/>
      <c r="DCO69" s="108"/>
      <c r="DCP69" s="108"/>
      <c r="DCQ69" s="108"/>
      <c r="DCR69" s="108"/>
      <c r="DCS69" s="108"/>
      <c r="DCT69" s="108"/>
      <c r="DCU69" s="108"/>
      <c r="DCV69" s="108"/>
      <c r="DCW69" s="108"/>
      <c r="DCX69" s="108"/>
      <c r="DCY69" s="108"/>
      <c r="DCZ69" s="108"/>
      <c r="DDA69" s="108"/>
      <c r="DDB69" s="108"/>
      <c r="DDC69" s="108"/>
      <c r="DDD69" s="108"/>
      <c r="DDE69" s="108"/>
      <c r="DDF69" s="108"/>
      <c r="DDG69" s="108"/>
      <c r="DDH69" s="108"/>
      <c r="DDI69" s="108"/>
      <c r="DDJ69" s="108"/>
      <c r="DDK69" s="108"/>
      <c r="DDL69" s="108"/>
      <c r="DDM69" s="108"/>
      <c r="DDN69" s="108"/>
      <c r="DDO69" s="108"/>
      <c r="DDP69" s="108"/>
      <c r="DDQ69" s="108"/>
      <c r="DDR69" s="108"/>
      <c r="DDS69" s="108"/>
      <c r="DDT69" s="108"/>
      <c r="DDU69" s="108"/>
      <c r="DDV69" s="108"/>
      <c r="DDW69" s="108"/>
      <c r="DDX69" s="108"/>
      <c r="DDY69" s="108"/>
      <c r="DDZ69" s="108"/>
      <c r="DEA69" s="108"/>
      <c r="DEB69" s="108"/>
      <c r="DEC69" s="108"/>
      <c r="DED69" s="108"/>
      <c r="DEE69" s="108"/>
      <c r="DEF69" s="108"/>
      <c r="DEG69" s="108"/>
      <c r="DEH69" s="108"/>
      <c r="DEI69" s="108"/>
      <c r="DEJ69" s="108"/>
      <c r="DEK69" s="108"/>
      <c r="DEL69" s="108"/>
      <c r="DEM69" s="108"/>
      <c r="DEN69" s="108"/>
      <c r="DEO69" s="108"/>
      <c r="DEP69" s="108"/>
      <c r="DEQ69" s="108"/>
      <c r="DER69" s="108"/>
      <c r="DES69" s="108"/>
      <c r="DET69" s="108"/>
      <c r="DEU69" s="108"/>
      <c r="DEV69" s="108"/>
      <c r="DEW69" s="108"/>
      <c r="DEX69" s="108"/>
      <c r="DEY69" s="108"/>
      <c r="DEZ69" s="108"/>
      <c r="DFA69" s="108"/>
      <c r="DFB69" s="108"/>
      <c r="DFC69" s="108"/>
      <c r="DFD69" s="108"/>
      <c r="DFE69" s="108"/>
      <c r="DFF69" s="108"/>
      <c r="DFG69" s="108"/>
      <c r="DFH69" s="108"/>
      <c r="DFI69" s="108"/>
      <c r="DFJ69" s="108"/>
      <c r="DFK69" s="108"/>
      <c r="DFL69" s="108"/>
      <c r="DFM69" s="108"/>
      <c r="DFN69" s="108"/>
      <c r="DFO69" s="108"/>
      <c r="DFP69" s="108"/>
      <c r="DFQ69" s="108"/>
      <c r="DFR69" s="108"/>
      <c r="DFS69" s="108"/>
      <c r="DFT69" s="108"/>
      <c r="DFU69" s="108"/>
      <c r="DFV69" s="108"/>
      <c r="DFW69" s="108"/>
      <c r="DFX69" s="108"/>
      <c r="DFY69" s="108"/>
      <c r="DFZ69" s="108"/>
      <c r="DGA69" s="108"/>
      <c r="DGB69" s="108"/>
      <c r="DGC69" s="108"/>
      <c r="DGD69" s="108"/>
      <c r="DGE69" s="108"/>
      <c r="DGF69" s="108"/>
      <c r="DGG69" s="108"/>
      <c r="DGH69" s="108"/>
      <c r="DGI69" s="108"/>
      <c r="DGJ69" s="108"/>
      <c r="DGK69" s="108"/>
      <c r="DGL69" s="108"/>
      <c r="DGM69" s="108"/>
      <c r="DGN69" s="108"/>
      <c r="DGO69" s="108"/>
      <c r="DGP69" s="108"/>
      <c r="DGQ69" s="108"/>
      <c r="DGR69" s="108"/>
      <c r="DGS69" s="108"/>
      <c r="DGT69" s="108"/>
      <c r="DGU69" s="108"/>
      <c r="DGV69" s="108"/>
      <c r="DGW69" s="108"/>
      <c r="DGX69" s="108"/>
      <c r="DGY69" s="108"/>
      <c r="DGZ69" s="108"/>
      <c r="DHA69" s="108"/>
      <c r="DHB69" s="108"/>
      <c r="DHC69" s="108"/>
      <c r="DHD69" s="108"/>
      <c r="DHE69" s="108"/>
      <c r="DHF69" s="108"/>
      <c r="DHG69" s="108"/>
      <c r="DHH69" s="108"/>
      <c r="DHI69" s="108"/>
      <c r="DHJ69" s="108"/>
      <c r="DHK69" s="108"/>
      <c r="DHL69" s="108"/>
      <c r="DHM69" s="108"/>
      <c r="DHN69" s="108"/>
      <c r="DHO69" s="108"/>
      <c r="DHP69" s="108"/>
      <c r="DHQ69" s="108"/>
      <c r="DHR69" s="108"/>
      <c r="DHS69" s="108"/>
      <c r="DHT69" s="108"/>
      <c r="DHU69" s="108"/>
      <c r="DHV69" s="108"/>
      <c r="DHW69" s="108"/>
      <c r="DHX69" s="108"/>
      <c r="DHY69" s="108"/>
      <c r="DHZ69" s="108"/>
      <c r="DIA69" s="108"/>
      <c r="DIB69" s="108"/>
      <c r="DIC69" s="108"/>
      <c r="DID69" s="108"/>
      <c r="DIE69" s="108"/>
      <c r="DIF69" s="108"/>
      <c r="DIG69" s="108"/>
      <c r="DIH69" s="108"/>
      <c r="DII69" s="108"/>
      <c r="DIJ69" s="108"/>
      <c r="DIK69" s="108"/>
      <c r="DIL69" s="108"/>
      <c r="DIM69" s="108"/>
      <c r="DIN69" s="108"/>
      <c r="DIO69" s="108"/>
      <c r="DIP69" s="108"/>
      <c r="DIQ69" s="108"/>
      <c r="DIR69" s="108"/>
      <c r="DIS69" s="108"/>
      <c r="DIT69" s="108"/>
      <c r="DIU69" s="108"/>
      <c r="DIV69" s="108"/>
      <c r="DIW69" s="108"/>
      <c r="DIX69" s="108"/>
      <c r="DIY69" s="108"/>
      <c r="DIZ69" s="108"/>
      <c r="DJA69" s="108"/>
      <c r="DJB69" s="108"/>
      <c r="DJC69" s="108"/>
      <c r="DJD69" s="108"/>
      <c r="DJE69" s="108"/>
      <c r="DJF69" s="108"/>
      <c r="DJG69" s="108"/>
      <c r="DJH69" s="108"/>
      <c r="DJI69" s="108"/>
      <c r="DJJ69" s="108"/>
      <c r="DJK69" s="108"/>
      <c r="DJL69" s="108"/>
      <c r="DJM69" s="108"/>
      <c r="DJN69" s="108"/>
      <c r="DJO69" s="108"/>
      <c r="DJP69" s="108"/>
      <c r="DJQ69" s="108"/>
      <c r="DJR69" s="108"/>
      <c r="DJS69" s="108"/>
      <c r="DJT69" s="108"/>
      <c r="DJU69" s="108"/>
      <c r="DJV69" s="108"/>
      <c r="DJW69" s="108"/>
      <c r="DJX69" s="108"/>
      <c r="DJY69" s="108"/>
      <c r="DJZ69" s="108"/>
      <c r="DKA69" s="108"/>
      <c r="DKB69" s="108"/>
      <c r="DKC69" s="108"/>
      <c r="DKD69" s="108"/>
      <c r="DKE69" s="108"/>
      <c r="DKF69" s="108"/>
      <c r="DKG69" s="108"/>
      <c r="DKH69" s="108"/>
      <c r="DKI69" s="108"/>
      <c r="DKJ69" s="108"/>
      <c r="DKK69" s="108"/>
      <c r="DKL69" s="108"/>
      <c r="DKM69" s="108"/>
      <c r="DKN69" s="108"/>
      <c r="DKO69" s="108"/>
      <c r="DKP69" s="108"/>
      <c r="DKQ69" s="108"/>
      <c r="DKR69" s="108"/>
      <c r="DKS69" s="108"/>
      <c r="DKT69" s="108"/>
      <c r="DKU69" s="108"/>
      <c r="DKV69" s="108"/>
      <c r="DKW69" s="108"/>
      <c r="DKX69" s="108"/>
      <c r="DKY69" s="108"/>
      <c r="DKZ69" s="108"/>
      <c r="DLA69" s="108"/>
      <c r="DLB69" s="108"/>
      <c r="DLC69" s="108"/>
      <c r="DLD69" s="108"/>
      <c r="DLE69" s="108"/>
      <c r="DLF69" s="108"/>
      <c r="DLG69" s="108"/>
      <c r="DLH69" s="108"/>
      <c r="DLI69" s="108"/>
      <c r="DLJ69" s="108"/>
      <c r="DLK69" s="108"/>
      <c r="DLL69" s="108"/>
      <c r="DLM69" s="108"/>
      <c r="DLN69" s="108"/>
      <c r="DLO69" s="108"/>
      <c r="DLP69" s="108"/>
      <c r="DLQ69" s="108"/>
      <c r="DLR69" s="108"/>
      <c r="DLS69" s="108"/>
      <c r="DLT69" s="108"/>
      <c r="DLU69" s="108"/>
      <c r="DLV69" s="108"/>
      <c r="DLW69" s="108"/>
      <c r="DLX69" s="108"/>
      <c r="DLY69" s="108"/>
      <c r="DLZ69" s="108"/>
      <c r="DMA69" s="108"/>
      <c r="DMB69" s="108"/>
      <c r="DMC69" s="108"/>
      <c r="DMD69" s="108"/>
      <c r="DME69" s="108"/>
      <c r="DMF69" s="108"/>
      <c r="DMG69" s="108"/>
      <c r="DMH69" s="108"/>
      <c r="DMI69" s="108"/>
      <c r="DMJ69" s="108"/>
      <c r="DMK69" s="108"/>
      <c r="DML69" s="108"/>
      <c r="DMM69" s="108"/>
      <c r="DMN69" s="108"/>
      <c r="DMO69" s="108"/>
      <c r="DMP69" s="108"/>
      <c r="DMQ69" s="108"/>
      <c r="DMR69" s="108"/>
      <c r="DMS69" s="108"/>
      <c r="DMT69" s="108"/>
      <c r="DMU69" s="108"/>
      <c r="DMV69" s="108"/>
      <c r="DMW69" s="108"/>
      <c r="DMX69" s="108"/>
      <c r="DMY69" s="108"/>
      <c r="DMZ69" s="108"/>
      <c r="DNA69" s="108"/>
      <c r="DNB69" s="108"/>
      <c r="DNC69" s="108"/>
      <c r="DND69" s="108"/>
      <c r="DNE69" s="108"/>
      <c r="DNF69" s="108"/>
      <c r="DNG69" s="108"/>
      <c r="DNH69" s="108"/>
      <c r="DNI69" s="108"/>
      <c r="DNJ69" s="108"/>
      <c r="DNK69" s="108"/>
      <c r="DNL69" s="108"/>
      <c r="DNM69" s="108"/>
      <c r="DNN69" s="108"/>
      <c r="DNO69" s="108"/>
      <c r="DNP69" s="108"/>
      <c r="DNQ69" s="108"/>
      <c r="DNR69" s="108"/>
      <c r="DNS69" s="108"/>
      <c r="DNT69" s="108"/>
      <c r="DNU69" s="108"/>
      <c r="DNV69" s="108"/>
      <c r="DNW69" s="108"/>
      <c r="DNX69" s="108"/>
      <c r="DNY69" s="108"/>
      <c r="DNZ69" s="108"/>
      <c r="DOA69" s="108"/>
      <c r="DOB69" s="108"/>
      <c r="DOC69" s="108"/>
      <c r="DOD69" s="108"/>
      <c r="DOE69" s="108"/>
      <c r="DOF69" s="108"/>
      <c r="DOG69" s="108"/>
      <c r="DOH69" s="108"/>
      <c r="DOI69" s="108"/>
      <c r="DOJ69" s="108"/>
      <c r="DOK69" s="108"/>
      <c r="DOL69" s="108"/>
      <c r="DOM69" s="108"/>
      <c r="DON69" s="108"/>
      <c r="DOO69" s="108"/>
      <c r="DOP69" s="108"/>
      <c r="DOQ69" s="108"/>
      <c r="DOR69" s="108"/>
      <c r="DOS69" s="108"/>
      <c r="DOT69" s="108"/>
      <c r="DOU69" s="108"/>
      <c r="DOV69" s="108"/>
      <c r="DOW69" s="108"/>
      <c r="DOX69" s="108"/>
      <c r="DOY69" s="108"/>
      <c r="DOZ69" s="108"/>
      <c r="DPA69" s="108"/>
      <c r="DPB69" s="108"/>
      <c r="DPC69" s="108"/>
      <c r="DPD69" s="108"/>
      <c r="DPE69" s="108"/>
      <c r="DPF69" s="108"/>
      <c r="DPG69" s="108"/>
      <c r="DPH69" s="108"/>
      <c r="DPI69" s="108"/>
      <c r="DPJ69" s="108"/>
      <c r="DPK69" s="108"/>
      <c r="DPL69" s="108"/>
      <c r="DPM69" s="108"/>
      <c r="DPN69" s="108"/>
      <c r="DPO69" s="108"/>
      <c r="DPP69" s="108"/>
      <c r="DPQ69" s="108"/>
      <c r="DPR69" s="108"/>
      <c r="DPS69" s="108"/>
      <c r="DPT69" s="108"/>
      <c r="DPU69" s="108"/>
      <c r="DPV69" s="108"/>
      <c r="DPW69" s="108"/>
      <c r="DPX69" s="108"/>
      <c r="DPY69" s="108"/>
      <c r="DPZ69" s="108"/>
      <c r="DQA69" s="108"/>
      <c r="DQB69" s="108"/>
      <c r="DQC69" s="108"/>
      <c r="DQD69" s="108"/>
      <c r="DQE69" s="108"/>
      <c r="DQF69" s="108"/>
      <c r="DQG69" s="108"/>
      <c r="DQH69" s="108"/>
      <c r="DQI69" s="108"/>
      <c r="DQJ69" s="108"/>
      <c r="DQK69" s="108"/>
      <c r="DQL69" s="108"/>
      <c r="DQM69" s="108"/>
      <c r="DQN69" s="108"/>
      <c r="DQO69" s="108"/>
      <c r="DQP69" s="108"/>
      <c r="DQQ69" s="108"/>
      <c r="DQR69" s="108"/>
      <c r="DQS69" s="108"/>
      <c r="DQT69" s="108"/>
      <c r="DQU69" s="108"/>
      <c r="DQV69" s="108"/>
      <c r="DQW69" s="108"/>
      <c r="DQX69" s="108"/>
      <c r="DQY69" s="108"/>
      <c r="DQZ69" s="108"/>
      <c r="DRA69" s="108"/>
      <c r="DRB69" s="108"/>
      <c r="DRC69" s="108"/>
      <c r="DRD69" s="108"/>
      <c r="DRE69" s="108"/>
      <c r="DRF69" s="108"/>
      <c r="DRG69" s="108"/>
      <c r="DRH69" s="108"/>
      <c r="DRI69" s="108"/>
      <c r="DRJ69" s="108"/>
      <c r="DRK69" s="108"/>
      <c r="DRL69" s="108"/>
      <c r="DRM69" s="108"/>
      <c r="DRN69" s="108"/>
      <c r="DRO69" s="108"/>
      <c r="DRP69" s="108"/>
      <c r="DRQ69" s="108"/>
      <c r="DRR69" s="108"/>
      <c r="DRS69" s="108"/>
      <c r="DRT69" s="108"/>
      <c r="DRU69" s="108"/>
      <c r="DRV69" s="108"/>
      <c r="DRW69" s="108"/>
      <c r="DRX69" s="108"/>
      <c r="DRY69" s="108"/>
      <c r="DRZ69" s="108"/>
      <c r="DSA69" s="108"/>
      <c r="DSB69" s="108"/>
      <c r="DSC69" s="108"/>
      <c r="DSD69" s="108"/>
      <c r="DSE69" s="108"/>
      <c r="DSF69" s="108"/>
      <c r="DSG69" s="108"/>
      <c r="DSH69" s="108"/>
      <c r="DSI69" s="108"/>
      <c r="DSJ69" s="108"/>
      <c r="DSK69" s="108"/>
      <c r="DSL69" s="108"/>
      <c r="DSM69" s="108"/>
      <c r="DSN69" s="108"/>
      <c r="DSO69" s="108"/>
      <c r="DSP69" s="108"/>
      <c r="DSQ69" s="108"/>
      <c r="DSR69" s="108"/>
      <c r="DSS69" s="108"/>
      <c r="DST69" s="108"/>
      <c r="DSU69" s="108"/>
      <c r="DSV69" s="108"/>
      <c r="DSW69" s="108"/>
      <c r="DSX69" s="108"/>
      <c r="DSY69" s="108"/>
      <c r="DSZ69" s="108"/>
      <c r="DTA69" s="108"/>
      <c r="DTB69" s="108"/>
      <c r="DTC69" s="108"/>
      <c r="DTD69" s="108"/>
      <c r="DTE69" s="108"/>
      <c r="DTF69" s="108"/>
      <c r="DTG69" s="108"/>
      <c r="DTH69" s="108"/>
      <c r="DTI69" s="108"/>
      <c r="DTJ69" s="108"/>
      <c r="DTK69" s="108"/>
      <c r="DTL69" s="108"/>
      <c r="DTM69" s="108"/>
      <c r="DTN69" s="108"/>
      <c r="DTO69" s="108"/>
      <c r="DTP69" s="108"/>
      <c r="DTQ69" s="108"/>
      <c r="DTR69" s="108"/>
      <c r="DTS69" s="108"/>
      <c r="DTT69" s="108"/>
      <c r="DTU69" s="108"/>
      <c r="DTV69" s="108"/>
      <c r="DTW69" s="108"/>
      <c r="DTX69" s="108"/>
      <c r="DTY69" s="108"/>
      <c r="DTZ69" s="108"/>
      <c r="DUA69" s="108"/>
      <c r="DUB69" s="108"/>
      <c r="DUC69" s="108"/>
      <c r="DUD69" s="108"/>
      <c r="DUE69" s="108"/>
      <c r="DUF69" s="108"/>
      <c r="DUG69" s="108"/>
      <c r="DUH69" s="108"/>
      <c r="DUI69" s="108"/>
      <c r="DUJ69" s="108"/>
      <c r="DUK69" s="108"/>
      <c r="DUL69" s="108"/>
      <c r="DUM69" s="108"/>
      <c r="DUN69" s="108"/>
      <c r="DUO69" s="108"/>
      <c r="DUP69" s="108"/>
      <c r="DUQ69" s="108"/>
      <c r="DUR69" s="108"/>
      <c r="DUS69" s="108"/>
      <c r="DUT69" s="108"/>
      <c r="DUU69" s="108"/>
      <c r="DUV69" s="108"/>
      <c r="DUW69" s="108"/>
      <c r="DUX69" s="108"/>
      <c r="DUY69" s="108"/>
      <c r="DUZ69" s="108"/>
      <c r="DVA69" s="108"/>
      <c r="DVB69" s="108"/>
      <c r="DVC69" s="108"/>
      <c r="DVD69" s="108"/>
      <c r="DVE69" s="108"/>
      <c r="DVF69" s="108"/>
      <c r="DVG69" s="108"/>
      <c r="DVH69" s="108"/>
      <c r="DVI69" s="108"/>
      <c r="DVJ69" s="108"/>
      <c r="DVK69" s="108"/>
      <c r="DVL69" s="108"/>
      <c r="DVM69" s="108"/>
      <c r="DVN69" s="108"/>
      <c r="DVO69" s="108"/>
      <c r="DVP69" s="108"/>
      <c r="DVQ69" s="108"/>
      <c r="DVR69" s="108"/>
      <c r="DVS69" s="108"/>
      <c r="DVT69" s="108"/>
      <c r="DVU69" s="108"/>
      <c r="DVV69" s="108"/>
      <c r="DVW69" s="108"/>
      <c r="DVX69" s="108"/>
      <c r="DVY69" s="108"/>
      <c r="DVZ69" s="108"/>
      <c r="DWA69" s="108"/>
      <c r="DWB69" s="108"/>
      <c r="DWC69" s="108"/>
      <c r="DWD69" s="108"/>
      <c r="DWE69" s="108"/>
      <c r="DWF69" s="108"/>
      <c r="DWG69" s="108"/>
      <c r="DWH69" s="108"/>
      <c r="DWI69" s="108"/>
      <c r="DWJ69" s="108"/>
      <c r="DWK69" s="108"/>
      <c r="DWL69" s="108"/>
      <c r="DWM69" s="108"/>
      <c r="DWN69" s="108"/>
      <c r="DWO69" s="108"/>
      <c r="DWP69" s="108"/>
      <c r="DWQ69" s="108"/>
      <c r="DWR69" s="108"/>
      <c r="DWS69" s="108"/>
      <c r="DWT69" s="108"/>
      <c r="DWU69" s="108"/>
      <c r="DWV69" s="108"/>
      <c r="DWW69" s="108"/>
      <c r="DWX69" s="108"/>
      <c r="DWY69" s="108"/>
      <c r="DWZ69" s="108"/>
      <c r="DXA69" s="108"/>
      <c r="DXB69" s="108"/>
      <c r="DXC69" s="108"/>
      <c r="DXD69" s="108"/>
      <c r="DXE69" s="108"/>
      <c r="DXF69" s="108"/>
      <c r="DXG69" s="108"/>
      <c r="DXH69" s="108"/>
      <c r="DXI69" s="108"/>
      <c r="DXJ69" s="108"/>
      <c r="DXK69" s="108"/>
      <c r="DXL69" s="108"/>
      <c r="DXM69" s="108"/>
      <c r="DXN69" s="108"/>
      <c r="DXO69" s="108"/>
      <c r="DXP69" s="108"/>
      <c r="DXQ69" s="108"/>
      <c r="DXR69" s="108"/>
      <c r="DXS69" s="108"/>
      <c r="DXT69" s="108"/>
      <c r="DXU69" s="108"/>
      <c r="DXV69" s="108"/>
      <c r="DXW69" s="108"/>
      <c r="DXX69" s="108"/>
      <c r="DXY69" s="108"/>
      <c r="DXZ69" s="108"/>
      <c r="DYA69" s="108"/>
      <c r="DYB69" s="108"/>
      <c r="DYC69" s="108"/>
      <c r="DYD69" s="108"/>
      <c r="DYE69" s="108"/>
      <c r="DYF69" s="108"/>
      <c r="DYG69" s="108"/>
      <c r="DYH69" s="108"/>
      <c r="DYI69" s="108"/>
      <c r="DYJ69" s="108"/>
      <c r="DYK69" s="108"/>
      <c r="DYL69" s="108"/>
      <c r="DYM69" s="108"/>
      <c r="DYN69" s="108"/>
      <c r="DYO69" s="108"/>
      <c r="DYP69" s="108"/>
      <c r="DYQ69" s="108"/>
      <c r="DYR69" s="108"/>
      <c r="DYS69" s="108"/>
      <c r="DYT69" s="108"/>
      <c r="DYU69" s="108"/>
      <c r="DYV69" s="108"/>
      <c r="DYW69" s="108"/>
      <c r="DYX69" s="108"/>
      <c r="DYY69" s="108"/>
      <c r="DYZ69" s="108"/>
      <c r="DZA69" s="108"/>
      <c r="DZB69" s="108"/>
      <c r="DZC69" s="108"/>
      <c r="DZD69" s="108"/>
      <c r="DZE69" s="108"/>
      <c r="DZF69" s="108"/>
      <c r="DZG69" s="108"/>
      <c r="DZH69" s="108"/>
      <c r="DZI69" s="108"/>
      <c r="DZJ69" s="108"/>
      <c r="DZK69" s="108"/>
      <c r="DZL69" s="108"/>
      <c r="DZM69" s="108"/>
      <c r="DZN69" s="108"/>
      <c r="DZO69" s="108"/>
      <c r="DZP69" s="108"/>
      <c r="DZQ69" s="108"/>
      <c r="DZR69" s="108"/>
      <c r="DZS69" s="108"/>
      <c r="DZT69" s="108"/>
      <c r="DZU69" s="108"/>
      <c r="DZV69" s="108"/>
      <c r="DZW69" s="108"/>
      <c r="DZX69" s="108"/>
      <c r="DZY69" s="108"/>
      <c r="DZZ69" s="108"/>
      <c r="EAA69" s="108"/>
      <c r="EAB69" s="108"/>
      <c r="EAC69" s="108"/>
      <c r="EAD69" s="108"/>
      <c r="EAE69" s="108"/>
      <c r="EAF69" s="108"/>
      <c r="EAG69" s="108"/>
      <c r="EAH69" s="108"/>
      <c r="EAI69" s="108"/>
      <c r="EAJ69" s="108"/>
      <c r="EAK69" s="108"/>
      <c r="EAL69" s="108"/>
      <c r="EAM69" s="108"/>
      <c r="EAN69" s="108"/>
      <c r="EAO69" s="108"/>
      <c r="EAP69" s="108"/>
      <c r="EAQ69" s="108"/>
      <c r="EAR69" s="108"/>
      <c r="EAS69" s="108"/>
      <c r="EAT69" s="108"/>
      <c r="EAU69" s="108"/>
      <c r="EAV69" s="108"/>
      <c r="EAW69" s="108"/>
      <c r="EAX69" s="108"/>
      <c r="EAY69" s="108"/>
      <c r="EAZ69" s="108"/>
      <c r="EBA69" s="108"/>
      <c r="EBB69" s="108"/>
      <c r="EBC69" s="108"/>
      <c r="EBD69" s="108"/>
      <c r="EBE69" s="108"/>
      <c r="EBF69" s="108"/>
      <c r="EBG69" s="108"/>
      <c r="EBH69" s="108"/>
      <c r="EBI69" s="108"/>
      <c r="EBJ69" s="108"/>
      <c r="EBK69" s="108"/>
      <c r="EBL69" s="108"/>
      <c r="EBM69" s="108"/>
      <c r="EBN69" s="108"/>
      <c r="EBO69" s="108"/>
      <c r="EBP69" s="108"/>
      <c r="EBQ69" s="108"/>
      <c r="EBR69" s="108"/>
      <c r="EBS69" s="108"/>
      <c r="EBT69" s="108"/>
      <c r="EBU69" s="108"/>
      <c r="EBV69" s="108"/>
      <c r="EBW69" s="108"/>
      <c r="EBX69" s="108"/>
      <c r="EBY69" s="108"/>
      <c r="EBZ69" s="108"/>
      <c r="ECA69" s="108"/>
      <c r="ECB69" s="108"/>
      <c r="ECC69" s="108"/>
      <c r="ECD69" s="108"/>
      <c r="ECE69" s="108"/>
      <c r="ECF69" s="108"/>
      <c r="ECG69" s="108"/>
      <c r="ECH69" s="108"/>
      <c r="ECI69" s="108"/>
      <c r="ECJ69" s="108"/>
      <c r="ECK69" s="108"/>
      <c r="ECL69" s="108"/>
      <c r="ECM69" s="108"/>
      <c r="ECN69" s="108"/>
      <c r="ECO69" s="108"/>
      <c r="ECP69" s="108"/>
      <c r="ECQ69" s="108"/>
      <c r="ECR69" s="108"/>
      <c r="ECS69" s="108"/>
      <c r="ECT69" s="108"/>
      <c r="ECU69" s="108"/>
      <c r="ECV69" s="108"/>
      <c r="ECW69" s="108"/>
      <c r="ECX69" s="108"/>
      <c r="ECY69" s="108"/>
      <c r="ECZ69" s="108"/>
      <c r="EDA69" s="108"/>
      <c r="EDB69" s="108"/>
      <c r="EDC69" s="108"/>
      <c r="EDD69" s="108"/>
      <c r="EDE69" s="108"/>
      <c r="EDF69" s="108"/>
      <c r="EDG69" s="108"/>
      <c r="EDH69" s="108"/>
      <c r="EDI69" s="108"/>
      <c r="EDJ69" s="108"/>
      <c r="EDK69" s="108"/>
      <c r="EDL69" s="108"/>
      <c r="EDM69" s="108"/>
      <c r="EDN69" s="108"/>
      <c r="EDO69" s="108"/>
      <c r="EDP69" s="108"/>
      <c r="EDQ69" s="108"/>
      <c r="EDR69" s="108"/>
      <c r="EDS69" s="108"/>
      <c r="EDT69" s="108"/>
      <c r="EDU69" s="108"/>
      <c r="EDV69" s="108"/>
      <c r="EDW69" s="108"/>
      <c r="EDX69" s="108"/>
      <c r="EDY69" s="108"/>
      <c r="EDZ69" s="108"/>
      <c r="EEA69" s="108"/>
      <c r="EEB69" s="108"/>
      <c r="EEC69" s="108"/>
      <c r="EED69" s="108"/>
      <c r="EEE69" s="108"/>
      <c r="EEF69" s="108"/>
      <c r="EEG69" s="108"/>
      <c r="EEH69" s="108"/>
      <c r="EEI69" s="108"/>
      <c r="EEJ69" s="108"/>
      <c r="EEK69" s="108"/>
      <c r="EEL69" s="108"/>
      <c r="EEM69" s="108"/>
      <c r="EEN69" s="108"/>
      <c r="EEO69" s="108"/>
      <c r="EEP69" s="108"/>
      <c r="EEQ69" s="108"/>
      <c r="EER69" s="108"/>
      <c r="EES69" s="108"/>
      <c r="EET69" s="108"/>
      <c r="EEU69" s="108"/>
      <c r="EEV69" s="108"/>
      <c r="EEW69" s="108"/>
      <c r="EEX69" s="108"/>
      <c r="EEY69" s="108"/>
      <c r="EEZ69" s="108"/>
      <c r="EFA69" s="108"/>
      <c r="EFB69" s="108"/>
      <c r="EFC69" s="108"/>
      <c r="EFD69" s="108"/>
      <c r="EFE69" s="108"/>
      <c r="EFF69" s="108"/>
      <c r="EFG69" s="108"/>
      <c r="EFH69" s="108"/>
      <c r="EFI69" s="108"/>
      <c r="EFJ69" s="108"/>
      <c r="EFK69" s="108"/>
      <c r="EFL69" s="108"/>
      <c r="EFM69" s="108"/>
      <c r="EFN69" s="108"/>
      <c r="EFO69" s="108"/>
      <c r="EFP69" s="108"/>
      <c r="EFQ69" s="108"/>
      <c r="EFR69" s="108"/>
      <c r="EFS69" s="108"/>
      <c r="EFT69" s="108"/>
      <c r="EFU69" s="108"/>
      <c r="EFV69" s="108"/>
      <c r="EFW69" s="108"/>
      <c r="EFX69" s="108"/>
      <c r="EFY69" s="108"/>
      <c r="EFZ69" s="108"/>
      <c r="EGA69" s="108"/>
      <c r="EGB69" s="108"/>
      <c r="EGC69" s="108"/>
      <c r="EGD69" s="108"/>
      <c r="EGE69" s="108"/>
      <c r="EGF69" s="108"/>
      <c r="EGG69" s="108"/>
      <c r="EGH69" s="108"/>
      <c r="EGI69" s="108"/>
      <c r="EGJ69" s="108"/>
      <c r="EGK69" s="108"/>
      <c r="EGL69" s="108"/>
      <c r="EGM69" s="108"/>
      <c r="EGN69" s="108"/>
      <c r="EGO69" s="108"/>
      <c r="EGP69" s="108"/>
      <c r="EGQ69" s="108"/>
      <c r="EGR69" s="108"/>
      <c r="EGS69" s="108"/>
      <c r="EGT69" s="108"/>
      <c r="EGU69" s="108"/>
      <c r="EGV69" s="108"/>
      <c r="EGW69" s="108"/>
      <c r="EGX69" s="108"/>
      <c r="EGY69" s="108"/>
      <c r="EGZ69" s="108"/>
      <c r="EHA69" s="108"/>
      <c r="EHB69" s="108"/>
      <c r="EHC69" s="108"/>
      <c r="EHD69" s="108"/>
      <c r="EHE69" s="108"/>
      <c r="EHF69" s="108"/>
      <c r="EHG69" s="108"/>
      <c r="EHH69" s="108"/>
      <c r="EHI69" s="108"/>
      <c r="EHJ69" s="108"/>
      <c r="EHK69" s="108"/>
      <c r="EHL69" s="108"/>
      <c r="EHM69" s="108"/>
      <c r="EHN69" s="108"/>
      <c r="EHO69" s="108"/>
      <c r="EHP69" s="108"/>
      <c r="EHQ69" s="108"/>
      <c r="EHR69" s="108"/>
      <c r="EHS69" s="108"/>
      <c r="EHT69" s="108"/>
      <c r="EHU69" s="108"/>
      <c r="EHV69" s="108"/>
      <c r="EHW69" s="108"/>
      <c r="EHX69" s="108"/>
      <c r="EHY69" s="108"/>
      <c r="EHZ69" s="108"/>
      <c r="EIA69" s="108"/>
      <c r="EIB69" s="108"/>
      <c r="EIC69" s="108"/>
      <c r="EID69" s="108"/>
      <c r="EIE69" s="108"/>
      <c r="EIF69" s="108"/>
      <c r="EIG69" s="108"/>
      <c r="EIH69" s="108"/>
      <c r="EII69" s="108"/>
      <c r="EIJ69" s="108"/>
      <c r="EIK69" s="108"/>
      <c r="EIL69" s="108"/>
      <c r="EIM69" s="108"/>
      <c r="EIN69" s="108"/>
      <c r="EIO69" s="108"/>
      <c r="EIP69" s="108"/>
      <c r="EIQ69" s="108"/>
      <c r="EIR69" s="108"/>
      <c r="EIS69" s="108"/>
      <c r="EIT69" s="108"/>
      <c r="EIU69" s="108"/>
      <c r="EIV69" s="108"/>
      <c r="EIW69" s="108"/>
      <c r="EIX69" s="108"/>
      <c r="EIY69" s="108"/>
      <c r="EIZ69" s="108"/>
      <c r="EJA69" s="108"/>
      <c r="EJB69" s="108"/>
      <c r="EJC69" s="108"/>
      <c r="EJD69" s="108"/>
      <c r="EJE69" s="108"/>
      <c r="EJF69" s="108"/>
      <c r="EJG69" s="108"/>
      <c r="EJH69" s="108"/>
      <c r="EJI69" s="108"/>
      <c r="EJJ69" s="108"/>
      <c r="EJK69" s="108"/>
      <c r="EJL69" s="108"/>
      <c r="EJM69" s="108"/>
      <c r="EJN69" s="108"/>
      <c r="EJO69" s="108"/>
      <c r="EJP69" s="108"/>
      <c r="EJQ69" s="108"/>
      <c r="EJR69" s="108"/>
      <c r="EJS69" s="108"/>
      <c r="EJT69" s="108"/>
      <c r="EJU69" s="108"/>
      <c r="EJV69" s="108"/>
      <c r="EJW69" s="108"/>
      <c r="EJX69" s="108"/>
      <c r="EJY69" s="108"/>
      <c r="EJZ69" s="108"/>
      <c r="EKA69" s="108"/>
      <c r="EKB69" s="108"/>
      <c r="EKC69" s="108"/>
      <c r="EKD69" s="108"/>
      <c r="EKE69" s="108"/>
      <c r="EKF69" s="108"/>
      <c r="EKG69" s="108"/>
      <c r="EKH69" s="108"/>
      <c r="EKI69" s="108"/>
      <c r="EKJ69" s="108"/>
      <c r="EKK69" s="108"/>
      <c r="EKL69" s="108"/>
      <c r="EKM69" s="108"/>
      <c r="EKN69" s="108"/>
      <c r="EKO69" s="108"/>
      <c r="EKP69" s="108"/>
      <c r="EKQ69" s="108"/>
      <c r="EKR69" s="108"/>
      <c r="EKS69" s="108"/>
      <c r="EKT69" s="108"/>
      <c r="EKU69" s="108"/>
      <c r="EKV69" s="108"/>
      <c r="EKW69" s="108"/>
      <c r="EKX69" s="108"/>
      <c r="EKY69" s="108"/>
      <c r="EKZ69" s="108"/>
      <c r="ELA69" s="108"/>
      <c r="ELB69" s="108"/>
      <c r="ELC69" s="108"/>
      <c r="ELD69" s="108"/>
      <c r="ELE69" s="108"/>
      <c r="ELF69" s="108"/>
      <c r="ELG69" s="108"/>
      <c r="ELH69" s="108"/>
      <c r="ELI69" s="108"/>
      <c r="ELJ69" s="108"/>
      <c r="ELK69" s="108"/>
      <c r="ELL69" s="108"/>
      <c r="ELM69" s="108"/>
      <c r="ELN69" s="108"/>
      <c r="ELO69" s="108"/>
      <c r="ELP69" s="108"/>
      <c r="ELQ69" s="108"/>
      <c r="ELR69" s="108"/>
      <c r="ELS69" s="108"/>
      <c r="ELT69" s="108"/>
      <c r="ELU69" s="108"/>
      <c r="ELV69" s="108"/>
      <c r="ELW69" s="108"/>
      <c r="ELX69" s="108"/>
      <c r="ELY69" s="108"/>
      <c r="ELZ69" s="108"/>
      <c r="EMA69" s="108"/>
      <c r="EMB69" s="108"/>
      <c r="EMC69" s="108"/>
      <c r="EMD69" s="108"/>
      <c r="EME69" s="108"/>
      <c r="EMF69" s="108"/>
      <c r="EMG69" s="108"/>
      <c r="EMH69" s="108"/>
      <c r="EMI69" s="108"/>
      <c r="EMJ69" s="108"/>
      <c r="EMK69" s="108"/>
      <c r="EML69" s="108"/>
      <c r="EMM69" s="108"/>
      <c r="EMN69" s="108"/>
      <c r="EMO69" s="108"/>
      <c r="EMP69" s="108"/>
      <c r="EMQ69" s="108"/>
      <c r="EMR69" s="108"/>
      <c r="EMS69" s="108"/>
      <c r="EMT69" s="108"/>
      <c r="EMU69" s="108"/>
      <c r="EMV69" s="108"/>
      <c r="EMW69" s="108"/>
      <c r="EMX69" s="108"/>
      <c r="EMY69" s="108"/>
      <c r="EMZ69" s="108"/>
      <c r="ENA69" s="108"/>
      <c r="ENB69" s="108"/>
      <c r="ENC69" s="108"/>
      <c r="END69" s="108"/>
      <c r="ENE69" s="108"/>
      <c r="ENF69" s="108"/>
      <c r="ENG69" s="108"/>
      <c r="ENH69" s="108"/>
      <c r="ENI69" s="108"/>
      <c r="ENJ69" s="108"/>
      <c r="ENK69" s="108"/>
      <c r="ENL69" s="108"/>
      <c r="ENM69" s="108"/>
      <c r="ENN69" s="108"/>
      <c r="ENO69" s="108"/>
      <c r="ENP69" s="108"/>
      <c r="ENQ69" s="108"/>
      <c r="ENR69" s="108"/>
      <c r="ENS69" s="108"/>
      <c r="ENT69" s="108"/>
      <c r="ENU69" s="108"/>
      <c r="ENV69" s="108"/>
      <c r="ENW69" s="108"/>
      <c r="ENX69" s="108"/>
      <c r="ENY69" s="108"/>
      <c r="ENZ69" s="108"/>
      <c r="EOA69" s="108"/>
      <c r="EOB69" s="108"/>
      <c r="EOC69" s="108"/>
      <c r="EOD69" s="108"/>
      <c r="EOE69" s="108"/>
      <c r="EOF69" s="108"/>
      <c r="EOG69" s="108"/>
      <c r="EOH69" s="108"/>
      <c r="EOI69" s="108"/>
      <c r="EOJ69" s="108"/>
      <c r="EOK69" s="108"/>
      <c r="EOL69" s="108"/>
      <c r="EOM69" s="108"/>
      <c r="EON69" s="108"/>
      <c r="EOO69" s="108"/>
      <c r="EOP69" s="108"/>
      <c r="EOQ69" s="108"/>
      <c r="EOR69" s="108"/>
      <c r="EOS69" s="108"/>
      <c r="EOT69" s="108"/>
      <c r="EOU69" s="108"/>
      <c r="EOV69" s="108"/>
      <c r="EOW69" s="108"/>
      <c r="EOX69" s="108"/>
      <c r="EOY69" s="108"/>
      <c r="EOZ69" s="108"/>
      <c r="EPA69" s="108"/>
      <c r="EPB69" s="108"/>
      <c r="EPC69" s="108"/>
      <c r="EPD69" s="108"/>
      <c r="EPE69" s="108"/>
      <c r="EPF69" s="108"/>
      <c r="EPG69" s="108"/>
      <c r="EPH69" s="108"/>
      <c r="EPI69" s="108"/>
      <c r="EPJ69" s="108"/>
      <c r="EPK69" s="108"/>
      <c r="EPL69" s="108"/>
      <c r="EPM69" s="108"/>
      <c r="EPN69" s="108"/>
      <c r="EPO69" s="108"/>
      <c r="EPP69" s="108"/>
      <c r="EPQ69" s="108"/>
      <c r="EPR69" s="108"/>
      <c r="EPS69" s="108"/>
      <c r="EPT69" s="108"/>
      <c r="EPU69" s="108"/>
      <c r="EPV69" s="108"/>
      <c r="EPW69" s="108"/>
      <c r="EPX69" s="108"/>
      <c r="EPY69" s="108"/>
      <c r="EPZ69" s="108"/>
      <c r="EQA69" s="108"/>
      <c r="EQB69" s="108"/>
      <c r="EQC69" s="108"/>
      <c r="EQD69" s="108"/>
      <c r="EQE69" s="108"/>
      <c r="EQF69" s="108"/>
      <c r="EQG69" s="108"/>
      <c r="EQH69" s="108"/>
      <c r="EQI69" s="108"/>
      <c r="EQJ69" s="108"/>
      <c r="EQK69" s="108"/>
      <c r="EQL69" s="108"/>
      <c r="EQM69" s="108"/>
      <c r="EQN69" s="108"/>
      <c r="EQO69" s="108"/>
      <c r="EQP69" s="108"/>
      <c r="EQQ69" s="108"/>
      <c r="EQR69" s="108"/>
      <c r="EQS69" s="108"/>
      <c r="EQT69" s="108"/>
      <c r="EQU69" s="108"/>
      <c r="EQV69" s="108"/>
      <c r="EQW69" s="108"/>
      <c r="EQX69" s="108"/>
      <c r="EQY69" s="108"/>
      <c r="EQZ69" s="108"/>
      <c r="ERA69" s="108"/>
      <c r="ERB69" s="108"/>
      <c r="ERC69" s="108"/>
      <c r="ERD69" s="108"/>
      <c r="ERE69" s="108"/>
      <c r="ERF69" s="108"/>
      <c r="ERG69" s="108"/>
      <c r="ERH69" s="108"/>
      <c r="ERI69" s="108"/>
      <c r="ERJ69" s="108"/>
      <c r="ERK69" s="108"/>
      <c r="ERL69" s="108"/>
      <c r="ERM69" s="108"/>
      <c r="ERN69" s="108"/>
      <c r="ERO69" s="108"/>
      <c r="ERP69" s="108"/>
      <c r="ERQ69" s="108"/>
      <c r="ERR69" s="108"/>
      <c r="ERS69" s="108"/>
      <c r="ERT69" s="108"/>
      <c r="ERU69" s="108"/>
      <c r="ERV69" s="108"/>
      <c r="ERW69" s="108"/>
      <c r="ERX69" s="108"/>
      <c r="ERY69" s="108"/>
      <c r="ERZ69" s="108"/>
      <c r="ESA69" s="108"/>
      <c r="ESB69" s="108"/>
      <c r="ESC69" s="108"/>
      <c r="ESD69" s="108"/>
      <c r="ESE69" s="108"/>
      <c r="ESF69" s="108"/>
      <c r="ESG69" s="108"/>
      <c r="ESH69" s="108"/>
      <c r="ESI69" s="108"/>
      <c r="ESJ69" s="108"/>
      <c r="ESK69" s="108"/>
      <c r="ESL69" s="108"/>
      <c r="ESM69" s="108"/>
      <c r="ESN69" s="108"/>
      <c r="ESO69" s="108"/>
      <c r="ESP69" s="108"/>
      <c r="ESQ69" s="108"/>
      <c r="ESR69" s="108"/>
      <c r="ESS69" s="108"/>
      <c r="EST69" s="108"/>
      <c r="ESU69" s="108"/>
      <c r="ESV69" s="108"/>
      <c r="ESW69" s="108"/>
      <c r="ESX69" s="108"/>
      <c r="ESY69" s="108"/>
      <c r="ESZ69" s="108"/>
      <c r="ETA69" s="108"/>
      <c r="ETB69" s="108"/>
      <c r="ETC69" s="108"/>
      <c r="ETD69" s="108"/>
      <c r="ETE69" s="108"/>
      <c r="ETF69" s="108"/>
      <c r="ETG69" s="108"/>
      <c r="ETH69" s="108"/>
      <c r="ETI69" s="108"/>
      <c r="ETJ69" s="108"/>
      <c r="ETK69" s="108"/>
      <c r="ETL69" s="108"/>
      <c r="ETM69" s="108"/>
      <c r="ETN69" s="108"/>
      <c r="ETO69" s="108"/>
      <c r="ETP69" s="108"/>
      <c r="ETQ69" s="108"/>
      <c r="ETR69" s="108"/>
      <c r="ETS69" s="108"/>
      <c r="ETT69" s="108"/>
      <c r="ETU69" s="108"/>
      <c r="ETV69" s="108"/>
      <c r="ETW69" s="108"/>
      <c r="ETX69" s="108"/>
      <c r="ETY69" s="108"/>
      <c r="ETZ69" s="108"/>
      <c r="EUA69" s="108"/>
      <c r="EUB69" s="108"/>
      <c r="EUC69" s="108"/>
      <c r="EUD69" s="108"/>
      <c r="EUE69" s="108"/>
      <c r="EUF69" s="108"/>
      <c r="EUG69" s="108"/>
      <c r="EUH69" s="108"/>
      <c r="EUI69" s="108"/>
      <c r="EUJ69" s="108"/>
      <c r="EUK69" s="108"/>
      <c r="EUL69" s="108"/>
      <c r="EUM69" s="108"/>
      <c r="EUN69" s="108"/>
      <c r="EUO69" s="108"/>
      <c r="EUP69" s="108"/>
      <c r="EUQ69" s="108"/>
      <c r="EUR69" s="108"/>
      <c r="EUS69" s="108"/>
      <c r="EUT69" s="108"/>
      <c r="EUU69" s="108"/>
      <c r="EUV69" s="108"/>
      <c r="EUW69" s="108"/>
      <c r="EUX69" s="108"/>
      <c r="EUY69" s="108"/>
      <c r="EUZ69" s="108"/>
      <c r="EVA69" s="108"/>
      <c r="EVB69" s="108"/>
      <c r="EVC69" s="108"/>
      <c r="EVD69" s="108"/>
      <c r="EVE69" s="108"/>
      <c r="EVF69" s="108"/>
      <c r="EVG69" s="108"/>
      <c r="EVH69" s="108"/>
      <c r="EVI69" s="108"/>
      <c r="EVJ69" s="108"/>
      <c r="EVK69" s="108"/>
      <c r="EVL69" s="108"/>
      <c r="EVM69" s="108"/>
      <c r="EVN69" s="108"/>
      <c r="EVO69" s="108"/>
      <c r="EVP69" s="108"/>
      <c r="EVQ69" s="108"/>
      <c r="EVR69" s="108"/>
      <c r="EVS69" s="108"/>
      <c r="EVT69" s="108"/>
      <c r="EVU69" s="108"/>
      <c r="EVV69" s="108"/>
      <c r="EVW69" s="108"/>
      <c r="EVX69" s="108"/>
      <c r="EVY69" s="108"/>
      <c r="EVZ69" s="108"/>
      <c r="EWA69" s="108"/>
      <c r="EWB69" s="108"/>
      <c r="EWC69" s="108"/>
      <c r="EWD69" s="108"/>
      <c r="EWE69" s="108"/>
      <c r="EWF69" s="108"/>
      <c r="EWG69" s="108"/>
      <c r="EWH69" s="108"/>
      <c r="EWI69" s="108"/>
      <c r="EWJ69" s="108"/>
      <c r="EWK69" s="108"/>
      <c r="EWL69" s="108"/>
      <c r="EWM69" s="108"/>
      <c r="EWN69" s="108"/>
      <c r="EWO69" s="108"/>
      <c r="EWP69" s="108"/>
      <c r="EWQ69" s="108"/>
      <c r="EWR69" s="108"/>
      <c r="EWS69" s="108"/>
      <c r="EWT69" s="108"/>
      <c r="EWU69" s="108"/>
      <c r="EWV69" s="108"/>
      <c r="EWW69" s="108"/>
      <c r="EWX69" s="108"/>
      <c r="EWY69" s="108"/>
      <c r="EWZ69" s="108"/>
      <c r="EXA69" s="108"/>
      <c r="EXB69" s="108"/>
      <c r="EXC69" s="108"/>
      <c r="EXD69" s="108"/>
      <c r="EXE69" s="108"/>
      <c r="EXF69" s="108"/>
      <c r="EXG69" s="108"/>
      <c r="EXH69" s="108"/>
      <c r="EXI69" s="108"/>
      <c r="EXJ69" s="108"/>
      <c r="EXK69" s="108"/>
      <c r="EXL69" s="108"/>
      <c r="EXM69" s="108"/>
      <c r="EXN69" s="108"/>
      <c r="EXO69" s="108"/>
      <c r="EXP69" s="108"/>
      <c r="EXQ69" s="108"/>
      <c r="EXR69" s="108"/>
      <c r="EXS69" s="108"/>
      <c r="EXT69" s="108"/>
      <c r="EXU69" s="108"/>
      <c r="EXV69" s="108"/>
      <c r="EXW69" s="108"/>
      <c r="EXX69" s="108"/>
      <c r="EXY69" s="108"/>
      <c r="EXZ69" s="108"/>
      <c r="EYA69" s="108"/>
      <c r="EYB69" s="108"/>
      <c r="EYC69" s="108"/>
      <c r="EYD69" s="108"/>
      <c r="EYE69" s="108"/>
      <c r="EYF69" s="108"/>
      <c r="EYG69" s="108"/>
      <c r="EYH69" s="108"/>
      <c r="EYI69" s="108"/>
      <c r="EYJ69" s="108"/>
      <c r="EYK69" s="108"/>
      <c r="EYL69" s="108"/>
      <c r="EYM69" s="108"/>
      <c r="EYN69" s="108"/>
      <c r="EYO69" s="108"/>
      <c r="EYP69" s="108"/>
      <c r="EYQ69" s="108"/>
      <c r="EYR69" s="108"/>
      <c r="EYS69" s="108"/>
      <c r="EYT69" s="108"/>
      <c r="EYU69" s="108"/>
      <c r="EYV69" s="108"/>
      <c r="EYW69" s="108"/>
      <c r="EYX69" s="108"/>
      <c r="EYY69" s="108"/>
      <c r="EYZ69" s="108"/>
      <c r="EZA69" s="108"/>
      <c r="EZB69" s="108"/>
      <c r="EZC69" s="108"/>
      <c r="EZD69" s="108"/>
      <c r="EZE69" s="108"/>
      <c r="EZF69" s="108"/>
      <c r="EZG69" s="108"/>
      <c r="EZH69" s="108"/>
      <c r="EZI69" s="108"/>
      <c r="EZJ69" s="108"/>
      <c r="EZK69" s="108"/>
      <c r="EZL69" s="108"/>
      <c r="EZM69" s="108"/>
      <c r="EZN69" s="108"/>
      <c r="EZO69" s="108"/>
      <c r="EZP69" s="108"/>
      <c r="EZQ69" s="108"/>
      <c r="EZR69" s="108"/>
      <c r="EZS69" s="108"/>
      <c r="EZT69" s="108"/>
      <c r="EZU69" s="108"/>
      <c r="EZV69" s="108"/>
      <c r="EZW69" s="108"/>
      <c r="EZX69" s="108"/>
      <c r="EZY69" s="108"/>
      <c r="EZZ69" s="108"/>
      <c r="FAA69" s="108"/>
      <c r="FAB69" s="108"/>
      <c r="FAC69" s="108"/>
      <c r="FAD69" s="108"/>
      <c r="FAE69" s="108"/>
      <c r="FAF69" s="108"/>
      <c r="FAG69" s="108"/>
      <c r="FAH69" s="108"/>
      <c r="FAI69" s="108"/>
      <c r="FAJ69" s="108"/>
      <c r="FAK69" s="108"/>
      <c r="FAL69" s="108"/>
      <c r="FAM69" s="108"/>
      <c r="FAN69" s="108"/>
      <c r="FAO69" s="108"/>
      <c r="FAP69" s="108"/>
      <c r="FAQ69" s="108"/>
      <c r="FAR69" s="108"/>
      <c r="FAS69" s="108"/>
      <c r="FAT69" s="108"/>
      <c r="FAU69" s="108"/>
      <c r="FAV69" s="108"/>
      <c r="FAW69" s="108"/>
      <c r="FAX69" s="108"/>
      <c r="FAY69" s="108"/>
      <c r="FAZ69" s="108"/>
      <c r="FBA69" s="108"/>
      <c r="FBB69" s="108"/>
      <c r="FBC69" s="108"/>
      <c r="FBD69" s="108"/>
      <c r="FBE69" s="108"/>
      <c r="FBF69" s="108"/>
      <c r="FBG69" s="108"/>
      <c r="FBH69" s="108"/>
      <c r="FBI69" s="108"/>
      <c r="FBJ69" s="108"/>
      <c r="FBK69" s="108"/>
      <c r="FBL69" s="108"/>
      <c r="FBM69" s="108"/>
      <c r="FBN69" s="108"/>
      <c r="FBO69" s="108"/>
      <c r="FBP69" s="108"/>
      <c r="FBQ69" s="108"/>
      <c r="FBR69" s="108"/>
      <c r="FBS69" s="108"/>
      <c r="FBT69" s="108"/>
      <c r="FBU69" s="108"/>
      <c r="FBV69" s="108"/>
      <c r="FBW69" s="108"/>
      <c r="FBX69" s="108"/>
      <c r="FBY69" s="108"/>
      <c r="FBZ69" s="108"/>
      <c r="FCA69" s="108"/>
      <c r="FCB69" s="108"/>
      <c r="FCC69" s="108"/>
      <c r="FCD69" s="108"/>
      <c r="FCE69" s="108"/>
      <c r="FCF69" s="108"/>
      <c r="FCG69" s="108"/>
      <c r="FCH69" s="108"/>
      <c r="FCI69" s="108"/>
      <c r="FCJ69" s="108"/>
      <c r="FCK69" s="108"/>
      <c r="FCL69" s="108"/>
      <c r="FCM69" s="108"/>
      <c r="FCN69" s="108"/>
      <c r="FCO69" s="108"/>
      <c r="FCP69" s="108"/>
      <c r="FCQ69" s="108"/>
      <c r="FCR69" s="108"/>
      <c r="FCS69" s="108"/>
      <c r="FCT69" s="108"/>
      <c r="FCU69" s="108"/>
      <c r="FCV69" s="108"/>
      <c r="FCW69" s="108"/>
      <c r="FCX69" s="108"/>
      <c r="FCY69" s="108"/>
      <c r="FCZ69" s="108"/>
      <c r="FDA69" s="108"/>
      <c r="FDB69" s="108"/>
      <c r="FDC69" s="108"/>
      <c r="FDD69" s="108"/>
      <c r="FDE69" s="108"/>
      <c r="FDF69" s="108"/>
      <c r="FDG69" s="108"/>
      <c r="FDH69" s="108"/>
      <c r="FDI69" s="108"/>
      <c r="FDJ69" s="108"/>
      <c r="FDK69" s="108"/>
      <c r="FDL69" s="108"/>
      <c r="FDM69" s="108"/>
      <c r="FDN69" s="108"/>
      <c r="FDO69" s="108"/>
      <c r="FDP69" s="108"/>
      <c r="FDQ69" s="108"/>
      <c r="FDR69" s="108"/>
      <c r="FDS69" s="108"/>
      <c r="FDT69" s="108"/>
      <c r="FDU69" s="108"/>
      <c r="FDV69" s="108"/>
      <c r="FDW69" s="108"/>
      <c r="FDX69" s="108"/>
      <c r="FDY69" s="108"/>
      <c r="FDZ69" s="108"/>
      <c r="FEA69" s="108"/>
      <c r="FEB69" s="108"/>
      <c r="FEC69" s="108"/>
      <c r="FED69" s="108"/>
      <c r="FEE69" s="108"/>
      <c r="FEF69" s="108"/>
      <c r="FEG69" s="108"/>
      <c r="FEH69" s="108"/>
      <c r="FEI69" s="108"/>
      <c r="FEJ69" s="108"/>
      <c r="FEK69" s="108"/>
      <c r="FEL69" s="108"/>
      <c r="FEM69" s="108"/>
      <c r="FEN69" s="108"/>
      <c r="FEO69" s="108"/>
      <c r="FEP69" s="108"/>
      <c r="FEQ69" s="108"/>
      <c r="FER69" s="108"/>
      <c r="FES69" s="108"/>
      <c r="FET69" s="108"/>
      <c r="FEU69" s="108"/>
      <c r="FEV69" s="108"/>
      <c r="FEW69" s="108"/>
      <c r="FEX69" s="108"/>
      <c r="FEY69" s="108"/>
      <c r="FEZ69" s="108"/>
      <c r="FFA69" s="108"/>
      <c r="FFB69" s="108"/>
      <c r="FFC69" s="108"/>
      <c r="FFD69" s="108"/>
      <c r="FFE69" s="108"/>
      <c r="FFF69" s="108"/>
      <c r="FFG69" s="108"/>
      <c r="FFH69" s="108"/>
      <c r="FFI69" s="108"/>
      <c r="FFJ69" s="108"/>
      <c r="FFK69" s="108"/>
      <c r="FFL69" s="108"/>
      <c r="FFM69" s="108"/>
      <c r="FFN69" s="108"/>
      <c r="FFO69" s="108"/>
      <c r="FFP69" s="108"/>
      <c r="FFQ69" s="108"/>
      <c r="FFR69" s="108"/>
      <c r="FFS69" s="108"/>
      <c r="FFT69" s="108"/>
      <c r="FFU69" s="108"/>
      <c r="FFV69" s="108"/>
      <c r="FFW69" s="108"/>
      <c r="FFX69" s="108"/>
      <c r="FFY69" s="108"/>
      <c r="FFZ69" s="108"/>
      <c r="FGA69" s="108"/>
      <c r="FGB69" s="108"/>
      <c r="FGC69" s="108"/>
      <c r="FGD69" s="108"/>
      <c r="FGE69" s="108"/>
      <c r="FGF69" s="108"/>
      <c r="FGG69" s="108"/>
      <c r="FGH69" s="108"/>
      <c r="FGI69" s="108"/>
      <c r="FGJ69" s="108"/>
      <c r="FGK69" s="108"/>
      <c r="FGL69" s="108"/>
      <c r="FGM69" s="108"/>
      <c r="FGN69" s="108"/>
      <c r="FGO69" s="108"/>
      <c r="FGP69" s="108"/>
      <c r="FGQ69" s="108"/>
      <c r="FGR69" s="108"/>
      <c r="FGS69" s="108"/>
      <c r="FGT69" s="108"/>
      <c r="FGU69" s="108"/>
      <c r="FGV69" s="108"/>
      <c r="FGW69" s="108"/>
      <c r="FGX69" s="108"/>
      <c r="FGY69" s="108"/>
      <c r="FGZ69" s="108"/>
      <c r="FHA69" s="108"/>
      <c r="FHB69" s="108"/>
      <c r="FHC69" s="108"/>
      <c r="FHD69" s="108"/>
      <c r="FHE69" s="108"/>
      <c r="FHF69" s="108"/>
      <c r="FHG69" s="108"/>
      <c r="FHH69" s="108"/>
      <c r="FHI69" s="108"/>
      <c r="FHJ69" s="108"/>
      <c r="FHK69" s="108"/>
      <c r="FHL69" s="108"/>
      <c r="FHM69" s="108"/>
      <c r="FHN69" s="108"/>
      <c r="FHO69" s="108"/>
      <c r="FHP69" s="108"/>
      <c r="FHQ69" s="108"/>
      <c r="FHR69" s="108"/>
      <c r="FHS69" s="108"/>
      <c r="FHT69" s="108"/>
      <c r="FHU69" s="108"/>
      <c r="FHV69" s="108"/>
      <c r="FHW69" s="108"/>
      <c r="FHX69" s="108"/>
      <c r="FHY69" s="108"/>
      <c r="FHZ69" s="108"/>
      <c r="FIA69" s="108"/>
      <c r="FIB69" s="108"/>
      <c r="FIC69" s="108"/>
      <c r="FID69" s="108"/>
      <c r="FIE69" s="108"/>
      <c r="FIF69" s="108"/>
      <c r="FIG69" s="108"/>
      <c r="FIH69" s="108"/>
      <c r="FII69" s="108"/>
      <c r="FIJ69" s="108"/>
      <c r="FIK69" s="108"/>
      <c r="FIL69" s="108"/>
      <c r="FIM69" s="108"/>
      <c r="FIN69" s="108"/>
      <c r="FIO69" s="108"/>
      <c r="FIP69" s="108"/>
      <c r="FIQ69" s="108"/>
      <c r="FIR69" s="108"/>
      <c r="FIS69" s="108"/>
      <c r="FIT69" s="108"/>
      <c r="FIU69" s="108"/>
      <c r="FIV69" s="108"/>
      <c r="FIW69" s="108"/>
      <c r="FIX69" s="108"/>
      <c r="FIY69" s="108"/>
      <c r="FIZ69" s="108"/>
      <c r="FJA69" s="108"/>
      <c r="FJB69" s="108"/>
      <c r="FJC69" s="108"/>
      <c r="FJD69" s="108"/>
      <c r="FJE69" s="108"/>
      <c r="FJF69" s="108"/>
      <c r="FJG69" s="108"/>
      <c r="FJH69" s="108"/>
      <c r="FJI69" s="108"/>
      <c r="FJJ69" s="108"/>
      <c r="FJK69" s="108"/>
      <c r="FJL69" s="108"/>
      <c r="FJM69" s="108"/>
      <c r="FJN69" s="108"/>
      <c r="FJO69" s="108"/>
      <c r="FJP69" s="108"/>
      <c r="FJQ69" s="108"/>
      <c r="FJR69" s="108"/>
      <c r="FJS69" s="108"/>
      <c r="FJT69" s="108"/>
      <c r="FJU69" s="108"/>
      <c r="FJV69" s="108"/>
      <c r="FJW69" s="108"/>
      <c r="FJX69" s="108"/>
      <c r="FJY69" s="108"/>
      <c r="FJZ69" s="108"/>
      <c r="FKA69" s="108"/>
      <c r="FKB69" s="108"/>
      <c r="FKC69" s="108"/>
      <c r="FKD69" s="108"/>
      <c r="FKE69" s="108"/>
      <c r="FKF69" s="108"/>
      <c r="FKG69" s="108"/>
      <c r="FKH69" s="108"/>
      <c r="FKI69" s="108"/>
      <c r="FKJ69" s="108"/>
      <c r="FKK69" s="108"/>
      <c r="FKL69" s="108"/>
      <c r="FKM69" s="108"/>
      <c r="FKN69" s="108"/>
      <c r="FKO69" s="108"/>
      <c r="FKP69" s="108"/>
      <c r="FKQ69" s="108"/>
      <c r="FKR69" s="108"/>
      <c r="FKS69" s="108"/>
      <c r="FKT69" s="108"/>
      <c r="FKU69" s="108"/>
      <c r="FKV69" s="108"/>
      <c r="FKW69" s="108"/>
      <c r="FKX69" s="108"/>
      <c r="FKY69" s="108"/>
      <c r="FKZ69" s="108"/>
      <c r="FLA69" s="108"/>
      <c r="FLB69" s="108"/>
      <c r="FLC69" s="108"/>
      <c r="FLD69" s="108"/>
      <c r="FLE69" s="108"/>
      <c r="FLF69" s="108"/>
      <c r="FLG69" s="108"/>
      <c r="FLH69" s="108"/>
      <c r="FLI69" s="108"/>
      <c r="FLJ69" s="108"/>
      <c r="FLK69" s="108"/>
      <c r="FLL69" s="108"/>
      <c r="FLM69" s="108"/>
      <c r="FLN69" s="108"/>
      <c r="FLO69" s="108"/>
      <c r="FLP69" s="108"/>
      <c r="FLQ69" s="108"/>
      <c r="FLR69" s="108"/>
      <c r="FLS69" s="108"/>
      <c r="FLT69" s="108"/>
      <c r="FLU69" s="108"/>
      <c r="FLV69" s="108"/>
      <c r="FLW69" s="108"/>
      <c r="FLX69" s="108"/>
      <c r="FLY69" s="108"/>
      <c r="FLZ69" s="108"/>
      <c r="FMA69" s="108"/>
      <c r="FMB69" s="108"/>
      <c r="FMC69" s="108"/>
      <c r="FMD69" s="108"/>
      <c r="FME69" s="108"/>
      <c r="FMF69" s="108"/>
      <c r="FMG69" s="108"/>
      <c r="FMH69" s="108"/>
      <c r="FMI69" s="108"/>
      <c r="FMJ69" s="108"/>
      <c r="FMK69" s="108"/>
      <c r="FML69" s="108"/>
      <c r="FMM69" s="108"/>
      <c r="FMN69" s="108"/>
      <c r="FMO69" s="108"/>
      <c r="FMP69" s="108"/>
      <c r="FMQ69" s="108"/>
      <c r="FMR69" s="108"/>
      <c r="FMS69" s="108"/>
      <c r="FMT69" s="108"/>
      <c r="FMU69" s="108"/>
      <c r="FMV69" s="108"/>
      <c r="FMW69" s="108"/>
      <c r="FMX69" s="108"/>
      <c r="FMY69" s="108"/>
      <c r="FMZ69" s="108"/>
      <c r="FNA69" s="108"/>
      <c r="FNB69" s="108"/>
      <c r="FNC69" s="108"/>
      <c r="FND69" s="108"/>
      <c r="FNE69" s="108"/>
      <c r="FNF69" s="108"/>
      <c r="FNG69" s="108"/>
      <c r="FNH69" s="108"/>
      <c r="FNI69" s="108"/>
      <c r="FNJ69" s="108"/>
      <c r="FNK69" s="108"/>
      <c r="FNL69" s="108"/>
      <c r="FNM69" s="108"/>
      <c r="FNN69" s="108"/>
      <c r="FNO69" s="108"/>
      <c r="FNP69" s="108"/>
      <c r="FNQ69" s="108"/>
      <c r="FNR69" s="108"/>
      <c r="FNS69" s="108"/>
      <c r="FNT69" s="108"/>
      <c r="FNU69" s="108"/>
      <c r="FNV69" s="108"/>
      <c r="FNW69" s="108"/>
      <c r="FNX69" s="108"/>
      <c r="FNY69" s="108"/>
      <c r="FNZ69" s="108"/>
      <c r="FOA69" s="108"/>
      <c r="FOB69" s="108"/>
      <c r="FOC69" s="108"/>
      <c r="FOD69" s="108"/>
      <c r="FOE69" s="108"/>
      <c r="FOF69" s="108"/>
      <c r="FOG69" s="108"/>
      <c r="FOH69" s="108"/>
      <c r="FOI69" s="108"/>
      <c r="FOJ69" s="108"/>
      <c r="FOK69" s="108"/>
      <c r="FOL69" s="108"/>
      <c r="FOM69" s="108"/>
      <c r="FON69" s="108"/>
      <c r="FOO69" s="108"/>
      <c r="FOP69" s="108"/>
      <c r="FOQ69" s="108"/>
      <c r="FOR69" s="108"/>
      <c r="FOS69" s="108"/>
      <c r="FOT69" s="108"/>
      <c r="FOU69" s="108"/>
      <c r="FOV69" s="108"/>
      <c r="FOW69" s="108"/>
      <c r="FOX69" s="108"/>
      <c r="FOY69" s="108"/>
      <c r="FOZ69" s="108"/>
      <c r="FPA69" s="108"/>
      <c r="FPB69" s="108"/>
      <c r="FPC69" s="108"/>
      <c r="FPD69" s="108"/>
      <c r="FPE69" s="108"/>
      <c r="FPF69" s="108"/>
      <c r="FPG69" s="108"/>
      <c r="FPH69" s="108"/>
      <c r="FPI69" s="108"/>
      <c r="FPJ69" s="108"/>
      <c r="FPK69" s="108"/>
      <c r="FPL69" s="108"/>
      <c r="FPM69" s="108"/>
      <c r="FPN69" s="108"/>
      <c r="FPO69" s="108"/>
      <c r="FPP69" s="108"/>
      <c r="FPQ69" s="108"/>
      <c r="FPR69" s="108"/>
      <c r="FPS69" s="108"/>
      <c r="FPT69" s="108"/>
      <c r="FPU69" s="108"/>
      <c r="FPV69" s="108"/>
      <c r="FPW69" s="108"/>
      <c r="FPX69" s="108"/>
      <c r="FPY69" s="108"/>
      <c r="FPZ69" s="108"/>
      <c r="FQA69" s="108"/>
      <c r="FQB69" s="108"/>
      <c r="FQC69" s="108"/>
      <c r="FQD69" s="108"/>
      <c r="FQE69" s="108"/>
      <c r="FQF69" s="108"/>
      <c r="FQG69" s="108"/>
      <c r="FQH69" s="108"/>
      <c r="FQI69" s="108"/>
      <c r="FQJ69" s="108"/>
      <c r="FQK69" s="108"/>
      <c r="FQL69" s="108"/>
      <c r="FQM69" s="108"/>
      <c r="FQN69" s="108"/>
      <c r="FQO69" s="108"/>
      <c r="FQP69" s="108"/>
      <c r="FQQ69" s="108"/>
      <c r="FQR69" s="108"/>
      <c r="FQS69" s="108"/>
      <c r="FQT69" s="108"/>
      <c r="FQU69" s="108"/>
      <c r="FQV69" s="108"/>
      <c r="FQW69" s="108"/>
      <c r="FQX69" s="108"/>
      <c r="FQY69" s="108"/>
      <c r="FQZ69" s="108"/>
      <c r="FRA69" s="108"/>
      <c r="FRB69" s="108"/>
      <c r="FRC69" s="108"/>
      <c r="FRD69" s="108"/>
      <c r="FRE69" s="108"/>
      <c r="FRF69" s="108"/>
      <c r="FRG69" s="108"/>
      <c r="FRH69" s="108"/>
      <c r="FRI69" s="108"/>
      <c r="FRJ69" s="108"/>
      <c r="FRK69" s="108"/>
      <c r="FRL69" s="108"/>
      <c r="FRM69" s="108"/>
      <c r="FRN69" s="108"/>
      <c r="FRO69" s="108"/>
      <c r="FRP69" s="108"/>
      <c r="FRQ69" s="108"/>
      <c r="FRR69" s="108"/>
      <c r="FRS69" s="108"/>
      <c r="FRT69" s="108"/>
      <c r="FRU69" s="108"/>
      <c r="FRV69" s="108"/>
      <c r="FRW69" s="108"/>
      <c r="FRX69" s="108"/>
      <c r="FRY69" s="108"/>
      <c r="FRZ69" s="108"/>
      <c r="FSA69" s="108"/>
      <c r="FSB69" s="108"/>
      <c r="FSC69" s="108"/>
      <c r="FSD69" s="108"/>
      <c r="FSE69" s="108"/>
      <c r="FSF69" s="108"/>
      <c r="FSG69" s="108"/>
      <c r="FSH69" s="108"/>
      <c r="FSI69" s="108"/>
      <c r="FSJ69" s="108"/>
      <c r="FSK69" s="108"/>
      <c r="FSL69" s="108"/>
      <c r="FSM69" s="108"/>
      <c r="FSN69" s="108"/>
      <c r="FSO69" s="108"/>
      <c r="FSP69" s="108"/>
      <c r="FSQ69" s="108"/>
      <c r="FSR69" s="108"/>
      <c r="FSS69" s="108"/>
      <c r="FST69" s="108"/>
      <c r="FSU69" s="108"/>
      <c r="FSV69" s="108"/>
      <c r="FSW69" s="108"/>
      <c r="FSX69" s="108"/>
      <c r="FSY69" s="108"/>
      <c r="FSZ69" s="108"/>
      <c r="FTA69" s="108"/>
      <c r="FTB69" s="108"/>
      <c r="FTC69" s="108"/>
      <c r="FTD69" s="108"/>
      <c r="FTE69" s="108"/>
      <c r="FTF69" s="108"/>
      <c r="FTG69" s="108"/>
      <c r="FTH69" s="108"/>
      <c r="FTI69" s="108"/>
      <c r="FTJ69" s="108"/>
      <c r="FTK69" s="108"/>
      <c r="FTL69" s="108"/>
      <c r="FTM69" s="108"/>
      <c r="FTN69" s="108"/>
      <c r="FTO69" s="108"/>
      <c r="FTP69" s="108"/>
      <c r="FTQ69" s="108"/>
      <c r="FTR69" s="108"/>
      <c r="FTS69" s="108"/>
      <c r="FTT69" s="108"/>
      <c r="FTU69" s="108"/>
      <c r="FTV69" s="108"/>
      <c r="FTW69" s="108"/>
      <c r="FTX69" s="108"/>
      <c r="FTY69" s="108"/>
      <c r="FTZ69" s="108"/>
      <c r="FUA69" s="108"/>
      <c r="FUB69" s="108"/>
      <c r="FUC69" s="108"/>
      <c r="FUD69" s="108"/>
      <c r="FUE69" s="108"/>
      <c r="FUF69" s="108"/>
      <c r="FUG69" s="108"/>
      <c r="FUH69" s="108"/>
      <c r="FUI69" s="108"/>
      <c r="FUJ69" s="108"/>
      <c r="FUK69" s="108"/>
      <c r="FUL69" s="108"/>
      <c r="FUM69" s="108"/>
      <c r="FUN69" s="108"/>
      <c r="FUO69" s="108"/>
      <c r="FUP69" s="108"/>
      <c r="FUQ69" s="108"/>
      <c r="FUR69" s="108"/>
      <c r="FUS69" s="108"/>
      <c r="FUT69" s="108"/>
      <c r="FUU69" s="108"/>
      <c r="FUV69" s="108"/>
      <c r="FUW69" s="108"/>
      <c r="FUX69" s="108"/>
      <c r="FUY69" s="108"/>
      <c r="FUZ69" s="108"/>
      <c r="FVA69" s="108"/>
      <c r="FVB69" s="108"/>
      <c r="FVC69" s="108"/>
      <c r="FVD69" s="108"/>
      <c r="FVE69" s="108"/>
      <c r="FVF69" s="108"/>
      <c r="FVG69" s="108"/>
      <c r="FVH69" s="108"/>
      <c r="FVI69" s="108"/>
      <c r="FVJ69" s="108"/>
      <c r="FVK69" s="108"/>
      <c r="FVL69" s="108"/>
      <c r="FVM69" s="108"/>
      <c r="FVN69" s="108"/>
      <c r="FVO69" s="108"/>
      <c r="FVP69" s="108"/>
      <c r="FVQ69" s="108"/>
      <c r="FVR69" s="108"/>
      <c r="FVS69" s="108"/>
      <c r="FVT69" s="108"/>
      <c r="FVU69" s="108"/>
      <c r="FVV69" s="108"/>
      <c r="FVW69" s="108"/>
      <c r="FVX69" s="108"/>
      <c r="FVY69" s="108"/>
      <c r="FVZ69" s="108"/>
      <c r="FWA69" s="108"/>
      <c r="FWB69" s="108"/>
      <c r="FWC69" s="108"/>
      <c r="FWD69" s="108"/>
      <c r="FWE69" s="108"/>
      <c r="FWF69" s="108"/>
      <c r="FWG69" s="108"/>
      <c r="FWH69" s="108"/>
      <c r="FWI69" s="108"/>
      <c r="FWJ69" s="108"/>
      <c r="FWK69" s="108"/>
      <c r="FWL69" s="108"/>
      <c r="FWM69" s="108"/>
      <c r="FWN69" s="108"/>
      <c r="FWO69" s="108"/>
      <c r="FWP69" s="108"/>
      <c r="FWQ69" s="108"/>
      <c r="FWR69" s="108"/>
      <c r="FWS69" s="108"/>
      <c r="FWT69" s="108"/>
      <c r="FWU69" s="108"/>
      <c r="FWV69" s="108"/>
      <c r="FWW69" s="108"/>
      <c r="FWX69" s="108"/>
      <c r="FWY69" s="108"/>
      <c r="FWZ69" s="108"/>
      <c r="FXA69" s="108"/>
      <c r="FXB69" s="108"/>
      <c r="FXC69" s="108"/>
      <c r="FXD69" s="108"/>
      <c r="FXE69" s="108"/>
      <c r="FXF69" s="108"/>
      <c r="FXG69" s="108"/>
      <c r="FXH69" s="108"/>
      <c r="FXI69" s="108"/>
      <c r="FXJ69" s="108"/>
      <c r="FXK69" s="108"/>
      <c r="FXL69" s="108"/>
      <c r="FXM69" s="108"/>
      <c r="FXN69" s="108"/>
      <c r="FXO69" s="108"/>
      <c r="FXP69" s="108"/>
      <c r="FXQ69" s="108"/>
      <c r="FXR69" s="108"/>
      <c r="FXS69" s="108"/>
      <c r="FXT69" s="108"/>
      <c r="FXU69" s="108"/>
      <c r="FXV69" s="108"/>
      <c r="FXW69" s="108"/>
      <c r="FXX69" s="108"/>
      <c r="FXY69" s="108"/>
      <c r="FXZ69" s="108"/>
      <c r="FYA69" s="108"/>
      <c r="FYB69" s="108"/>
      <c r="FYC69" s="108"/>
      <c r="FYD69" s="108"/>
      <c r="FYE69" s="108"/>
      <c r="FYF69" s="108"/>
      <c r="FYG69" s="108"/>
      <c r="FYH69" s="108"/>
      <c r="FYI69" s="108"/>
      <c r="FYJ69" s="108"/>
      <c r="FYK69" s="108"/>
      <c r="FYL69" s="108"/>
      <c r="FYM69" s="108"/>
      <c r="FYN69" s="108"/>
      <c r="FYO69" s="108"/>
      <c r="FYP69" s="108"/>
      <c r="FYQ69" s="108"/>
      <c r="FYR69" s="108"/>
      <c r="FYS69" s="108"/>
      <c r="FYT69" s="108"/>
      <c r="FYU69" s="108"/>
      <c r="FYV69" s="108"/>
      <c r="FYW69" s="108"/>
      <c r="FYX69" s="108"/>
      <c r="FYY69" s="108"/>
      <c r="FYZ69" s="108"/>
      <c r="FZA69" s="108"/>
      <c r="FZB69" s="108"/>
      <c r="FZC69" s="108"/>
      <c r="FZD69" s="108"/>
      <c r="FZE69" s="108"/>
      <c r="FZF69" s="108"/>
      <c r="FZG69" s="108"/>
      <c r="FZH69" s="108"/>
      <c r="FZI69" s="108"/>
      <c r="FZJ69" s="108"/>
      <c r="FZK69" s="108"/>
      <c r="FZL69" s="108"/>
      <c r="FZM69" s="108"/>
      <c r="FZN69" s="108"/>
      <c r="FZO69" s="108"/>
      <c r="FZP69" s="108"/>
      <c r="FZQ69" s="108"/>
      <c r="FZR69" s="108"/>
      <c r="FZS69" s="108"/>
      <c r="FZT69" s="108"/>
      <c r="FZU69" s="108"/>
      <c r="FZV69" s="108"/>
      <c r="FZW69" s="108"/>
      <c r="FZX69" s="108"/>
      <c r="FZY69" s="108"/>
      <c r="FZZ69" s="108"/>
      <c r="GAA69" s="108"/>
      <c r="GAB69" s="108"/>
      <c r="GAC69" s="108"/>
      <c r="GAD69" s="108"/>
      <c r="GAE69" s="108"/>
      <c r="GAF69" s="108"/>
      <c r="GAG69" s="108"/>
      <c r="GAH69" s="108"/>
      <c r="GAI69" s="108"/>
      <c r="GAJ69" s="108"/>
      <c r="GAK69" s="108"/>
      <c r="GAL69" s="108"/>
      <c r="GAM69" s="108"/>
      <c r="GAN69" s="108"/>
      <c r="GAO69" s="108"/>
      <c r="GAP69" s="108"/>
      <c r="GAQ69" s="108"/>
      <c r="GAR69" s="108"/>
      <c r="GAS69" s="108"/>
      <c r="GAT69" s="108"/>
      <c r="GAU69" s="108"/>
      <c r="GAV69" s="108"/>
      <c r="GAW69" s="108"/>
      <c r="GAX69" s="108"/>
      <c r="GAY69" s="108"/>
      <c r="GAZ69" s="108"/>
      <c r="GBA69" s="108"/>
      <c r="GBB69" s="108"/>
      <c r="GBC69" s="108"/>
      <c r="GBD69" s="108"/>
      <c r="GBE69" s="108"/>
      <c r="GBF69" s="108"/>
      <c r="GBG69" s="108"/>
      <c r="GBH69" s="108"/>
      <c r="GBI69" s="108"/>
      <c r="GBJ69" s="108"/>
      <c r="GBK69" s="108"/>
      <c r="GBL69" s="108"/>
      <c r="GBM69" s="108"/>
      <c r="GBN69" s="108"/>
      <c r="GBO69" s="108"/>
      <c r="GBP69" s="108"/>
      <c r="GBQ69" s="108"/>
      <c r="GBR69" s="108"/>
      <c r="GBS69" s="108"/>
      <c r="GBT69" s="108"/>
      <c r="GBU69" s="108"/>
      <c r="GBV69" s="108"/>
      <c r="GBW69" s="108"/>
      <c r="GBX69" s="108"/>
      <c r="GBY69" s="108"/>
      <c r="GBZ69" s="108"/>
      <c r="GCA69" s="108"/>
      <c r="GCB69" s="108"/>
      <c r="GCC69" s="108"/>
      <c r="GCD69" s="108"/>
      <c r="GCE69" s="108"/>
      <c r="GCF69" s="108"/>
      <c r="GCG69" s="108"/>
      <c r="GCH69" s="108"/>
      <c r="GCI69" s="108"/>
      <c r="GCJ69" s="108"/>
      <c r="GCK69" s="108"/>
      <c r="GCL69" s="108"/>
      <c r="GCM69" s="108"/>
      <c r="GCN69" s="108"/>
      <c r="GCO69" s="108"/>
      <c r="GCP69" s="108"/>
      <c r="GCQ69" s="108"/>
      <c r="GCR69" s="108"/>
      <c r="GCS69" s="108"/>
      <c r="GCT69" s="108"/>
      <c r="GCU69" s="108"/>
      <c r="GCV69" s="108"/>
      <c r="GCW69" s="108"/>
      <c r="GCX69" s="108"/>
      <c r="GCY69" s="108"/>
      <c r="GCZ69" s="108"/>
      <c r="GDA69" s="108"/>
      <c r="GDB69" s="108"/>
      <c r="GDC69" s="108"/>
      <c r="GDD69" s="108"/>
      <c r="GDE69" s="108"/>
      <c r="GDF69" s="108"/>
      <c r="GDG69" s="108"/>
      <c r="GDH69" s="108"/>
      <c r="GDI69" s="108"/>
      <c r="GDJ69" s="108"/>
      <c r="GDK69" s="108"/>
      <c r="GDL69" s="108"/>
      <c r="GDM69" s="108"/>
      <c r="GDN69" s="108"/>
      <c r="GDO69" s="108"/>
      <c r="GDP69" s="108"/>
      <c r="GDQ69" s="108"/>
      <c r="GDR69" s="108"/>
      <c r="GDS69" s="108"/>
      <c r="GDT69" s="108"/>
      <c r="GDU69" s="108"/>
      <c r="GDV69" s="108"/>
      <c r="GDW69" s="108"/>
      <c r="GDX69" s="108"/>
      <c r="GDY69" s="108"/>
      <c r="GDZ69" s="108"/>
      <c r="GEA69" s="108"/>
      <c r="GEB69" s="108"/>
      <c r="GEC69" s="108"/>
      <c r="GED69" s="108"/>
      <c r="GEE69" s="108"/>
      <c r="GEF69" s="108"/>
      <c r="GEG69" s="108"/>
      <c r="GEH69" s="108"/>
      <c r="GEI69" s="108"/>
      <c r="GEJ69" s="108"/>
      <c r="GEK69" s="108"/>
      <c r="GEL69" s="108"/>
      <c r="GEM69" s="108"/>
      <c r="GEN69" s="108"/>
      <c r="GEO69" s="108"/>
      <c r="GEP69" s="108"/>
      <c r="GEQ69" s="108"/>
      <c r="GER69" s="108"/>
      <c r="GES69" s="108"/>
      <c r="GET69" s="108"/>
      <c r="GEU69" s="108"/>
      <c r="GEV69" s="108"/>
      <c r="GEW69" s="108"/>
      <c r="GEX69" s="108"/>
      <c r="GEY69" s="108"/>
      <c r="GEZ69" s="108"/>
      <c r="GFA69" s="108"/>
      <c r="GFB69" s="108"/>
      <c r="GFC69" s="108"/>
      <c r="GFD69" s="108"/>
      <c r="GFE69" s="108"/>
      <c r="GFF69" s="108"/>
      <c r="GFG69" s="108"/>
      <c r="GFH69" s="108"/>
      <c r="GFI69" s="108"/>
      <c r="GFJ69" s="108"/>
      <c r="GFK69" s="108"/>
      <c r="GFL69" s="108"/>
      <c r="GFM69" s="108"/>
      <c r="GFN69" s="108"/>
      <c r="GFO69" s="108"/>
      <c r="GFP69" s="108"/>
      <c r="GFQ69" s="108"/>
      <c r="GFR69" s="108"/>
      <c r="GFS69" s="108"/>
      <c r="GFT69" s="108"/>
      <c r="GFU69" s="108"/>
      <c r="GFV69" s="108"/>
      <c r="GFW69" s="108"/>
      <c r="GFX69" s="108"/>
      <c r="GFY69" s="108"/>
      <c r="GFZ69" s="108"/>
      <c r="GGA69" s="108"/>
      <c r="GGB69" s="108"/>
      <c r="GGC69" s="108"/>
      <c r="GGD69" s="108"/>
      <c r="GGE69" s="108"/>
      <c r="GGF69" s="108"/>
      <c r="GGG69" s="108"/>
      <c r="GGH69" s="108"/>
      <c r="GGI69" s="108"/>
      <c r="GGJ69" s="108"/>
      <c r="GGK69" s="108"/>
      <c r="GGL69" s="108"/>
      <c r="GGM69" s="108"/>
      <c r="GGN69" s="108"/>
      <c r="GGO69" s="108"/>
      <c r="GGP69" s="108"/>
      <c r="GGQ69" s="108"/>
      <c r="GGR69" s="108"/>
      <c r="GGS69" s="108"/>
      <c r="GGT69" s="108"/>
      <c r="GGU69" s="108"/>
      <c r="GGV69" s="108"/>
      <c r="GGW69" s="108"/>
      <c r="GGX69" s="108"/>
      <c r="GGY69" s="108"/>
      <c r="GGZ69" s="108"/>
      <c r="GHA69" s="108"/>
      <c r="GHB69" s="108"/>
      <c r="GHC69" s="108"/>
      <c r="GHD69" s="108"/>
      <c r="GHE69" s="108"/>
      <c r="GHF69" s="108"/>
      <c r="GHG69" s="108"/>
      <c r="GHH69" s="108"/>
      <c r="GHI69" s="108"/>
      <c r="GHJ69" s="108"/>
      <c r="GHK69" s="108"/>
      <c r="GHL69" s="108"/>
      <c r="GHM69" s="108"/>
      <c r="GHN69" s="108"/>
      <c r="GHO69" s="108"/>
      <c r="GHP69" s="108"/>
      <c r="GHQ69" s="108"/>
      <c r="GHR69" s="108"/>
      <c r="GHS69" s="108"/>
      <c r="GHT69" s="108"/>
      <c r="GHU69" s="108"/>
      <c r="GHV69" s="108"/>
      <c r="GHW69" s="108"/>
      <c r="GHX69" s="108"/>
      <c r="GHY69" s="108"/>
      <c r="GHZ69" s="108"/>
      <c r="GIA69" s="108"/>
      <c r="GIB69" s="108"/>
      <c r="GIC69" s="108"/>
      <c r="GID69" s="108"/>
      <c r="GIE69" s="108"/>
      <c r="GIF69" s="108"/>
      <c r="GIG69" s="108"/>
      <c r="GIH69" s="108"/>
      <c r="GII69" s="108"/>
      <c r="GIJ69" s="108"/>
      <c r="GIK69" s="108"/>
      <c r="GIL69" s="108"/>
      <c r="GIM69" s="108"/>
      <c r="GIN69" s="108"/>
      <c r="GIO69" s="108"/>
      <c r="GIP69" s="108"/>
      <c r="GIQ69" s="108"/>
      <c r="GIR69" s="108"/>
      <c r="GIS69" s="108"/>
      <c r="GIT69" s="108"/>
      <c r="GIU69" s="108"/>
      <c r="GIV69" s="108"/>
      <c r="GIW69" s="108"/>
      <c r="GIX69" s="108"/>
      <c r="GIY69" s="108"/>
      <c r="GIZ69" s="108"/>
      <c r="GJA69" s="108"/>
      <c r="GJB69" s="108"/>
      <c r="GJC69" s="108"/>
      <c r="GJD69" s="108"/>
      <c r="GJE69" s="108"/>
      <c r="GJF69" s="108"/>
      <c r="GJG69" s="108"/>
      <c r="GJH69" s="108"/>
      <c r="GJI69" s="108"/>
      <c r="GJJ69" s="108"/>
      <c r="GJK69" s="108"/>
      <c r="GJL69" s="108"/>
      <c r="GJM69" s="108"/>
      <c r="GJN69" s="108"/>
      <c r="GJO69" s="108"/>
      <c r="GJP69" s="108"/>
      <c r="GJQ69" s="108"/>
      <c r="GJR69" s="108"/>
      <c r="GJS69" s="108"/>
      <c r="GJT69" s="108"/>
      <c r="GJU69" s="108"/>
      <c r="GJV69" s="108"/>
      <c r="GJW69" s="108"/>
      <c r="GJX69" s="108"/>
      <c r="GJY69" s="108"/>
      <c r="GJZ69" s="108"/>
      <c r="GKA69" s="108"/>
      <c r="GKB69" s="108"/>
      <c r="GKC69" s="108"/>
      <c r="GKD69" s="108"/>
      <c r="GKE69" s="108"/>
      <c r="GKF69" s="108"/>
      <c r="GKG69" s="108"/>
      <c r="GKH69" s="108"/>
      <c r="GKI69" s="108"/>
      <c r="GKJ69" s="108"/>
      <c r="GKK69" s="108"/>
      <c r="GKL69" s="108"/>
      <c r="GKM69" s="108"/>
      <c r="GKN69" s="108"/>
      <c r="GKO69" s="108"/>
      <c r="GKP69" s="108"/>
      <c r="GKQ69" s="108"/>
      <c r="GKR69" s="108"/>
      <c r="GKS69" s="108"/>
      <c r="GKT69" s="108"/>
      <c r="GKU69" s="108"/>
      <c r="GKV69" s="108"/>
      <c r="GKW69" s="108"/>
      <c r="GKX69" s="108"/>
      <c r="GKY69" s="108"/>
      <c r="GKZ69" s="108"/>
      <c r="GLA69" s="108"/>
      <c r="GLB69" s="108"/>
      <c r="GLC69" s="108"/>
      <c r="GLD69" s="108"/>
      <c r="GLE69" s="108"/>
      <c r="GLF69" s="108"/>
      <c r="GLG69" s="108"/>
      <c r="GLH69" s="108"/>
      <c r="GLI69" s="108"/>
      <c r="GLJ69" s="108"/>
      <c r="GLK69" s="108"/>
      <c r="GLL69" s="108"/>
      <c r="GLM69" s="108"/>
      <c r="GLN69" s="108"/>
      <c r="GLO69" s="108"/>
      <c r="GLP69" s="108"/>
      <c r="GLQ69" s="108"/>
      <c r="GLR69" s="108"/>
      <c r="GLS69" s="108"/>
      <c r="GLT69" s="108"/>
      <c r="GLU69" s="108"/>
      <c r="GLV69" s="108"/>
      <c r="GLW69" s="108"/>
      <c r="GLX69" s="108"/>
      <c r="GLY69" s="108"/>
      <c r="GLZ69" s="108"/>
      <c r="GMA69" s="108"/>
      <c r="GMB69" s="108"/>
      <c r="GMC69" s="108"/>
      <c r="GMD69" s="108"/>
      <c r="GME69" s="108"/>
      <c r="GMF69" s="108"/>
      <c r="GMG69" s="108"/>
      <c r="GMH69" s="108"/>
      <c r="GMI69" s="108"/>
      <c r="GMJ69" s="108"/>
      <c r="GMK69" s="108"/>
      <c r="GML69" s="108"/>
      <c r="GMM69" s="108"/>
      <c r="GMN69" s="108"/>
      <c r="GMO69" s="108"/>
      <c r="GMP69" s="108"/>
      <c r="GMQ69" s="108"/>
      <c r="GMR69" s="108"/>
      <c r="GMS69" s="108"/>
      <c r="GMT69" s="108"/>
      <c r="GMU69" s="108"/>
      <c r="GMV69" s="108"/>
      <c r="GMW69" s="108"/>
      <c r="GMX69" s="108"/>
      <c r="GMY69" s="108"/>
      <c r="GMZ69" s="108"/>
      <c r="GNA69" s="108"/>
      <c r="GNB69" s="108"/>
      <c r="GNC69" s="108"/>
      <c r="GND69" s="108"/>
      <c r="GNE69" s="108"/>
      <c r="GNF69" s="108"/>
      <c r="GNG69" s="108"/>
      <c r="GNH69" s="108"/>
      <c r="GNI69" s="108"/>
      <c r="GNJ69" s="108"/>
      <c r="GNK69" s="108"/>
      <c r="GNL69" s="108"/>
      <c r="GNM69" s="108"/>
      <c r="GNN69" s="108"/>
      <c r="GNO69" s="108"/>
      <c r="GNP69" s="108"/>
      <c r="GNQ69" s="108"/>
      <c r="GNR69" s="108"/>
      <c r="GNS69" s="108"/>
      <c r="GNT69" s="108"/>
      <c r="GNU69" s="108"/>
      <c r="GNV69" s="108"/>
      <c r="GNW69" s="108"/>
      <c r="GNX69" s="108"/>
      <c r="GNY69" s="108"/>
      <c r="GNZ69" s="108"/>
      <c r="GOA69" s="108"/>
      <c r="GOB69" s="108"/>
      <c r="GOC69" s="108"/>
      <c r="GOD69" s="108"/>
      <c r="GOE69" s="108"/>
      <c r="GOF69" s="108"/>
      <c r="GOG69" s="108"/>
      <c r="GOH69" s="108"/>
      <c r="GOI69" s="108"/>
      <c r="GOJ69" s="108"/>
      <c r="GOK69" s="108"/>
      <c r="GOL69" s="108"/>
      <c r="GOM69" s="108"/>
      <c r="GON69" s="108"/>
      <c r="GOO69" s="108"/>
      <c r="GOP69" s="108"/>
      <c r="GOQ69" s="108"/>
      <c r="GOR69" s="108"/>
      <c r="GOS69" s="108"/>
      <c r="GOT69" s="108"/>
      <c r="GOU69" s="108"/>
      <c r="GOV69" s="108"/>
      <c r="GOW69" s="108"/>
      <c r="GOX69" s="108"/>
      <c r="GOY69" s="108"/>
      <c r="GOZ69" s="108"/>
      <c r="GPA69" s="108"/>
      <c r="GPB69" s="108"/>
      <c r="GPC69" s="108"/>
      <c r="GPD69" s="108"/>
      <c r="GPE69" s="108"/>
      <c r="GPF69" s="108"/>
      <c r="GPG69" s="108"/>
      <c r="GPH69" s="108"/>
      <c r="GPI69" s="108"/>
      <c r="GPJ69" s="108"/>
      <c r="GPK69" s="108"/>
      <c r="GPL69" s="108"/>
      <c r="GPM69" s="108"/>
      <c r="GPN69" s="108"/>
      <c r="GPO69" s="108"/>
      <c r="GPP69" s="108"/>
      <c r="GPQ69" s="108"/>
      <c r="GPR69" s="108"/>
      <c r="GPS69" s="108"/>
      <c r="GPT69" s="108"/>
      <c r="GPU69" s="108"/>
      <c r="GPV69" s="108"/>
      <c r="GPW69" s="108"/>
      <c r="GPX69" s="108"/>
      <c r="GPY69" s="108"/>
      <c r="GPZ69" s="108"/>
      <c r="GQA69" s="108"/>
      <c r="GQB69" s="108"/>
      <c r="GQC69" s="108"/>
      <c r="GQD69" s="108"/>
      <c r="GQE69" s="108"/>
      <c r="GQF69" s="108"/>
      <c r="GQG69" s="108"/>
      <c r="GQH69" s="108"/>
      <c r="GQI69" s="108"/>
      <c r="GQJ69" s="108"/>
      <c r="GQK69" s="108"/>
      <c r="GQL69" s="108"/>
      <c r="GQM69" s="108"/>
      <c r="GQN69" s="108"/>
      <c r="GQO69" s="108"/>
      <c r="GQP69" s="108"/>
      <c r="GQQ69" s="108"/>
      <c r="GQR69" s="108"/>
      <c r="GQS69" s="108"/>
      <c r="GQT69" s="108"/>
      <c r="GQU69" s="108"/>
      <c r="GQV69" s="108"/>
      <c r="GQW69" s="108"/>
      <c r="GQX69" s="108"/>
      <c r="GQY69" s="108"/>
      <c r="GQZ69" s="108"/>
      <c r="GRA69" s="108"/>
      <c r="GRB69" s="108"/>
      <c r="GRC69" s="108"/>
      <c r="GRD69" s="108"/>
      <c r="GRE69" s="108"/>
      <c r="GRF69" s="108"/>
      <c r="GRG69" s="108"/>
      <c r="GRH69" s="108"/>
      <c r="GRI69" s="108"/>
      <c r="GRJ69" s="108"/>
      <c r="GRK69" s="108"/>
      <c r="GRL69" s="108"/>
      <c r="GRM69" s="108"/>
      <c r="GRN69" s="108"/>
      <c r="GRO69" s="108"/>
      <c r="GRP69" s="108"/>
      <c r="GRQ69" s="108"/>
      <c r="GRR69" s="108"/>
      <c r="GRS69" s="108"/>
      <c r="GRT69" s="108"/>
      <c r="GRU69" s="108"/>
      <c r="GRV69" s="108"/>
      <c r="GRW69" s="108"/>
      <c r="GRX69" s="108"/>
      <c r="GRY69" s="108"/>
      <c r="GRZ69" s="108"/>
      <c r="GSA69" s="108"/>
      <c r="GSB69" s="108"/>
      <c r="GSC69" s="108"/>
      <c r="GSD69" s="108"/>
      <c r="GSE69" s="108"/>
      <c r="GSF69" s="108"/>
      <c r="GSG69" s="108"/>
      <c r="GSH69" s="108"/>
      <c r="GSI69" s="108"/>
      <c r="GSJ69" s="108"/>
      <c r="GSK69" s="108"/>
      <c r="GSL69" s="108"/>
      <c r="GSM69" s="108"/>
      <c r="GSN69" s="108"/>
      <c r="GSO69" s="108"/>
      <c r="GSP69" s="108"/>
      <c r="GSQ69" s="108"/>
      <c r="GSR69" s="108"/>
      <c r="GSS69" s="108"/>
      <c r="GST69" s="108"/>
      <c r="GSU69" s="108"/>
      <c r="GSV69" s="108"/>
      <c r="GSW69" s="108"/>
      <c r="GSX69" s="108"/>
      <c r="GSY69" s="108"/>
      <c r="GSZ69" s="108"/>
      <c r="GTA69" s="108"/>
      <c r="GTB69" s="108"/>
      <c r="GTC69" s="108"/>
      <c r="GTD69" s="108"/>
      <c r="GTE69" s="108"/>
      <c r="GTF69" s="108"/>
      <c r="GTG69" s="108"/>
      <c r="GTH69" s="108"/>
      <c r="GTI69" s="108"/>
      <c r="GTJ69" s="108"/>
      <c r="GTK69" s="108"/>
      <c r="GTL69" s="108"/>
      <c r="GTM69" s="108"/>
      <c r="GTN69" s="108"/>
      <c r="GTO69" s="108"/>
      <c r="GTP69" s="108"/>
      <c r="GTQ69" s="108"/>
      <c r="GTR69" s="108"/>
      <c r="GTS69" s="108"/>
      <c r="GTT69" s="108"/>
      <c r="GTU69" s="108"/>
      <c r="GTV69" s="108"/>
      <c r="GTW69" s="108"/>
      <c r="GTX69" s="108"/>
      <c r="GTY69" s="108"/>
      <c r="GTZ69" s="108"/>
      <c r="GUA69" s="108"/>
      <c r="GUB69" s="108"/>
      <c r="GUC69" s="108"/>
      <c r="GUD69" s="108"/>
      <c r="GUE69" s="108"/>
      <c r="GUF69" s="108"/>
      <c r="GUG69" s="108"/>
      <c r="GUH69" s="108"/>
      <c r="GUI69" s="108"/>
      <c r="GUJ69" s="108"/>
      <c r="GUK69" s="108"/>
      <c r="GUL69" s="108"/>
      <c r="GUM69" s="108"/>
      <c r="GUN69" s="108"/>
      <c r="GUO69" s="108"/>
      <c r="GUP69" s="108"/>
      <c r="GUQ69" s="108"/>
      <c r="GUR69" s="108"/>
      <c r="GUS69" s="108"/>
      <c r="GUT69" s="108"/>
      <c r="GUU69" s="108"/>
      <c r="GUV69" s="108"/>
      <c r="GUW69" s="108"/>
      <c r="GUX69" s="108"/>
      <c r="GUY69" s="108"/>
      <c r="GUZ69" s="108"/>
      <c r="GVA69" s="108"/>
      <c r="GVB69" s="108"/>
      <c r="GVC69" s="108"/>
      <c r="GVD69" s="108"/>
      <c r="GVE69" s="108"/>
      <c r="GVF69" s="108"/>
      <c r="GVG69" s="108"/>
      <c r="GVH69" s="108"/>
      <c r="GVI69" s="108"/>
      <c r="GVJ69" s="108"/>
      <c r="GVK69" s="108"/>
      <c r="GVL69" s="108"/>
      <c r="GVM69" s="108"/>
      <c r="GVN69" s="108"/>
      <c r="GVO69" s="108"/>
      <c r="GVP69" s="108"/>
      <c r="GVQ69" s="108"/>
      <c r="GVR69" s="108"/>
      <c r="GVS69" s="108"/>
      <c r="GVT69" s="108"/>
      <c r="GVU69" s="108"/>
      <c r="GVV69" s="108"/>
      <c r="GVW69" s="108"/>
      <c r="GVX69" s="108"/>
      <c r="GVY69" s="108"/>
      <c r="GVZ69" s="108"/>
      <c r="GWA69" s="108"/>
      <c r="GWB69" s="108"/>
      <c r="GWC69" s="108"/>
      <c r="GWD69" s="108"/>
      <c r="GWE69" s="108"/>
      <c r="GWF69" s="108"/>
      <c r="GWG69" s="108"/>
      <c r="GWH69" s="108"/>
      <c r="GWI69" s="108"/>
      <c r="GWJ69" s="108"/>
      <c r="GWK69" s="108"/>
      <c r="GWL69" s="108"/>
      <c r="GWM69" s="108"/>
      <c r="GWN69" s="108"/>
      <c r="GWO69" s="108"/>
      <c r="GWP69" s="108"/>
      <c r="GWQ69" s="108"/>
      <c r="GWR69" s="108"/>
      <c r="GWS69" s="108"/>
      <c r="GWT69" s="108"/>
      <c r="GWU69" s="108"/>
      <c r="GWV69" s="108"/>
      <c r="GWW69" s="108"/>
      <c r="GWX69" s="108"/>
      <c r="GWY69" s="108"/>
      <c r="GWZ69" s="108"/>
      <c r="GXA69" s="108"/>
      <c r="GXB69" s="108"/>
      <c r="GXC69" s="108"/>
      <c r="GXD69" s="108"/>
      <c r="GXE69" s="108"/>
      <c r="GXF69" s="108"/>
      <c r="GXG69" s="108"/>
      <c r="GXH69" s="108"/>
      <c r="GXI69" s="108"/>
      <c r="GXJ69" s="108"/>
      <c r="GXK69" s="108"/>
      <c r="GXL69" s="108"/>
      <c r="GXM69" s="108"/>
      <c r="GXN69" s="108"/>
      <c r="GXO69" s="108"/>
      <c r="GXP69" s="108"/>
      <c r="GXQ69" s="108"/>
      <c r="GXR69" s="108"/>
      <c r="GXS69" s="108"/>
      <c r="GXT69" s="108"/>
      <c r="GXU69" s="108"/>
      <c r="GXV69" s="108"/>
      <c r="GXW69" s="108"/>
      <c r="GXX69" s="108"/>
      <c r="GXY69" s="108"/>
      <c r="GXZ69" s="108"/>
      <c r="GYA69" s="108"/>
      <c r="GYB69" s="108"/>
      <c r="GYC69" s="108"/>
      <c r="GYD69" s="108"/>
      <c r="GYE69" s="108"/>
      <c r="GYF69" s="108"/>
      <c r="GYG69" s="108"/>
      <c r="GYH69" s="108"/>
      <c r="GYI69" s="108"/>
      <c r="GYJ69" s="108"/>
      <c r="GYK69" s="108"/>
      <c r="GYL69" s="108"/>
      <c r="GYM69" s="108"/>
      <c r="GYN69" s="108"/>
      <c r="GYO69" s="108"/>
      <c r="GYP69" s="108"/>
      <c r="GYQ69" s="108"/>
      <c r="GYR69" s="108"/>
      <c r="GYS69" s="108"/>
      <c r="GYT69" s="108"/>
      <c r="GYU69" s="108"/>
      <c r="GYV69" s="108"/>
      <c r="GYW69" s="108"/>
      <c r="GYX69" s="108"/>
      <c r="GYY69" s="108"/>
      <c r="GYZ69" s="108"/>
      <c r="GZA69" s="108"/>
      <c r="GZB69" s="108"/>
      <c r="GZC69" s="108"/>
      <c r="GZD69" s="108"/>
      <c r="GZE69" s="108"/>
      <c r="GZF69" s="108"/>
      <c r="GZG69" s="108"/>
      <c r="GZH69" s="108"/>
      <c r="GZI69" s="108"/>
      <c r="GZJ69" s="108"/>
      <c r="GZK69" s="108"/>
      <c r="GZL69" s="108"/>
      <c r="GZM69" s="108"/>
      <c r="GZN69" s="108"/>
      <c r="GZO69" s="108"/>
      <c r="GZP69" s="108"/>
      <c r="GZQ69" s="108"/>
      <c r="GZR69" s="108"/>
      <c r="GZS69" s="108"/>
      <c r="GZT69" s="108"/>
      <c r="GZU69" s="108"/>
      <c r="GZV69" s="108"/>
      <c r="GZW69" s="108"/>
      <c r="GZX69" s="108"/>
      <c r="GZY69" s="108"/>
      <c r="GZZ69" s="108"/>
      <c r="HAA69" s="108"/>
      <c r="HAB69" s="108"/>
      <c r="HAC69" s="108"/>
      <c r="HAD69" s="108"/>
      <c r="HAE69" s="108"/>
      <c r="HAF69" s="108"/>
      <c r="HAG69" s="108"/>
      <c r="HAH69" s="108"/>
      <c r="HAI69" s="108"/>
      <c r="HAJ69" s="108"/>
      <c r="HAK69" s="108"/>
      <c r="HAL69" s="108"/>
      <c r="HAM69" s="108"/>
      <c r="HAN69" s="108"/>
      <c r="HAO69" s="108"/>
      <c r="HAP69" s="108"/>
      <c r="HAQ69" s="108"/>
      <c r="HAR69" s="108"/>
      <c r="HAS69" s="108"/>
      <c r="HAT69" s="108"/>
      <c r="HAU69" s="108"/>
      <c r="HAV69" s="108"/>
      <c r="HAW69" s="108"/>
      <c r="HAX69" s="108"/>
      <c r="HAY69" s="108"/>
      <c r="HAZ69" s="108"/>
      <c r="HBA69" s="108"/>
      <c r="HBB69" s="108"/>
      <c r="HBC69" s="108"/>
      <c r="HBD69" s="108"/>
      <c r="HBE69" s="108"/>
      <c r="HBF69" s="108"/>
      <c r="HBG69" s="108"/>
      <c r="HBH69" s="108"/>
      <c r="HBI69" s="108"/>
      <c r="HBJ69" s="108"/>
      <c r="HBK69" s="108"/>
      <c r="HBL69" s="108"/>
      <c r="HBM69" s="108"/>
      <c r="HBN69" s="108"/>
      <c r="HBO69" s="108"/>
      <c r="HBP69" s="108"/>
      <c r="HBQ69" s="108"/>
      <c r="HBR69" s="108"/>
      <c r="HBS69" s="108"/>
      <c r="HBT69" s="108"/>
      <c r="HBU69" s="108"/>
      <c r="HBV69" s="108"/>
      <c r="HBW69" s="108"/>
      <c r="HBX69" s="108"/>
      <c r="HBY69" s="108"/>
      <c r="HBZ69" s="108"/>
      <c r="HCA69" s="108"/>
      <c r="HCB69" s="108"/>
      <c r="HCC69" s="108"/>
      <c r="HCD69" s="108"/>
      <c r="HCE69" s="108"/>
      <c r="HCF69" s="108"/>
      <c r="HCG69" s="108"/>
      <c r="HCH69" s="108"/>
      <c r="HCI69" s="108"/>
      <c r="HCJ69" s="108"/>
      <c r="HCK69" s="108"/>
      <c r="HCL69" s="108"/>
      <c r="HCM69" s="108"/>
      <c r="HCN69" s="108"/>
      <c r="HCO69" s="108"/>
      <c r="HCP69" s="108"/>
      <c r="HCQ69" s="108"/>
      <c r="HCR69" s="108"/>
      <c r="HCS69" s="108"/>
      <c r="HCT69" s="108"/>
      <c r="HCU69" s="108"/>
      <c r="HCV69" s="108"/>
      <c r="HCW69" s="108"/>
      <c r="HCX69" s="108"/>
      <c r="HCY69" s="108"/>
      <c r="HCZ69" s="108"/>
      <c r="HDA69" s="108"/>
      <c r="HDB69" s="108"/>
      <c r="HDC69" s="108"/>
      <c r="HDD69" s="108"/>
      <c r="HDE69" s="108"/>
      <c r="HDF69" s="108"/>
      <c r="HDG69" s="108"/>
      <c r="HDH69" s="108"/>
      <c r="HDI69" s="108"/>
      <c r="HDJ69" s="108"/>
      <c r="HDK69" s="108"/>
      <c r="HDL69" s="108"/>
      <c r="HDM69" s="108"/>
      <c r="HDN69" s="108"/>
      <c r="HDO69" s="108"/>
      <c r="HDP69" s="108"/>
      <c r="HDQ69" s="108"/>
      <c r="HDR69" s="108"/>
      <c r="HDS69" s="108"/>
      <c r="HDT69" s="108"/>
      <c r="HDU69" s="108"/>
      <c r="HDV69" s="108"/>
      <c r="HDW69" s="108"/>
      <c r="HDX69" s="108"/>
      <c r="HDY69" s="108"/>
      <c r="HDZ69" s="108"/>
      <c r="HEA69" s="108"/>
      <c r="HEB69" s="108"/>
      <c r="HEC69" s="108"/>
      <c r="HED69" s="108"/>
      <c r="HEE69" s="108"/>
      <c r="HEF69" s="108"/>
      <c r="HEG69" s="108"/>
      <c r="HEH69" s="108"/>
      <c r="HEI69" s="108"/>
      <c r="HEJ69" s="108"/>
      <c r="HEK69" s="108"/>
      <c r="HEL69" s="108"/>
      <c r="HEM69" s="108"/>
      <c r="HEN69" s="108"/>
      <c r="HEO69" s="108"/>
      <c r="HEP69" s="108"/>
      <c r="HEQ69" s="108"/>
      <c r="HER69" s="108"/>
      <c r="HES69" s="108"/>
      <c r="HET69" s="108"/>
      <c r="HEU69" s="108"/>
      <c r="HEV69" s="108"/>
      <c r="HEW69" s="108"/>
      <c r="HEX69" s="108"/>
      <c r="HEY69" s="108"/>
      <c r="HEZ69" s="108"/>
      <c r="HFA69" s="108"/>
      <c r="HFB69" s="108"/>
      <c r="HFC69" s="108"/>
      <c r="HFD69" s="108"/>
      <c r="HFE69" s="108"/>
      <c r="HFF69" s="108"/>
      <c r="HFG69" s="108"/>
      <c r="HFH69" s="108"/>
      <c r="HFI69" s="108"/>
      <c r="HFJ69" s="108"/>
      <c r="HFK69" s="108"/>
      <c r="HFL69" s="108"/>
      <c r="HFM69" s="108"/>
      <c r="HFN69" s="108"/>
      <c r="HFO69" s="108"/>
      <c r="HFP69" s="108"/>
      <c r="HFQ69" s="108"/>
      <c r="HFR69" s="108"/>
      <c r="HFS69" s="108"/>
      <c r="HFT69" s="108"/>
      <c r="HFU69" s="108"/>
      <c r="HFV69" s="108"/>
      <c r="HFW69" s="108"/>
      <c r="HFX69" s="108"/>
      <c r="HFY69" s="108"/>
      <c r="HFZ69" s="108"/>
      <c r="HGA69" s="108"/>
      <c r="HGB69" s="108"/>
      <c r="HGC69" s="108"/>
      <c r="HGD69" s="108"/>
      <c r="HGE69" s="108"/>
      <c r="HGF69" s="108"/>
      <c r="HGG69" s="108"/>
      <c r="HGH69" s="108"/>
      <c r="HGI69" s="108"/>
      <c r="HGJ69" s="108"/>
      <c r="HGK69" s="108"/>
      <c r="HGL69" s="108"/>
      <c r="HGM69" s="108"/>
      <c r="HGN69" s="108"/>
      <c r="HGO69" s="108"/>
      <c r="HGP69" s="108"/>
      <c r="HGQ69" s="108"/>
      <c r="HGR69" s="108"/>
      <c r="HGS69" s="108"/>
      <c r="HGT69" s="108"/>
      <c r="HGU69" s="108"/>
      <c r="HGV69" s="108"/>
      <c r="HGW69" s="108"/>
      <c r="HGX69" s="108"/>
      <c r="HGY69" s="108"/>
      <c r="HGZ69" s="108"/>
      <c r="HHA69" s="108"/>
      <c r="HHB69" s="108"/>
      <c r="HHC69" s="108"/>
      <c r="HHD69" s="108"/>
      <c r="HHE69" s="108"/>
      <c r="HHF69" s="108"/>
      <c r="HHG69" s="108"/>
      <c r="HHH69" s="108"/>
      <c r="HHI69" s="108"/>
      <c r="HHJ69" s="108"/>
      <c r="HHK69" s="108"/>
      <c r="HHL69" s="108"/>
      <c r="HHM69" s="108"/>
      <c r="HHN69" s="108"/>
      <c r="HHO69" s="108"/>
      <c r="HHP69" s="108"/>
      <c r="HHQ69" s="108"/>
      <c r="HHR69" s="108"/>
      <c r="HHS69" s="108"/>
      <c r="HHT69" s="108"/>
      <c r="HHU69" s="108"/>
      <c r="HHV69" s="108"/>
      <c r="HHW69" s="108"/>
      <c r="HHX69" s="108"/>
      <c r="HHY69" s="108"/>
      <c r="HHZ69" s="108"/>
      <c r="HIA69" s="108"/>
      <c r="HIB69" s="108"/>
      <c r="HIC69" s="108"/>
      <c r="HID69" s="108"/>
      <c r="HIE69" s="108"/>
      <c r="HIF69" s="108"/>
      <c r="HIG69" s="108"/>
      <c r="HIH69" s="108"/>
      <c r="HII69" s="108"/>
      <c r="HIJ69" s="108"/>
      <c r="HIK69" s="108"/>
      <c r="HIL69" s="108"/>
      <c r="HIM69" s="108"/>
      <c r="HIN69" s="108"/>
      <c r="HIO69" s="108"/>
      <c r="HIP69" s="108"/>
      <c r="HIQ69" s="108"/>
      <c r="HIR69" s="108"/>
      <c r="HIS69" s="108"/>
      <c r="HIT69" s="108"/>
      <c r="HIU69" s="108"/>
      <c r="HIV69" s="108"/>
      <c r="HIW69" s="108"/>
      <c r="HIX69" s="108"/>
      <c r="HIY69" s="108"/>
      <c r="HIZ69" s="108"/>
      <c r="HJA69" s="108"/>
      <c r="HJB69" s="108"/>
      <c r="HJC69" s="108"/>
      <c r="HJD69" s="108"/>
      <c r="HJE69" s="108"/>
      <c r="HJF69" s="108"/>
      <c r="HJG69" s="108"/>
      <c r="HJH69" s="108"/>
      <c r="HJI69" s="108"/>
      <c r="HJJ69" s="108"/>
      <c r="HJK69" s="108"/>
      <c r="HJL69" s="108"/>
      <c r="HJM69" s="108"/>
      <c r="HJN69" s="108"/>
      <c r="HJO69" s="108"/>
      <c r="HJP69" s="108"/>
      <c r="HJQ69" s="108"/>
      <c r="HJR69" s="108"/>
      <c r="HJS69" s="108"/>
      <c r="HJT69" s="108"/>
      <c r="HJU69" s="108"/>
      <c r="HJV69" s="108"/>
      <c r="HJW69" s="108"/>
      <c r="HJX69" s="108"/>
      <c r="HJY69" s="108"/>
      <c r="HJZ69" s="108"/>
      <c r="HKA69" s="108"/>
      <c r="HKB69" s="108"/>
      <c r="HKC69" s="108"/>
      <c r="HKD69" s="108"/>
      <c r="HKE69" s="108"/>
      <c r="HKF69" s="108"/>
      <c r="HKG69" s="108"/>
      <c r="HKH69" s="108"/>
      <c r="HKI69" s="108"/>
      <c r="HKJ69" s="108"/>
      <c r="HKK69" s="108"/>
      <c r="HKL69" s="108"/>
      <c r="HKM69" s="108"/>
      <c r="HKN69" s="108"/>
      <c r="HKO69" s="108"/>
      <c r="HKP69" s="108"/>
      <c r="HKQ69" s="108"/>
      <c r="HKR69" s="108"/>
      <c r="HKS69" s="108"/>
      <c r="HKT69" s="108"/>
      <c r="HKU69" s="108"/>
      <c r="HKV69" s="108"/>
      <c r="HKW69" s="108"/>
      <c r="HKX69" s="108"/>
      <c r="HKY69" s="108"/>
      <c r="HKZ69" s="108"/>
      <c r="HLA69" s="108"/>
      <c r="HLB69" s="108"/>
      <c r="HLC69" s="108"/>
      <c r="HLD69" s="108"/>
      <c r="HLE69" s="108"/>
      <c r="HLF69" s="108"/>
      <c r="HLG69" s="108"/>
      <c r="HLH69" s="108"/>
      <c r="HLI69" s="108"/>
      <c r="HLJ69" s="108"/>
      <c r="HLK69" s="108"/>
      <c r="HLL69" s="108"/>
      <c r="HLM69" s="108"/>
      <c r="HLN69" s="108"/>
      <c r="HLO69" s="108"/>
      <c r="HLP69" s="108"/>
      <c r="HLQ69" s="108"/>
      <c r="HLR69" s="108"/>
      <c r="HLS69" s="108"/>
      <c r="HLT69" s="108"/>
      <c r="HLU69" s="108"/>
      <c r="HLV69" s="108"/>
      <c r="HLW69" s="108"/>
      <c r="HLX69" s="108"/>
      <c r="HLY69" s="108"/>
      <c r="HLZ69" s="108"/>
      <c r="HMA69" s="108"/>
      <c r="HMB69" s="108"/>
      <c r="HMC69" s="108"/>
      <c r="HMD69" s="108"/>
      <c r="HME69" s="108"/>
      <c r="HMF69" s="108"/>
      <c r="HMG69" s="108"/>
      <c r="HMH69" s="108"/>
      <c r="HMI69" s="108"/>
      <c r="HMJ69" s="108"/>
      <c r="HMK69" s="108"/>
      <c r="HML69" s="108"/>
      <c r="HMM69" s="108"/>
      <c r="HMN69" s="108"/>
      <c r="HMO69" s="108"/>
      <c r="HMP69" s="108"/>
      <c r="HMQ69" s="108"/>
      <c r="HMR69" s="108"/>
      <c r="HMS69" s="108"/>
      <c r="HMT69" s="108"/>
      <c r="HMU69" s="108"/>
      <c r="HMV69" s="108"/>
      <c r="HMW69" s="108"/>
      <c r="HMX69" s="108"/>
      <c r="HMY69" s="108"/>
      <c r="HMZ69" s="108"/>
      <c r="HNA69" s="108"/>
      <c r="HNB69" s="108"/>
      <c r="HNC69" s="108"/>
      <c r="HND69" s="108"/>
      <c r="HNE69" s="108"/>
      <c r="HNF69" s="108"/>
      <c r="HNG69" s="108"/>
      <c r="HNH69" s="108"/>
      <c r="HNI69" s="108"/>
      <c r="HNJ69" s="108"/>
      <c r="HNK69" s="108"/>
      <c r="HNL69" s="108"/>
      <c r="HNM69" s="108"/>
      <c r="HNN69" s="108"/>
      <c r="HNO69" s="108"/>
      <c r="HNP69" s="108"/>
      <c r="HNQ69" s="108"/>
      <c r="HNR69" s="108"/>
      <c r="HNS69" s="108"/>
      <c r="HNT69" s="108"/>
      <c r="HNU69" s="108"/>
      <c r="HNV69" s="108"/>
      <c r="HNW69" s="108"/>
      <c r="HNX69" s="108"/>
      <c r="HNY69" s="108"/>
      <c r="HNZ69" s="108"/>
      <c r="HOA69" s="108"/>
      <c r="HOB69" s="108"/>
      <c r="HOC69" s="108"/>
      <c r="HOD69" s="108"/>
      <c r="HOE69" s="108"/>
      <c r="HOF69" s="108"/>
      <c r="HOG69" s="108"/>
      <c r="HOH69" s="108"/>
      <c r="HOI69" s="108"/>
      <c r="HOJ69" s="108"/>
      <c r="HOK69" s="108"/>
      <c r="HOL69" s="108"/>
      <c r="HOM69" s="108"/>
      <c r="HON69" s="108"/>
      <c r="HOO69" s="108"/>
      <c r="HOP69" s="108"/>
      <c r="HOQ69" s="108"/>
      <c r="HOR69" s="108"/>
      <c r="HOS69" s="108"/>
      <c r="HOT69" s="108"/>
      <c r="HOU69" s="108"/>
      <c r="HOV69" s="108"/>
      <c r="HOW69" s="108"/>
      <c r="HOX69" s="108"/>
      <c r="HOY69" s="108"/>
      <c r="HOZ69" s="108"/>
      <c r="HPA69" s="108"/>
      <c r="HPB69" s="108"/>
      <c r="HPC69" s="108"/>
      <c r="HPD69" s="108"/>
      <c r="HPE69" s="108"/>
      <c r="HPF69" s="108"/>
      <c r="HPG69" s="108"/>
      <c r="HPH69" s="108"/>
      <c r="HPI69" s="108"/>
      <c r="HPJ69" s="108"/>
      <c r="HPK69" s="108"/>
      <c r="HPL69" s="108"/>
      <c r="HPM69" s="108"/>
      <c r="HPN69" s="108"/>
      <c r="HPO69" s="108"/>
      <c r="HPP69" s="108"/>
      <c r="HPQ69" s="108"/>
      <c r="HPR69" s="108"/>
      <c r="HPS69" s="108"/>
      <c r="HPT69" s="108"/>
      <c r="HPU69" s="108"/>
      <c r="HPV69" s="108"/>
      <c r="HPW69" s="108"/>
      <c r="HPX69" s="108"/>
      <c r="HPY69" s="108"/>
      <c r="HPZ69" s="108"/>
      <c r="HQA69" s="108"/>
      <c r="HQB69" s="108"/>
      <c r="HQC69" s="108"/>
      <c r="HQD69" s="108"/>
      <c r="HQE69" s="108"/>
      <c r="HQF69" s="108"/>
      <c r="HQG69" s="108"/>
      <c r="HQH69" s="108"/>
      <c r="HQI69" s="108"/>
      <c r="HQJ69" s="108"/>
      <c r="HQK69" s="108"/>
      <c r="HQL69" s="108"/>
      <c r="HQM69" s="108"/>
      <c r="HQN69" s="108"/>
      <c r="HQO69" s="108"/>
      <c r="HQP69" s="108"/>
      <c r="HQQ69" s="108"/>
      <c r="HQR69" s="108"/>
      <c r="HQS69" s="108"/>
      <c r="HQT69" s="108"/>
      <c r="HQU69" s="108"/>
      <c r="HQV69" s="108"/>
      <c r="HQW69" s="108"/>
      <c r="HQX69" s="108"/>
      <c r="HQY69" s="108"/>
      <c r="HQZ69" s="108"/>
      <c r="HRA69" s="108"/>
      <c r="HRB69" s="108"/>
      <c r="HRC69" s="108"/>
      <c r="HRD69" s="108"/>
      <c r="HRE69" s="108"/>
      <c r="HRF69" s="108"/>
      <c r="HRG69" s="108"/>
      <c r="HRH69" s="108"/>
      <c r="HRI69" s="108"/>
      <c r="HRJ69" s="108"/>
      <c r="HRK69" s="108"/>
      <c r="HRL69" s="108"/>
      <c r="HRM69" s="108"/>
      <c r="HRN69" s="108"/>
      <c r="HRO69" s="108"/>
      <c r="HRP69" s="108"/>
      <c r="HRQ69" s="108"/>
      <c r="HRR69" s="108"/>
      <c r="HRS69" s="108"/>
      <c r="HRT69" s="108"/>
      <c r="HRU69" s="108"/>
      <c r="HRV69" s="108"/>
      <c r="HRW69" s="108"/>
      <c r="HRX69" s="108"/>
      <c r="HRY69" s="108"/>
      <c r="HRZ69" s="108"/>
      <c r="HSA69" s="108"/>
      <c r="HSB69" s="108"/>
      <c r="HSC69" s="108"/>
      <c r="HSD69" s="108"/>
      <c r="HSE69" s="108"/>
      <c r="HSF69" s="108"/>
      <c r="HSG69" s="108"/>
      <c r="HSH69" s="108"/>
      <c r="HSI69" s="108"/>
      <c r="HSJ69" s="108"/>
      <c r="HSK69" s="108"/>
      <c r="HSL69" s="108"/>
      <c r="HSM69" s="108"/>
      <c r="HSN69" s="108"/>
      <c r="HSO69" s="108"/>
      <c r="HSP69" s="108"/>
      <c r="HSQ69" s="108"/>
      <c r="HSR69" s="108"/>
      <c r="HSS69" s="108"/>
      <c r="HST69" s="108"/>
      <c r="HSU69" s="108"/>
      <c r="HSV69" s="108"/>
      <c r="HSW69" s="108"/>
      <c r="HSX69" s="108"/>
      <c r="HSY69" s="108"/>
      <c r="HSZ69" s="108"/>
      <c r="HTA69" s="108"/>
      <c r="HTB69" s="108"/>
      <c r="HTC69" s="108"/>
      <c r="HTD69" s="108"/>
      <c r="HTE69" s="108"/>
      <c r="HTF69" s="108"/>
      <c r="HTG69" s="108"/>
      <c r="HTH69" s="108"/>
      <c r="HTI69" s="108"/>
      <c r="HTJ69" s="108"/>
      <c r="HTK69" s="108"/>
      <c r="HTL69" s="108"/>
      <c r="HTM69" s="108"/>
      <c r="HTN69" s="108"/>
      <c r="HTO69" s="108"/>
      <c r="HTP69" s="108"/>
      <c r="HTQ69" s="108"/>
      <c r="HTR69" s="108"/>
      <c r="HTS69" s="108"/>
      <c r="HTT69" s="108"/>
      <c r="HTU69" s="108"/>
      <c r="HTV69" s="108"/>
      <c r="HTW69" s="108"/>
      <c r="HTX69" s="108"/>
      <c r="HTY69" s="108"/>
      <c r="HTZ69" s="108"/>
      <c r="HUA69" s="108"/>
      <c r="HUB69" s="108"/>
      <c r="HUC69" s="108"/>
      <c r="HUD69" s="108"/>
      <c r="HUE69" s="108"/>
      <c r="HUF69" s="108"/>
      <c r="HUG69" s="108"/>
      <c r="HUH69" s="108"/>
      <c r="HUI69" s="108"/>
      <c r="HUJ69" s="108"/>
      <c r="HUK69" s="108"/>
      <c r="HUL69" s="108"/>
      <c r="HUM69" s="108"/>
      <c r="HUN69" s="108"/>
      <c r="HUO69" s="108"/>
      <c r="HUP69" s="108"/>
      <c r="HUQ69" s="108"/>
      <c r="HUR69" s="108"/>
      <c r="HUS69" s="108"/>
      <c r="HUT69" s="108"/>
      <c r="HUU69" s="108"/>
      <c r="HUV69" s="108"/>
      <c r="HUW69" s="108"/>
      <c r="HUX69" s="108"/>
      <c r="HUY69" s="108"/>
      <c r="HUZ69" s="108"/>
      <c r="HVA69" s="108"/>
      <c r="HVB69" s="108"/>
      <c r="HVC69" s="108"/>
      <c r="HVD69" s="108"/>
      <c r="HVE69" s="108"/>
      <c r="HVF69" s="108"/>
      <c r="HVG69" s="108"/>
      <c r="HVH69" s="108"/>
      <c r="HVI69" s="108"/>
      <c r="HVJ69" s="108"/>
      <c r="HVK69" s="108"/>
      <c r="HVL69" s="108"/>
      <c r="HVM69" s="108"/>
      <c r="HVN69" s="108"/>
      <c r="HVO69" s="108"/>
      <c r="HVP69" s="108"/>
      <c r="HVQ69" s="108"/>
      <c r="HVR69" s="108"/>
      <c r="HVS69" s="108"/>
      <c r="HVT69" s="108"/>
      <c r="HVU69" s="108"/>
      <c r="HVV69" s="108"/>
      <c r="HVW69" s="108"/>
      <c r="HVX69" s="108"/>
      <c r="HVY69" s="108"/>
      <c r="HVZ69" s="108"/>
      <c r="HWA69" s="108"/>
      <c r="HWB69" s="108"/>
      <c r="HWC69" s="108"/>
      <c r="HWD69" s="108"/>
      <c r="HWE69" s="108"/>
      <c r="HWF69" s="108"/>
      <c r="HWG69" s="108"/>
      <c r="HWH69" s="108"/>
      <c r="HWI69" s="108"/>
      <c r="HWJ69" s="108"/>
      <c r="HWK69" s="108"/>
      <c r="HWL69" s="108"/>
      <c r="HWM69" s="108"/>
      <c r="HWN69" s="108"/>
      <c r="HWO69" s="108"/>
      <c r="HWP69" s="108"/>
      <c r="HWQ69" s="108"/>
      <c r="HWR69" s="108"/>
      <c r="HWS69" s="108"/>
      <c r="HWT69" s="108"/>
      <c r="HWU69" s="108"/>
      <c r="HWV69" s="108"/>
      <c r="HWW69" s="108"/>
      <c r="HWX69" s="108"/>
      <c r="HWY69" s="108"/>
      <c r="HWZ69" s="108"/>
      <c r="HXA69" s="108"/>
      <c r="HXB69" s="108"/>
      <c r="HXC69" s="108"/>
      <c r="HXD69" s="108"/>
      <c r="HXE69" s="108"/>
      <c r="HXF69" s="108"/>
      <c r="HXG69" s="108"/>
      <c r="HXH69" s="108"/>
      <c r="HXI69" s="108"/>
      <c r="HXJ69" s="108"/>
      <c r="HXK69" s="108"/>
      <c r="HXL69" s="108"/>
      <c r="HXM69" s="108"/>
      <c r="HXN69" s="108"/>
      <c r="HXO69" s="108"/>
      <c r="HXP69" s="108"/>
      <c r="HXQ69" s="108"/>
      <c r="HXR69" s="108"/>
      <c r="HXS69" s="108"/>
      <c r="HXT69" s="108"/>
      <c r="HXU69" s="108"/>
      <c r="HXV69" s="108"/>
      <c r="HXW69" s="108"/>
      <c r="HXX69" s="108"/>
      <c r="HXY69" s="108"/>
      <c r="HXZ69" s="108"/>
      <c r="HYA69" s="108"/>
      <c r="HYB69" s="108"/>
      <c r="HYC69" s="108"/>
      <c r="HYD69" s="108"/>
      <c r="HYE69" s="108"/>
      <c r="HYF69" s="108"/>
      <c r="HYG69" s="108"/>
      <c r="HYH69" s="108"/>
      <c r="HYI69" s="108"/>
      <c r="HYJ69" s="108"/>
      <c r="HYK69" s="108"/>
      <c r="HYL69" s="108"/>
      <c r="HYM69" s="108"/>
      <c r="HYN69" s="108"/>
      <c r="HYO69" s="108"/>
      <c r="HYP69" s="108"/>
      <c r="HYQ69" s="108"/>
      <c r="HYR69" s="108"/>
      <c r="HYS69" s="108"/>
      <c r="HYT69" s="108"/>
      <c r="HYU69" s="108"/>
      <c r="HYV69" s="108"/>
      <c r="HYW69" s="108"/>
      <c r="HYX69" s="108"/>
      <c r="HYY69" s="108"/>
      <c r="HYZ69" s="108"/>
      <c r="HZA69" s="108"/>
      <c r="HZB69" s="108"/>
      <c r="HZC69" s="108"/>
      <c r="HZD69" s="108"/>
      <c r="HZE69" s="108"/>
      <c r="HZF69" s="108"/>
      <c r="HZG69" s="108"/>
      <c r="HZH69" s="108"/>
      <c r="HZI69" s="108"/>
      <c r="HZJ69" s="108"/>
      <c r="HZK69" s="108"/>
      <c r="HZL69" s="108"/>
      <c r="HZM69" s="108"/>
      <c r="HZN69" s="108"/>
      <c r="HZO69" s="108"/>
      <c r="HZP69" s="108"/>
      <c r="HZQ69" s="108"/>
      <c r="HZR69" s="108"/>
      <c r="HZS69" s="108"/>
      <c r="HZT69" s="108"/>
      <c r="HZU69" s="108"/>
      <c r="HZV69" s="108"/>
      <c r="HZW69" s="108"/>
      <c r="HZX69" s="108"/>
      <c r="HZY69" s="108"/>
      <c r="HZZ69" s="108"/>
      <c r="IAA69" s="108"/>
      <c r="IAB69" s="108"/>
      <c r="IAC69" s="108"/>
      <c r="IAD69" s="108"/>
      <c r="IAE69" s="108"/>
      <c r="IAF69" s="108"/>
      <c r="IAG69" s="108"/>
      <c r="IAH69" s="108"/>
      <c r="IAI69" s="108"/>
      <c r="IAJ69" s="108"/>
      <c r="IAK69" s="108"/>
      <c r="IAL69" s="108"/>
      <c r="IAM69" s="108"/>
      <c r="IAN69" s="108"/>
      <c r="IAO69" s="108"/>
      <c r="IAP69" s="108"/>
      <c r="IAQ69" s="108"/>
      <c r="IAR69" s="108"/>
      <c r="IAS69" s="108"/>
      <c r="IAT69" s="108"/>
      <c r="IAU69" s="108"/>
      <c r="IAV69" s="108"/>
      <c r="IAW69" s="108"/>
      <c r="IAX69" s="108"/>
      <c r="IAY69" s="108"/>
      <c r="IAZ69" s="108"/>
      <c r="IBA69" s="108"/>
      <c r="IBB69" s="108"/>
      <c r="IBC69" s="108"/>
      <c r="IBD69" s="108"/>
      <c r="IBE69" s="108"/>
      <c r="IBF69" s="108"/>
      <c r="IBG69" s="108"/>
      <c r="IBH69" s="108"/>
      <c r="IBI69" s="108"/>
      <c r="IBJ69" s="108"/>
      <c r="IBK69" s="108"/>
      <c r="IBL69" s="108"/>
      <c r="IBM69" s="108"/>
      <c r="IBN69" s="108"/>
      <c r="IBO69" s="108"/>
      <c r="IBP69" s="108"/>
      <c r="IBQ69" s="108"/>
      <c r="IBR69" s="108"/>
      <c r="IBS69" s="108"/>
      <c r="IBT69" s="108"/>
      <c r="IBU69" s="108"/>
      <c r="IBV69" s="108"/>
      <c r="IBW69" s="108"/>
      <c r="IBX69" s="108"/>
      <c r="IBY69" s="108"/>
      <c r="IBZ69" s="108"/>
      <c r="ICA69" s="108"/>
      <c r="ICB69" s="108"/>
      <c r="ICC69" s="108"/>
      <c r="ICD69" s="108"/>
      <c r="ICE69" s="108"/>
      <c r="ICF69" s="108"/>
      <c r="ICG69" s="108"/>
      <c r="ICH69" s="108"/>
      <c r="ICI69" s="108"/>
      <c r="ICJ69" s="108"/>
      <c r="ICK69" s="108"/>
      <c r="ICL69" s="108"/>
      <c r="ICM69" s="108"/>
      <c r="ICN69" s="108"/>
      <c r="ICO69" s="108"/>
      <c r="ICP69" s="108"/>
      <c r="ICQ69" s="108"/>
      <c r="ICR69" s="108"/>
      <c r="ICS69" s="108"/>
      <c r="ICT69" s="108"/>
      <c r="ICU69" s="108"/>
      <c r="ICV69" s="108"/>
      <c r="ICW69" s="108"/>
      <c r="ICX69" s="108"/>
      <c r="ICY69" s="108"/>
      <c r="ICZ69" s="108"/>
      <c r="IDA69" s="108"/>
      <c r="IDB69" s="108"/>
      <c r="IDC69" s="108"/>
      <c r="IDD69" s="108"/>
      <c r="IDE69" s="108"/>
      <c r="IDF69" s="108"/>
      <c r="IDG69" s="108"/>
      <c r="IDH69" s="108"/>
      <c r="IDI69" s="108"/>
      <c r="IDJ69" s="108"/>
      <c r="IDK69" s="108"/>
      <c r="IDL69" s="108"/>
      <c r="IDM69" s="108"/>
      <c r="IDN69" s="108"/>
      <c r="IDO69" s="108"/>
      <c r="IDP69" s="108"/>
      <c r="IDQ69" s="108"/>
      <c r="IDR69" s="108"/>
      <c r="IDS69" s="108"/>
      <c r="IDT69" s="108"/>
      <c r="IDU69" s="108"/>
      <c r="IDV69" s="108"/>
      <c r="IDW69" s="108"/>
      <c r="IDX69" s="108"/>
      <c r="IDY69" s="108"/>
      <c r="IDZ69" s="108"/>
      <c r="IEA69" s="108"/>
      <c r="IEB69" s="108"/>
      <c r="IEC69" s="108"/>
      <c r="IED69" s="108"/>
      <c r="IEE69" s="108"/>
      <c r="IEF69" s="108"/>
      <c r="IEG69" s="108"/>
      <c r="IEH69" s="108"/>
      <c r="IEI69" s="108"/>
      <c r="IEJ69" s="108"/>
      <c r="IEK69" s="108"/>
      <c r="IEL69" s="108"/>
      <c r="IEM69" s="108"/>
      <c r="IEN69" s="108"/>
      <c r="IEO69" s="108"/>
      <c r="IEP69" s="108"/>
      <c r="IEQ69" s="108"/>
      <c r="IER69" s="108"/>
      <c r="IES69" s="108"/>
      <c r="IET69" s="108"/>
      <c r="IEU69" s="108"/>
      <c r="IEV69" s="108"/>
      <c r="IEW69" s="108"/>
      <c r="IEX69" s="108"/>
      <c r="IEY69" s="108"/>
      <c r="IEZ69" s="108"/>
      <c r="IFA69" s="108"/>
      <c r="IFB69" s="108"/>
      <c r="IFC69" s="108"/>
      <c r="IFD69" s="108"/>
      <c r="IFE69" s="108"/>
      <c r="IFF69" s="108"/>
      <c r="IFG69" s="108"/>
      <c r="IFH69" s="108"/>
      <c r="IFI69" s="108"/>
      <c r="IFJ69" s="108"/>
      <c r="IFK69" s="108"/>
      <c r="IFL69" s="108"/>
      <c r="IFM69" s="108"/>
      <c r="IFN69" s="108"/>
      <c r="IFO69" s="108"/>
      <c r="IFP69" s="108"/>
      <c r="IFQ69" s="108"/>
      <c r="IFR69" s="108"/>
      <c r="IFS69" s="108"/>
      <c r="IFT69" s="108"/>
      <c r="IFU69" s="108"/>
      <c r="IFV69" s="108"/>
      <c r="IFW69" s="108"/>
      <c r="IFX69" s="108"/>
      <c r="IFY69" s="108"/>
      <c r="IFZ69" s="108"/>
      <c r="IGA69" s="108"/>
      <c r="IGB69" s="108"/>
      <c r="IGC69" s="108"/>
      <c r="IGD69" s="108"/>
      <c r="IGE69" s="108"/>
      <c r="IGF69" s="108"/>
      <c r="IGG69" s="108"/>
      <c r="IGH69" s="108"/>
      <c r="IGI69" s="108"/>
      <c r="IGJ69" s="108"/>
      <c r="IGK69" s="108"/>
      <c r="IGL69" s="108"/>
      <c r="IGM69" s="108"/>
      <c r="IGN69" s="108"/>
      <c r="IGO69" s="108"/>
      <c r="IGP69" s="108"/>
      <c r="IGQ69" s="108"/>
      <c r="IGR69" s="108"/>
      <c r="IGS69" s="108"/>
      <c r="IGT69" s="108"/>
      <c r="IGU69" s="108"/>
      <c r="IGV69" s="108"/>
      <c r="IGW69" s="108"/>
      <c r="IGX69" s="108"/>
      <c r="IGY69" s="108"/>
      <c r="IGZ69" s="108"/>
      <c r="IHA69" s="108"/>
      <c r="IHB69" s="108"/>
      <c r="IHC69" s="108"/>
      <c r="IHD69" s="108"/>
      <c r="IHE69" s="108"/>
      <c r="IHF69" s="108"/>
      <c r="IHG69" s="108"/>
      <c r="IHH69" s="108"/>
      <c r="IHI69" s="108"/>
      <c r="IHJ69" s="108"/>
      <c r="IHK69" s="108"/>
      <c r="IHL69" s="108"/>
      <c r="IHM69" s="108"/>
      <c r="IHN69" s="108"/>
      <c r="IHO69" s="108"/>
      <c r="IHP69" s="108"/>
      <c r="IHQ69" s="108"/>
      <c r="IHR69" s="108"/>
      <c r="IHS69" s="108"/>
      <c r="IHT69" s="108"/>
      <c r="IHU69" s="108"/>
      <c r="IHV69" s="108"/>
      <c r="IHW69" s="108"/>
      <c r="IHX69" s="108"/>
      <c r="IHY69" s="108"/>
      <c r="IHZ69" s="108"/>
      <c r="IIA69" s="108"/>
      <c r="IIB69" s="108"/>
      <c r="IIC69" s="108"/>
      <c r="IID69" s="108"/>
      <c r="IIE69" s="108"/>
      <c r="IIF69" s="108"/>
      <c r="IIG69" s="108"/>
      <c r="IIH69" s="108"/>
      <c r="III69" s="108"/>
      <c r="IIJ69" s="108"/>
      <c r="IIK69" s="108"/>
      <c r="IIL69" s="108"/>
      <c r="IIM69" s="108"/>
      <c r="IIN69" s="108"/>
      <c r="IIO69" s="108"/>
      <c r="IIP69" s="108"/>
      <c r="IIQ69" s="108"/>
      <c r="IIR69" s="108"/>
      <c r="IIS69" s="108"/>
      <c r="IIT69" s="108"/>
      <c r="IIU69" s="108"/>
      <c r="IIV69" s="108"/>
      <c r="IIW69" s="108"/>
      <c r="IIX69" s="108"/>
      <c r="IIY69" s="108"/>
      <c r="IIZ69" s="108"/>
      <c r="IJA69" s="108"/>
      <c r="IJB69" s="108"/>
      <c r="IJC69" s="108"/>
      <c r="IJD69" s="108"/>
      <c r="IJE69" s="108"/>
      <c r="IJF69" s="108"/>
      <c r="IJG69" s="108"/>
      <c r="IJH69" s="108"/>
      <c r="IJI69" s="108"/>
      <c r="IJJ69" s="108"/>
      <c r="IJK69" s="108"/>
      <c r="IJL69" s="108"/>
      <c r="IJM69" s="108"/>
      <c r="IJN69" s="108"/>
      <c r="IJO69" s="108"/>
      <c r="IJP69" s="108"/>
      <c r="IJQ69" s="108"/>
      <c r="IJR69" s="108"/>
      <c r="IJS69" s="108"/>
      <c r="IJT69" s="108"/>
      <c r="IJU69" s="108"/>
      <c r="IJV69" s="108"/>
      <c r="IJW69" s="108"/>
      <c r="IJX69" s="108"/>
      <c r="IJY69" s="108"/>
      <c r="IJZ69" s="108"/>
      <c r="IKA69" s="108"/>
      <c r="IKB69" s="108"/>
      <c r="IKC69" s="108"/>
      <c r="IKD69" s="108"/>
      <c r="IKE69" s="108"/>
      <c r="IKF69" s="108"/>
      <c r="IKG69" s="108"/>
      <c r="IKH69" s="108"/>
      <c r="IKI69" s="108"/>
      <c r="IKJ69" s="108"/>
      <c r="IKK69" s="108"/>
      <c r="IKL69" s="108"/>
      <c r="IKM69" s="108"/>
      <c r="IKN69" s="108"/>
      <c r="IKO69" s="108"/>
      <c r="IKP69" s="108"/>
      <c r="IKQ69" s="108"/>
      <c r="IKR69" s="108"/>
      <c r="IKS69" s="108"/>
      <c r="IKT69" s="108"/>
      <c r="IKU69" s="108"/>
      <c r="IKV69" s="108"/>
      <c r="IKW69" s="108"/>
      <c r="IKX69" s="108"/>
      <c r="IKY69" s="108"/>
      <c r="IKZ69" s="108"/>
      <c r="ILA69" s="108"/>
      <c r="ILB69" s="108"/>
      <c r="ILC69" s="108"/>
      <c r="ILD69" s="108"/>
      <c r="ILE69" s="108"/>
      <c r="ILF69" s="108"/>
      <c r="ILG69" s="108"/>
      <c r="ILH69" s="108"/>
      <c r="ILI69" s="108"/>
      <c r="ILJ69" s="108"/>
      <c r="ILK69" s="108"/>
      <c r="ILL69" s="108"/>
      <c r="ILM69" s="108"/>
      <c r="ILN69" s="108"/>
      <c r="ILO69" s="108"/>
      <c r="ILP69" s="108"/>
      <c r="ILQ69" s="108"/>
      <c r="ILR69" s="108"/>
      <c r="ILS69" s="108"/>
      <c r="ILT69" s="108"/>
      <c r="ILU69" s="108"/>
      <c r="ILV69" s="108"/>
      <c r="ILW69" s="108"/>
      <c r="ILX69" s="108"/>
      <c r="ILY69" s="108"/>
      <c r="ILZ69" s="108"/>
      <c r="IMA69" s="108"/>
      <c r="IMB69" s="108"/>
      <c r="IMC69" s="108"/>
      <c r="IMD69" s="108"/>
      <c r="IME69" s="108"/>
      <c r="IMF69" s="108"/>
      <c r="IMG69" s="108"/>
      <c r="IMH69" s="108"/>
      <c r="IMI69" s="108"/>
      <c r="IMJ69" s="108"/>
      <c r="IMK69" s="108"/>
      <c r="IML69" s="108"/>
      <c r="IMM69" s="108"/>
      <c r="IMN69" s="108"/>
      <c r="IMO69" s="108"/>
      <c r="IMP69" s="108"/>
      <c r="IMQ69" s="108"/>
      <c r="IMR69" s="108"/>
      <c r="IMS69" s="108"/>
      <c r="IMT69" s="108"/>
      <c r="IMU69" s="108"/>
      <c r="IMV69" s="108"/>
      <c r="IMW69" s="108"/>
      <c r="IMX69" s="108"/>
      <c r="IMY69" s="108"/>
      <c r="IMZ69" s="108"/>
      <c r="INA69" s="108"/>
      <c r="INB69" s="108"/>
      <c r="INC69" s="108"/>
      <c r="IND69" s="108"/>
      <c r="INE69" s="108"/>
      <c r="INF69" s="108"/>
      <c r="ING69" s="108"/>
      <c r="INH69" s="108"/>
      <c r="INI69" s="108"/>
      <c r="INJ69" s="108"/>
      <c r="INK69" s="108"/>
      <c r="INL69" s="108"/>
      <c r="INM69" s="108"/>
      <c r="INN69" s="108"/>
      <c r="INO69" s="108"/>
      <c r="INP69" s="108"/>
      <c r="INQ69" s="108"/>
      <c r="INR69" s="108"/>
      <c r="INS69" s="108"/>
      <c r="INT69" s="108"/>
      <c r="INU69" s="108"/>
      <c r="INV69" s="108"/>
      <c r="INW69" s="108"/>
      <c r="INX69" s="108"/>
      <c r="INY69" s="108"/>
      <c r="INZ69" s="108"/>
      <c r="IOA69" s="108"/>
      <c r="IOB69" s="108"/>
      <c r="IOC69" s="108"/>
      <c r="IOD69" s="108"/>
      <c r="IOE69" s="108"/>
      <c r="IOF69" s="108"/>
      <c r="IOG69" s="108"/>
      <c r="IOH69" s="108"/>
      <c r="IOI69" s="108"/>
      <c r="IOJ69" s="108"/>
      <c r="IOK69" s="108"/>
      <c r="IOL69" s="108"/>
      <c r="IOM69" s="108"/>
      <c r="ION69" s="108"/>
      <c r="IOO69" s="108"/>
      <c r="IOP69" s="108"/>
      <c r="IOQ69" s="108"/>
      <c r="IOR69" s="108"/>
      <c r="IOS69" s="108"/>
      <c r="IOT69" s="108"/>
      <c r="IOU69" s="108"/>
      <c r="IOV69" s="108"/>
      <c r="IOW69" s="108"/>
      <c r="IOX69" s="108"/>
      <c r="IOY69" s="108"/>
      <c r="IOZ69" s="108"/>
      <c r="IPA69" s="108"/>
      <c r="IPB69" s="108"/>
      <c r="IPC69" s="108"/>
      <c r="IPD69" s="108"/>
      <c r="IPE69" s="108"/>
      <c r="IPF69" s="108"/>
      <c r="IPG69" s="108"/>
      <c r="IPH69" s="108"/>
      <c r="IPI69" s="108"/>
      <c r="IPJ69" s="108"/>
      <c r="IPK69" s="108"/>
      <c r="IPL69" s="108"/>
      <c r="IPM69" s="108"/>
      <c r="IPN69" s="108"/>
      <c r="IPO69" s="108"/>
      <c r="IPP69" s="108"/>
      <c r="IPQ69" s="108"/>
      <c r="IPR69" s="108"/>
      <c r="IPS69" s="108"/>
      <c r="IPT69" s="108"/>
      <c r="IPU69" s="108"/>
      <c r="IPV69" s="108"/>
      <c r="IPW69" s="108"/>
      <c r="IPX69" s="108"/>
      <c r="IPY69" s="108"/>
      <c r="IPZ69" s="108"/>
      <c r="IQA69" s="108"/>
      <c r="IQB69" s="108"/>
      <c r="IQC69" s="108"/>
      <c r="IQD69" s="108"/>
      <c r="IQE69" s="108"/>
      <c r="IQF69" s="108"/>
      <c r="IQG69" s="108"/>
      <c r="IQH69" s="108"/>
      <c r="IQI69" s="108"/>
      <c r="IQJ69" s="108"/>
      <c r="IQK69" s="108"/>
      <c r="IQL69" s="108"/>
      <c r="IQM69" s="108"/>
      <c r="IQN69" s="108"/>
      <c r="IQO69" s="108"/>
      <c r="IQP69" s="108"/>
      <c r="IQQ69" s="108"/>
      <c r="IQR69" s="108"/>
      <c r="IQS69" s="108"/>
      <c r="IQT69" s="108"/>
      <c r="IQU69" s="108"/>
      <c r="IQV69" s="108"/>
      <c r="IQW69" s="108"/>
      <c r="IQX69" s="108"/>
      <c r="IQY69" s="108"/>
      <c r="IQZ69" s="108"/>
      <c r="IRA69" s="108"/>
      <c r="IRB69" s="108"/>
      <c r="IRC69" s="108"/>
      <c r="IRD69" s="108"/>
      <c r="IRE69" s="108"/>
      <c r="IRF69" s="108"/>
      <c r="IRG69" s="108"/>
      <c r="IRH69" s="108"/>
      <c r="IRI69" s="108"/>
      <c r="IRJ69" s="108"/>
      <c r="IRK69" s="108"/>
      <c r="IRL69" s="108"/>
      <c r="IRM69" s="108"/>
      <c r="IRN69" s="108"/>
      <c r="IRO69" s="108"/>
      <c r="IRP69" s="108"/>
      <c r="IRQ69" s="108"/>
      <c r="IRR69" s="108"/>
      <c r="IRS69" s="108"/>
      <c r="IRT69" s="108"/>
      <c r="IRU69" s="108"/>
      <c r="IRV69" s="108"/>
      <c r="IRW69" s="108"/>
      <c r="IRX69" s="108"/>
      <c r="IRY69" s="108"/>
      <c r="IRZ69" s="108"/>
      <c r="ISA69" s="108"/>
      <c r="ISB69" s="108"/>
      <c r="ISC69" s="108"/>
      <c r="ISD69" s="108"/>
      <c r="ISE69" s="108"/>
      <c r="ISF69" s="108"/>
      <c r="ISG69" s="108"/>
      <c r="ISH69" s="108"/>
      <c r="ISI69" s="108"/>
      <c r="ISJ69" s="108"/>
      <c r="ISK69" s="108"/>
      <c r="ISL69" s="108"/>
      <c r="ISM69" s="108"/>
      <c r="ISN69" s="108"/>
      <c r="ISO69" s="108"/>
      <c r="ISP69" s="108"/>
      <c r="ISQ69" s="108"/>
      <c r="ISR69" s="108"/>
      <c r="ISS69" s="108"/>
      <c r="IST69" s="108"/>
      <c r="ISU69" s="108"/>
      <c r="ISV69" s="108"/>
      <c r="ISW69" s="108"/>
      <c r="ISX69" s="108"/>
      <c r="ISY69" s="108"/>
      <c r="ISZ69" s="108"/>
      <c r="ITA69" s="108"/>
      <c r="ITB69" s="108"/>
      <c r="ITC69" s="108"/>
      <c r="ITD69" s="108"/>
      <c r="ITE69" s="108"/>
      <c r="ITF69" s="108"/>
      <c r="ITG69" s="108"/>
      <c r="ITH69" s="108"/>
      <c r="ITI69" s="108"/>
      <c r="ITJ69" s="108"/>
      <c r="ITK69" s="108"/>
      <c r="ITL69" s="108"/>
      <c r="ITM69" s="108"/>
      <c r="ITN69" s="108"/>
      <c r="ITO69" s="108"/>
      <c r="ITP69" s="108"/>
      <c r="ITQ69" s="108"/>
      <c r="ITR69" s="108"/>
      <c r="ITS69" s="108"/>
      <c r="ITT69" s="108"/>
      <c r="ITU69" s="108"/>
      <c r="ITV69" s="108"/>
      <c r="ITW69" s="108"/>
      <c r="ITX69" s="108"/>
      <c r="ITY69" s="108"/>
      <c r="ITZ69" s="108"/>
      <c r="IUA69" s="108"/>
      <c r="IUB69" s="108"/>
      <c r="IUC69" s="108"/>
      <c r="IUD69" s="108"/>
      <c r="IUE69" s="108"/>
      <c r="IUF69" s="108"/>
      <c r="IUG69" s="108"/>
      <c r="IUH69" s="108"/>
      <c r="IUI69" s="108"/>
      <c r="IUJ69" s="108"/>
      <c r="IUK69" s="108"/>
      <c r="IUL69" s="108"/>
      <c r="IUM69" s="108"/>
      <c r="IUN69" s="108"/>
      <c r="IUO69" s="108"/>
      <c r="IUP69" s="108"/>
      <c r="IUQ69" s="108"/>
      <c r="IUR69" s="108"/>
      <c r="IUS69" s="108"/>
      <c r="IUT69" s="108"/>
      <c r="IUU69" s="108"/>
      <c r="IUV69" s="108"/>
      <c r="IUW69" s="108"/>
      <c r="IUX69" s="108"/>
      <c r="IUY69" s="108"/>
      <c r="IUZ69" s="108"/>
      <c r="IVA69" s="108"/>
      <c r="IVB69" s="108"/>
      <c r="IVC69" s="108"/>
      <c r="IVD69" s="108"/>
      <c r="IVE69" s="108"/>
      <c r="IVF69" s="108"/>
      <c r="IVG69" s="108"/>
      <c r="IVH69" s="108"/>
      <c r="IVI69" s="108"/>
      <c r="IVJ69" s="108"/>
      <c r="IVK69" s="108"/>
      <c r="IVL69" s="108"/>
      <c r="IVM69" s="108"/>
      <c r="IVN69" s="108"/>
      <c r="IVO69" s="108"/>
      <c r="IVP69" s="108"/>
      <c r="IVQ69" s="108"/>
      <c r="IVR69" s="108"/>
      <c r="IVS69" s="108"/>
      <c r="IVT69" s="108"/>
      <c r="IVU69" s="108"/>
      <c r="IVV69" s="108"/>
      <c r="IVW69" s="108"/>
      <c r="IVX69" s="108"/>
      <c r="IVY69" s="108"/>
      <c r="IVZ69" s="108"/>
      <c r="IWA69" s="108"/>
      <c r="IWB69" s="108"/>
      <c r="IWC69" s="108"/>
      <c r="IWD69" s="108"/>
      <c r="IWE69" s="108"/>
      <c r="IWF69" s="108"/>
      <c r="IWG69" s="108"/>
      <c r="IWH69" s="108"/>
      <c r="IWI69" s="108"/>
      <c r="IWJ69" s="108"/>
      <c r="IWK69" s="108"/>
      <c r="IWL69" s="108"/>
      <c r="IWM69" s="108"/>
      <c r="IWN69" s="108"/>
      <c r="IWO69" s="108"/>
      <c r="IWP69" s="108"/>
      <c r="IWQ69" s="108"/>
      <c r="IWR69" s="108"/>
      <c r="IWS69" s="108"/>
      <c r="IWT69" s="108"/>
      <c r="IWU69" s="108"/>
      <c r="IWV69" s="108"/>
      <c r="IWW69" s="108"/>
      <c r="IWX69" s="108"/>
      <c r="IWY69" s="108"/>
      <c r="IWZ69" s="108"/>
      <c r="IXA69" s="108"/>
      <c r="IXB69" s="108"/>
      <c r="IXC69" s="108"/>
      <c r="IXD69" s="108"/>
      <c r="IXE69" s="108"/>
      <c r="IXF69" s="108"/>
      <c r="IXG69" s="108"/>
      <c r="IXH69" s="108"/>
      <c r="IXI69" s="108"/>
      <c r="IXJ69" s="108"/>
      <c r="IXK69" s="108"/>
      <c r="IXL69" s="108"/>
      <c r="IXM69" s="108"/>
      <c r="IXN69" s="108"/>
      <c r="IXO69" s="108"/>
      <c r="IXP69" s="108"/>
      <c r="IXQ69" s="108"/>
      <c r="IXR69" s="108"/>
      <c r="IXS69" s="108"/>
      <c r="IXT69" s="108"/>
      <c r="IXU69" s="108"/>
      <c r="IXV69" s="108"/>
      <c r="IXW69" s="108"/>
      <c r="IXX69" s="108"/>
      <c r="IXY69" s="108"/>
      <c r="IXZ69" s="108"/>
      <c r="IYA69" s="108"/>
      <c r="IYB69" s="108"/>
      <c r="IYC69" s="108"/>
      <c r="IYD69" s="108"/>
      <c r="IYE69" s="108"/>
      <c r="IYF69" s="108"/>
      <c r="IYG69" s="108"/>
      <c r="IYH69" s="108"/>
      <c r="IYI69" s="108"/>
      <c r="IYJ69" s="108"/>
      <c r="IYK69" s="108"/>
      <c r="IYL69" s="108"/>
      <c r="IYM69" s="108"/>
      <c r="IYN69" s="108"/>
      <c r="IYO69" s="108"/>
      <c r="IYP69" s="108"/>
      <c r="IYQ69" s="108"/>
      <c r="IYR69" s="108"/>
      <c r="IYS69" s="108"/>
      <c r="IYT69" s="108"/>
      <c r="IYU69" s="108"/>
      <c r="IYV69" s="108"/>
      <c r="IYW69" s="108"/>
      <c r="IYX69" s="108"/>
      <c r="IYY69" s="108"/>
      <c r="IYZ69" s="108"/>
      <c r="IZA69" s="108"/>
      <c r="IZB69" s="108"/>
      <c r="IZC69" s="108"/>
      <c r="IZD69" s="108"/>
      <c r="IZE69" s="108"/>
      <c r="IZF69" s="108"/>
      <c r="IZG69" s="108"/>
      <c r="IZH69" s="108"/>
      <c r="IZI69" s="108"/>
      <c r="IZJ69" s="108"/>
      <c r="IZK69" s="108"/>
      <c r="IZL69" s="108"/>
      <c r="IZM69" s="108"/>
      <c r="IZN69" s="108"/>
      <c r="IZO69" s="108"/>
      <c r="IZP69" s="108"/>
      <c r="IZQ69" s="108"/>
      <c r="IZR69" s="108"/>
      <c r="IZS69" s="108"/>
      <c r="IZT69" s="108"/>
      <c r="IZU69" s="108"/>
      <c r="IZV69" s="108"/>
      <c r="IZW69" s="108"/>
      <c r="IZX69" s="108"/>
      <c r="IZY69" s="108"/>
      <c r="IZZ69" s="108"/>
      <c r="JAA69" s="108"/>
      <c r="JAB69" s="108"/>
      <c r="JAC69" s="108"/>
      <c r="JAD69" s="108"/>
      <c r="JAE69" s="108"/>
      <c r="JAF69" s="108"/>
      <c r="JAG69" s="108"/>
      <c r="JAH69" s="108"/>
      <c r="JAI69" s="108"/>
      <c r="JAJ69" s="108"/>
      <c r="JAK69" s="108"/>
      <c r="JAL69" s="108"/>
      <c r="JAM69" s="108"/>
      <c r="JAN69" s="108"/>
      <c r="JAO69" s="108"/>
      <c r="JAP69" s="108"/>
      <c r="JAQ69" s="108"/>
      <c r="JAR69" s="108"/>
      <c r="JAS69" s="108"/>
      <c r="JAT69" s="108"/>
      <c r="JAU69" s="108"/>
      <c r="JAV69" s="108"/>
      <c r="JAW69" s="108"/>
      <c r="JAX69" s="108"/>
      <c r="JAY69" s="108"/>
      <c r="JAZ69" s="108"/>
      <c r="JBA69" s="108"/>
      <c r="JBB69" s="108"/>
      <c r="JBC69" s="108"/>
      <c r="JBD69" s="108"/>
      <c r="JBE69" s="108"/>
      <c r="JBF69" s="108"/>
      <c r="JBG69" s="108"/>
      <c r="JBH69" s="108"/>
      <c r="JBI69" s="108"/>
      <c r="JBJ69" s="108"/>
      <c r="JBK69" s="108"/>
      <c r="JBL69" s="108"/>
      <c r="JBM69" s="108"/>
      <c r="JBN69" s="108"/>
      <c r="JBO69" s="108"/>
      <c r="JBP69" s="108"/>
      <c r="JBQ69" s="108"/>
      <c r="JBR69" s="108"/>
      <c r="JBS69" s="108"/>
      <c r="JBT69" s="108"/>
      <c r="JBU69" s="108"/>
      <c r="JBV69" s="108"/>
      <c r="JBW69" s="108"/>
      <c r="JBX69" s="108"/>
      <c r="JBY69" s="108"/>
      <c r="JBZ69" s="108"/>
      <c r="JCA69" s="108"/>
      <c r="JCB69" s="108"/>
      <c r="JCC69" s="108"/>
      <c r="JCD69" s="108"/>
      <c r="JCE69" s="108"/>
      <c r="JCF69" s="108"/>
      <c r="JCG69" s="108"/>
      <c r="JCH69" s="108"/>
      <c r="JCI69" s="108"/>
      <c r="JCJ69" s="108"/>
      <c r="JCK69" s="108"/>
      <c r="JCL69" s="108"/>
      <c r="JCM69" s="108"/>
      <c r="JCN69" s="108"/>
      <c r="JCO69" s="108"/>
      <c r="JCP69" s="108"/>
      <c r="JCQ69" s="108"/>
      <c r="JCR69" s="108"/>
      <c r="JCS69" s="108"/>
      <c r="JCT69" s="108"/>
      <c r="JCU69" s="108"/>
      <c r="JCV69" s="108"/>
      <c r="JCW69" s="108"/>
      <c r="JCX69" s="108"/>
      <c r="JCY69" s="108"/>
      <c r="JCZ69" s="108"/>
      <c r="JDA69" s="108"/>
      <c r="JDB69" s="108"/>
      <c r="JDC69" s="108"/>
      <c r="JDD69" s="108"/>
      <c r="JDE69" s="108"/>
      <c r="JDF69" s="108"/>
      <c r="JDG69" s="108"/>
      <c r="JDH69" s="108"/>
      <c r="JDI69" s="108"/>
      <c r="JDJ69" s="108"/>
      <c r="JDK69" s="108"/>
      <c r="JDL69" s="108"/>
      <c r="JDM69" s="108"/>
      <c r="JDN69" s="108"/>
      <c r="JDO69" s="108"/>
      <c r="JDP69" s="108"/>
      <c r="JDQ69" s="108"/>
      <c r="JDR69" s="108"/>
      <c r="JDS69" s="108"/>
      <c r="JDT69" s="108"/>
      <c r="JDU69" s="108"/>
      <c r="JDV69" s="108"/>
      <c r="JDW69" s="108"/>
      <c r="JDX69" s="108"/>
      <c r="JDY69" s="108"/>
      <c r="JDZ69" s="108"/>
      <c r="JEA69" s="108"/>
      <c r="JEB69" s="108"/>
      <c r="JEC69" s="108"/>
      <c r="JED69" s="108"/>
      <c r="JEE69" s="108"/>
      <c r="JEF69" s="108"/>
      <c r="JEG69" s="108"/>
      <c r="JEH69" s="108"/>
      <c r="JEI69" s="108"/>
      <c r="JEJ69" s="108"/>
      <c r="JEK69" s="108"/>
      <c r="JEL69" s="108"/>
      <c r="JEM69" s="108"/>
      <c r="JEN69" s="108"/>
      <c r="JEO69" s="108"/>
      <c r="JEP69" s="108"/>
      <c r="JEQ69" s="108"/>
      <c r="JER69" s="108"/>
      <c r="JES69" s="108"/>
      <c r="JET69" s="108"/>
      <c r="JEU69" s="108"/>
      <c r="JEV69" s="108"/>
      <c r="JEW69" s="108"/>
      <c r="JEX69" s="108"/>
      <c r="JEY69" s="108"/>
      <c r="JEZ69" s="108"/>
      <c r="JFA69" s="108"/>
      <c r="JFB69" s="108"/>
      <c r="JFC69" s="108"/>
      <c r="JFD69" s="108"/>
      <c r="JFE69" s="108"/>
      <c r="JFF69" s="108"/>
      <c r="JFG69" s="108"/>
      <c r="JFH69" s="108"/>
      <c r="JFI69" s="108"/>
      <c r="JFJ69" s="108"/>
      <c r="JFK69" s="108"/>
      <c r="JFL69" s="108"/>
      <c r="JFM69" s="108"/>
      <c r="JFN69" s="108"/>
      <c r="JFO69" s="108"/>
      <c r="JFP69" s="108"/>
      <c r="JFQ69" s="108"/>
      <c r="JFR69" s="108"/>
      <c r="JFS69" s="108"/>
      <c r="JFT69" s="108"/>
      <c r="JFU69" s="108"/>
      <c r="JFV69" s="108"/>
      <c r="JFW69" s="108"/>
      <c r="JFX69" s="108"/>
      <c r="JFY69" s="108"/>
      <c r="JFZ69" s="108"/>
      <c r="JGA69" s="108"/>
      <c r="JGB69" s="108"/>
      <c r="JGC69" s="108"/>
      <c r="JGD69" s="108"/>
      <c r="JGE69" s="108"/>
      <c r="JGF69" s="108"/>
      <c r="JGG69" s="108"/>
      <c r="JGH69" s="108"/>
      <c r="JGI69" s="108"/>
      <c r="JGJ69" s="108"/>
      <c r="JGK69" s="108"/>
      <c r="JGL69" s="108"/>
      <c r="JGM69" s="108"/>
      <c r="JGN69" s="108"/>
      <c r="JGO69" s="108"/>
      <c r="JGP69" s="108"/>
      <c r="JGQ69" s="108"/>
      <c r="JGR69" s="108"/>
      <c r="JGS69" s="108"/>
      <c r="JGT69" s="108"/>
      <c r="JGU69" s="108"/>
      <c r="JGV69" s="108"/>
      <c r="JGW69" s="108"/>
      <c r="JGX69" s="108"/>
      <c r="JGY69" s="108"/>
      <c r="JGZ69" s="108"/>
      <c r="JHA69" s="108"/>
      <c r="JHB69" s="108"/>
      <c r="JHC69" s="108"/>
      <c r="JHD69" s="108"/>
      <c r="JHE69" s="108"/>
      <c r="JHF69" s="108"/>
      <c r="JHG69" s="108"/>
      <c r="JHH69" s="108"/>
      <c r="JHI69" s="108"/>
      <c r="JHJ69" s="108"/>
      <c r="JHK69" s="108"/>
      <c r="JHL69" s="108"/>
      <c r="JHM69" s="108"/>
      <c r="JHN69" s="108"/>
      <c r="JHO69" s="108"/>
      <c r="JHP69" s="108"/>
      <c r="JHQ69" s="108"/>
      <c r="JHR69" s="108"/>
      <c r="JHS69" s="108"/>
      <c r="JHT69" s="108"/>
      <c r="JHU69" s="108"/>
      <c r="JHV69" s="108"/>
      <c r="JHW69" s="108"/>
      <c r="JHX69" s="108"/>
      <c r="JHY69" s="108"/>
      <c r="JHZ69" s="108"/>
      <c r="JIA69" s="108"/>
      <c r="JIB69" s="108"/>
      <c r="JIC69" s="108"/>
      <c r="JID69" s="108"/>
      <c r="JIE69" s="108"/>
      <c r="JIF69" s="108"/>
      <c r="JIG69" s="108"/>
      <c r="JIH69" s="108"/>
      <c r="JII69" s="108"/>
      <c r="JIJ69" s="108"/>
      <c r="JIK69" s="108"/>
      <c r="JIL69" s="108"/>
      <c r="JIM69" s="108"/>
      <c r="JIN69" s="108"/>
      <c r="JIO69" s="108"/>
      <c r="JIP69" s="108"/>
      <c r="JIQ69" s="108"/>
      <c r="JIR69" s="108"/>
      <c r="JIS69" s="108"/>
      <c r="JIT69" s="108"/>
      <c r="JIU69" s="108"/>
      <c r="JIV69" s="108"/>
      <c r="JIW69" s="108"/>
      <c r="JIX69" s="108"/>
      <c r="JIY69" s="108"/>
      <c r="JIZ69" s="108"/>
      <c r="JJA69" s="108"/>
      <c r="JJB69" s="108"/>
      <c r="JJC69" s="108"/>
      <c r="JJD69" s="108"/>
      <c r="JJE69" s="108"/>
      <c r="JJF69" s="108"/>
      <c r="JJG69" s="108"/>
      <c r="JJH69" s="108"/>
      <c r="JJI69" s="108"/>
      <c r="JJJ69" s="108"/>
      <c r="JJK69" s="108"/>
      <c r="JJL69" s="108"/>
      <c r="JJM69" s="108"/>
      <c r="JJN69" s="108"/>
      <c r="JJO69" s="108"/>
      <c r="JJP69" s="108"/>
      <c r="JJQ69" s="108"/>
      <c r="JJR69" s="108"/>
      <c r="JJS69" s="108"/>
      <c r="JJT69" s="108"/>
      <c r="JJU69" s="108"/>
      <c r="JJV69" s="108"/>
      <c r="JJW69" s="108"/>
      <c r="JJX69" s="108"/>
      <c r="JJY69" s="108"/>
      <c r="JJZ69" s="108"/>
      <c r="JKA69" s="108"/>
      <c r="JKB69" s="108"/>
      <c r="JKC69" s="108"/>
      <c r="JKD69" s="108"/>
      <c r="JKE69" s="108"/>
      <c r="JKF69" s="108"/>
      <c r="JKG69" s="108"/>
      <c r="JKH69" s="108"/>
      <c r="JKI69" s="108"/>
      <c r="JKJ69" s="108"/>
      <c r="JKK69" s="108"/>
      <c r="JKL69" s="108"/>
      <c r="JKM69" s="108"/>
      <c r="JKN69" s="108"/>
      <c r="JKO69" s="108"/>
      <c r="JKP69" s="108"/>
      <c r="JKQ69" s="108"/>
      <c r="JKR69" s="108"/>
      <c r="JKS69" s="108"/>
      <c r="JKT69" s="108"/>
      <c r="JKU69" s="108"/>
      <c r="JKV69" s="108"/>
      <c r="JKW69" s="108"/>
      <c r="JKX69" s="108"/>
      <c r="JKY69" s="108"/>
      <c r="JKZ69" s="108"/>
      <c r="JLA69" s="108"/>
      <c r="JLB69" s="108"/>
      <c r="JLC69" s="108"/>
      <c r="JLD69" s="108"/>
      <c r="JLE69" s="108"/>
      <c r="JLF69" s="108"/>
      <c r="JLG69" s="108"/>
      <c r="JLH69" s="108"/>
      <c r="JLI69" s="108"/>
      <c r="JLJ69" s="108"/>
      <c r="JLK69" s="108"/>
      <c r="JLL69" s="108"/>
      <c r="JLM69" s="108"/>
      <c r="JLN69" s="108"/>
      <c r="JLO69" s="108"/>
      <c r="JLP69" s="108"/>
      <c r="JLQ69" s="108"/>
      <c r="JLR69" s="108"/>
      <c r="JLS69" s="108"/>
      <c r="JLT69" s="108"/>
      <c r="JLU69" s="108"/>
      <c r="JLV69" s="108"/>
      <c r="JLW69" s="108"/>
      <c r="JLX69" s="108"/>
      <c r="JLY69" s="108"/>
      <c r="JLZ69" s="108"/>
      <c r="JMA69" s="108"/>
      <c r="JMB69" s="108"/>
      <c r="JMC69" s="108"/>
      <c r="JMD69" s="108"/>
      <c r="JME69" s="108"/>
      <c r="JMF69" s="108"/>
      <c r="JMG69" s="108"/>
      <c r="JMH69" s="108"/>
      <c r="JMI69" s="108"/>
      <c r="JMJ69" s="108"/>
      <c r="JMK69" s="108"/>
      <c r="JML69" s="108"/>
      <c r="JMM69" s="108"/>
      <c r="JMN69" s="108"/>
      <c r="JMO69" s="108"/>
      <c r="JMP69" s="108"/>
      <c r="JMQ69" s="108"/>
      <c r="JMR69" s="108"/>
      <c r="JMS69" s="108"/>
      <c r="JMT69" s="108"/>
      <c r="JMU69" s="108"/>
      <c r="JMV69" s="108"/>
      <c r="JMW69" s="108"/>
      <c r="JMX69" s="108"/>
      <c r="JMY69" s="108"/>
      <c r="JMZ69" s="108"/>
      <c r="JNA69" s="108"/>
      <c r="JNB69" s="108"/>
      <c r="JNC69" s="108"/>
      <c r="JND69" s="108"/>
      <c r="JNE69" s="108"/>
      <c r="JNF69" s="108"/>
      <c r="JNG69" s="108"/>
      <c r="JNH69" s="108"/>
      <c r="JNI69" s="108"/>
      <c r="JNJ69" s="108"/>
      <c r="JNK69" s="108"/>
      <c r="JNL69" s="108"/>
      <c r="JNM69" s="108"/>
      <c r="JNN69" s="108"/>
      <c r="JNO69" s="108"/>
      <c r="JNP69" s="108"/>
      <c r="JNQ69" s="108"/>
      <c r="JNR69" s="108"/>
      <c r="JNS69" s="108"/>
      <c r="JNT69" s="108"/>
      <c r="JNU69" s="108"/>
      <c r="JNV69" s="108"/>
      <c r="JNW69" s="108"/>
      <c r="JNX69" s="108"/>
      <c r="JNY69" s="108"/>
      <c r="JNZ69" s="108"/>
      <c r="JOA69" s="108"/>
      <c r="JOB69" s="108"/>
      <c r="JOC69" s="108"/>
      <c r="JOD69" s="108"/>
      <c r="JOE69" s="108"/>
      <c r="JOF69" s="108"/>
      <c r="JOG69" s="108"/>
      <c r="JOH69" s="108"/>
      <c r="JOI69" s="108"/>
      <c r="JOJ69" s="108"/>
      <c r="JOK69" s="108"/>
      <c r="JOL69" s="108"/>
      <c r="JOM69" s="108"/>
      <c r="JON69" s="108"/>
      <c r="JOO69" s="108"/>
      <c r="JOP69" s="108"/>
      <c r="JOQ69" s="108"/>
      <c r="JOR69" s="108"/>
      <c r="JOS69" s="108"/>
      <c r="JOT69" s="108"/>
      <c r="JOU69" s="108"/>
      <c r="JOV69" s="108"/>
      <c r="JOW69" s="108"/>
      <c r="JOX69" s="108"/>
      <c r="JOY69" s="108"/>
      <c r="JOZ69" s="108"/>
      <c r="JPA69" s="108"/>
      <c r="JPB69" s="108"/>
      <c r="JPC69" s="108"/>
      <c r="JPD69" s="108"/>
      <c r="JPE69" s="108"/>
      <c r="JPF69" s="108"/>
      <c r="JPG69" s="108"/>
      <c r="JPH69" s="108"/>
      <c r="JPI69" s="108"/>
      <c r="JPJ69" s="108"/>
      <c r="JPK69" s="108"/>
      <c r="JPL69" s="108"/>
      <c r="JPM69" s="108"/>
      <c r="JPN69" s="108"/>
      <c r="JPO69" s="108"/>
      <c r="JPP69" s="108"/>
      <c r="JPQ69" s="108"/>
      <c r="JPR69" s="108"/>
      <c r="JPS69" s="108"/>
      <c r="JPT69" s="108"/>
      <c r="JPU69" s="108"/>
      <c r="JPV69" s="108"/>
      <c r="JPW69" s="108"/>
      <c r="JPX69" s="108"/>
      <c r="JPY69" s="108"/>
      <c r="JPZ69" s="108"/>
      <c r="JQA69" s="108"/>
      <c r="JQB69" s="108"/>
      <c r="JQC69" s="108"/>
      <c r="JQD69" s="108"/>
      <c r="JQE69" s="108"/>
      <c r="JQF69" s="108"/>
      <c r="JQG69" s="108"/>
      <c r="JQH69" s="108"/>
      <c r="JQI69" s="108"/>
      <c r="JQJ69" s="108"/>
      <c r="JQK69" s="108"/>
      <c r="JQL69" s="108"/>
      <c r="JQM69" s="108"/>
      <c r="JQN69" s="108"/>
      <c r="JQO69" s="108"/>
      <c r="JQP69" s="108"/>
      <c r="JQQ69" s="108"/>
      <c r="JQR69" s="108"/>
      <c r="JQS69" s="108"/>
      <c r="JQT69" s="108"/>
      <c r="JQU69" s="108"/>
      <c r="JQV69" s="108"/>
      <c r="JQW69" s="108"/>
      <c r="JQX69" s="108"/>
      <c r="JQY69" s="108"/>
      <c r="JQZ69" s="108"/>
      <c r="JRA69" s="108"/>
      <c r="JRB69" s="108"/>
      <c r="JRC69" s="108"/>
      <c r="JRD69" s="108"/>
      <c r="JRE69" s="108"/>
      <c r="JRF69" s="108"/>
      <c r="JRG69" s="108"/>
      <c r="JRH69" s="108"/>
      <c r="JRI69" s="108"/>
      <c r="JRJ69" s="108"/>
      <c r="JRK69" s="108"/>
      <c r="JRL69" s="108"/>
      <c r="JRM69" s="108"/>
      <c r="JRN69" s="108"/>
      <c r="JRO69" s="108"/>
      <c r="JRP69" s="108"/>
      <c r="JRQ69" s="108"/>
      <c r="JRR69" s="108"/>
      <c r="JRS69" s="108"/>
      <c r="JRT69" s="108"/>
      <c r="JRU69" s="108"/>
      <c r="JRV69" s="108"/>
      <c r="JRW69" s="108"/>
      <c r="JRX69" s="108"/>
      <c r="JRY69" s="108"/>
      <c r="JRZ69" s="108"/>
      <c r="JSA69" s="108"/>
      <c r="JSB69" s="108"/>
      <c r="JSC69" s="108"/>
      <c r="JSD69" s="108"/>
      <c r="JSE69" s="108"/>
      <c r="JSF69" s="108"/>
      <c r="JSG69" s="108"/>
      <c r="JSH69" s="108"/>
      <c r="JSI69" s="108"/>
      <c r="JSJ69" s="108"/>
      <c r="JSK69" s="108"/>
      <c r="JSL69" s="108"/>
      <c r="JSM69" s="108"/>
      <c r="JSN69" s="108"/>
      <c r="JSO69" s="108"/>
      <c r="JSP69" s="108"/>
      <c r="JSQ69" s="108"/>
      <c r="JSR69" s="108"/>
      <c r="JSS69" s="108"/>
      <c r="JST69" s="108"/>
      <c r="JSU69" s="108"/>
      <c r="JSV69" s="108"/>
      <c r="JSW69" s="108"/>
      <c r="JSX69" s="108"/>
      <c r="JSY69" s="108"/>
      <c r="JSZ69" s="108"/>
      <c r="JTA69" s="108"/>
      <c r="JTB69" s="108"/>
      <c r="JTC69" s="108"/>
      <c r="JTD69" s="108"/>
      <c r="JTE69" s="108"/>
      <c r="JTF69" s="108"/>
      <c r="JTG69" s="108"/>
      <c r="JTH69" s="108"/>
      <c r="JTI69" s="108"/>
      <c r="JTJ69" s="108"/>
      <c r="JTK69" s="108"/>
      <c r="JTL69" s="108"/>
      <c r="JTM69" s="108"/>
      <c r="JTN69" s="108"/>
      <c r="JTO69" s="108"/>
      <c r="JTP69" s="108"/>
      <c r="JTQ69" s="108"/>
      <c r="JTR69" s="108"/>
      <c r="JTS69" s="108"/>
      <c r="JTT69" s="108"/>
      <c r="JTU69" s="108"/>
      <c r="JTV69" s="108"/>
      <c r="JTW69" s="108"/>
      <c r="JTX69" s="108"/>
      <c r="JTY69" s="108"/>
      <c r="JTZ69" s="108"/>
      <c r="JUA69" s="108"/>
      <c r="JUB69" s="108"/>
      <c r="JUC69" s="108"/>
      <c r="JUD69" s="108"/>
      <c r="JUE69" s="108"/>
      <c r="JUF69" s="108"/>
      <c r="JUG69" s="108"/>
      <c r="JUH69" s="108"/>
      <c r="JUI69" s="108"/>
      <c r="JUJ69" s="108"/>
      <c r="JUK69" s="108"/>
      <c r="JUL69" s="108"/>
      <c r="JUM69" s="108"/>
      <c r="JUN69" s="108"/>
      <c r="JUO69" s="108"/>
      <c r="JUP69" s="108"/>
      <c r="JUQ69" s="108"/>
      <c r="JUR69" s="108"/>
      <c r="JUS69" s="108"/>
      <c r="JUT69" s="108"/>
      <c r="JUU69" s="108"/>
      <c r="JUV69" s="108"/>
      <c r="JUW69" s="108"/>
      <c r="JUX69" s="108"/>
      <c r="JUY69" s="108"/>
      <c r="JUZ69" s="108"/>
      <c r="JVA69" s="108"/>
      <c r="JVB69" s="108"/>
      <c r="JVC69" s="108"/>
      <c r="JVD69" s="108"/>
      <c r="JVE69" s="108"/>
      <c r="JVF69" s="108"/>
      <c r="JVG69" s="108"/>
      <c r="JVH69" s="108"/>
      <c r="JVI69" s="108"/>
      <c r="JVJ69" s="108"/>
      <c r="JVK69" s="108"/>
      <c r="JVL69" s="108"/>
      <c r="JVM69" s="108"/>
      <c r="JVN69" s="108"/>
      <c r="JVO69" s="108"/>
      <c r="JVP69" s="108"/>
      <c r="JVQ69" s="108"/>
      <c r="JVR69" s="108"/>
      <c r="JVS69" s="108"/>
      <c r="JVT69" s="108"/>
      <c r="JVU69" s="108"/>
      <c r="JVV69" s="108"/>
      <c r="JVW69" s="108"/>
      <c r="JVX69" s="108"/>
      <c r="JVY69" s="108"/>
      <c r="JVZ69" s="108"/>
      <c r="JWA69" s="108"/>
      <c r="JWB69" s="108"/>
      <c r="JWC69" s="108"/>
      <c r="JWD69" s="108"/>
      <c r="JWE69" s="108"/>
      <c r="JWF69" s="108"/>
      <c r="JWG69" s="108"/>
      <c r="JWH69" s="108"/>
      <c r="JWI69" s="108"/>
      <c r="JWJ69" s="108"/>
      <c r="JWK69" s="108"/>
      <c r="JWL69" s="108"/>
      <c r="JWM69" s="108"/>
      <c r="JWN69" s="108"/>
      <c r="JWO69" s="108"/>
      <c r="JWP69" s="108"/>
      <c r="JWQ69" s="108"/>
      <c r="JWR69" s="108"/>
      <c r="JWS69" s="108"/>
      <c r="JWT69" s="108"/>
      <c r="JWU69" s="108"/>
      <c r="JWV69" s="108"/>
      <c r="JWW69" s="108"/>
      <c r="JWX69" s="108"/>
      <c r="JWY69" s="108"/>
      <c r="JWZ69" s="108"/>
      <c r="JXA69" s="108"/>
      <c r="JXB69" s="108"/>
      <c r="JXC69" s="108"/>
      <c r="JXD69" s="108"/>
      <c r="JXE69" s="108"/>
      <c r="JXF69" s="108"/>
      <c r="JXG69" s="108"/>
      <c r="JXH69" s="108"/>
      <c r="JXI69" s="108"/>
      <c r="JXJ69" s="108"/>
      <c r="JXK69" s="108"/>
      <c r="JXL69" s="108"/>
      <c r="JXM69" s="108"/>
      <c r="JXN69" s="108"/>
      <c r="JXO69" s="108"/>
      <c r="JXP69" s="108"/>
      <c r="JXQ69" s="108"/>
      <c r="JXR69" s="108"/>
      <c r="JXS69" s="108"/>
      <c r="JXT69" s="108"/>
      <c r="JXU69" s="108"/>
      <c r="JXV69" s="108"/>
      <c r="JXW69" s="108"/>
      <c r="JXX69" s="108"/>
      <c r="JXY69" s="108"/>
      <c r="JXZ69" s="108"/>
      <c r="JYA69" s="108"/>
      <c r="JYB69" s="108"/>
      <c r="JYC69" s="108"/>
      <c r="JYD69" s="108"/>
      <c r="JYE69" s="108"/>
      <c r="JYF69" s="108"/>
      <c r="JYG69" s="108"/>
      <c r="JYH69" s="108"/>
      <c r="JYI69" s="108"/>
      <c r="JYJ69" s="108"/>
      <c r="JYK69" s="108"/>
      <c r="JYL69" s="108"/>
      <c r="JYM69" s="108"/>
      <c r="JYN69" s="108"/>
      <c r="JYO69" s="108"/>
      <c r="JYP69" s="108"/>
      <c r="JYQ69" s="108"/>
      <c r="JYR69" s="108"/>
      <c r="JYS69" s="108"/>
      <c r="JYT69" s="108"/>
      <c r="JYU69" s="108"/>
      <c r="JYV69" s="108"/>
      <c r="JYW69" s="108"/>
      <c r="JYX69" s="108"/>
      <c r="JYY69" s="108"/>
      <c r="JYZ69" s="108"/>
      <c r="JZA69" s="108"/>
      <c r="JZB69" s="108"/>
      <c r="JZC69" s="108"/>
      <c r="JZD69" s="108"/>
      <c r="JZE69" s="108"/>
      <c r="JZF69" s="108"/>
      <c r="JZG69" s="108"/>
      <c r="JZH69" s="108"/>
      <c r="JZI69" s="108"/>
      <c r="JZJ69" s="108"/>
      <c r="JZK69" s="108"/>
      <c r="JZL69" s="108"/>
      <c r="JZM69" s="108"/>
      <c r="JZN69" s="108"/>
      <c r="JZO69" s="108"/>
      <c r="JZP69" s="108"/>
      <c r="JZQ69" s="108"/>
      <c r="JZR69" s="108"/>
      <c r="JZS69" s="108"/>
      <c r="JZT69" s="108"/>
      <c r="JZU69" s="108"/>
      <c r="JZV69" s="108"/>
      <c r="JZW69" s="108"/>
      <c r="JZX69" s="108"/>
      <c r="JZY69" s="108"/>
      <c r="JZZ69" s="108"/>
      <c r="KAA69" s="108"/>
      <c r="KAB69" s="108"/>
      <c r="KAC69" s="108"/>
      <c r="KAD69" s="108"/>
      <c r="KAE69" s="108"/>
      <c r="KAF69" s="108"/>
      <c r="KAG69" s="108"/>
      <c r="KAH69" s="108"/>
      <c r="KAI69" s="108"/>
      <c r="KAJ69" s="108"/>
      <c r="KAK69" s="108"/>
      <c r="KAL69" s="108"/>
      <c r="KAM69" s="108"/>
      <c r="KAN69" s="108"/>
      <c r="KAO69" s="108"/>
      <c r="KAP69" s="108"/>
      <c r="KAQ69" s="108"/>
      <c r="KAR69" s="108"/>
      <c r="KAS69" s="108"/>
      <c r="KAT69" s="108"/>
      <c r="KAU69" s="108"/>
      <c r="KAV69" s="108"/>
      <c r="KAW69" s="108"/>
      <c r="KAX69" s="108"/>
      <c r="KAY69" s="108"/>
      <c r="KAZ69" s="108"/>
      <c r="KBA69" s="108"/>
      <c r="KBB69" s="108"/>
      <c r="KBC69" s="108"/>
      <c r="KBD69" s="108"/>
      <c r="KBE69" s="108"/>
      <c r="KBF69" s="108"/>
      <c r="KBG69" s="108"/>
      <c r="KBH69" s="108"/>
      <c r="KBI69" s="108"/>
      <c r="KBJ69" s="108"/>
      <c r="KBK69" s="108"/>
      <c r="KBL69" s="108"/>
      <c r="KBM69" s="108"/>
      <c r="KBN69" s="108"/>
      <c r="KBO69" s="108"/>
      <c r="KBP69" s="108"/>
      <c r="KBQ69" s="108"/>
      <c r="KBR69" s="108"/>
      <c r="KBS69" s="108"/>
      <c r="KBT69" s="108"/>
      <c r="KBU69" s="108"/>
      <c r="KBV69" s="108"/>
      <c r="KBW69" s="108"/>
      <c r="KBX69" s="108"/>
      <c r="KBY69" s="108"/>
      <c r="KBZ69" s="108"/>
      <c r="KCA69" s="108"/>
      <c r="KCB69" s="108"/>
      <c r="KCC69" s="108"/>
      <c r="KCD69" s="108"/>
      <c r="KCE69" s="108"/>
      <c r="KCF69" s="108"/>
      <c r="KCG69" s="108"/>
      <c r="KCH69" s="108"/>
      <c r="KCI69" s="108"/>
      <c r="KCJ69" s="108"/>
      <c r="KCK69" s="108"/>
      <c r="KCL69" s="108"/>
      <c r="KCM69" s="108"/>
      <c r="KCN69" s="108"/>
      <c r="KCO69" s="108"/>
      <c r="KCP69" s="108"/>
      <c r="KCQ69" s="108"/>
      <c r="KCR69" s="108"/>
      <c r="KCS69" s="108"/>
      <c r="KCT69" s="108"/>
      <c r="KCU69" s="108"/>
      <c r="KCV69" s="108"/>
      <c r="KCW69" s="108"/>
      <c r="KCX69" s="108"/>
      <c r="KCY69" s="108"/>
      <c r="KCZ69" s="108"/>
      <c r="KDA69" s="108"/>
      <c r="KDB69" s="108"/>
      <c r="KDC69" s="108"/>
      <c r="KDD69" s="108"/>
      <c r="KDE69" s="108"/>
      <c r="KDF69" s="108"/>
      <c r="KDG69" s="108"/>
      <c r="KDH69" s="108"/>
      <c r="KDI69" s="108"/>
      <c r="KDJ69" s="108"/>
      <c r="KDK69" s="108"/>
      <c r="KDL69" s="108"/>
      <c r="KDM69" s="108"/>
      <c r="KDN69" s="108"/>
      <c r="KDO69" s="108"/>
      <c r="KDP69" s="108"/>
      <c r="KDQ69" s="108"/>
      <c r="KDR69" s="108"/>
      <c r="KDS69" s="108"/>
      <c r="KDT69" s="108"/>
      <c r="KDU69" s="108"/>
      <c r="KDV69" s="108"/>
      <c r="KDW69" s="108"/>
      <c r="KDX69" s="108"/>
      <c r="KDY69" s="108"/>
      <c r="KDZ69" s="108"/>
      <c r="KEA69" s="108"/>
      <c r="KEB69" s="108"/>
      <c r="KEC69" s="108"/>
      <c r="KED69" s="108"/>
      <c r="KEE69" s="108"/>
      <c r="KEF69" s="108"/>
      <c r="KEG69" s="108"/>
      <c r="KEH69" s="108"/>
      <c r="KEI69" s="108"/>
      <c r="KEJ69" s="108"/>
      <c r="KEK69" s="108"/>
      <c r="KEL69" s="108"/>
      <c r="KEM69" s="108"/>
      <c r="KEN69" s="108"/>
      <c r="KEO69" s="108"/>
      <c r="KEP69" s="108"/>
      <c r="KEQ69" s="108"/>
      <c r="KER69" s="108"/>
      <c r="KES69" s="108"/>
      <c r="KET69" s="108"/>
      <c r="KEU69" s="108"/>
      <c r="KEV69" s="108"/>
      <c r="KEW69" s="108"/>
      <c r="KEX69" s="108"/>
      <c r="KEY69" s="108"/>
      <c r="KEZ69" s="108"/>
      <c r="KFA69" s="108"/>
      <c r="KFB69" s="108"/>
      <c r="KFC69" s="108"/>
      <c r="KFD69" s="108"/>
      <c r="KFE69" s="108"/>
      <c r="KFF69" s="108"/>
      <c r="KFG69" s="108"/>
      <c r="KFH69" s="108"/>
      <c r="KFI69" s="108"/>
      <c r="KFJ69" s="108"/>
      <c r="KFK69" s="108"/>
      <c r="KFL69" s="108"/>
      <c r="KFM69" s="108"/>
      <c r="KFN69" s="108"/>
      <c r="KFO69" s="108"/>
      <c r="KFP69" s="108"/>
      <c r="KFQ69" s="108"/>
      <c r="KFR69" s="108"/>
      <c r="KFS69" s="108"/>
      <c r="KFT69" s="108"/>
      <c r="KFU69" s="108"/>
      <c r="KFV69" s="108"/>
      <c r="KFW69" s="108"/>
      <c r="KFX69" s="108"/>
      <c r="KFY69" s="108"/>
      <c r="KFZ69" s="108"/>
      <c r="KGA69" s="108"/>
      <c r="KGB69" s="108"/>
      <c r="KGC69" s="108"/>
      <c r="KGD69" s="108"/>
      <c r="KGE69" s="108"/>
      <c r="KGF69" s="108"/>
      <c r="KGG69" s="108"/>
      <c r="KGH69" s="108"/>
      <c r="KGI69" s="108"/>
      <c r="KGJ69" s="108"/>
      <c r="KGK69" s="108"/>
      <c r="KGL69" s="108"/>
      <c r="KGM69" s="108"/>
      <c r="KGN69" s="108"/>
      <c r="KGO69" s="108"/>
      <c r="KGP69" s="108"/>
      <c r="KGQ69" s="108"/>
      <c r="KGR69" s="108"/>
      <c r="KGS69" s="108"/>
      <c r="KGT69" s="108"/>
      <c r="KGU69" s="108"/>
      <c r="KGV69" s="108"/>
      <c r="KGW69" s="108"/>
      <c r="KGX69" s="108"/>
      <c r="KGY69" s="108"/>
      <c r="KGZ69" s="108"/>
      <c r="KHA69" s="108"/>
      <c r="KHB69" s="108"/>
      <c r="KHC69" s="108"/>
      <c r="KHD69" s="108"/>
      <c r="KHE69" s="108"/>
      <c r="KHF69" s="108"/>
      <c r="KHG69" s="108"/>
      <c r="KHH69" s="108"/>
      <c r="KHI69" s="108"/>
      <c r="KHJ69" s="108"/>
      <c r="KHK69" s="108"/>
      <c r="KHL69" s="108"/>
      <c r="KHM69" s="108"/>
      <c r="KHN69" s="108"/>
      <c r="KHO69" s="108"/>
      <c r="KHP69" s="108"/>
      <c r="KHQ69" s="108"/>
      <c r="KHR69" s="108"/>
      <c r="KHS69" s="108"/>
      <c r="KHT69" s="108"/>
      <c r="KHU69" s="108"/>
      <c r="KHV69" s="108"/>
      <c r="KHW69" s="108"/>
      <c r="KHX69" s="108"/>
      <c r="KHY69" s="108"/>
      <c r="KHZ69" s="108"/>
      <c r="KIA69" s="108"/>
      <c r="KIB69" s="108"/>
      <c r="KIC69" s="108"/>
      <c r="KID69" s="108"/>
      <c r="KIE69" s="108"/>
      <c r="KIF69" s="108"/>
      <c r="KIG69" s="108"/>
      <c r="KIH69" s="108"/>
      <c r="KII69" s="108"/>
      <c r="KIJ69" s="108"/>
      <c r="KIK69" s="108"/>
      <c r="KIL69" s="108"/>
      <c r="KIM69" s="108"/>
      <c r="KIN69" s="108"/>
      <c r="KIO69" s="108"/>
      <c r="KIP69" s="108"/>
      <c r="KIQ69" s="108"/>
      <c r="KIR69" s="108"/>
      <c r="KIS69" s="108"/>
      <c r="KIT69" s="108"/>
      <c r="KIU69" s="108"/>
      <c r="KIV69" s="108"/>
      <c r="KIW69" s="108"/>
      <c r="KIX69" s="108"/>
      <c r="KIY69" s="108"/>
      <c r="KIZ69" s="108"/>
      <c r="KJA69" s="108"/>
      <c r="KJB69" s="108"/>
      <c r="KJC69" s="108"/>
      <c r="KJD69" s="108"/>
      <c r="KJE69" s="108"/>
      <c r="KJF69" s="108"/>
      <c r="KJG69" s="108"/>
      <c r="KJH69" s="108"/>
      <c r="KJI69" s="108"/>
      <c r="KJJ69" s="108"/>
      <c r="KJK69" s="108"/>
      <c r="KJL69" s="108"/>
      <c r="KJM69" s="108"/>
      <c r="KJN69" s="108"/>
      <c r="KJO69" s="108"/>
      <c r="KJP69" s="108"/>
      <c r="KJQ69" s="108"/>
      <c r="KJR69" s="108"/>
      <c r="KJS69" s="108"/>
      <c r="KJT69" s="108"/>
      <c r="KJU69" s="108"/>
      <c r="KJV69" s="108"/>
      <c r="KJW69" s="108"/>
      <c r="KJX69" s="108"/>
      <c r="KJY69" s="108"/>
      <c r="KJZ69" s="108"/>
      <c r="KKA69" s="108"/>
      <c r="KKB69" s="108"/>
      <c r="KKC69" s="108"/>
      <c r="KKD69" s="108"/>
      <c r="KKE69" s="108"/>
      <c r="KKF69" s="108"/>
      <c r="KKG69" s="108"/>
      <c r="KKH69" s="108"/>
      <c r="KKI69" s="108"/>
      <c r="KKJ69" s="108"/>
      <c r="KKK69" s="108"/>
      <c r="KKL69" s="108"/>
      <c r="KKM69" s="108"/>
      <c r="KKN69" s="108"/>
      <c r="KKO69" s="108"/>
      <c r="KKP69" s="108"/>
      <c r="KKQ69" s="108"/>
      <c r="KKR69" s="108"/>
      <c r="KKS69" s="108"/>
      <c r="KKT69" s="108"/>
      <c r="KKU69" s="108"/>
      <c r="KKV69" s="108"/>
      <c r="KKW69" s="108"/>
      <c r="KKX69" s="108"/>
      <c r="KKY69" s="108"/>
      <c r="KKZ69" s="108"/>
      <c r="KLA69" s="108"/>
      <c r="KLB69" s="108"/>
      <c r="KLC69" s="108"/>
      <c r="KLD69" s="108"/>
      <c r="KLE69" s="108"/>
      <c r="KLF69" s="108"/>
      <c r="KLG69" s="108"/>
      <c r="KLH69" s="108"/>
      <c r="KLI69" s="108"/>
      <c r="KLJ69" s="108"/>
      <c r="KLK69" s="108"/>
      <c r="KLL69" s="108"/>
      <c r="KLM69" s="108"/>
      <c r="KLN69" s="108"/>
      <c r="KLO69" s="108"/>
      <c r="KLP69" s="108"/>
      <c r="KLQ69" s="108"/>
      <c r="KLR69" s="108"/>
      <c r="KLS69" s="108"/>
      <c r="KLT69" s="108"/>
      <c r="KLU69" s="108"/>
      <c r="KLV69" s="108"/>
      <c r="KLW69" s="108"/>
      <c r="KLX69" s="108"/>
      <c r="KLY69" s="108"/>
      <c r="KLZ69" s="108"/>
      <c r="KMA69" s="108"/>
      <c r="KMB69" s="108"/>
      <c r="KMC69" s="108"/>
      <c r="KMD69" s="108"/>
      <c r="KME69" s="108"/>
      <c r="KMF69" s="108"/>
      <c r="KMG69" s="108"/>
      <c r="KMH69" s="108"/>
      <c r="KMI69" s="108"/>
      <c r="KMJ69" s="108"/>
      <c r="KMK69" s="108"/>
      <c r="KML69" s="108"/>
      <c r="KMM69" s="108"/>
      <c r="KMN69" s="108"/>
      <c r="KMO69" s="108"/>
      <c r="KMP69" s="108"/>
      <c r="KMQ69" s="108"/>
      <c r="KMR69" s="108"/>
      <c r="KMS69" s="108"/>
      <c r="KMT69" s="108"/>
      <c r="KMU69" s="108"/>
      <c r="KMV69" s="108"/>
      <c r="KMW69" s="108"/>
      <c r="KMX69" s="108"/>
      <c r="KMY69" s="108"/>
      <c r="KMZ69" s="108"/>
      <c r="KNA69" s="108"/>
      <c r="KNB69" s="108"/>
      <c r="KNC69" s="108"/>
      <c r="KND69" s="108"/>
      <c r="KNE69" s="108"/>
      <c r="KNF69" s="108"/>
      <c r="KNG69" s="108"/>
      <c r="KNH69" s="108"/>
      <c r="KNI69" s="108"/>
      <c r="KNJ69" s="108"/>
      <c r="KNK69" s="108"/>
      <c r="KNL69" s="108"/>
      <c r="KNM69" s="108"/>
      <c r="KNN69" s="108"/>
      <c r="KNO69" s="108"/>
      <c r="KNP69" s="108"/>
      <c r="KNQ69" s="108"/>
      <c r="KNR69" s="108"/>
      <c r="KNS69" s="108"/>
      <c r="KNT69" s="108"/>
      <c r="KNU69" s="108"/>
      <c r="KNV69" s="108"/>
      <c r="KNW69" s="108"/>
      <c r="KNX69" s="108"/>
      <c r="KNY69" s="108"/>
      <c r="KNZ69" s="108"/>
      <c r="KOA69" s="108"/>
      <c r="KOB69" s="108"/>
      <c r="KOC69" s="108"/>
      <c r="KOD69" s="108"/>
      <c r="KOE69" s="108"/>
      <c r="KOF69" s="108"/>
      <c r="KOG69" s="108"/>
      <c r="KOH69" s="108"/>
      <c r="KOI69" s="108"/>
      <c r="KOJ69" s="108"/>
      <c r="KOK69" s="108"/>
      <c r="KOL69" s="108"/>
      <c r="KOM69" s="108"/>
      <c r="KON69" s="108"/>
      <c r="KOO69" s="108"/>
      <c r="KOP69" s="108"/>
      <c r="KOQ69" s="108"/>
      <c r="KOR69" s="108"/>
      <c r="KOS69" s="108"/>
      <c r="KOT69" s="108"/>
      <c r="KOU69" s="108"/>
      <c r="KOV69" s="108"/>
      <c r="KOW69" s="108"/>
      <c r="KOX69" s="108"/>
      <c r="KOY69" s="108"/>
      <c r="KOZ69" s="108"/>
      <c r="KPA69" s="108"/>
      <c r="KPB69" s="108"/>
      <c r="KPC69" s="108"/>
      <c r="KPD69" s="108"/>
      <c r="KPE69" s="108"/>
      <c r="KPF69" s="108"/>
      <c r="KPG69" s="108"/>
      <c r="KPH69" s="108"/>
      <c r="KPI69" s="108"/>
      <c r="KPJ69" s="108"/>
      <c r="KPK69" s="108"/>
      <c r="KPL69" s="108"/>
      <c r="KPM69" s="108"/>
      <c r="KPN69" s="108"/>
      <c r="KPO69" s="108"/>
      <c r="KPP69" s="108"/>
      <c r="KPQ69" s="108"/>
      <c r="KPR69" s="108"/>
      <c r="KPS69" s="108"/>
      <c r="KPT69" s="108"/>
      <c r="KPU69" s="108"/>
      <c r="KPV69" s="108"/>
      <c r="KPW69" s="108"/>
      <c r="KPX69" s="108"/>
      <c r="KPY69" s="108"/>
      <c r="KPZ69" s="108"/>
      <c r="KQA69" s="108"/>
      <c r="KQB69" s="108"/>
      <c r="KQC69" s="108"/>
      <c r="KQD69" s="108"/>
      <c r="KQE69" s="108"/>
      <c r="KQF69" s="108"/>
      <c r="KQG69" s="108"/>
      <c r="KQH69" s="108"/>
      <c r="KQI69" s="108"/>
      <c r="KQJ69" s="108"/>
      <c r="KQK69" s="108"/>
      <c r="KQL69" s="108"/>
      <c r="KQM69" s="108"/>
      <c r="KQN69" s="108"/>
      <c r="KQO69" s="108"/>
      <c r="KQP69" s="108"/>
      <c r="KQQ69" s="108"/>
      <c r="KQR69" s="108"/>
      <c r="KQS69" s="108"/>
      <c r="KQT69" s="108"/>
      <c r="KQU69" s="108"/>
      <c r="KQV69" s="108"/>
      <c r="KQW69" s="108"/>
      <c r="KQX69" s="108"/>
      <c r="KQY69" s="108"/>
      <c r="KQZ69" s="108"/>
      <c r="KRA69" s="108"/>
      <c r="KRB69" s="108"/>
      <c r="KRC69" s="108"/>
      <c r="KRD69" s="108"/>
      <c r="KRE69" s="108"/>
      <c r="KRF69" s="108"/>
      <c r="KRG69" s="108"/>
      <c r="KRH69" s="108"/>
      <c r="KRI69" s="108"/>
      <c r="KRJ69" s="108"/>
      <c r="KRK69" s="108"/>
      <c r="KRL69" s="108"/>
      <c r="KRM69" s="108"/>
      <c r="KRN69" s="108"/>
      <c r="KRO69" s="108"/>
      <c r="KRP69" s="108"/>
      <c r="KRQ69" s="108"/>
      <c r="KRR69" s="108"/>
      <c r="KRS69" s="108"/>
      <c r="KRT69" s="108"/>
      <c r="KRU69" s="108"/>
      <c r="KRV69" s="108"/>
      <c r="KRW69" s="108"/>
      <c r="KRX69" s="108"/>
      <c r="KRY69" s="108"/>
      <c r="KRZ69" s="108"/>
      <c r="KSA69" s="108"/>
      <c r="KSB69" s="108"/>
      <c r="KSC69" s="108"/>
      <c r="KSD69" s="108"/>
      <c r="KSE69" s="108"/>
      <c r="KSF69" s="108"/>
      <c r="KSG69" s="108"/>
      <c r="KSH69" s="108"/>
      <c r="KSI69" s="108"/>
      <c r="KSJ69" s="108"/>
      <c r="KSK69" s="108"/>
      <c r="KSL69" s="108"/>
      <c r="KSM69" s="108"/>
      <c r="KSN69" s="108"/>
      <c r="KSO69" s="108"/>
      <c r="KSP69" s="108"/>
      <c r="KSQ69" s="108"/>
      <c r="KSR69" s="108"/>
      <c r="KSS69" s="108"/>
      <c r="KST69" s="108"/>
      <c r="KSU69" s="108"/>
      <c r="KSV69" s="108"/>
      <c r="KSW69" s="108"/>
      <c r="KSX69" s="108"/>
      <c r="KSY69" s="108"/>
      <c r="KSZ69" s="108"/>
      <c r="KTA69" s="108"/>
      <c r="KTB69" s="108"/>
      <c r="KTC69" s="108"/>
      <c r="KTD69" s="108"/>
      <c r="KTE69" s="108"/>
      <c r="KTF69" s="108"/>
      <c r="KTG69" s="108"/>
      <c r="KTH69" s="108"/>
      <c r="KTI69" s="108"/>
      <c r="KTJ69" s="108"/>
      <c r="KTK69" s="108"/>
      <c r="KTL69" s="108"/>
      <c r="KTM69" s="108"/>
      <c r="KTN69" s="108"/>
      <c r="KTO69" s="108"/>
      <c r="KTP69" s="108"/>
      <c r="KTQ69" s="108"/>
      <c r="KTR69" s="108"/>
      <c r="KTS69" s="108"/>
      <c r="KTT69" s="108"/>
      <c r="KTU69" s="108"/>
      <c r="KTV69" s="108"/>
      <c r="KTW69" s="108"/>
      <c r="KTX69" s="108"/>
      <c r="KTY69" s="108"/>
      <c r="KTZ69" s="108"/>
      <c r="KUA69" s="108"/>
      <c r="KUB69" s="108"/>
      <c r="KUC69" s="108"/>
      <c r="KUD69" s="108"/>
      <c r="KUE69" s="108"/>
      <c r="KUF69" s="108"/>
      <c r="KUG69" s="108"/>
      <c r="KUH69" s="108"/>
      <c r="KUI69" s="108"/>
      <c r="KUJ69" s="108"/>
      <c r="KUK69" s="108"/>
      <c r="KUL69" s="108"/>
      <c r="KUM69" s="108"/>
      <c r="KUN69" s="108"/>
      <c r="KUO69" s="108"/>
      <c r="KUP69" s="108"/>
      <c r="KUQ69" s="108"/>
      <c r="KUR69" s="108"/>
      <c r="KUS69" s="108"/>
      <c r="KUT69" s="108"/>
      <c r="KUU69" s="108"/>
      <c r="KUV69" s="108"/>
      <c r="KUW69" s="108"/>
      <c r="KUX69" s="108"/>
      <c r="KUY69" s="108"/>
      <c r="KUZ69" s="108"/>
      <c r="KVA69" s="108"/>
      <c r="KVB69" s="108"/>
      <c r="KVC69" s="108"/>
      <c r="KVD69" s="108"/>
      <c r="KVE69" s="108"/>
      <c r="KVF69" s="108"/>
      <c r="KVG69" s="108"/>
      <c r="KVH69" s="108"/>
      <c r="KVI69" s="108"/>
      <c r="KVJ69" s="108"/>
      <c r="KVK69" s="108"/>
      <c r="KVL69" s="108"/>
      <c r="KVM69" s="108"/>
      <c r="KVN69" s="108"/>
      <c r="KVO69" s="108"/>
      <c r="KVP69" s="108"/>
      <c r="KVQ69" s="108"/>
      <c r="KVR69" s="108"/>
      <c r="KVS69" s="108"/>
      <c r="KVT69" s="108"/>
      <c r="KVU69" s="108"/>
      <c r="KVV69" s="108"/>
      <c r="KVW69" s="108"/>
      <c r="KVX69" s="108"/>
      <c r="KVY69" s="108"/>
      <c r="KVZ69" s="108"/>
      <c r="KWA69" s="108"/>
      <c r="KWB69" s="108"/>
      <c r="KWC69" s="108"/>
      <c r="KWD69" s="108"/>
      <c r="KWE69" s="108"/>
      <c r="KWF69" s="108"/>
      <c r="KWG69" s="108"/>
      <c r="KWH69" s="108"/>
      <c r="KWI69" s="108"/>
      <c r="KWJ69" s="108"/>
      <c r="KWK69" s="108"/>
      <c r="KWL69" s="108"/>
      <c r="KWM69" s="108"/>
      <c r="KWN69" s="108"/>
      <c r="KWO69" s="108"/>
      <c r="KWP69" s="108"/>
      <c r="KWQ69" s="108"/>
      <c r="KWR69" s="108"/>
      <c r="KWS69" s="108"/>
      <c r="KWT69" s="108"/>
      <c r="KWU69" s="108"/>
      <c r="KWV69" s="108"/>
      <c r="KWW69" s="108"/>
      <c r="KWX69" s="108"/>
      <c r="KWY69" s="108"/>
      <c r="KWZ69" s="108"/>
      <c r="KXA69" s="108"/>
      <c r="KXB69" s="108"/>
      <c r="KXC69" s="108"/>
      <c r="KXD69" s="108"/>
      <c r="KXE69" s="108"/>
      <c r="KXF69" s="108"/>
      <c r="KXG69" s="108"/>
      <c r="KXH69" s="108"/>
      <c r="KXI69" s="108"/>
      <c r="KXJ69" s="108"/>
      <c r="KXK69" s="108"/>
      <c r="KXL69" s="108"/>
      <c r="KXM69" s="108"/>
      <c r="KXN69" s="108"/>
      <c r="KXO69" s="108"/>
      <c r="KXP69" s="108"/>
      <c r="KXQ69" s="108"/>
      <c r="KXR69" s="108"/>
      <c r="KXS69" s="108"/>
      <c r="KXT69" s="108"/>
      <c r="KXU69" s="108"/>
      <c r="KXV69" s="108"/>
      <c r="KXW69" s="108"/>
      <c r="KXX69" s="108"/>
      <c r="KXY69" s="108"/>
      <c r="KXZ69" s="108"/>
      <c r="KYA69" s="108"/>
      <c r="KYB69" s="108"/>
      <c r="KYC69" s="108"/>
      <c r="KYD69" s="108"/>
      <c r="KYE69" s="108"/>
      <c r="KYF69" s="108"/>
      <c r="KYG69" s="108"/>
      <c r="KYH69" s="108"/>
      <c r="KYI69" s="108"/>
      <c r="KYJ69" s="108"/>
      <c r="KYK69" s="108"/>
      <c r="KYL69" s="108"/>
      <c r="KYM69" s="108"/>
      <c r="KYN69" s="108"/>
      <c r="KYO69" s="108"/>
      <c r="KYP69" s="108"/>
      <c r="KYQ69" s="108"/>
      <c r="KYR69" s="108"/>
      <c r="KYS69" s="108"/>
      <c r="KYT69" s="108"/>
      <c r="KYU69" s="108"/>
      <c r="KYV69" s="108"/>
      <c r="KYW69" s="108"/>
      <c r="KYX69" s="108"/>
      <c r="KYY69" s="108"/>
      <c r="KYZ69" s="108"/>
      <c r="KZA69" s="108"/>
      <c r="KZB69" s="108"/>
      <c r="KZC69" s="108"/>
      <c r="KZD69" s="108"/>
      <c r="KZE69" s="108"/>
      <c r="KZF69" s="108"/>
      <c r="KZG69" s="108"/>
      <c r="KZH69" s="108"/>
      <c r="KZI69" s="108"/>
      <c r="KZJ69" s="108"/>
      <c r="KZK69" s="108"/>
      <c r="KZL69" s="108"/>
      <c r="KZM69" s="108"/>
      <c r="KZN69" s="108"/>
      <c r="KZO69" s="108"/>
      <c r="KZP69" s="108"/>
      <c r="KZQ69" s="108"/>
      <c r="KZR69" s="108"/>
      <c r="KZS69" s="108"/>
      <c r="KZT69" s="108"/>
      <c r="KZU69" s="108"/>
      <c r="KZV69" s="108"/>
      <c r="KZW69" s="108"/>
      <c r="KZX69" s="108"/>
      <c r="KZY69" s="108"/>
      <c r="KZZ69" s="108"/>
      <c r="LAA69" s="108"/>
      <c r="LAB69" s="108"/>
      <c r="LAC69" s="108"/>
      <c r="LAD69" s="108"/>
      <c r="LAE69" s="108"/>
      <c r="LAF69" s="108"/>
      <c r="LAG69" s="108"/>
      <c r="LAH69" s="108"/>
      <c r="LAI69" s="108"/>
      <c r="LAJ69" s="108"/>
      <c r="LAK69" s="108"/>
      <c r="LAL69" s="108"/>
      <c r="LAM69" s="108"/>
      <c r="LAN69" s="108"/>
      <c r="LAO69" s="108"/>
      <c r="LAP69" s="108"/>
      <c r="LAQ69" s="108"/>
      <c r="LAR69" s="108"/>
      <c r="LAS69" s="108"/>
      <c r="LAT69" s="108"/>
      <c r="LAU69" s="108"/>
      <c r="LAV69" s="108"/>
      <c r="LAW69" s="108"/>
      <c r="LAX69" s="108"/>
      <c r="LAY69" s="108"/>
      <c r="LAZ69" s="108"/>
      <c r="LBA69" s="108"/>
      <c r="LBB69" s="108"/>
      <c r="LBC69" s="108"/>
      <c r="LBD69" s="108"/>
      <c r="LBE69" s="108"/>
      <c r="LBF69" s="108"/>
      <c r="LBG69" s="108"/>
      <c r="LBH69" s="108"/>
      <c r="LBI69" s="108"/>
      <c r="LBJ69" s="108"/>
      <c r="LBK69" s="108"/>
      <c r="LBL69" s="108"/>
      <c r="LBM69" s="108"/>
      <c r="LBN69" s="108"/>
      <c r="LBO69" s="108"/>
      <c r="LBP69" s="108"/>
      <c r="LBQ69" s="108"/>
      <c r="LBR69" s="108"/>
      <c r="LBS69" s="108"/>
      <c r="LBT69" s="108"/>
      <c r="LBU69" s="108"/>
      <c r="LBV69" s="108"/>
      <c r="LBW69" s="108"/>
      <c r="LBX69" s="108"/>
      <c r="LBY69" s="108"/>
      <c r="LBZ69" s="108"/>
      <c r="LCA69" s="108"/>
      <c r="LCB69" s="108"/>
      <c r="LCC69" s="108"/>
      <c r="LCD69" s="108"/>
      <c r="LCE69" s="108"/>
      <c r="LCF69" s="108"/>
      <c r="LCG69" s="108"/>
      <c r="LCH69" s="108"/>
      <c r="LCI69" s="108"/>
      <c r="LCJ69" s="108"/>
      <c r="LCK69" s="108"/>
      <c r="LCL69" s="108"/>
      <c r="LCM69" s="108"/>
      <c r="LCN69" s="108"/>
      <c r="LCO69" s="108"/>
      <c r="LCP69" s="108"/>
      <c r="LCQ69" s="108"/>
      <c r="LCR69" s="108"/>
      <c r="LCS69" s="108"/>
      <c r="LCT69" s="108"/>
      <c r="LCU69" s="108"/>
      <c r="LCV69" s="108"/>
      <c r="LCW69" s="108"/>
      <c r="LCX69" s="108"/>
      <c r="LCY69" s="108"/>
      <c r="LCZ69" s="108"/>
      <c r="LDA69" s="108"/>
      <c r="LDB69" s="108"/>
      <c r="LDC69" s="108"/>
      <c r="LDD69" s="108"/>
      <c r="LDE69" s="108"/>
      <c r="LDF69" s="108"/>
      <c r="LDG69" s="108"/>
      <c r="LDH69" s="108"/>
      <c r="LDI69" s="108"/>
      <c r="LDJ69" s="108"/>
      <c r="LDK69" s="108"/>
      <c r="LDL69" s="108"/>
      <c r="LDM69" s="108"/>
      <c r="LDN69" s="108"/>
      <c r="LDO69" s="108"/>
      <c r="LDP69" s="108"/>
      <c r="LDQ69" s="108"/>
      <c r="LDR69" s="108"/>
      <c r="LDS69" s="108"/>
      <c r="LDT69" s="108"/>
      <c r="LDU69" s="108"/>
      <c r="LDV69" s="108"/>
      <c r="LDW69" s="108"/>
      <c r="LDX69" s="108"/>
      <c r="LDY69" s="108"/>
      <c r="LDZ69" s="108"/>
      <c r="LEA69" s="108"/>
      <c r="LEB69" s="108"/>
      <c r="LEC69" s="108"/>
      <c r="LED69" s="108"/>
      <c r="LEE69" s="108"/>
      <c r="LEF69" s="108"/>
      <c r="LEG69" s="108"/>
      <c r="LEH69" s="108"/>
      <c r="LEI69" s="108"/>
      <c r="LEJ69" s="108"/>
      <c r="LEK69" s="108"/>
      <c r="LEL69" s="108"/>
      <c r="LEM69" s="108"/>
      <c r="LEN69" s="108"/>
      <c r="LEO69" s="108"/>
      <c r="LEP69" s="108"/>
      <c r="LEQ69" s="108"/>
      <c r="LER69" s="108"/>
      <c r="LES69" s="108"/>
      <c r="LET69" s="108"/>
      <c r="LEU69" s="108"/>
      <c r="LEV69" s="108"/>
      <c r="LEW69" s="108"/>
      <c r="LEX69" s="108"/>
      <c r="LEY69" s="108"/>
      <c r="LEZ69" s="108"/>
      <c r="LFA69" s="108"/>
      <c r="LFB69" s="108"/>
      <c r="LFC69" s="108"/>
      <c r="LFD69" s="108"/>
      <c r="LFE69" s="108"/>
      <c r="LFF69" s="108"/>
      <c r="LFG69" s="108"/>
      <c r="LFH69" s="108"/>
      <c r="LFI69" s="108"/>
      <c r="LFJ69" s="108"/>
      <c r="LFK69" s="108"/>
      <c r="LFL69" s="108"/>
      <c r="LFM69" s="108"/>
      <c r="LFN69" s="108"/>
      <c r="LFO69" s="108"/>
      <c r="LFP69" s="108"/>
      <c r="LFQ69" s="108"/>
      <c r="LFR69" s="108"/>
      <c r="LFS69" s="108"/>
      <c r="LFT69" s="108"/>
      <c r="LFU69" s="108"/>
      <c r="LFV69" s="108"/>
      <c r="LFW69" s="108"/>
      <c r="LFX69" s="108"/>
      <c r="LFY69" s="108"/>
      <c r="LFZ69" s="108"/>
      <c r="LGA69" s="108"/>
      <c r="LGB69" s="108"/>
      <c r="LGC69" s="108"/>
      <c r="LGD69" s="108"/>
      <c r="LGE69" s="108"/>
      <c r="LGF69" s="108"/>
      <c r="LGG69" s="108"/>
      <c r="LGH69" s="108"/>
      <c r="LGI69" s="108"/>
      <c r="LGJ69" s="108"/>
      <c r="LGK69" s="108"/>
      <c r="LGL69" s="108"/>
      <c r="LGM69" s="108"/>
      <c r="LGN69" s="108"/>
      <c r="LGO69" s="108"/>
      <c r="LGP69" s="108"/>
      <c r="LGQ69" s="108"/>
      <c r="LGR69" s="108"/>
      <c r="LGS69" s="108"/>
      <c r="LGT69" s="108"/>
      <c r="LGU69" s="108"/>
      <c r="LGV69" s="108"/>
      <c r="LGW69" s="108"/>
      <c r="LGX69" s="108"/>
      <c r="LGY69" s="108"/>
      <c r="LGZ69" s="108"/>
      <c r="LHA69" s="108"/>
      <c r="LHB69" s="108"/>
      <c r="LHC69" s="108"/>
      <c r="LHD69" s="108"/>
      <c r="LHE69" s="108"/>
      <c r="LHF69" s="108"/>
      <c r="LHG69" s="108"/>
      <c r="LHH69" s="108"/>
      <c r="LHI69" s="108"/>
      <c r="LHJ69" s="108"/>
      <c r="LHK69" s="108"/>
      <c r="LHL69" s="108"/>
      <c r="LHM69" s="108"/>
      <c r="LHN69" s="108"/>
      <c r="LHO69" s="108"/>
      <c r="LHP69" s="108"/>
      <c r="LHQ69" s="108"/>
      <c r="LHR69" s="108"/>
      <c r="LHS69" s="108"/>
      <c r="LHT69" s="108"/>
      <c r="LHU69" s="108"/>
      <c r="LHV69" s="108"/>
      <c r="LHW69" s="108"/>
      <c r="LHX69" s="108"/>
      <c r="LHY69" s="108"/>
      <c r="LHZ69" s="108"/>
      <c r="LIA69" s="108"/>
      <c r="LIB69" s="108"/>
      <c r="LIC69" s="108"/>
      <c r="LID69" s="108"/>
      <c r="LIE69" s="108"/>
      <c r="LIF69" s="108"/>
      <c r="LIG69" s="108"/>
      <c r="LIH69" s="108"/>
      <c r="LII69" s="108"/>
      <c r="LIJ69" s="108"/>
      <c r="LIK69" s="108"/>
      <c r="LIL69" s="108"/>
      <c r="LIM69" s="108"/>
      <c r="LIN69" s="108"/>
      <c r="LIO69" s="108"/>
      <c r="LIP69" s="108"/>
      <c r="LIQ69" s="108"/>
      <c r="LIR69" s="108"/>
      <c r="LIS69" s="108"/>
      <c r="LIT69" s="108"/>
      <c r="LIU69" s="108"/>
      <c r="LIV69" s="108"/>
      <c r="LIW69" s="108"/>
      <c r="LIX69" s="108"/>
      <c r="LIY69" s="108"/>
      <c r="LIZ69" s="108"/>
      <c r="LJA69" s="108"/>
      <c r="LJB69" s="108"/>
      <c r="LJC69" s="108"/>
      <c r="LJD69" s="108"/>
      <c r="LJE69" s="108"/>
      <c r="LJF69" s="108"/>
      <c r="LJG69" s="108"/>
      <c r="LJH69" s="108"/>
      <c r="LJI69" s="108"/>
      <c r="LJJ69" s="108"/>
      <c r="LJK69" s="108"/>
      <c r="LJL69" s="108"/>
      <c r="LJM69" s="108"/>
      <c r="LJN69" s="108"/>
      <c r="LJO69" s="108"/>
      <c r="LJP69" s="108"/>
      <c r="LJQ69" s="108"/>
      <c r="LJR69" s="108"/>
      <c r="LJS69" s="108"/>
      <c r="LJT69" s="108"/>
      <c r="LJU69" s="108"/>
      <c r="LJV69" s="108"/>
      <c r="LJW69" s="108"/>
      <c r="LJX69" s="108"/>
      <c r="LJY69" s="108"/>
      <c r="LJZ69" s="108"/>
      <c r="LKA69" s="108"/>
      <c r="LKB69" s="108"/>
      <c r="LKC69" s="108"/>
      <c r="LKD69" s="108"/>
      <c r="LKE69" s="108"/>
      <c r="LKF69" s="108"/>
      <c r="LKG69" s="108"/>
      <c r="LKH69" s="108"/>
      <c r="LKI69" s="108"/>
      <c r="LKJ69" s="108"/>
      <c r="LKK69" s="108"/>
      <c r="LKL69" s="108"/>
      <c r="LKM69" s="108"/>
      <c r="LKN69" s="108"/>
      <c r="LKO69" s="108"/>
      <c r="LKP69" s="108"/>
      <c r="LKQ69" s="108"/>
      <c r="LKR69" s="108"/>
      <c r="LKS69" s="108"/>
      <c r="LKT69" s="108"/>
      <c r="LKU69" s="108"/>
      <c r="LKV69" s="108"/>
      <c r="LKW69" s="108"/>
      <c r="LKX69" s="108"/>
      <c r="LKY69" s="108"/>
      <c r="LKZ69" s="108"/>
      <c r="LLA69" s="108"/>
      <c r="LLB69" s="108"/>
      <c r="LLC69" s="108"/>
      <c r="LLD69" s="108"/>
      <c r="LLE69" s="108"/>
      <c r="LLF69" s="108"/>
      <c r="LLG69" s="108"/>
      <c r="LLH69" s="108"/>
      <c r="LLI69" s="108"/>
      <c r="LLJ69" s="108"/>
      <c r="LLK69" s="108"/>
      <c r="LLL69" s="108"/>
      <c r="LLM69" s="108"/>
      <c r="LLN69" s="108"/>
      <c r="LLO69" s="108"/>
      <c r="LLP69" s="108"/>
      <c r="LLQ69" s="108"/>
      <c r="LLR69" s="108"/>
      <c r="LLS69" s="108"/>
      <c r="LLT69" s="108"/>
      <c r="LLU69" s="108"/>
      <c r="LLV69" s="108"/>
      <c r="LLW69" s="108"/>
      <c r="LLX69" s="108"/>
      <c r="LLY69" s="108"/>
      <c r="LLZ69" s="108"/>
      <c r="LMA69" s="108"/>
      <c r="LMB69" s="108"/>
      <c r="LMC69" s="108"/>
      <c r="LMD69" s="108"/>
      <c r="LME69" s="108"/>
      <c r="LMF69" s="108"/>
      <c r="LMG69" s="108"/>
      <c r="LMH69" s="108"/>
      <c r="LMI69" s="108"/>
      <c r="LMJ69" s="108"/>
      <c r="LMK69" s="108"/>
      <c r="LML69" s="108"/>
      <c r="LMM69" s="108"/>
      <c r="LMN69" s="108"/>
      <c r="LMO69" s="108"/>
      <c r="LMP69" s="108"/>
      <c r="LMQ69" s="108"/>
      <c r="LMR69" s="108"/>
      <c r="LMS69" s="108"/>
      <c r="LMT69" s="108"/>
      <c r="LMU69" s="108"/>
      <c r="LMV69" s="108"/>
      <c r="LMW69" s="108"/>
      <c r="LMX69" s="108"/>
      <c r="LMY69" s="108"/>
      <c r="LMZ69" s="108"/>
      <c r="LNA69" s="108"/>
      <c r="LNB69" s="108"/>
      <c r="LNC69" s="108"/>
      <c r="LND69" s="108"/>
      <c r="LNE69" s="108"/>
      <c r="LNF69" s="108"/>
      <c r="LNG69" s="108"/>
      <c r="LNH69" s="108"/>
      <c r="LNI69" s="108"/>
      <c r="LNJ69" s="108"/>
      <c r="LNK69" s="108"/>
      <c r="LNL69" s="108"/>
      <c r="LNM69" s="108"/>
      <c r="LNN69" s="108"/>
      <c r="LNO69" s="108"/>
      <c r="LNP69" s="108"/>
      <c r="LNQ69" s="108"/>
      <c r="LNR69" s="108"/>
      <c r="LNS69" s="108"/>
      <c r="LNT69" s="108"/>
      <c r="LNU69" s="108"/>
      <c r="LNV69" s="108"/>
      <c r="LNW69" s="108"/>
      <c r="LNX69" s="108"/>
      <c r="LNY69" s="108"/>
      <c r="LNZ69" s="108"/>
      <c r="LOA69" s="108"/>
      <c r="LOB69" s="108"/>
      <c r="LOC69" s="108"/>
      <c r="LOD69" s="108"/>
      <c r="LOE69" s="108"/>
      <c r="LOF69" s="108"/>
      <c r="LOG69" s="108"/>
      <c r="LOH69" s="108"/>
      <c r="LOI69" s="108"/>
      <c r="LOJ69" s="108"/>
      <c r="LOK69" s="108"/>
      <c r="LOL69" s="108"/>
      <c r="LOM69" s="108"/>
      <c r="LON69" s="108"/>
      <c r="LOO69" s="108"/>
      <c r="LOP69" s="108"/>
      <c r="LOQ69" s="108"/>
      <c r="LOR69" s="108"/>
      <c r="LOS69" s="108"/>
      <c r="LOT69" s="108"/>
      <c r="LOU69" s="108"/>
      <c r="LOV69" s="108"/>
      <c r="LOW69" s="108"/>
      <c r="LOX69" s="108"/>
      <c r="LOY69" s="108"/>
      <c r="LOZ69" s="108"/>
      <c r="LPA69" s="108"/>
      <c r="LPB69" s="108"/>
      <c r="LPC69" s="108"/>
      <c r="LPD69" s="108"/>
      <c r="LPE69" s="108"/>
      <c r="LPF69" s="108"/>
      <c r="LPG69" s="108"/>
      <c r="LPH69" s="108"/>
      <c r="LPI69" s="108"/>
      <c r="LPJ69" s="108"/>
      <c r="LPK69" s="108"/>
      <c r="LPL69" s="108"/>
      <c r="LPM69" s="108"/>
      <c r="LPN69" s="108"/>
      <c r="LPO69" s="108"/>
      <c r="LPP69" s="108"/>
      <c r="LPQ69" s="108"/>
      <c r="LPR69" s="108"/>
      <c r="LPS69" s="108"/>
      <c r="LPT69" s="108"/>
      <c r="LPU69" s="108"/>
      <c r="LPV69" s="108"/>
      <c r="LPW69" s="108"/>
      <c r="LPX69" s="108"/>
      <c r="LPY69" s="108"/>
      <c r="LPZ69" s="108"/>
      <c r="LQA69" s="108"/>
      <c r="LQB69" s="108"/>
      <c r="LQC69" s="108"/>
      <c r="LQD69" s="108"/>
      <c r="LQE69" s="108"/>
      <c r="LQF69" s="108"/>
      <c r="LQG69" s="108"/>
      <c r="LQH69" s="108"/>
      <c r="LQI69" s="108"/>
      <c r="LQJ69" s="108"/>
      <c r="LQK69" s="108"/>
      <c r="LQL69" s="108"/>
      <c r="LQM69" s="108"/>
      <c r="LQN69" s="108"/>
      <c r="LQO69" s="108"/>
      <c r="LQP69" s="108"/>
      <c r="LQQ69" s="108"/>
      <c r="LQR69" s="108"/>
      <c r="LQS69" s="108"/>
      <c r="LQT69" s="108"/>
      <c r="LQU69" s="108"/>
      <c r="LQV69" s="108"/>
      <c r="LQW69" s="108"/>
      <c r="LQX69" s="108"/>
      <c r="LQY69" s="108"/>
      <c r="LQZ69" s="108"/>
      <c r="LRA69" s="108"/>
      <c r="LRB69" s="108"/>
      <c r="LRC69" s="108"/>
      <c r="LRD69" s="108"/>
      <c r="LRE69" s="108"/>
      <c r="LRF69" s="108"/>
      <c r="LRG69" s="108"/>
      <c r="LRH69" s="108"/>
      <c r="LRI69" s="108"/>
      <c r="LRJ69" s="108"/>
      <c r="LRK69" s="108"/>
      <c r="LRL69" s="108"/>
      <c r="LRM69" s="108"/>
      <c r="LRN69" s="108"/>
      <c r="LRO69" s="108"/>
      <c r="LRP69" s="108"/>
      <c r="LRQ69" s="108"/>
      <c r="LRR69" s="108"/>
      <c r="LRS69" s="108"/>
      <c r="LRT69" s="108"/>
      <c r="LRU69" s="108"/>
      <c r="LRV69" s="108"/>
      <c r="LRW69" s="108"/>
      <c r="LRX69" s="108"/>
      <c r="LRY69" s="108"/>
      <c r="LRZ69" s="108"/>
      <c r="LSA69" s="108"/>
      <c r="LSB69" s="108"/>
      <c r="LSC69" s="108"/>
      <c r="LSD69" s="108"/>
      <c r="LSE69" s="108"/>
      <c r="LSF69" s="108"/>
      <c r="LSG69" s="108"/>
      <c r="LSH69" s="108"/>
      <c r="LSI69" s="108"/>
      <c r="LSJ69" s="108"/>
      <c r="LSK69" s="108"/>
      <c r="LSL69" s="108"/>
      <c r="LSM69" s="108"/>
      <c r="LSN69" s="108"/>
      <c r="LSO69" s="108"/>
      <c r="LSP69" s="108"/>
      <c r="LSQ69" s="108"/>
      <c r="LSR69" s="108"/>
      <c r="LSS69" s="108"/>
      <c r="LST69" s="108"/>
      <c r="LSU69" s="108"/>
      <c r="LSV69" s="108"/>
      <c r="LSW69" s="108"/>
      <c r="LSX69" s="108"/>
      <c r="LSY69" s="108"/>
      <c r="LSZ69" s="108"/>
      <c r="LTA69" s="108"/>
      <c r="LTB69" s="108"/>
      <c r="LTC69" s="108"/>
      <c r="LTD69" s="108"/>
      <c r="LTE69" s="108"/>
      <c r="LTF69" s="108"/>
      <c r="LTG69" s="108"/>
      <c r="LTH69" s="108"/>
      <c r="LTI69" s="108"/>
      <c r="LTJ69" s="108"/>
      <c r="LTK69" s="108"/>
      <c r="LTL69" s="108"/>
      <c r="LTM69" s="108"/>
      <c r="LTN69" s="108"/>
      <c r="LTO69" s="108"/>
      <c r="LTP69" s="108"/>
      <c r="LTQ69" s="108"/>
      <c r="LTR69" s="108"/>
      <c r="LTS69" s="108"/>
      <c r="LTT69" s="108"/>
      <c r="LTU69" s="108"/>
      <c r="LTV69" s="108"/>
      <c r="LTW69" s="108"/>
      <c r="LTX69" s="108"/>
      <c r="LTY69" s="108"/>
      <c r="LTZ69" s="108"/>
      <c r="LUA69" s="108"/>
      <c r="LUB69" s="108"/>
      <c r="LUC69" s="108"/>
      <c r="LUD69" s="108"/>
      <c r="LUE69" s="108"/>
      <c r="LUF69" s="108"/>
      <c r="LUG69" s="108"/>
      <c r="LUH69" s="108"/>
      <c r="LUI69" s="108"/>
      <c r="LUJ69" s="108"/>
      <c r="LUK69" s="108"/>
      <c r="LUL69" s="108"/>
      <c r="LUM69" s="108"/>
      <c r="LUN69" s="108"/>
      <c r="LUO69" s="108"/>
      <c r="LUP69" s="108"/>
      <c r="LUQ69" s="108"/>
      <c r="LUR69" s="108"/>
      <c r="LUS69" s="108"/>
      <c r="LUT69" s="108"/>
      <c r="LUU69" s="108"/>
      <c r="LUV69" s="108"/>
      <c r="LUW69" s="108"/>
      <c r="LUX69" s="108"/>
      <c r="LUY69" s="108"/>
      <c r="LUZ69" s="108"/>
      <c r="LVA69" s="108"/>
      <c r="LVB69" s="108"/>
      <c r="LVC69" s="108"/>
      <c r="LVD69" s="108"/>
      <c r="LVE69" s="108"/>
      <c r="LVF69" s="108"/>
      <c r="LVG69" s="108"/>
      <c r="LVH69" s="108"/>
      <c r="LVI69" s="108"/>
      <c r="LVJ69" s="108"/>
      <c r="LVK69" s="108"/>
      <c r="LVL69" s="108"/>
      <c r="LVM69" s="108"/>
      <c r="LVN69" s="108"/>
      <c r="LVO69" s="108"/>
      <c r="LVP69" s="108"/>
      <c r="LVQ69" s="108"/>
      <c r="LVR69" s="108"/>
      <c r="LVS69" s="108"/>
      <c r="LVT69" s="108"/>
      <c r="LVU69" s="108"/>
      <c r="LVV69" s="108"/>
      <c r="LVW69" s="108"/>
      <c r="LVX69" s="108"/>
      <c r="LVY69" s="108"/>
      <c r="LVZ69" s="108"/>
      <c r="LWA69" s="108"/>
      <c r="LWB69" s="108"/>
      <c r="LWC69" s="108"/>
      <c r="LWD69" s="108"/>
      <c r="LWE69" s="108"/>
      <c r="LWF69" s="108"/>
      <c r="LWG69" s="108"/>
      <c r="LWH69" s="108"/>
      <c r="LWI69" s="108"/>
      <c r="LWJ69" s="108"/>
      <c r="LWK69" s="108"/>
      <c r="LWL69" s="108"/>
      <c r="LWM69" s="108"/>
      <c r="LWN69" s="108"/>
      <c r="LWO69" s="108"/>
      <c r="LWP69" s="108"/>
      <c r="LWQ69" s="108"/>
      <c r="LWR69" s="108"/>
      <c r="LWS69" s="108"/>
      <c r="LWT69" s="108"/>
      <c r="LWU69" s="108"/>
      <c r="LWV69" s="108"/>
      <c r="LWW69" s="108"/>
      <c r="LWX69" s="108"/>
      <c r="LWY69" s="108"/>
      <c r="LWZ69" s="108"/>
      <c r="LXA69" s="108"/>
      <c r="LXB69" s="108"/>
      <c r="LXC69" s="108"/>
      <c r="LXD69" s="108"/>
      <c r="LXE69" s="108"/>
      <c r="LXF69" s="108"/>
      <c r="LXG69" s="108"/>
      <c r="LXH69" s="108"/>
      <c r="LXI69" s="108"/>
      <c r="LXJ69" s="108"/>
      <c r="LXK69" s="108"/>
      <c r="LXL69" s="108"/>
      <c r="LXM69" s="108"/>
      <c r="LXN69" s="108"/>
      <c r="LXO69" s="108"/>
      <c r="LXP69" s="108"/>
      <c r="LXQ69" s="108"/>
      <c r="LXR69" s="108"/>
      <c r="LXS69" s="108"/>
      <c r="LXT69" s="108"/>
      <c r="LXU69" s="108"/>
      <c r="LXV69" s="108"/>
      <c r="LXW69" s="108"/>
      <c r="LXX69" s="108"/>
      <c r="LXY69" s="108"/>
      <c r="LXZ69" s="108"/>
      <c r="LYA69" s="108"/>
      <c r="LYB69" s="108"/>
      <c r="LYC69" s="108"/>
      <c r="LYD69" s="108"/>
      <c r="LYE69" s="108"/>
      <c r="LYF69" s="108"/>
      <c r="LYG69" s="108"/>
      <c r="LYH69" s="108"/>
      <c r="LYI69" s="108"/>
      <c r="LYJ69" s="108"/>
      <c r="LYK69" s="108"/>
      <c r="LYL69" s="108"/>
      <c r="LYM69" s="108"/>
      <c r="LYN69" s="108"/>
      <c r="LYO69" s="108"/>
      <c r="LYP69" s="108"/>
      <c r="LYQ69" s="108"/>
      <c r="LYR69" s="108"/>
      <c r="LYS69" s="108"/>
      <c r="LYT69" s="108"/>
      <c r="LYU69" s="108"/>
      <c r="LYV69" s="108"/>
      <c r="LYW69" s="108"/>
      <c r="LYX69" s="108"/>
      <c r="LYY69" s="108"/>
      <c r="LYZ69" s="108"/>
      <c r="LZA69" s="108"/>
      <c r="LZB69" s="108"/>
      <c r="LZC69" s="108"/>
      <c r="LZD69" s="108"/>
      <c r="LZE69" s="108"/>
      <c r="LZF69" s="108"/>
      <c r="LZG69" s="108"/>
      <c r="LZH69" s="108"/>
      <c r="LZI69" s="108"/>
      <c r="LZJ69" s="108"/>
      <c r="LZK69" s="108"/>
      <c r="LZL69" s="108"/>
      <c r="LZM69" s="108"/>
      <c r="LZN69" s="108"/>
      <c r="LZO69" s="108"/>
      <c r="LZP69" s="108"/>
      <c r="LZQ69" s="108"/>
      <c r="LZR69" s="108"/>
      <c r="LZS69" s="108"/>
      <c r="LZT69" s="108"/>
      <c r="LZU69" s="108"/>
      <c r="LZV69" s="108"/>
      <c r="LZW69" s="108"/>
      <c r="LZX69" s="108"/>
      <c r="LZY69" s="108"/>
      <c r="LZZ69" s="108"/>
      <c r="MAA69" s="108"/>
      <c r="MAB69" s="108"/>
      <c r="MAC69" s="108"/>
      <c r="MAD69" s="108"/>
      <c r="MAE69" s="108"/>
      <c r="MAF69" s="108"/>
      <c r="MAG69" s="108"/>
      <c r="MAH69" s="108"/>
      <c r="MAI69" s="108"/>
      <c r="MAJ69" s="108"/>
      <c r="MAK69" s="108"/>
      <c r="MAL69" s="108"/>
      <c r="MAM69" s="108"/>
      <c r="MAN69" s="108"/>
      <c r="MAO69" s="108"/>
      <c r="MAP69" s="108"/>
      <c r="MAQ69" s="108"/>
      <c r="MAR69" s="108"/>
      <c r="MAS69" s="108"/>
      <c r="MAT69" s="108"/>
      <c r="MAU69" s="108"/>
      <c r="MAV69" s="108"/>
      <c r="MAW69" s="108"/>
      <c r="MAX69" s="108"/>
      <c r="MAY69" s="108"/>
      <c r="MAZ69" s="108"/>
      <c r="MBA69" s="108"/>
      <c r="MBB69" s="108"/>
      <c r="MBC69" s="108"/>
      <c r="MBD69" s="108"/>
      <c r="MBE69" s="108"/>
      <c r="MBF69" s="108"/>
      <c r="MBG69" s="108"/>
      <c r="MBH69" s="108"/>
      <c r="MBI69" s="108"/>
      <c r="MBJ69" s="108"/>
      <c r="MBK69" s="108"/>
      <c r="MBL69" s="108"/>
      <c r="MBM69" s="108"/>
      <c r="MBN69" s="108"/>
      <c r="MBO69" s="108"/>
      <c r="MBP69" s="108"/>
      <c r="MBQ69" s="108"/>
      <c r="MBR69" s="108"/>
      <c r="MBS69" s="108"/>
      <c r="MBT69" s="108"/>
      <c r="MBU69" s="108"/>
      <c r="MBV69" s="108"/>
      <c r="MBW69" s="108"/>
      <c r="MBX69" s="108"/>
      <c r="MBY69" s="108"/>
      <c r="MBZ69" s="108"/>
      <c r="MCA69" s="108"/>
      <c r="MCB69" s="108"/>
      <c r="MCC69" s="108"/>
      <c r="MCD69" s="108"/>
      <c r="MCE69" s="108"/>
      <c r="MCF69" s="108"/>
      <c r="MCG69" s="108"/>
      <c r="MCH69" s="108"/>
      <c r="MCI69" s="108"/>
      <c r="MCJ69" s="108"/>
      <c r="MCK69" s="108"/>
      <c r="MCL69" s="108"/>
      <c r="MCM69" s="108"/>
      <c r="MCN69" s="108"/>
      <c r="MCO69" s="108"/>
      <c r="MCP69" s="108"/>
      <c r="MCQ69" s="108"/>
      <c r="MCR69" s="108"/>
      <c r="MCS69" s="108"/>
      <c r="MCT69" s="108"/>
      <c r="MCU69" s="108"/>
      <c r="MCV69" s="108"/>
      <c r="MCW69" s="108"/>
      <c r="MCX69" s="108"/>
      <c r="MCY69" s="108"/>
      <c r="MCZ69" s="108"/>
      <c r="MDA69" s="108"/>
      <c r="MDB69" s="108"/>
      <c r="MDC69" s="108"/>
      <c r="MDD69" s="108"/>
      <c r="MDE69" s="108"/>
      <c r="MDF69" s="108"/>
      <c r="MDG69" s="108"/>
      <c r="MDH69" s="108"/>
      <c r="MDI69" s="108"/>
      <c r="MDJ69" s="108"/>
      <c r="MDK69" s="108"/>
      <c r="MDL69" s="108"/>
      <c r="MDM69" s="108"/>
      <c r="MDN69" s="108"/>
      <c r="MDO69" s="108"/>
      <c r="MDP69" s="108"/>
      <c r="MDQ69" s="108"/>
      <c r="MDR69" s="108"/>
      <c r="MDS69" s="108"/>
      <c r="MDT69" s="108"/>
      <c r="MDU69" s="108"/>
      <c r="MDV69" s="108"/>
      <c r="MDW69" s="108"/>
      <c r="MDX69" s="108"/>
      <c r="MDY69" s="108"/>
      <c r="MDZ69" s="108"/>
      <c r="MEA69" s="108"/>
      <c r="MEB69" s="108"/>
      <c r="MEC69" s="108"/>
      <c r="MED69" s="108"/>
      <c r="MEE69" s="108"/>
      <c r="MEF69" s="108"/>
      <c r="MEG69" s="108"/>
      <c r="MEH69" s="108"/>
      <c r="MEI69" s="108"/>
      <c r="MEJ69" s="108"/>
      <c r="MEK69" s="108"/>
      <c r="MEL69" s="108"/>
      <c r="MEM69" s="108"/>
      <c r="MEN69" s="108"/>
      <c r="MEO69" s="108"/>
      <c r="MEP69" s="108"/>
      <c r="MEQ69" s="108"/>
      <c r="MER69" s="108"/>
      <c r="MES69" s="108"/>
      <c r="MET69" s="108"/>
      <c r="MEU69" s="108"/>
      <c r="MEV69" s="108"/>
      <c r="MEW69" s="108"/>
      <c r="MEX69" s="108"/>
      <c r="MEY69" s="108"/>
      <c r="MEZ69" s="108"/>
      <c r="MFA69" s="108"/>
      <c r="MFB69" s="108"/>
      <c r="MFC69" s="108"/>
      <c r="MFD69" s="108"/>
      <c r="MFE69" s="108"/>
      <c r="MFF69" s="108"/>
      <c r="MFG69" s="108"/>
      <c r="MFH69" s="108"/>
      <c r="MFI69" s="108"/>
      <c r="MFJ69" s="108"/>
      <c r="MFK69" s="108"/>
      <c r="MFL69" s="108"/>
      <c r="MFM69" s="108"/>
      <c r="MFN69" s="108"/>
      <c r="MFO69" s="108"/>
      <c r="MFP69" s="108"/>
      <c r="MFQ69" s="108"/>
      <c r="MFR69" s="108"/>
      <c r="MFS69" s="108"/>
      <c r="MFT69" s="108"/>
      <c r="MFU69" s="108"/>
      <c r="MFV69" s="108"/>
      <c r="MFW69" s="108"/>
      <c r="MFX69" s="108"/>
      <c r="MFY69" s="108"/>
      <c r="MFZ69" s="108"/>
      <c r="MGA69" s="108"/>
      <c r="MGB69" s="108"/>
      <c r="MGC69" s="108"/>
      <c r="MGD69" s="108"/>
      <c r="MGE69" s="108"/>
      <c r="MGF69" s="108"/>
      <c r="MGG69" s="108"/>
      <c r="MGH69" s="108"/>
      <c r="MGI69" s="108"/>
      <c r="MGJ69" s="108"/>
      <c r="MGK69" s="108"/>
      <c r="MGL69" s="108"/>
      <c r="MGM69" s="108"/>
      <c r="MGN69" s="108"/>
      <c r="MGO69" s="108"/>
      <c r="MGP69" s="108"/>
      <c r="MGQ69" s="108"/>
      <c r="MGR69" s="108"/>
      <c r="MGS69" s="108"/>
      <c r="MGT69" s="108"/>
      <c r="MGU69" s="108"/>
      <c r="MGV69" s="108"/>
      <c r="MGW69" s="108"/>
      <c r="MGX69" s="108"/>
      <c r="MGY69" s="108"/>
      <c r="MGZ69" s="108"/>
      <c r="MHA69" s="108"/>
      <c r="MHB69" s="108"/>
      <c r="MHC69" s="108"/>
      <c r="MHD69" s="108"/>
      <c r="MHE69" s="108"/>
      <c r="MHF69" s="108"/>
      <c r="MHG69" s="108"/>
      <c r="MHH69" s="108"/>
      <c r="MHI69" s="108"/>
      <c r="MHJ69" s="108"/>
      <c r="MHK69" s="108"/>
      <c r="MHL69" s="108"/>
      <c r="MHM69" s="108"/>
      <c r="MHN69" s="108"/>
      <c r="MHO69" s="108"/>
      <c r="MHP69" s="108"/>
      <c r="MHQ69" s="108"/>
      <c r="MHR69" s="108"/>
      <c r="MHS69" s="108"/>
      <c r="MHT69" s="108"/>
      <c r="MHU69" s="108"/>
      <c r="MHV69" s="108"/>
      <c r="MHW69" s="108"/>
      <c r="MHX69" s="108"/>
      <c r="MHY69" s="108"/>
      <c r="MHZ69" s="108"/>
      <c r="MIA69" s="108"/>
      <c r="MIB69" s="108"/>
      <c r="MIC69" s="108"/>
      <c r="MID69" s="108"/>
      <c r="MIE69" s="108"/>
      <c r="MIF69" s="108"/>
      <c r="MIG69" s="108"/>
      <c r="MIH69" s="108"/>
      <c r="MII69" s="108"/>
      <c r="MIJ69" s="108"/>
      <c r="MIK69" s="108"/>
      <c r="MIL69" s="108"/>
      <c r="MIM69" s="108"/>
      <c r="MIN69" s="108"/>
      <c r="MIO69" s="108"/>
      <c r="MIP69" s="108"/>
      <c r="MIQ69" s="108"/>
      <c r="MIR69" s="108"/>
      <c r="MIS69" s="108"/>
      <c r="MIT69" s="108"/>
      <c r="MIU69" s="108"/>
      <c r="MIV69" s="108"/>
      <c r="MIW69" s="108"/>
      <c r="MIX69" s="108"/>
      <c r="MIY69" s="108"/>
      <c r="MIZ69" s="108"/>
      <c r="MJA69" s="108"/>
      <c r="MJB69" s="108"/>
      <c r="MJC69" s="108"/>
      <c r="MJD69" s="108"/>
      <c r="MJE69" s="108"/>
      <c r="MJF69" s="108"/>
      <c r="MJG69" s="108"/>
      <c r="MJH69" s="108"/>
      <c r="MJI69" s="108"/>
      <c r="MJJ69" s="108"/>
      <c r="MJK69" s="108"/>
      <c r="MJL69" s="108"/>
      <c r="MJM69" s="108"/>
      <c r="MJN69" s="108"/>
      <c r="MJO69" s="108"/>
      <c r="MJP69" s="108"/>
      <c r="MJQ69" s="108"/>
      <c r="MJR69" s="108"/>
      <c r="MJS69" s="108"/>
      <c r="MJT69" s="108"/>
      <c r="MJU69" s="108"/>
      <c r="MJV69" s="108"/>
      <c r="MJW69" s="108"/>
      <c r="MJX69" s="108"/>
      <c r="MJY69" s="108"/>
      <c r="MJZ69" s="108"/>
      <c r="MKA69" s="108"/>
      <c r="MKB69" s="108"/>
      <c r="MKC69" s="108"/>
      <c r="MKD69" s="108"/>
      <c r="MKE69" s="108"/>
      <c r="MKF69" s="108"/>
      <c r="MKG69" s="108"/>
      <c r="MKH69" s="108"/>
      <c r="MKI69" s="108"/>
      <c r="MKJ69" s="108"/>
      <c r="MKK69" s="108"/>
      <c r="MKL69" s="108"/>
      <c r="MKM69" s="108"/>
      <c r="MKN69" s="108"/>
      <c r="MKO69" s="108"/>
      <c r="MKP69" s="108"/>
      <c r="MKQ69" s="108"/>
      <c r="MKR69" s="108"/>
      <c r="MKS69" s="108"/>
      <c r="MKT69" s="108"/>
      <c r="MKU69" s="108"/>
      <c r="MKV69" s="108"/>
      <c r="MKW69" s="108"/>
      <c r="MKX69" s="108"/>
      <c r="MKY69" s="108"/>
      <c r="MKZ69" s="108"/>
      <c r="MLA69" s="108"/>
      <c r="MLB69" s="108"/>
      <c r="MLC69" s="108"/>
      <c r="MLD69" s="108"/>
      <c r="MLE69" s="108"/>
      <c r="MLF69" s="108"/>
      <c r="MLG69" s="108"/>
      <c r="MLH69" s="108"/>
      <c r="MLI69" s="108"/>
      <c r="MLJ69" s="108"/>
      <c r="MLK69" s="108"/>
      <c r="MLL69" s="108"/>
      <c r="MLM69" s="108"/>
      <c r="MLN69" s="108"/>
      <c r="MLO69" s="108"/>
      <c r="MLP69" s="108"/>
      <c r="MLQ69" s="108"/>
      <c r="MLR69" s="108"/>
      <c r="MLS69" s="108"/>
      <c r="MLT69" s="108"/>
      <c r="MLU69" s="108"/>
      <c r="MLV69" s="108"/>
      <c r="MLW69" s="108"/>
      <c r="MLX69" s="108"/>
      <c r="MLY69" s="108"/>
      <c r="MLZ69" s="108"/>
      <c r="MMA69" s="108"/>
      <c r="MMB69" s="108"/>
      <c r="MMC69" s="108"/>
      <c r="MMD69" s="108"/>
      <c r="MME69" s="108"/>
      <c r="MMF69" s="108"/>
      <c r="MMG69" s="108"/>
      <c r="MMH69" s="108"/>
      <c r="MMI69" s="108"/>
      <c r="MMJ69" s="108"/>
      <c r="MMK69" s="108"/>
      <c r="MML69" s="108"/>
      <c r="MMM69" s="108"/>
      <c r="MMN69" s="108"/>
      <c r="MMO69" s="108"/>
      <c r="MMP69" s="108"/>
      <c r="MMQ69" s="108"/>
      <c r="MMR69" s="108"/>
      <c r="MMS69" s="108"/>
      <c r="MMT69" s="108"/>
      <c r="MMU69" s="108"/>
      <c r="MMV69" s="108"/>
      <c r="MMW69" s="108"/>
      <c r="MMX69" s="108"/>
      <c r="MMY69" s="108"/>
      <c r="MMZ69" s="108"/>
      <c r="MNA69" s="108"/>
      <c r="MNB69" s="108"/>
      <c r="MNC69" s="108"/>
      <c r="MND69" s="108"/>
      <c r="MNE69" s="108"/>
      <c r="MNF69" s="108"/>
      <c r="MNG69" s="108"/>
      <c r="MNH69" s="108"/>
      <c r="MNI69" s="108"/>
      <c r="MNJ69" s="108"/>
      <c r="MNK69" s="108"/>
      <c r="MNL69" s="108"/>
      <c r="MNM69" s="108"/>
      <c r="MNN69" s="108"/>
      <c r="MNO69" s="108"/>
      <c r="MNP69" s="108"/>
      <c r="MNQ69" s="108"/>
      <c r="MNR69" s="108"/>
      <c r="MNS69" s="108"/>
      <c r="MNT69" s="108"/>
      <c r="MNU69" s="108"/>
      <c r="MNV69" s="108"/>
      <c r="MNW69" s="108"/>
      <c r="MNX69" s="108"/>
      <c r="MNY69" s="108"/>
      <c r="MNZ69" s="108"/>
      <c r="MOA69" s="108"/>
      <c r="MOB69" s="108"/>
      <c r="MOC69" s="108"/>
      <c r="MOD69" s="108"/>
      <c r="MOE69" s="108"/>
      <c r="MOF69" s="108"/>
      <c r="MOG69" s="108"/>
      <c r="MOH69" s="108"/>
      <c r="MOI69" s="108"/>
      <c r="MOJ69" s="108"/>
      <c r="MOK69" s="108"/>
      <c r="MOL69" s="108"/>
      <c r="MOM69" s="108"/>
      <c r="MON69" s="108"/>
      <c r="MOO69" s="108"/>
      <c r="MOP69" s="108"/>
      <c r="MOQ69" s="108"/>
      <c r="MOR69" s="108"/>
      <c r="MOS69" s="108"/>
      <c r="MOT69" s="108"/>
      <c r="MOU69" s="108"/>
      <c r="MOV69" s="108"/>
      <c r="MOW69" s="108"/>
      <c r="MOX69" s="108"/>
      <c r="MOY69" s="108"/>
      <c r="MOZ69" s="108"/>
      <c r="MPA69" s="108"/>
      <c r="MPB69" s="108"/>
      <c r="MPC69" s="108"/>
      <c r="MPD69" s="108"/>
      <c r="MPE69" s="108"/>
      <c r="MPF69" s="108"/>
      <c r="MPG69" s="108"/>
      <c r="MPH69" s="108"/>
      <c r="MPI69" s="108"/>
      <c r="MPJ69" s="108"/>
      <c r="MPK69" s="108"/>
      <c r="MPL69" s="108"/>
      <c r="MPM69" s="108"/>
      <c r="MPN69" s="108"/>
      <c r="MPO69" s="108"/>
      <c r="MPP69" s="108"/>
      <c r="MPQ69" s="108"/>
      <c r="MPR69" s="108"/>
      <c r="MPS69" s="108"/>
      <c r="MPT69" s="108"/>
      <c r="MPU69" s="108"/>
      <c r="MPV69" s="108"/>
      <c r="MPW69" s="108"/>
      <c r="MPX69" s="108"/>
      <c r="MPY69" s="108"/>
      <c r="MPZ69" s="108"/>
      <c r="MQA69" s="108"/>
      <c r="MQB69" s="108"/>
      <c r="MQC69" s="108"/>
      <c r="MQD69" s="108"/>
      <c r="MQE69" s="108"/>
      <c r="MQF69" s="108"/>
      <c r="MQG69" s="108"/>
      <c r="MQH69" s="108"/>
      <c r="MQI69" s="108"/>
      <c r="MQJ69" s="108"/>
      <c r="MQK69" s="108"/>
      <c r="MQL69" s="108"/>
      <c r="MQM69" s="108"/>
      <c r="MQN69" s="108"/>
      <c r="MQO69" s="108"/>
      <c r="MQP69" s="108"/>
      <c r="MQQ69" s="108"/>
      <c r="MQR69" s="108"/>
      <c r="MQS69" s="108"/>
      <c r="MQT69" s="108"/>
      <c r="MQU69" s="108"/>
      <c r="MQV69" s="108"/>
      <c r="MQW69" s="108"/>
      <c r="MQX69" s="108"/>
      <c r="MQY69" s="108"/>
      <c r="MQZ69" s="108"/>
      <c r="MRA69" s="108"/>
      <c r="MRB69" s="108"/>
      <c r="MRC69" s="108"/>
      <c r="MRD69" s="108"/>
      <c r="MRE69" s="108"/>
      <c r="MRF69" s="108"/>
      <c r="MRG69" s="108"/>
      <c r="MRH69" s="108"/>
      <c r="MRI69" s="108"/>
      <c r="MRJ69" s="108"/>
      <c r="MRK69" s="108"/>
      <c r="MRL69" s="108"/>
      <c r="MRM69" s="108"/>
      <c r="MRN69" s="108"/>
      <c r="MRO69" s="108"/>
      <c r="MRP69" s="108"/>
      <c r="MRQ69" s="108"/>
      <c r="MRR69" s="108"/>
      <c r="MRS69" s="108"/>
      <c r="MRT69" s="108"/>
      <c r="MRU69" s="108"/>
      <c r="MRV69" s="108"/>
      <c r="MRW69" s="108"/>
      <c r="MRX69" s="108"/>
      <c r="MRY69" s="108"/>
      <c r="MRZ69" s="108"/>
      <c r="MSA69" s="108"/>
      <c r="MSB69" s="108"/>
      <c r="MSC69" s="108"/>
      <c r="MSD69" s="108"/>
      <c r="MSE69" s="108"/>
      <c r="MSF69" s="108"/>
      <c r="MSG69" s="108"/>
      <c r="MSH69" s="108"/>
      <c r="MSI69" s="108"/>
      <c r="MSJ69" s="108"/>
      <c r="MSK69" s="108"/>
      <c r="MSL69" s="108"/>
      <c r="MSM69" s="108"/>
      <c r="MSN69" s="108"/>
      <c r="MSO69" s="108"/>
      <c r="MSP69" s="108"/>
      <c r="MSQ69" s="108"/>
      <c r="MSR69" s="108"/>
      <c r="MSS69" s="108"/>
      <c r="MST69" s="108"/>
      <c r="MSU69" s="108"/>
      <c r="MSV69" s="108"/>
      <c r="MSW69" s="108"/>
      <c r="MSX69" s="108"/>
      <c r="MSY69" s="108"/>
      <c r="MSZ69" s="108"/>
      <c r="MTA69" s="108"/>
      <c r="MTB69" s="108"/>
      <c r="MTC69" s="108"/>
      <c r="MTD69" s="108"/>
      <c r="MTE69" s="108"/>
      <c r="MTF69" s="108"/>
      <c r="MTG69" s="108"/>
      <c r="MTH69" s="108"/>
      <c r="MTI69" s="108"/>
      <c r="MTJ69" s="108"/>
      <c r="MTK69" s="108"/>
      <c r="MTL69" s="108"/>
      <c r="MTM69" s="108"/>
      <c r="MTN69" s="108"/>
      <c r="MTO69" s="108"/>
      <c r="MTP69" s="108"/>
      <c r="MTQ69" s="108"/>
      <c r="MTR69" s="108"/>
      <c r="MTS69" s="108"/>
      <c r="MTT69" s="108"/>
      <c r="MTU69" s="108"/>
      <c r="MTV69" s="108"/>
      <c r="MTW69" s="108"/>
      <c r="MTX69" s="108"/>
      <c r="MTY69" s="108"/>
      <c r="MTZ69" s="108"/>
      <c r="MUA69" s="108"/>
      <c r="MUB69" s="108"/>
      <c r="MUC69" s="108"/>
      <c r="MUD69" s="108"/>
      <c r="MUE69" s="108"/>
      <c r="MUF69" s="108"/>
      <c r="MUG69" s="108"/>
      <c r="MUH69" s="108"/>
      <c r="MUI69" s="108"/>
      <c r="MUJ69" s="108"/>
      <c r="MUK69" s="108"/>
      <c r="MUL69" s="108"/>
      <c r="MUM69" s="108"/>
      <c r="MUN69" s="108"/>
      <c r="MUO69" s="108"/>
      <c r="MUP69" s="108"/>
      <c r="MUQ69" s="108"/>
      <c r="MUR69" s="108"/>
      <c r="MUS69" s="108"/>
      <c r="MUT69" s="108"/>
      <c r="MUU69" s="108"/>
      <c r="MUV69" s="108"/>
      <c r="MUW69" s="108"/>
      <c r="MUX69" s="108"/>
      <c r="MUY69" s="108"/>
      <c r="MUZ69" s="108"/>
      <c r="MVA69" s="108"/>
      <c r="MVB69" s="108"/>
      <c r="MVC69" s="108"/>
      <c r="MVD69" s="108"/>
      <c r="MVE69" s="108"/>
      <c r="MVF69" s="108"/>
      <c r="MVG69" s="108"/>
      <c r="MVH69" s="108"/>
      <c r="MVI69" s="108"/>
      <c r="MVJ69" s="108"/>
      <c r="MVK69" s="108"/>
      <c r="MVL69" s="108"/>
      <c r="MVM69" s="108"/>
      <c r="MVN69" s="108"/>
      <c r="MVO69" s="108"/>
      <c r="MVP69" s="108"/>
      <c r="MVQ69" s="108"/>
      <c r="MVR69" s="108"/>
      <c r="MVS69" s="108"/>
      <c r="MVT69" s="108"/>
      <c r="MVU69" s="108"/>
      <c r="MVV69" s="108"/>
      <c r="MVW69" s="108"/>
      <c r="MVX69" s="108"/>
      <c r="MVY69" s="108"/>
      <c r="MVZ69" s="108"/>
      <c r="MWA69" s="108"/>
      <c r="MWB69" s="108"/>
      <c r="MWC69" s="108"/>
      <c r="MWD69" s="108"/>
      <c r="MWE69" s="108"/>
      <c r="MWF69" s="108"/>
      <c r="MWG69" s="108"/>
      <c r="MWH69" s="108"/>
      <c r="MWI69" s="108"/>
      <c r="MWJ69" s="108"/>
      <c r="MWK69" s="108"/>
      <c r="MWL69" s="108"/>
      <c r="MWM69" s="108"/>
      <c r="MWN69" s="108"/>
      <c r="MWO69" s="108"/>
      <c r="MWP69" s="108"/>
      <c r="MWQ69" s="108"/>
      <c r="MWR69" s="108"/>
      <c r="MWS69" s="108"/>
      <c r="MWT69" s="108"/>
      <c r="MWU69" s="108"/>
      <c r="MWV69" s="108"/>
      <c r="MWW69" s="108"/>
      <c r="MWX69" s="108"/>
      <c r="MWY69" s="108"/>
      <c r="MWZ69" s="108"/>
      <c r="MXA69" s="108"/>
      <c r="MXB69" s="108"/>
      <c r="MXC69" s="108"/>
      <c r="MXD69" s="108"/>
      <c r="MXE69" s="108"/>
      <c r="MXF69" s="108"/>
      <c r="MXG69" s="108"/>
      <c r="MXH69" s="108"/>
      <c r="MXI69" s="108"/>
      <c r="MXJ69" s="108"/>
      <c r="MXK69" s="108"/>
      <c r="MXL69" s="108"/>
      <c r="MXM69" s="108"/>
      <c r="MXN69" s="108"/>
      <c r="MXO69" s="108"/>
      <c r="MXP69" s="108"/>
      <c r="MXQ69" s="108"/>
      <c r="MXR69" s="108"/>
      <c r="MXS69" s="108"/>
      <c r="MXT69" s="108"/>
      <c r="MXU69" s="108"/>
      <c r="MXV69" s="108"/>
      <c r="MXW69" s="108"/>
      <c r="MXX69" s="108"/>
      <c r="MXY69" s="108"/>
      <c r="MXZ69" s="108"/>
      <c r="MYA69" s="108"/>
      <c r="MYB69" s="108"/>
      <c r="MYC69" s="108"/>
      <c r="MYD69" s="108"/>
      <c r="MYE69" s="108"/>
      <c r="MYF69" s="108"/>
      <c r="MYG69" s="108"/>
      <c r="MYH69" s="108"/>
      <c r="MYI69" s="108"/>
      <c r="MYJ69" s="108"/>
      <c r="MYK69" s="108"/>
      <c r="MYL69" s="108"/>
      <c r="MYM69" s="108"/>
      <c r="MYN69" s="108"/>
      <c r="MYO69" s="108"/>
      <c r="MYP69" s="108"/>
      <c r="MYQ69" s="108"/>
      <c r="MYR69" s="108"/>
      <c r="MYS69" s="108"/>
      <c r="MYT69" s="108"/>
      <c r="MYU69" s="108"/>
      <c r="MYV69" s="108"/>
      <c r="MYW69" s="108"/>
      <c r="MYX69" s="108"/>
      <c r="MYY69" s="108"/>
      <c r="MYZ69" s="108"/>
      <c r="MZA69" s="108"/>
      <c r="MZB69" s="108"/>
      <c r="MZC69" s="108"/>
      <c r="MZD69" s="108"/>
      <c r="MZE69" s="108"/>
      <c r="MZF69" s="108"/>
      <c r="MZG69" s="108"/>
      <c r="MZH69" s="108"/>
      <c r="MZI69" s="108"/>
      <c r="MZJ69" s="108"/>
      <c r="MZK69" s="108"/>
      <c r="MZL69" s="108"/>
      <c r="MZM69" s="108"/>
      <c r="MZN69" s="108"/>
      <c r="MZO69" s="108"/>
      <c r="MZP69" s="108"/>
      <c r="MZQ69" s="108"/>
      <c r="MZR69" s="108"/>
      <c r="MZS69" s="108"/>
      <c r="MZT69" s="108"/>
      <c r="MZU69" s="108"/>
      <c r="MZV69" s="108"/>
      <c r="MZW69" s="108"/>
      <c r="MZX69" s="108"/>
      <c r="MZY69" s="108"/>
      <c r="MZZ69" s="108"/>
      <c r="NAA69" s="108"/>
      <c r="NAB69" s="108"/>
      <c r="NAC69" s="108"/>
      <c r="NAD69" s="108"/>
      <c r="NAE69" s="108"/>
      <c r="NAF69" s="108"/>
      <c r="NAG69" s="108"/>
      <c r="NAH69" s="108"/>
      <c r="NAI69" s="108"/>
      <c r="NAJ69" s="108"/>
      <c r="NAK69" s="108"/>
      <c r="NAL69" s="108"/>
      <c r="NAM69" s="108"/>
      <c r="NAN69" s="108"/>
      <c r="NAO69" s="108"/>
      <c r="NAP69" s="108"/>
      <c r="NAQ69" s="108"/>
      <c r="NAR69" s="108"/>
      <c r="NAS69" s="108"/>
      <c r="NAT69" s="108"/>
      <c r="NAU69" s="108"/>
      <c r="NAV69" s="108"/>
      <c r="NAW69" s="108"/>
      <c r="NAX69" s="108"/>
      <c r="NAY69" s="108"/>
      <c r="NAZ69" s="108"/>
      <c r="NBA69" s="108"/>
      <c r="NBB69" s="108"/>
      <c r="NBC69" s="108"/>
      <c r="NBD69" s="108"/>
      <c r="NBE69" s="108"/>
      <c r="NBF69" s="108"/>
      <c r="NBG69" s="108"/>
      <c r="NBH69" s="108"/>
      <c r="NBI69" s="108"/>
      <c r="NBJ69" s="108"/>
      <c r="NBK69" s="108"/>
      <c r="NBL69" s="108"/>
      <c r="NBM69" s="108"/>
      <c r="NBN69" s="108"/>
      <c r="NBO69" s="108"/>
      <c r="NBP69" s="108"/>
      <c r="NBQ69" s="108"/>
      <c r="NBR69" s="108"/>
      <c r="NBS69" s="108"/>
      <c r="NBT69" s="108"/>
      <c r="NBU69" s="108"/>
      <c r="NBV69" s="108"/>
      <c r="NBW69" s="108"/>
      <c r="NBX69" s="108"/>
      <c r="NBY69" s="108"/>
      <c r="NBZ69" s="108"/>
      <c r="NCA69" s="108"/>
      <c r="NCB69" s="108"/>
      <c r="NCC69" s="108"/>
      <c r="NCD69" s="108"/>
      <c r="NCE69" s="108"/>
      <c r="NCF69" s="108"/>
      <c r="NCG69" s="108"/>
      <c r="NCH69" s="108"/>
      <c r="NCI69" s="108"/>
      <c r="NCJ69" s="108"/>
      <c r="NCK69" s="108"/>
      <c r="NCL69" s="108"/>
      <c r="NCM69" s="108"/>
      <c r="NCN69" s="108"/>
      <c r="NCO69" s="108"/>
      <c r="NCP69" s="108"/>
      <c r="NCQ69" s="108"/>
      <c r="NCR69" s="108"/>
      <c r="NCS69" s="108"/>
      <c r="NCT69" s="108"/>
      <c r="NCU69" s="108"/>
      <c r="NCV69" s="108"/>
      <c r="NCW69" s="108"/>
      <c r="NCX69" s="108"/>
      <c r="NCY69" s="108"/>
      <c r="NCZ69" s="108"/>
      <c r="NDA69" s="108"/>
      <c r="NDB69" s="108"/>
      <c r="NDC69" s="108"/>
      <c r="NDD69" s="108"/>
      <c r="NDE69" s="108"/>
      <c r="NDF69" s="108"/>
      <c r="NDG69" s="108"/>
      <c r="NDH69" s="108"/>
      <c r="NDI69" s="108"/>
      <c r="NDJ69" s="108"/>
      <c r="NDK69" s="108"/>
      <c r="NDL69" s="108"/>
      <c r="NDM69" s="108"/>
      <c r="NDN69" s="108"/>
      <c r="NDO69" s="108"/>
      <c r="NDP69" s="108"/>
      <c r="NDQ69" s="108"/>
      <c r="NDR69" s="108"/>
      <c r="NDS69" s="108"/>
      <c r="NDT69" s="108"/>
      <c r="NDU69" s="108"/>
      <c r="NDV69" s="108"/>
      <c r="NDW69" s="108"/>
      <c r="NDX69" s="108"/>
      <c r="NDY69" s="108"/>
      <c r="NDZ69" s="108"/>
      <c r="NEA69" s="108"/>
      <c r="NEB69" s="108"/>
      <c r="NEC69" s="108"/>
      <c r="NED69" s="108"/>
      <c r="NEE69" s="108"/>
      <c r="NEF69" s="108"/>
      <c r="NEG69" s="108"/>
      <c r="NEH69" s="108"/>
      <c r="NEI69" s="108"/>
      <c r="NEJ69" s="108"/>
      <c r="NEK69" s="108"/>
      <c r="NEL69" s="108"/>
      <c r="NEM69" s="108"/>
      <c r="NEN69" s="108"/>
      <c r="NEO69" s="108"/>
      <c r="NEP69" s="108"/>
      <c r="NEQ69" s="108"/>
      <c r="NER69" s="108"/>
      <c r="NES69" s="108"/>
      <c r="NET69" s="108"/>
      <c r="NEU69" s="108"/>
      <c r="NEV69" s="108"/>
      <c r="NEW69" s="108"/>
      <c r="NEX69" s="108"/>
      <c r="NEY69" s="108"/>
      <c r="NEZ69" s="108"/>
      <c r="NFA69" s="108"/>
      <c r="NFB69" s="108"/>
      <c r="NFC69" s="108"/>
      <c r="NFD69" s="108"/>
      <c r="NFE69" s="108"/>
      <c r="NFF69" s="108"/>
      <c r="NFG69" s="108"/>
      <c r="NFH69" s="108"/>
      <c r="NFI69" s="108"/>
      <c r="NFJ69" s="108"/>
      <c r="NFK69" s="108"/>
      <c r="NFL69" s="108"/>
      <c r="NFM69" s="108"/>
      <c r="NFN69" s="108"/>
      <c r="NFO69" s="108"/>
      <c r="NFP69" s="108"/>
      <c r="NFQ69" s="108"/>
      <c r="NFR69" s="108"/>
      <c r="NFS69" s="108"/>
      <c r="NFT69" s="108"/>
      <c r="NFU69" s="108"/>
      <c r="NFV69" s="108"/>
      <c r="NFW69" s="108"/>
      <c r="NFX69" s="108"/>
      <c r="NFY69" s="108"/>
      <c r="NFZ69" s="108"/>
      <c r="NGA69" s="108"/>
      <c r="NGB69" s="108"/>
      <c r="NGC69" s="108"/>
      <c r="NGD69" s="108"/>
      <c r="NGE69" s="108"/>
      <c r="NGF69" s="108"/>
      <c r="NGG69" s="108"/>
      <c r="NGH69" s="108"/>
      <c r="NGI69" s="108"/>
      <c r="NGJ69" s="108"/>
      <c r="NGK69" s="108"/>
      <c r="NGL69" s="108"/>
      <c r="NGM69" s="108"/>
      <c r="NGN69" s="108"/>
      <c r="NGO69" s="108"/>
      <c r="NGP69" s="108"/>
      <c r="NGQ69" s="108"/>
      <c r="NGR69" s="108"/>
      <c r="NGS69" s="108"/>
      <c r="NGT69" s="108"/>
      <c r="NGU69" s="108"/>
      <c r="NGV69" s="108"/>
      <c r="NGW69" s="108"/>
      <c r="NGX69" s="108"/>
      <c r="NGY69" s="108"/>
      <c r="NGZ69" s="108"/>
      <c r="NHA69" s="108"/>
      <c r="NHB69" s="108"/>
      <c r="NHC69" s="108"/>
      <c r="NHD69" s="108"/>
      <c r="NHE69" s="108"/>
      <c r="NHF69" s="108"/>
      <c r="NHG69" s="108"/>
      <c r="NHH69" s="108"/>
      <c r="NHI69" s="108"/>
      <c r="NHJ69" s="108"/>
      <c r="NHK69" s="108"/>
      <c r="NHL69" s="108"/>
      <c r="NHM69" s="108"/>
      <c r="NHN69" s="108"/>
      <c r="NHO69" s="108"/>
      <c r="NHP69" s="108"/>
      <c r="NHQ69" s="108"/>
      <c r="NHR69" s="108"/>
      <c r="NHS69" s="108"/>
      <c r="NHT69" s="108"/>
      <c r="NHU69" s="108"/>
      <c r="NHV69" s="108"/>
      <c r="NHW69" s="108"/>
      <c r="NHX69" s="108"/>
      <c r="NHY69" s="108"/>
      <c r="NHZ69" s="108"/>
      <c r="NIA69" s="108"/>
      <c r="NIB69" s="108"/>
      <c r="NIC69" s="108"/>
      <c r="NID69" s="108"/>
      <c r="NIE69" s="108"/>
      <c r="NIF69" s="108"/>
      <c r="NIG69" s="108"/>
      <c r="NIH69" s="108"/>
      <c r="NII69" s="108"/>
      <c r="NIJ69" s="108"/>
      <c r="NIK69" s="108"/>
      <c r="NIL69" s="108"/>
      <c r="NIM69" s="108"/>
      <c r="NIN69" s="108"/>
      <c r="NIO69" s="108"/>
      <c r="NIP69" s="108"/>
      <c r="NIQ69" s="108"/>
      <c r="NIR69" s="108"/>
      <c r="NIS69" s="108"/>
      <c r="NIT69" s="108"/>
      <c r="NIU69" s="108"/>
      <c r="NIV69" s="108"/>
      <c r="NIW69" s="108"/>
      <c r="NIX69" s="108"/>
      <c r="NIY69" s="108"/>
      <c r="NIZ69" s="108"/>
      <c r="NJA69" s="108"/>
      <c r="NJB69" s="108"/>
      <c r="NJC69" s="108"/>
      <c r="NJD69" s="108"/>
      <c r="NJE69" s="108"/>
      <c r="NJF69" s="108"/>
      <c r="NJG69" s="108"/>
      <c r="NJH69" s="108"/>
      <c r="NJI69" s="108"/>
      <c r="NJJ69" s="108"/>
      <c r="NJK69" s="108"/>
      <c r="NJL69" s="108"/>
      <c r="NJM69" s="108"/>
      <c r="NJN69" s="108"/>
      <c r="NJO69" s="108"/>
      <c r="NJP69" s="108"/>
      <c r="NJQ69" s="108"/>
      <c r="NJR69" s="108"/>
      <c r="NJS69" s="108"/>
      <c r="NJT69" s="108"/>
      <c r="NJU69" s="108"/>
      <c r="NJV69" s="108"/>
      <c r="NJW69" s="108"/>
      <c r="NJX69" s="108"/>
      <c r="NJY69" s="108"/>
      <c r="NJZ69" s="108"/>
      <c r="NKA69" s="108"/>
      <c r="NKB69" s="108"/>
      <c r="NKC69" s="108"/>
      <c r="NKD69" s="108"/>
      <c r="NKE69" s="108"/>
      <c r="NKF69" s="108"/>
      <c r="NKG69" s="108"/>
      <c r="NKH69" s="108"/>
      <c r="NKI69" s="108"/>
      <c r="NKJ69" s="108"/>
      <c r="NKK69" s="108"/>
      <c r="NKL69" s="108"/>
      <c r="NKM69" s="108"/>
      <c r="NKN69" s="108"/>
      <c r="NKO69" s="108"/>
      <c r="NKP69" s="108"/>
      <c r="NKQ69" s="108"/>
      <c r="NKR69" s="108"/>
      <c r="NKS69" s="108"/>
      <c r="NKT69" s="108"/>
      <c r="NKU69" s="108"/>
      <c r="NKV69" s="108"/>
      <c r="NKW69" s="108"/>
      <c r="NKX69" s="108"/>
      <c r="NKY69" s="108"/>
      <c r="NKZ69" s="108"/>
      <c r="NLA69" s="108"/>
      <c r="NLB69" s="108"/>
      <c r="NLC69" s="108"/>
      <c r="NLD69" s="108"/>
      <c r="NLE69" s="108"/>
      <c r="NLF69" s="108"/>
      <c r="NLG69" s="108"/>
      <c r="NLH69" s="108"/>
      <c r="NLI69" s="108"/>
      <c r="NLJ69" s="108"/>
      <c r="NLK69" s="108"/>
      <c r="NLL69" s="108"/>
      <c r="NLM69" s="108"/>
      <c r="NLN69" s="108"/>
      <c r="NLO69" s="108"/>
      <c r="NLP69" s="108"/>
      <c r="NLQ69" s="108"/>
      <c r="NLR69" s="108"/>
      <c r="NLS69" s="108"/>
      <c r="NLT69" s="108"/>
      <c r="NLU69" s="108"/>
      <c r="NLV69" s="108"/>
      <c r="NLW69" s="108"/>
      <c r="NLX69" s="108"/>
      <c r="NLY69" s="108"/>
      <c r="NLZ69" s="108"/>
      <c r="NMA69" s="108"/>
      <c r="NMB69" s="108"/>
      <c r="NMC69" s="108"/>
      <c r="NMD69" s="108"/>
      <c r="NME69" s="108"/>
      <c r="NMF69" s="108"/>
      <c r="NMG69" s="108"/>
      <c r="NMH69" s="108"/>
      <c r="NMI69" s="108"/>
      <c r="NMJ69" s="108"/>
      <c r="NMK69" s="108"/>
      <c r="NML69" s="108"/>
      <c r="NMM69" s="108"/>
      <c r="NMN69" s="108"/>
      <c r="NMO69" s="108"/>
      <c r="NMP69" s="108"/>
      <c r="NMQ69" s="108"/>
      <c r="NMR69" s="108"/>
      <c r="NMS69" s="108"/>
      <c r="NMT69" s="108"/>
      <c r="NMU69" s="108"/>
      <c r="NMV69" s="108"/>
      <c r="NMW69" s="108"/>
      <c r="NMX69" s="108"/>
      <c r="NMY69" s="108"/>
      <c r="NMZ69" s="108"/>
      <c r="NNA69" s="108"/>
      <c r="NNB69" s="108"/>
      <c r="NNC69" s="108"/>
      <c r="NND69" s="108"/>
      <c r="NNE69" s="108"/>
      <c r="NNF69" s="108"/>
      <c r="NNG69" s="108"/>
      <c r="NNH69" s="108"/>
      <c r="NNI69" s="108"/>
      <c r="NNJ69" s="108"/>
      <c r="NNK69" s="108"/>
      <c r="NNL69" s="108"/>
      <c r="NNM69" s="108"/>
      <c r="NNN69" s="108"/>
      <c r="NNO69" s="108"/>
      <c r="NNP69" s="108"/>
      <c r="NNQ69" s="108"/>
      <c r="NNR69" s="108"/>
      <c r="NNS69" s="108"/>
      <c r="NNT69" s="108"/>
      <c r="NNU69" s="108"/>
      <c r="NNV69" s="108"/>
      <c r="NNW69" s="108"/>
      <c r="NNX69" s="108"/>
      <c r="NNY69" s="108"/>
      <c r="NNZ69" s="108"/>
      <c r="NOA69" s="108"/>
      <c r="NOB69" s="108"/>
      <c r="NOC69" s="108"/>
      <c r="NOD69" s="108"/>
      <c r="NOE69" s="108"/>
      <c r="NOF69" s="108"/>
      <c r="NOG69" s="108"/>
      <c r="NOH69" s="108"/>
      <c r="NOI69" s="108"/>
      <c r="NOJ69" s="108"/>
      <c r="NOK69" s="108"/>
      <c r="NOL69" s="108"/>
      <c r="NOM69" s="108"/>
      <c r="NON69" s="108"/>
      <c r="NOO69" s="108"/>
      <c r="NOP69" s="108"/>
      <c r="NOQ69" s="108"/>
      <c r="NOR69" s="108"/>
      <c r="NOS69" s="108"/>
      <c r="NOT69" s="108"/>
      <c r="NOU69" s="108"/>
      <c r="NOV69" s="108"/>
      <c r="NOW69" s="108"/>
      <c r="NOX69" s="108"/>
      <c r="NOY69" s="108"/>
      <c r="NOZ69" s="108"/>
      <c r="NPA69" s="108"/>
      <c r="NPB69" s="108"/>
      <c r="NPC69" s="108"/>
      <c r="NPD69" s="108"/>
      <c r="NPE69" s="108"/>
      <c r="NPF69" s="108"/>
      <c r="NPG69" s="108"/>
      <c r="NPH69" s="108"/>
      <c r="NPI69" s="108"/>
      <c r="NPJ69" s="108"/>
      <c r="NPK69" s="108"/>
      <c r="NPL69" s="108"/>
      <c r="NPM69" s="108"/>
      <c r="NPN69" s="108"/>
      <c r="NPO69" s="108"/>
      <c r="NPP69" s="108"/>
      <c r="NPQ69" s="108"/>
      <c r="NPR69" s="108"/>
      <c r="NPS69" s="108"/>
      <c r="NPT69" s="108"/>
      <c r="NPU69" s="108"/>
      <c r="NPV69" s="108"/>
      <c r="NPW69" s="108"/>
      <c r="NPX69" s="108"/>
      <c r="NPY69" s="108"/>
      <c r="NPZ69" s="108"/>
      <c r="NQA69" s="108"/>
      <c r="NQB69" s="108"/>
      <c r="NQC69" s="108"/>
      <c r="NQD69" s="108"/>
      <c r="NQE69" s="108"/>
      <c r="NQF69" s="108"/>
      <c r="NQG69" s="108"/>
      <c r="NQH69" s="108"/>
      <c r="NQI69" s="108"/>
      <c r="NQJ69" s="108"/>
      <c r="NQK69" s="108"/>
      <c r="NQL69" s="108"/>
      <c r="NQM69" s="108"/>
      <c r="NQN69" s="108"/>
      <c r="NQO69" s="108"/>
      <c r="NQP69" s="108"/>
      <c r="NQQ69" s="108"/>
      <c r="NQR69" s="108"/>
      <c r="NQS69" s="108"/>
      <c r="NQT69" s="108"/>
      <c r="NQU69" s="108"/>
      <c r="NQV69" s="108"/>
      <c r="NQW69" s="108"/>
      <c r="NQX69" s="108"/>
      <c r="NQY69" s="108"/>
      <c r="NQZ69" s="108"/>
      <c r="NRA69" s="108"/>
      <c r="NRB69" s="108"/>
      <c r="NRC69" s="108"/>
      <c r="NRD69" s="108"/>
      <c r="NRE69" s="108"/>
      <c r="NRF69" s="108"/>
      <c r="NRG69" s="108"/>
      <c r="NRH69" s="108"/>
      <c r="NRI69" s="108"/>
      <c r="NRJ69" s="108"/>
      <c r="NRK69" s="108"/>
      <c r="NRL69" s="108"/>
      <c r="NRM69" s="108"/>
      <c r="NRN69" s="108"/>
      <c r="NRO69" s="108"/>
      <c r="NRP69" s="108"/>
      <c r="NRQ69" s="108"/>
      <c r="NRR69" s="108"/>
      <c r="NRS69" s="108"/>
      <c r="NRT69" s="108"/>
      <c r="NRU69" s="108"/>
      <c r="NRV69" s="108"/>
      <c r="NRW69" s="108"/>
      <c r="NRX69" s="108"/>
      <c r="NRY69" s="108"/>
      <c r="NRZ69" s="108"/>
      <c r="NSA69" s="108"/>
      <c r="NSB69" s="108"/>
      <c r="NSC69" s="108"/>
      <c r="NSD69" s="108"/>
      <c r="NSE69" s="108"/>
      <c r="NSF69" s="108"/>
      <c r="NSG69" s="108"/>
      <c r="NSH69" s="108"/>
      <c r="NSI69" s="108"/>
      <c r="NSJ69" s="108"/>
      <c r="NSK69" s="108"/>
      <c r="NSL69" s="108"/>
      <c r="NSM69" s="108"/>
      <c r="NSN69" s="108"/>
      <c r="NSO69" s="108"/>
      <c r="NSP69" s="108"/>
      <c r="NSQ69" s="108"/>
      <c r="NSR69" s="108"/>
      <c r="NSS69" s="108"/>
      <c r="NST69" s="108"/>
      <c r="NSU69" s="108"/>
      <c r="NSV69" s="108"/>
      <c r="NSW69" s="108"/>
      <c r="NSX69" s="108"/>
      <c r="NSY69" s="108"/>
      <c r="NSZ69" s="108"/>
      <c r="NTA69" s="108"/>
      <c r="NTB69" s="108"/>
      <c r="NTC69" s="108"/>
      <c r="NTD69" s="108"/>
      <c r="NTE69" s="108"/>
      <c r="NTF69" s="108"/>
      <c r="NTG69" s="108"/>
      <c r="NTH69" s="108"/>
      <c r="NTI69" s="108"/>
      <c r="NTJ69" s="108"/>
      <c r="NTK69" s="108"/>
      <c r="NTL69" s="108"/>
      <c r="NTM69" s="108"/>
      <c r="NTN69" s="108"/>
      <c r="NTO69" s="108"/>
      <c r="NTP69" s="108"/>
      <c r="NTQ69" s="108"/>
      <c r="NTR69" s="108"/>
      <c r="NTS69" s="108"/>
      <c r="NTT69" s="108"/>
      <c r="NTU69" s="108"/>
      <c r="NTV69" s="108"/>
      <c r="NTW69" s="108"/>
      <c r="NTX69" s="108"/>
      <c r="NTY69" s="108"/>
      <c r="NTZ69" s="108"/>
      <c r="NUA69" s="108"/>
      <c r="NUB69" s="108"/>
      <c r="NUC69" s="108"/>
      <c r="NUD69" s="108"/>
      <c r="NUE69" s="108"/>
      <c r="NUF69" s="108"/>
      <c r="NUG69" s="108"/>
      <c r="NUH69" s="108"/>
      <c r="NUI69" s="108"/>
      <c r="NUJ69" s="108"/>
      <c r="NUK69" s="108"/>
      <c r="NUL69" s="108"/>
      <c r="NUM69" s="108"/>
      <c r="NUN69" s="108"/>
      <c r="NUO69" s="108"/>
      <c r="NUP69" s="108"/>
      <c r="NUQ69" s="108"/>
      <c r="NUR69" s="108"/>
      <c r="NUS69" s="108"/>
      <c r="NUT69" s="108"/>
      <c r="NUU69" s="108"/>
      <c r="NUV69" s="108"/>
      <c r="NUW69" s="108"/>
      <c r="NUX69" s="108"/>
      <c r="NUY69" s="108"/>
      <c r="NUZ69" s="108"/>
      <c r="NVA69" s="108"/>
      <c r="NVB69" s="108"/>
      <c r="NVC69" s="108"/>
      <c r="NVD69" s="108"/>
      <c r="NVE69" s="108"/>
      <c r="NVF69" s="108"/>
      <c r="NVG69" s="108"/>
      <c r="NVH69" s="108"/>
      <c r="NVI69" s="108"/>
      <c r="NVJ69" s="108"/>
      <c r="NVK69" s="108"/>
      <c r="NVL69" s="108"/>
      <c r="NVM69" s="108"/>
      <c r="NVN69" s="108"/>
      <c r="NVO69" s="108"/>
      <c r="NVP69" s="108"/>
      <c r="NVQ69" s="108"/>
      <c r="NVR69" s="108"/>
      <c r="NVS69" s="108"/>
      <c r="NVT69" s="108"/>
      <c r="NVU69" s="108"/>
      <c r="NVV69" s="108"/>
      <c r="NVW69" s="108"/>
      <c r="NVX69" s="108"/>
      <c r="NVY69" s="108"/>
      <c r="NVZ69" s="108"/>
      <c r="NWA69" s="108"/>
      <c r="NWB69" s="108"/>
      <c r="NWC69" s="108"/>
      <c r="NWD69" s="108"/>
      <c r="NWE69" s="108"/>
      <c r="NWF69" s="108"/>
      <c r="NWG69" s="108"/>
      <c r="NWH69" s="108"/>
      <c r="NWI69" s="108"/>
      <c r="NWJ69" s="108"/>
      <c r="NWK69" s="108"/>
      <c r="NWL69" s="108"/>
      <c r="NWM69" s="108"/>
      <c r="NWN69" s="108"/>
      <c r="NWO69" s="108"/>
      <c r="NWP69" s="108"/>
      <c r="NWQ69" s="108"/>
      <c r="NWR69" s="108"/>
      <c r="NWS69" s="108"/>
      <c r="NWT69" s="108"/>
      <c r="NWU69" s="108"/>
      <c r="NWV69" s="108"/>
      <c r="NWW69" s="108"/>
      <c r="NWX69" s="108"/>
      <c r="NWY69" s="108"/>
      <c r="NWZ69" s="108"/>
      <c r="NXA69" s="108"/>
      <c r="NXB69" s="108"/>
      <c r="NXC69" s="108"/>
      <c r="NXD69" s="108"/>
      <c r="NXE69" s="108"/>
      <c r="NXF69" s="108"/>
      <c r="NXG69" s="108"/>
      <c r="NXH69" s="108"/>
      <c r="NXI69" s="108"/>
      <c r="NXJ69" s="108"/>
      <c r="NXK69" s="108"/>
      <c r="NXL69" s="108"/>
      <c r="NXM69" s="108"/>
      <c r="NXN69" s="108"/>
      <c r="NXO69" s="108"/>
      <c r="NXP69" s="108"/>
      <c r="NXQ69" s="108"/>
      <c r="NXR69" s="108"/>
      <c r="NXS69" s="108"/>
      <c r="NXT69" s="108"/>
      <c r="NXU69" s="108"/>
      <c r="NXV69" s="108"/>
      <c r="NXW69" s="108"/>
      <c r="NXX69" s="108"/>
      <c r="NXY69" s="108"/>
      <c r="NXZ69" s="108"/>
      <c r="NYA69" s="108"/>
      <c r="NYB69" s="108"/>
      <c r="NYC69" s="108"/>
      <c r="NYD69" s="108"/>
      <c r="NYE69" s="108"/>
      <c r="NYF69" s="108"/>
      <c r="NYG69" s="108"/>
      <c r="NYH69" s="108"/>
      <c r="NYI69" s="108"/>
      <c r="NYJ69" s="108"/>
      <c r="NYK69" s="108"/>
      <c r="NYL69" s="108"/>
      <c r="NYM69" s="108"/>
      <c r="NYN69" s="108"/>
      <c r="NYO69" s="108"/>
      <c r="NYP69" s="108"/>
      <c r="NYQ69" s="108"/>
      <c r="NYR69" s="108"/>
      <c r="NYS69" s="108"/>
      <c r="NYT69" s="108"/>
      <c r="NYU69" s="108"/>
      <c r="NYV69" s="108"/>
      <c r="NYW69" s="108"/>
      <c r="NYX69" s="108"/>
      <c r="NYY69" s="108"/>
      <c r="NYZ69" s="108"/>
      <c r="NZA69" s="108"/>
      <c r="NZB69" s="108"/>
      <c r="NZC69" s="108"/>
      <c r="NZD69" s="108"/>
      <c r="NZE69" s="108"/>
      <c r="NZF69" s="108"/>
      <c r="NZG69" s="108"/>
      <c r="NZH69" s="108"/>
      <c r="NZI69" s="108"/>
      <c r="NZJ69" s="108"/>
      <c r="NZK69" s="108"/>
      <c r="NZL69" s="108"/>
      <c r="NZM69" s="108"/>
      <c r="NZN69" s="108"/>
      <c r="NZO69" s="108"/>
      <c r="NZP69" s="108"/>
      <c r="NZQ69" s="108"/>
      <c r="NZR69" s="108"/>
      <c r="NZS69" s="108"/>
      <c r="NZT69" s="108"/>
      <c r="NZU69" s="108"/>
      <c r="NZV69" s="108"/>
      <c r="NZW69" s="108"/>
      <c r="NZX69" s="108"/>
      <c r="NZY69" s="108"/>
      <c r="NZZ69" s="108"/>
      <c r="OAA69" s="108"/>
      <c r="OAB69" s="108"/>
      <c r="OAC69" s="108"/>
      <c r="OAD69" s="108"/>
      <c r="OAE69" s="108"/>
      <c r="OAF69" s="108"/>
      <c r="OAG69" s="108"/>
      <c r="OAH69" s="108"/>
      <c r="OAI69" s="108"/>
      <c r="OAJ69" s="108"/>
      <c r="OAK69" s="108"/>
      <c r="OAL69" s="108"/>
      <c r="OAM69" s="108"/>
      <c r="OAN69" s="108"/>
      <c r="OAO69" s="108"/>
      <c r="OAP69" s="108"/>
      <c r="OAQ69" s="108"/>
      <c r="OAR69" s="108"/>
      <c r="OAS69" s="108"/>
      <c r="OAT69" s="108"/>
      <c r="OAU69" s="108"/>
      <c r="OAV69" s="108"/>
      <c r="OAW69" s="108"/>
      <c r="OAX69" s="108"/>
      <c r="OAY69" s="108"/>
      <c r="OAZ69" s="108"/>
      <c r="OBA69" s="108"/>
      <c r="OBB69" s="108"/>
      <c r="OBC69" s="108"/>
      <c r="OBD69" s="108"/>
      <c r="OBE69" s="108"/>
      <c r="OBF69" s="108"/>
      <c r="OBG69" s="108"/>
      <c r="OBH69" s="108"/>
      <c r="OBI69" s="108"/>
      <c r="OBJ69" s="108"/>
      <c r="OBK69" s="108"/>
      <c r="OBL69" s="108"/>
      <c r="OBM69" s="108"/>
      <c r="OBN69" s="108"/>
      <c r="OBO69" s="108"/>
      <c r="OBP69" s="108"/>
      <c r="OBQ69" s="108"/>
      <c r="OBR69" s="108"/>
      <c r="OBS69" s="108"/>
      <c r="OBT69" s="108"/>
      <c r="OBU69" s="108"/>
      <c r="OBV69" s="108"/>
      <c r="OBW69" s="108"/>
      <c r="OBX69" s="108"/>
      <c r="OBY69" s="108"/>
      <c r="OBZ69" s="108"/>
      <c r="OCA69" s="108"/>
      <c r="OCB69" s="108"/>
      <c r="OCC69" s="108"/>
      <c r="OCD69" s="108"/>
      <c r="OCE69" s="108"/>
      <c r="OCF69" s="108"/>
      <c r="OCG69" s="108"/>
      <c r="OCH69" s="108"/>
      <c r="OCI69" s="108"/>
      <c r="OCJ69" s="108"/>
      <c r="OCK69" s="108"/>
      <c r="OCL69" s="108"/>
      <c r="OCM69" s="108"/>
      <c r="OCN69" s="108"/>
      <c r="OCO69" s="108"/>
      <c r="OCP69" s="108"/>
      <c r="OCQ69" s="108"/>
      <c r="OCR69" s="108"/>
      <c r="OCS69" s="108"/>
      <c r="OCT69" s="108"/>
      <c r="OCU69" s="108"/>
      <c r="OCV69" s="108"/>
      <c r="OCW69" s="108"/>
      <c r="OCX69" s="108"/>
      <c r="OCY69" s="108"/>
      <c r="OCZ69" s="108"/>
      <c r="ODA69" s="108"/>
      <c r="ODB69" s="108"/>
      <c r="ODC69" s="108"/>
      <c r="ODD69" s="108"/>
      <c r="ODE69" s="108"/>
      <c r="ODF69" s="108"/>
      <c r="ODG69" s="108"/>
      <c r="ODH69" s="108"/>
      <c r="ODI69" s="108"/>
      <c r="ODJ69" s="108"/>
      <c r="ODK69" s="108"/>
      <c r="ODL69" s="108"/>
      <c r="ODM69" s="108"/>
      <c r="ODN69" s="108"/>
      <c r="ODO69" s="108"/>
      <c r="ODP69" s="108"/>
      <c r="ODQ69" s="108"/>
      <c r="ODR69" s="108"/>
      <c r="ODS69" s="108"/>
      <c r="ODT69" s="108"/>
      <c r="ODU69" s="108"/>
      <c r="ODV69" s="108"/>
      <c r="ODW69" s="108"/>
      <c r="ODX69" s="108"/>
      <c r="ODY69" s="108"/>
      <c r="ODZ69" s="108"/>
      <c r="OEA69" s="108"/>
      <c r="OEB69" s="108"/>
      <c r="OEC69" s="108"/>
      <c r="OED69" s="108"/>
      <c r="OEE69" s="108"/>
      <c r="OEF69" s="108"/>
      <c r="OEG69" s="108"/>
      <c r="OEH69" s="108"/>
      <c r="OEI69" s="108"/>
      <c r="OEJ69" s="108"/>
      <c r="OEK69" s="108"/>
      <c r="OEL69" s="108"/>
      <c r="OEM69" s="108"/>
      <c r="OEN69" s="108"/>
      <c r="OEO69" s="108"/>
      <c r="OEP69" s="108"/>
      <c r="OEQ69" s="108"/>
      <c r="OER69" s="108"/>
      <c r="OES69" s="108"/>
      <c r="OET69" s="108"/>
      <c r="OEU69" s="108"/>
      <c r="OEV69" s="108"/>
      <c r="OEW69" s="108"/>
      <c r="OEX69" s="108"/>
      <c r="OEY69" s="108"/>
      <c r="OEZ69" s="108"/>
      <c r="OFA69" s="108"/>
      <c r="OFB69" s="108"/>
      <c r="OFC69" s="108"/>
      <c r="OFD69" s="108"/>
      <c r="OFE69" s="108"/>
      <c r="OFF69" s="108"/>
      <c r="OFG69" s="108"/>
      <c r="OFH69" s="108"/>
      <c r="OFI69" s="108"/>
      <c r="OFJ69" s="108"/>
      <c r="OFK69" s="108"/>
      <c r="OFL69" s="108"/>
      <c r="OFM69" s="108"/>
      <c r="OFN69" s="108"/>
      <c r="OFO69" s="108"/>
      <c r="OFP69" s="108"/>
      <c r="OFQ69" s="108"/>
      <c r="OFR69" s="108"/>
      <c r="OFS69" s="108"/>
      <c r="OFT69" s="108"/>
      <c r="OFU69" s="108"/>
      <c r="OFV69" s="108"/>
      <c r="OFW69" s="108"/>
      <c r="OFX69" s="108"/>
      <c r="OFY69" s="108"/>
      <c r="OFZ69" s="108"/>
      <c r="OGA69" s="108"/>
      <c r="OGB69" s="108"/>
      <c r="OGC69" s="108"/>
      <c r="OGD69" s="108"/>
      <c r="OGE69" s="108"/>
      <c r="OGF69" s="108"/>
      <c r="OGG69" s="108"/>
      <c r="OGH69" s="108"/>
      <c r="OGI69" s="108"/>
      <c r="OGJ69" s="108"/>
      <c r="OGK69" s="108"/>
      <c r="OGL69" s="108"/>
      <c r="OGM69" s="108"/>
      <c r="OGN69" s="108"/>
      <c r="OGO69" s="108"/>
      <c r="OGP69" s="108"/>
      <c r="OGQ69" s="108"/>
      <c r="OGR69" s="108"/>
      <c r="OGS69" s="108"/>
      <c r="OGT69" s="108"/>
      <c r="OGU69" s="108"/>
      <c r="OGV69" s="108"/>
      <c r="OGW69" s="108"/>
      <c r="OGX69" s="108"/>
      <c r="OGY69" s="108"/>
      <c r="OGZ69" s="108"/>
      <c r="OHA69" s="108"/>
      <c r="OHB69" s="108"/>
      <c r="OHC69" s="108"/>
      <c r="OHD69" s="108"/>
      <c r="OHE69" s="108"/>
      <c r="OHF69" s="108"/>
      <c r="OHG69" s="108"/>
      <c r="OHH69" s="108"/>
      <c r="OHI69" s="108"/>
      <c r="OHJ69" s="108"/>
      <c r="OHK69" s="108"/>
      <c r="OHL69" s="108"/>
      <c r="OHM69" s="108"/>
      <c r="OHN69" s="108"/>
      <c r="OHO69" s="108"/>
      <c r="OHP69" s="108"/>
      <c r="OHQ69" s="108"/>
      <c r="OHR69" s="108"/>
      <c r="OHS69" s="108"/>
      <c r="OHT69" s="108"/>
      <c r="OHU69" s="108"/>
      <c r="OHV69" s="108"/>
      <c r="OHW69" s="108"/>
      <c r="OHX69" s="108"/>
      <c r="OHY69" s="108"/>
      <c r="OHZ69" s="108"/>
      <c r="OIA69" s="108"/>
      <c r="OIB69" s="108"/>
      <c r="OIC69" s="108"/>
      <c r="OID69" s="108"/>
      <c r="OIE69" s="108"/>
      <c r="OIF69" s="108"/>
      <c r="OIG69" s="108"/>
      <c r="OIH69" s="108"/>
      <c r="OII69" s="108"/>
      <c r="OIJ69" s="108"/>
      <c r="OIK69" s="108"/>
      <c r="OIL69" s="108"/>
      <c r="OIM69" s="108"/>
      <c r="OIN69" s="108"/>
      <c r="OIO69" s="108"/>
      <c r="OIP69" s="108"/>
      <c r="OIQ69" s="108"/>
      <c r="OIR69" s="108"/>
      <c r="OIS69" s="108"/>
      <c r="OIT69" s="108"/>
      <c r="OIU69" s="108"/>
      <c r="OIV69" s="108"/>
      <c r="OIW69" s="108"/>
      <c r="OIX69" s="108"/>
      <c r="OIY69" s="108"/>
      <c r="OIZ69" s="108"/>
      <c r="OJA69" s="108"/>
      <c r="OJB69" s="108"/>
      <c r="OJC69" s="108"/>
      <c r="OJD69" s="108"/>
      <c r="OJE69" s="108"/>
      <c r="OJF69" s="108"/>
      <c r="OJG69" s="108"/>
      <c r="OJH69" s="108"/>
      <c r="OJI69" s="108"/>
      <c r="OJJ69" s="108"/>
      <c r="OJK69" s="108"/>
      <c r="OJL69" s="108"/>
      <c r="OJM69" s="108"/>
      <c r="OJN69" s="108"/>
      <c r="OJO69" s="108"/>
      <c r="OJP69" s="108"/>
      <c r="OJQ69" s="108"/>
      <c r="OJR69" s="108"/>
      <c r="OJS69" s="108"/>
      <c r="OJT69" s="108"/>
      <c r="OJU69" s="108"/>
      <c r="OJV69" s="108"/>
      <c r="OJW69" s="108"/>
      <c r="OJX69" s="108"/>
      <c r="OJY69" s="108"/>
      <c r="OJZ69" s="108"/>
      <c r="OKA69" s="108"/>
      <c r="OKB69" s="108"/>
      <c r="OKC69" s="108"/>
      <c r="OKD69" s="108"/>
      <c r="OKE69" s="108"/>
      <c r="OKF69" s="108"/>
      <c r="OKG69" s="108"/>
      <c r="OKH69" s="108"/>
      <c r="OKI69" s="108"/>
      <c r="OKJ69" s="108"/>
      <c r="OKK69" s="108"/>
      <c r="OKL69" s="108"/>
      <c r="OKM69" s="108"/>
      <c r="OKN69" s="108"/>
      <c r="OKO69" s="108"/>
      <c r="OKP69" s="108"/>
      <c r="OKQ69" s="108"/>
      <c r="OKR69" s="108"/>
      <c r="OKS69" s="108"/>
      <c r="OKT69" s="108"/>
      <c r="OKU69" s="108"/>
      <c r="OKV69" s="108"/>
      <c r="OKW69" s="108"/>
      <c r="OKX69" s="108"/>
      <c r="OKY69" s="108"/>
      <c r="OKZ69" s="108"/>
      <c r="OLA69" s="108"/>
      <c r="OLB69" s="108"/>
      <c r="OLC69" s="108"/>
      <c r="OLD69" s="108"/>
      <c r="OLE69" s="108"/>
      <c r="OLF69" s="108"/>
      <c r="OLG69" s="108"/>
      <c r="OLH69" s="108"/>
      <c r="OLI69" s="108"/>
      <c r="OLJ69" s="108"/>
      <c r="OLK69" s="108"/>
      <c r="OLL69" s="108"/>
      <c r="OLM69" s="108"/>
      <c r="OLN69" s="108"/>
      <c r="OLO69" s="108"/>
      <c r="OLP69" s="108"/>
      <c r="OLQ69" s="108"/>
      <c r="OLR69" s="108"/>
      <c r="OLS69" s="108"/>
      <c r="OLT69" s="108"/>
      <c r="OLU69" s="108"/>
      <c r="OLV69" s="108"/>
      <c r="OLW69" s="108"/>
      <c r="OLX69" s="108"/>
      <c r="OLY69" s="108"/>
      <c r="OLZ69" s="108"/>
      <c r="OMA69" s="108"/>
      <c r="OMB69" s="108"/>
      <c r="OMC69" s="108"/>
      <c r="OMD69" s="108"/>
      <c r="OME69" s="108"/>
      <c r="OMF69" s="108"/>
      <c r="OMG69" s="108"/>
      <c r="OMH69" s="108"/>
      <c r="OMI69" s="108"/>
      <c r="OMJ69" s="108"/>
      <c r="OMK69" s="108"/>
      <c r="OML69" s="108"/>
      <c r="OMM69" s="108"/>
      <c r="OMN69" s="108"/>
      <c r="OMO69" s="108"/>
      <c r="OMP69" s="108"/>
      <c r="OMQ69" s="108"/>
      <c r="OMR69" s="108"/>
      <c r="OMS69" s="108"/>
      <c r="OMT69" s="108"/>
      <c r="OMU69" s="108"/>
      <c r="OMV69" s="108"/>
      <c r="OMW69" s="108"/>
      <c r="OMX69" s="108"/>
      <c r="OMY69" s="108"/>
      <c r="OMZ69" s="108"/>
      <c r="ONA69" s="108"/>
      <c r="ONB69" s="108"/>
      <c r="ONC69" s="108"/>
      <c r="OND69" s="108"/>
      <c r="ONE69" s="108"/>
      <c r="ONF69" s="108"/>
      <c r="ONG69" s="108"/>
      <c r="ONH69" s="108"/>
      <c r="ONI69" s="108"/>
      <c r="ONJ69" s="108"/>
      <c r="ONK69" s="108"/>
      <c r="ONL69" s="108"/>
      <c r="ONM69" s="108"/>
      <c r="ONN69" s="108"/>
      <c r="ONO69" s="108"/>
      <c r="ONP69" s="108"/>
      <c r="ONQ69" s="108"/>
      <c r="ONR69" s="108"/>
      <c r="ONS69" s="108"/>
      <c r="ONT69" s="108"/>
      <c r="ONU69" s="108"/>
      <c r="ONV69" s="108"/>
      <c r="ONW69" s="108"/>
      <c r="ONX69" s="108"/>
      <c r="ONY69" s="108"/>
      <c r="ONZ69" s="108"/>
      <c r="OOA69" s="108"/>
      <c r="OOB69" s="108"/>
      <c r="OOC69" s="108"/>
      <c r="OOD69" s="108"/>
      <c r="OOE69" s="108"/>
      <c r="OOF69" s="108"/>
      <c r="OOG69" s="108"/>
      <c r="OOH69" s="108"/>
      <c r="OOI69" s="108"/>
      <c r="OOJ69" s="108"/>
      <c r="OOK69" s="108"/>
      <c r="OOL69" s="108"/>
      <c r="OOM69" s="108"/>
      <c r="OON69" s="108"/>
      <c r="OOO69" s="108"/>
      <c r="OOP69" s="108"/>
      <c r="OOQ69" s="108"/>
      <c r="OOR69" s="108"/>
      <c r="OOS69" s="108"/>
      <c r="OOT69" s="108"/>
      <c r="OOU69" s="108"/>
      <c r="OOV69" s="108"/>
      <c r="OOW69" s="108"/>
      <c r="OOX69" s="108"/>
      <c r="OOY69" s="108"/>
      <c r="OOZ69" s="108"/>
      <c r="OPA69" s="108"/>
      <c r="OPB69" s="108"/>
      <c r="OPC69" s="108"/>
      <c r="OPD69" s="108"/>
      <c r="OPE69" s="108"/>
      <c r="OPF69" s="108"/>
      <c r="OPG69" s="108"/>
      <c r="OPH69" s="108"/>
      <c r="OPI69" s="108"/>
      <c r="OPJ69" s="108"/>
      <c r="OPK69" s="108"/>
      <c r="OPL69" s="108"/>
      <c r="OPM69" s="108"/>
      <c r="OPN69" s="108"/>
      <c r="OPO69" s="108"/>
      <c r="OPP69" s="108"/>
      <c r="OPQ69" s="108"/>
      <c r="OPR69" s="108"/>
      <c r="OPS69" s="108"/>
      <c r="OPT69" s="108"/>
      <c r="OPU69" s="108"/>
      <c r="OPV69" s="108"/>
      <c r="OPW69" s="108"/>
      <c r="OPX69" s="108"/>
      <c r="OPY69" s="108"/>
      <c r="OPZ69" s="108"/>
      <c r="OQA69" s="108"/>
      <c r="OQB69" s="108"/>
      <c r="OQC69" s="108"/>
      <c r="OQD69" s="108"/>
      <c r="OQE69" s="108"/>
      <c r="OQF69" s="108"/>
      <c r="OQG69" s="108"/>
      <c r="OQH69" s="108"/>
      <c r="OQI69" s="108"/>
      <c r="OQJ69" s="108"/>
      <c r="OQK69" s="108"/>
      <c r="OQL69" s="108"/>
      <c r="OQM69" s="108"/>
      <c r="OQN69" s="108"/>
      <c r="OQO69" s="108"/>
      <c r="OQP69" s="108"/>
      <c r="OQQ69" s="108"/>
      <c r="OQR69" s="108"/>
      <c r="OQS69" s="108"/>
      <c r="OQT69" s="108"/>
      <c r="OQU69" s="108"/>
      <c r="OQV69" s="108"/>
      <c r="OQW69" s="108"/>
      <c r="OQX69" s="108"/>
      <c r="OQY69" s="108"/>
      <c r="OQZ69" s="108"/>
      <c r="ORA69" s="108"/>
      <c r="ORB69" s="108"/>
      <c r="ORC69" s="108"/>
      <c r="ORD69" s="108"/>
      <c r="ORE69" s="108"/>
      <c r="ORF69" s="108"/>
      <c r="ORG69" s="108"/>
      <c r="ORH69" s="108"/>
      <c r="ORI69" s="108"/>
      <c r="ORJ69" s="108"/>
      <c r="ORK69" s="108"/>
      <c r="ORL69" s="108"/>
      <c r="ORM69" s="108"/>
      <c r="ORN69" s="108"/>
      <c r="ORO69" s="108"/>
      <c r="ORP69" s="108"/>
      <c r="ORQ69" s="108"/>
      <c r="ORR69" s="108"/>
      <c r="ORS69" s="108"/>
      <c r="ORT69" s="108"/>
      <c r="ORU69" s="108"/>
      <c r="ORV69" s="108"/>
      <c r="ORW69" s="108"/>
      <c r="ORX69" s="108"/>
      <c r="ORY69" s="108"/>
      <c r="ORZ69" s="108"/>
      <c r="OSA69" s="108"/>
      <c r="OSB69" s="108"/>
      <c r="OSC69" s="108"/>
      <c r="OSD69" s="108"/>
      <c r="OSE69" s="108"/>
      <c r="OSF69" s="108"/>
      <c r="OSG69" s="108"/>
      <c r="OSH69" s="108"/>
      <c r="OSI69" s="108"/>
      <c r="OSJ69" s="108"/>
      <c r="OSK69" s="108"/>
      <c r="OSL69" s="108"/>
      <c r="OSM69" s="108"/>
      <c r="OSN69" s="108"/>
      <c r="OSO69" s="108"/>
      <c r="OSP69" s="108"/>
      <c r="OSQ69" s="108"/>
      <c r="OSR69" s="108"/>
      <c r="OSS69" s="108"/>
      <c r="OST69" s="108"/>
      <c r="OSU69" s="108"/>
      <c r="OSV69" s="108"/>
      <c r="OSW69" s="108"/>
      <c r="OSX69" s="108"/>
      <c r="OSY69" s="108"/>
      <c r="OSZ69" s="108"/>
      <c r="OTA69" s="108"/>
      <c r="OTB69" s="108"/>
      <c r="OTC69" s="108"/>
      <c r="OTD69" s="108"/>
      <c r="OTE69" s="108"/>
      <c r="OTF69" s="108"/>
      <c r="OTG69" s="108"/>
      <c r="OTH69" s="108"/>
      <c r="OTI69" s="108"/>
      <c r="OTJ69" s="108"/>
      <c r="OTK69" s="108"/>
      <c r="OTL69" s="108"/>
      <c r="OTM69" s="108"/>
      <c r="OTN69" s="108"/>
      <c r="OTO69" s="108"/>
      <c r="OTP69" s="108"/>
      <c r="OTQ69" s="108"/>
      <c r="OTR69" s="108"/>
      <c r="OTS69" s="108"/>
      <c r="OTT69" s="108"/>
      <c r="OTU69" s="108"/>
      <c r="OTV69" s="108"/>
      <c r="OTW69" s="108"/>
      <c r="OTX69" s="108"/>
      <c r="OTY69" s="108"/>
      <c r="OTZ69" s="108"/>
      <c r="OUA69" s="108"/>
      <c r="OUB69" s="108"/>
      <c r="OUC69" s="108"/>
      <c r="OUD69" s="108"/>
      <c r="OUE69" s="108"/>
      <c r="OUF69" s="108"/>
      <c r="OUG69" s="108"/>
      <c r="OUH69" s="108"/>
      <c r="OUI69" s="108"/>
      <c r="OUJ69" s="108"/>
      <c r="OUK69" s="108"/>
      <c r="OUL69" s="108"/>
      <c r="OUM69" s="108"/>
      <c r="OUN69" s="108"/>
      <c r="OUO69" s="108"/>
      <c r="OUP69" s="108"/>
      <c r="OUQ69" s="108"/>
      <c r="OUR69" s="108"/>
      <c r="OUS69" s="108"/>
      <c r="OUT69" s="108"/>
      <c r="OUU69" s="108"/>
      <c r="OUV69" s="108"/>
      <c r="OUW69" s="108"/>
      <c r="OUX69" s="108"/>
      <c r="OUY69" s="108"/>
      <c r="OUZ69" s="108"/>
      <c r="OVA69" s="108"/>
      <c r="OVB69" s="108"/>
      <c r="OVC69" s="108"/>
      <c r="OVD69" s="108"/>
      <c r="OVE69" s="108"/>
      <c r="OVF69" s="108"/>
      <c r="OVG69" s="108"/>
      <c r="OVH69" s="108"/>
      <c r="OVI69" s="108"/>
      <c r="OVJ69" s="108"/>
      <c r="OVK69" s="108"/>
      <c r="OVL69" s="108"/>
      <c r="OVM69" s="108"/>
      <c r="OVN69" s="108"/>
      <c r="OVO69" s="108"/>
      <c r="OVP69" s="108"/>
      <c r="OVQ69" s="108"/>
      <c r="OVR69" s="108"/>
      <c r="OVS69" s="108"/>
      <c r="OVT69" s="108"/>
      <c r="OVU69" s="108"/>
      <c r="OVV69" s="108"/>
      <c r="OVW69" s="108"/>
      <c r="OVX69" s="108"/>
      <c r="OVY69" s="108"/>
      <c r="OVZ69" s="108"/>
      <c r="OWA69" s="108"/>
      <c r="OWB69" s="108"/>
      <c r="OWC69" s="108"/>
      <c r="OWD69" s="108"/>
      <c r="OWE69" s="108"/>
      <c r="OWF69" s="108"/>
      <c r="OWG69" s="108"/>
      <c r="OWH69" s="108"/>
      <c r="OWI69" s="108"/>
      <c r="OWJ69" s="108"/>
      <c r="OWK69" s="108"/>
      <c r="OWL69" s="108"/>
      <c r="OWM69" s="108"/>
      <c r="OWN69" s="108"/>
      <c r="OWO69" s="108"/>
      <c r="OWP69" s="108"/>
      <c r="OWQ69" s="108"/>
      <c r="OWR69" s="108"/>
      <c r="OWS69" s="108"/>
      <c r="OWT69" s="108"/>
      <c r="OWU69" s="108"/>
      <c r="OWV69" s="108"/>
      <c r="OWW69" s="108"/>
      <c r="OWX69" s="108"/>
      <c r="OWY69" s="108"/>
      <c r="OWZ69" s="108"/>
      <c r="OXA69" s="108"/>
      <c r="OXB69" s="108"/>
      <c r="OXC69" s="108"/>
      <c r="OXD69" s="108"/>
      <c r="OXE69" s="108"/>
      <c r="OXF69" s="108"/>
      <c r="OXG69" s="108"/>
      <c r="OXH69" s="108"/>
      <c r="OXI69" s="108"/>
      <c r="OXJ69" s="108"/>
      <c r="OXK69" s="108"/>
      <c r="OXL69" s="108"/>
      <c r="OXM69" s="108"/>
      <c r="OXN69" s="108"/>
      <c r="OXO69" s="108"/>
      <c r="OXP69" s="108"/>
      <c r="OXQ69" s="108"/>
      <c r="OXR69" s="108"/>
      <c r="OXS69" s="108"/>
      <c r="OXT69" s="108"/>
      <c r="OXU69" s="108"/>
      <c r="OXV69" s="108"/>
      <c r="OXW69" s="108"/>
      <c r="OXX69" s="108"/>
      <c r="OXY69" s="108"/>
      <c r="OXZ69" s="108"/>
      <c r="OYA69" s="108"/>
      <c r="OYB69" s="108"/>
      <c r="OYC69" s="108"/>
      <c r="OYD69" s="108"/>
      <c r="OYE69" s="108"/>
      <c r="OYF69" s="108"/>
      <c r="OYG69" s="108"/>
      <c r="OYH69" s="108"/>
      <c r="OYI69" s="108"/>
      <c r="OYJ69" s="108"/>
      <c r="OYK69" s="108"/>
      <c r="OYL69" s="108"/>
      <c r="OYM69" s="108"/>
      <c r="OYN69" s="108"/>
      <c r="OYO69" s="108"/>
      <c r="OYP69" s="108"/>
      <c r="OYQ69" s="108"/>
      <c r="OYR69" s="108"/>
      <c r="OYS69" s="108"/>
      <c r="OYT69" s="108"/>
      <c r="OYU69" s="108"/>
      <c r="OYV69" s="108"/>
      <c r="OYW69" s="108"/>
      <c r="OYX69" s="108"/>
      <c r="OYY69" s="108"/>
      <c r="OYZ69" s="108"/>
      <c r="OZA69" s="108"/>
      <c r="OZB69" s="108"/>
      <c r="OZC69" s="108"/>
      <c r="OZD69" s="108"/>
      <c r="OZE69" s="108"/>
      <c r="OZF69" s="108"/>
      <c r="OZG69" s="108"/>
      <c r="OZH69" s="108"/>
      <c r="OZI69" s="108"/>
      <c r="OZJ69" s="108"/>
      <c r="OZK69" s="108"/>
      <c r="OZL69" s="108"/>
      <c r="OZM69" s="108"/>
      <c r="OZN69" s="108"/>
      <c r="OZO69" s="108"/>
      <c r="OZP69" s="108"/>
      <c r="OZQ69" s="108"/>
      <c r="OZR69" s="108"/>
      <c r="OZS69" s="108"/>
      <c r="OZT69" s="108"/>
      <c r="OZU69" s="108"/>
      <c r="OZV69" s="108"/>
      <c r="OZW69" s="108"/>
      <c r="OZX69" s="108"/>
      <c r="OZY69" s="108"/>
      <c r="OZZ69" s="108"/>
      <c r="PAA69" s="108"/>
      <c r="PAB69" s="108"/>
      <c r="PAC69" s="108"/>
      <c r="PAD69" s="108"/>
      <c r="PAE69" s="108"/>
      <c r="PAF69" s="108"/>
      <c r="PAG69" s="108"/>
      <c r="PAH69" s="108"/>
      <c r="PAI69" s="108"/>
      <c r="PAJ69" s="108"/>
      <c r="PAK69" s="108"/>
      <c r="PAL69" s="108"/>
      <c r="PAM69" s="108"/>
      <c r="PAN69" s="108"/>
      <c r="PAO69" s="108"/>
      <c r="PAP69" s="108"/>
      <c r="PAQ69" s="108"/>
      <c r="PAR69" s="108"/>
      <c r="PAS69" s="108"/>
      <c r="PAT69" s="108"/>
      <c r="PAU69" s="108"/>
      <c r="PAV69" s="108"/>
      <c r="PAW69" s="108"/>
      <c r="PAX69" s="108"/>
      <c r="PAY69" s="108"/>
      <c r="PAZ69" s="108"/>
      <c r="PBA69" s="108"/>
      <c r="PBB69" s="108"/>
      <c r="PBC69" s="108"/>
      <c r="PBD69" s="108"/>
      <c r="PBE69" s="108"/>
      <c r="PBF69" s="108"/>
      <c r="PBG69" s="108"/>
      <c r="PBH69" s="108"/>
      <c r="PBI69" s="108"/>
      <c r="PBJ69" s="108"/>
      <c r="PBK69" s="108"/>
      <c r="PBL69" s="108"/>
      <c r="PBM69" s="108"/>
      <c r="PBN69" s="108"/>
      <c r="PBO69" s="108"/>
      <c r="PBP69" s="108"/>
      <c r="PBQ69" s="108"/>
      <c r="PBR69" s="108"/>
      <c r="PBS69" s="108"/>
      <c r="PBT69" s="108"/>
      <c r="PBU69" s="108"/>
      <c r="PBV69" s="108"/>
      <c r="PBW69" s="108"/>
      <c r="PBX69" s="108"/>
      <c r="PBY69" s="108"/>
      <c r="PBZ69" s="108"/>
      <c r="PCA69" s="108"/>
      <c r="PCB69" s="108"/>
      <c r="PCC69" s="108"/>
      <c r="PCD69" s="108"/>
      <c r="PCE69" s="108"/>
      <c r="PCF69" s="108"/>
      <c r="PCG69" s="108"/>
      <c r="PCH69" s="108"/>
      <c r="PCI69" s="108"/>
      <c r="PCJ69" s="108"/>
      <c r="PCK69" s="108"/>
      <c r="PCL69" s="108"/>
      <c r="PCM69" s="108"/>
      <c r="PCN69" s="108"/>
      <c r="PCO69" s="108"/>
      <c r="PCP69" s="108"/>
      <c r="PCQ69" s="108"/>
      <c r="PCR69" s="108"/>
      <c r="PCS69" s="108"/>
      <c r="PCT69" s="108"/>
      <c r="PCU69" s="108"/>
      <c r="PCV69" s="108"/>
      <c r="PCW69" s="108"/>
      <c r="PCX69" s="108"/>
      <c r="PCY69" s="108"/>
      <c r="PCZ69" s="108"/>
      <c r="PDA69" s="108"/>
      <c r="PDB69" s="108"/>
      <c r="PDC69" s="108"/>
      <c r="PDD69" s="108"/>
      <c r="PDE69" s="108"/>
      <c r="PDF69" s="108"/>
      <c r="PDG69" s="108"/>
      <c r="PDH69" s="108"/>
      <c r="PDI69" s="108"/>
      <c r="PDJ69" s="108"/>
      <c r="PDK69" s="108"/>
      <c r="PDL69" s="108"/>
      <c r="PDM69" s="108"/>
      <c r="PDN69" s="108"/>
      <c r="PDO69" s="108"/>
      <c r="PDP69" s="108"/>
      <c r="PDQ69" s="108"/>
      <c r="PDR69" s="108"/>
      <c r="PDS69" s="108"/>
      <c r="PDT69" s="108"/>
      <c r="PDU69" s="108"/>
      <c r="PDV69" s="108"/>
      <c r="PDW69" s="108"/>
      <c r="PDX69" s="108"/>
      <c r="PDY69" s="108"/>
      <c r="PDZ69" s="108"/>
      <c r="PEA69" s="108"/>
      <c r="PEB69" s="108"/>
      <c r="PEC69" s="108"/>
      <c r="PED69" s="108"/>
      <c r="PEE69" s="108"/>
      <c r="PEF69" s="108"/>
      <c r="PEG69" s="108"/>
      <c r="PEH69" s="108"/>
      <c r="PEI69" s="108"/>
      <c r="PEJ69" s="108"/>
      <c r="PEK69" s="108"/>
      <c r="PEL69" s="108"/>
      <c r="PEM69" s="108"/>
      <c r="PEN69" s="108"/>
      <c r="PEO69" s="108"/>
      <c r="PEP69" s="108"/>
      <c r="PEQ69" s="108"/>
      <c r="PER69" s="108"/>
      <c r="PES69" s="108"/>
      <c r="PET69" s="108"/>
      <c r="PEU69" s="108"/>
      <c r="PEV69" s="108"/>
      <c r="PEW69" s="108"/>
      <c r="PEX69" s="108"/>
      <c r="PEY69" s="108"/>
      <c r="PEZ69" s="108"/>
      <c r="PFA69" s="108"/>
      <c r="PFB69" s="108"/>
      <c r="PFC69" s="108"/>
      <c r="PFD69" s="108"/>
      <c r="PFE69" s="108"/>
      <c r="PFF69" s="108"/>
      <c r="PFG69" s="108"/>
      <c r="PFH69" s="108"/>
      <c r="PFI69" s="108"/>
      <c r="PFJ69" s="108"/>
      <c r="PFK69" s="108"/>
      <c r="PFL69" s="108"/>
      <c r="PFM69" s="108"/>
      <c r="PFN69" s="108"/>
      <c r="PFO69" s="108"/>
      <c r="PFP69" s="108"/>
      <c r="PFQ69" s="108"/>
      <c r="PFR69" s="108"/>
      <c r="PFS69" s="108"/>
      <c r="PFT69" s="108"/>
      <c r="PFU69" s="108"/>
      <c r="PFV69" s="108"/>
      <c r="PFW69" s="108"/>
      <c r="PFX69" s="108"/>
      <c r="PFY69" s="108"/>
      <c r="PFZ69" s="108"/>
      <c r="PGA69" s="108"/>
      <c r="PGB69" s="108"/>
      <c r="PGC69" s="108"/>
      <c r="PGD69" s="108"/>
      <c r="PGE69" s="108"/>
      <c r="PGF69" s="108"/>
      <c r="PGG69" s="108"/>
      <c r="PGH69" s="108"/>
      <c r="PGI69" s="108"/>
      <c r="PGJ69" s="108"/>
      <c r="PGK69" s="108"/>
      <c r="PGL69" s="108"/>
      <c r="PGM69" s="108"/>
      <c r="PGN69" s="108"/>
      <c r="PGO69" s="108"/>
      <c r="PGP69" s="108"/>
      <c r="PGQ69" s="108"/>
      <c r="PGR69" s="108"/>
      <c r="PGS69" s="108"/>
      <c r="PGT69" s="108"/>
      <c r="PGU69" s="108"/>
      <c r="PGV69" s="108"/>
      <c r="PGW69" s="108"/>
      <c r="PGX69" s="108"/>
      <c r="PGY69" s="108"/>
      <c r="PGZ69" s="108"/>
      <c r="PHA69" s="108"/>
      <c r="PHB69" s="108"/>
      <c r="PHC69" s="108"/>
      <c r="PHD69" s="108"/>
      <c r="PHE69" s="108"/>
      <c r="PHF69" s="108"/>
      <c r="PHG69" s="108"/>
      <c r="PHH69" s="108"/>
      <c r="PHI69" s="108"/>
      <c r="PHJ69" s="108"/>
      <c r="PHK69" s="108"/>
      <c r="PHL69" s="108"/>
      <c r="PHM69" s="108"/>
      <c r="PHN69" s="108"/>
      <c r="PHO69" s="108"/>
      <c r="PHP69" s="108"/>
      <c r="PHQ69" s="108"/>
      <c r="PHR69" s="108"/>
      <c r="PHS69" s="108"/>
      <c r="PHT69" s="108"/>
      <c r="PHU69" s="108"/>
      <c r="PHV69" s="108"/>
      <c r="PHW69" s="108"/>
      <c r="PHX69" s="108"/>
      <c r="PHY69" s="108"/>
      <c r="PHZ69" s="108"/>
      <c r="PIA69" s="108"/>
      <c r="PIB69" s="108"/>
      <c r="PIC69" s="108"/>
      <c r="PID69" s="108"/>
      <c r="PIE69" s="108"/>
      <c r="PIF69" s="108"/>
      <c r="PIG69" s="108"/>
      <c r="PIH69" s="108"/>
      <c r="PII69" s="108"/>
      <c r="PIJ69" s="108"/>
      <c r="PIK69" s="108"/>
      <c r="PIL69" s="108"/>
      <c r="PIM69" s="108"/>
      <c r="PIN69" s="108"/>
      <c r="PIO69" s="108"/>
      <c r="PIP69" s="108"/>
      <c r="PIQ69" s="108"/>
      <c r="PIR69" s="108"/>
      <c r="PIS69" s="108"/>
      <c r="PIT69" s="108"/>
      <c r="PIU69" s="108"/>
      <c r="PIV69" s="108"/>
      <c r="PIW69" s="108"/>
      <c r="PIX69" s="108"/>
      <c r="PIY69" s="108"/>
      <c r="PIZ69" s="108"/>
      <c r="PJA69" s="108"/>
      <c r="PJB69" s="108"/>
      <c r="PJC69" s="108"/>
      <c r="PJD69" s="108"/>
      <c r="PJE69" s="108"/>
      <c r="PJF69" s="108"/>
      <c r="PJG69" s="108"/>
      <c r="PJH69" s="108"/>
      <c r="PJI69" s="108"/>
      <c r="PJJ69" s="108"/>
      <c r="PJK69" s="108"/>
      <c r="PJL69" s="108"/>
      <c r="PJM69" s="108"/>
      <c r="PJN69" s="108"/>
      <c r="PJO69" s="108"/>
      <c r="PJP69" s="108"/>
      <c r="PJQ69" s="108"/>
      <c r="PJR69" s="108"/>
      <c r="PJS69" s="108"/>
      <c r="PJT69" s="108"/>
      <c r="PJU69" s="108"/>
      <c r="PJV69" s="108"/>
      <c r="PJW69" s="108"/>
      <c r="PJX69" s="108"/>
      <c r="PJY69" s="108"/>
      <c r="PJZ69" s="108"/>
      <c r="PKA69" s="108"/>
      <c r="PKB69" s="108"/>
      <c r="PKC69" s="108"/>
      <c r="PKD69" s="108"/>
      <c r="PKE69" s="108"/>
      <c r="PKF69" s="108"/>
      <c r="PKG69" s="108"/>
      <c r="PKH69" s="108"/>
      <c r="PKI69" s="108"/>
      <c r="PKJ69" s="108"/>
      <c r="PKK69" s="108"/>
      <c r="PKL69" s="108"/>
      <c r="PKM69" s="108"/>
      <c r="PKN69" s="108"/>
      <c r="PKO69" s="108"/>
      <c r="PKP69" s="108"/>
      <c r="PKQ69" s="108"/>
      <c r="PKR69" s="108"/>
      <c r="PKS69" s="108"/>
      <c r="PKT69" s="108"/>
      <c r="PKU69" s="108"/>
      <c r="PKV69" s="108"/>
      <c r="PKW69" s="108"/>
      <c r="PKX69" s="108"/>
      <c r="PKY69" s="108"/>
      <c r="PKZ69" s="108"/>
      <c r="PLA69" s="108"/>
      <c r="PLB69" s="108"/>
      <c r="PLC69" s="108"/>
      <c r="PLD69" s="108"/>
      <c r="PLE69" s="108"/>
      <c r="PLF69" s="108"/>
      <c r="PLG69" s="108"/>
      <c r="PLH69" s="108"/>
      <c r="PLI69" s="108"/>
      <c r="PLJ69" s="108"/>
      <c r="PLK69" s="108"/>
      <c r="PLL69" s="108"/>
      <c r="PLM69" s="108"/>
      <c r="PLN69" s="108"/>
      <c r="PLO69" s="108"/>
      <c r="PLP69" s="108"/>
      <c r="PLQ69" s="108"/>
      <c r="PLR69" s="108"/>
      <c r="PLS69" s="108"/>
      <c r="PLT69" s="108"/>
      <c r="PLU69" s="108"/>
      <c r="PLV69" s="108"/>
      <c r="PLW69" s="108"/>
      <c r="PLX69" s="108"/>
      <c r="PLY69" s="108"/>
      <c r="PLZ69" s="108"/>
      <c r="PMA69" s="108"/>
      <c r="PMB69" s="108"/>
      <c r="PMC69" s="108"/>
      <c r="PMD69" s="108"/>
      <c r="PME69" s="108"/>
      <c r="PMF69" s="108"/>
      <c r="PMG69" s="108"/>
      <c r="PMH69" s="108"/>
      <c r="PMI69" s="108"/>
      <c r="PMJ69" s="108"/>
      <c r="PMK69" s="108"/>
      <c r="PML69" s="108"/>
      <c r="PMM69" s="108"/>
      <c r="PMN69" s="108"/>
      <c r="PMO69" s="108"/>
      <c r="PMP69" s="108"/>
      <c r="PMQ69" s="108"/>
      <c r="PMR69" s="108"/>
      <c r="PMS69" s="108"/>
      <c r="PMT69" s="108"/>
      <c r="PMU69" s="108"/>
      <c r="PMV69" s="108"/>
      <c r="PMW69" s="108"/>
      <c r="PMX69" s="108"/>
      <c r="PMY69" s="108"/>
      <c r="PMZ69" s="108"/>
      <c r="PNA69" s="108"/>
      <c r="PNB69" s="108"/>
      <c r="PNC69" s="108"/>
      <c r="PND69" s="108"/>
      <c r="PNE69" s="108"/>
      <c r="PNF69" s="108"/>
      <c r="PNG69" s="108"/>
      <c r="PNH69" s="108"/>
      <c r="PNI69" s="108"/>
      <c r="PNJ69" s="108"/>
      <c r="PNK69" s="108"/>
      <c r="PNL69" s="108"/>
      <c r="PNM69" s="108"/>
      <c r="PNN69" s="108"/>
      <c r="PNO69" s="108"/>
      <c r="PNP69" s="108"/>
      <c r="PNQ69" s="108"/>
      <c r="PNR69" s="108"/>
      <c r="PNS69" s="108"/>
      <c r="PNT69" s="108"/>
      <c r="PNU69" s="108"/>
      <c r="PNV69" s="108"/>
      <c r="PNW69" s="108"/>
      <c r="PNX69" s="108"/>
      <c r="PNY69" s="108"/>
      <c r="PNZ69" s="108"/>
      <c r="POA69" s="108"/>
      <c r="POB69" s="108"/>
      <c r="POC69" s="108"/>
      <c r="POD69" s="108"/>
      <c r="POE69" s="108"/>
      <c r="POF69" s="108"/>
      <c r="POG69" s="108"/>
      <c r="POH69" s="108"/>
      <c r="POI69" s="108"/>
      <c r="POJ69" s="108"/>
      <c r="POK69" s="108"/>
      <c r="POL69" s="108"/>
      <c r="POM69" s="108"/>
      <c r="PON69" s="108"/>
      <c r="POO69" s="108"/>
      <c r="POP69" s="108"/>
      <c r="POQ69" s="108"/>
      <c r="POR69" s="108"/>
      <c r="POS69" s="108"/>
      <c r="POT69" s="108"/>
      <c r="POU69" s="108"/>
      <c r="POV69" s="108"/>
      <c r="POW69" s="108"/>
      <c r="POX69" s="108"/>
      <c r="POY69" s="108"/>
      <c r="POZ69" s="108"/>
      <c r="PPA69" s="108"/>
      <c r="PPB69" s="108"/>
      <c r="PPC69" s="108"/>
      <c r="PPD69" s="108"/>
      <c r="PPE69" s="108"/>
      <c r="PPF69" s="108"/>
      <c r="PPG69" s="108"/>
      <c r="PPH69" s="108"/>
      <c r="PPI69" s="108"/>
      <c r="PPJ69" s="108"/>
      <c r="PPK69" s="108"/>
      <c r="PPL69" s="108"/>
      <c r="PPM69" s="108"/>
      <c r="PPN69" s="108"/>
      <c r="PPO69" s="108"/>
      <c r="PPP69" s="108"/>
      <c r="PPQ69" s="108"/>
      <c r="PPR69" s="108"/>
      <c r="PPS69" s="108"/>
      <c r="PPT69" s="108"/>
      <c r="PPU69" s="108"/>
      <c r="PPV69" s="108"/>
      <c r="PPW69" s="108"/>
      <c r="PPX69" s="108"/>
      <c r="PPY69" s="108"/>
      <c r="PPZ69" s="108"/>
      <c r="PQA69" s="108"/>
      <c r="PQB69" s="108"/>
      <c r="PQC69" s="108"/>
      <c r="PQD69" s="108"/>
      <c r="PQE69" s="108"/>
      <c r="PQF69" s="108"/>
      <c r="PQG69" s="108"/>
      <c r="PQH69" s="108"/>
      <c r="PQI69" s="108"/>
      <c r="PQJ69" s="108"/>
      <c r="PQK69" s="108"/>
      <c r="PQL69" s="108"/>
      <c r="PQM69" s="108"/>
      <c r="PQN69" s="108"/>
      <c r="PQO69" s="108"/>
      <c r="PQP69" s="108"/>
      <c r="PQQ69" s="108"/>
      <c r="PQR69" s="108"/>
      <c r="PQS69" s="108"/>
      <c r="PQT69" s="108"/>
      <c r="PQU69" s="108"/>
      <c r="PQV69" s="108"/>
      <c r="PQW69" s="108"/>
      <c r="PQX69" s="108"/>
      <c r="PQY69" s="108"/>
      <c r="PQZ69" s="108"/>
      <c r="PRA69" s="108"/>
      <c r="PRB69" s="108"/>
      <c r="PRC69" s="108"/>
      <c r="PRD69" s="108"/>
      <c r="PRE69" s="108"/>
      <c r="PRF69" s="108"/>
      <c r="PRG69" s="108"/>
      <c r="PRH69" s="108"/>
      <c r="PRI69" s="108"/>
      <c r="PRJ69" s="108"/>
      <c r="PRK69" s="108"/>
      <c r="PRL69" s="108"/>
      <c r="PRM69" s="108"/>
      <c r="PRN69" s="108"/>
      <c r="PRO69" s="108"/>
      <c r="PRP69" s="108"/>
      <c r="PRQ69" s="108"/>
      <c r="PRR69" s="108"/>
      <c r="PRS69" s="108"/>
      <c r="PRT69" s="108"/>
      <c r="PRU69" s="108"/>
      <c r="PRV69" s="108"/>
      <c r="PRW69" s="108"/>
      <c r="PRX69" s="108"/>
      <c r="PRY69" s="108"/>
      <c r="PRZ69" s="108"/>
      <c r="PSA69" s="108"/>
      <c r="PSB69" s="108"/>
      <c r="PSC69" s="108"/>
      <c r="PSD69" s="108"/>
      <c r="PSE69" s="108"/>
      <c r="PSF69" s="108"/>
      <c r="PSG69" s="108"/>
      <c r="PSH69" s="108"/>
      <c r="PSI69" s="108"/>
      <c r="PSJ69" s="108"/>
      <c r="PSK69" s="108"/>
      <c r="PSL69" s="108"/>
      <c r="PSM69" s="108"/>
      <c r="PSN69" s="108"/>
      <c r="PSO69" s="108"/>
      <c r="PSP69" s="108"/>
      <c r="PSQ69" s="108"/>
      <c r="PSR69" s="108"/>
      <c r="PSS69" s="108"/>
      <c r="PST69" s="108"/>
      <c r="PSU69" s="108"/>
      <c r="PSV69" s="108"/>
      <c r="PSW69" s="108"/>
      <c r="PSX69" s="108"/>
      <c r="PSY69" s="108"/>
      <c r="PSZ69" s="108"/>
      <c r="PTA69" s="108"/>
      <c r="PTB69" s="108"/>
      <c r="PTC69" s="108"/>
      <c r="PTD69" s="108"/>
      <c r="PTE69" s="108"/>
      <c r="PTF69" s="108"/>
      <c r="PTG69" s="108"/>
      <c r="PTH69" s="108"/>
      <c r="PTI69" s="108"/>
      <c r="PTJ69" s="108"/>
      <c r="PTK69" s="108"/>
      <c r="PTL69" s="108"/>
      <c r="PTM69" s="108"/>
      <c r="PTN69" s="108"/>
      <c r="PTO69" s="108"/>
      <c r="PTP69" s="108"/>
      <c r="PTQ69" s="108"/>
      <c r="PTR69" s="108"/>
      <c r="PTS69" s="108"/>
      <c r="PTT69" s="108"/>
      <c r="PTU69" s="108"/>
      <c r="PTV69" s="108"/>
      <c r="PTW69" s="108"/>
      <c r="PTX69" s="108"/>
      <c r="PTY69" s="108"/>
      <c r="PTZ69" s="108"/>
      <c r="PUA69" s="108"/>
      <c r="PUB69" s="108"/>
      <c r="PUC69" s="108"/>
      <c r="PUD69" s="108"/>
      <c r="PUE69" s="108"/>
      <c r="PUF69" s="108"/>
      <c r="PUG69" s="108"/>
      <c r="PUH69" s="108"/>
      <c r="PUI69" s="108"/>
      <c r="PUJ69" s="108"/>
      <c r="PUK69" s="108"/>
      <c r="PUL69" s="108"/>
      <c r="PUM69" s="108"/>
      <c r="PUN69" s="108"/>
      <c r="PUO69" s="108"/>
      <c r="PUP69" s="108"/>
      <c r="PUQ69" s="108"/>
      <c r="PUR69" s="108"/>
      <c r="PUS69" s="108"/>
      <c r="PUT69" s="108"/>
      <c r="PUU69" s="108"/>
      <c r="PUV69" s="108"/>
      <c r="PUW69" s="108"/>
      <c r="PUX69" s="108"/>
      <c r="PUY69" s="108"/>
      <c r="PUZ69" s="108"/>
      <c r="PVA69" s="108"/>
      <c r="PVB69" s="108"/>
      <c r="PVC69" s="108"/>
      <c r="PVD69" s="108"/>
      <c r="PVE69" s="108"/>
      <c r="PVF69" s="108"/>
      <c r="PVG69" s="108"/>
      <c r="PVH69" s="108"/>
      <c r="PVI69" s="108"/>
      <c r="PVJ69" s="108"/>
      <c r="PVK69" s="108"/>
      <c r="PVL69" s="108"/>
      <c r="PVM69" s="108"/>
      <c r="PVN69" s="108"/>
      <c r="PVO69" s="108"/>
      <c r="PVP69" s="108"/>
      <c r="PVQ69" s="108"/>
      <c r="PVR69" s="108"/>
      <c r="PVS69" s="108"/>
      <c r="PVT69" s="108"/>
      <c r="PVU69" s="108"/>
      <c r="PVV69" s="108"/>
      <c r="PVW69" s="108"/>
      <c r="PVX69" s="108"/>
      <c r="PVY69" s="108"/>
      <c r="PVZ69" s="108"/>
      <c r="PWA69" s="108"/>
      <c r="PWB69" s="108"/>
      <c r="PWC69" s="108"/>
      <c r="PWD69" s="108"/>
      <c r="PWE69" s="108"/>
      <c r="PWF69" s="108"/>
      <c r="PWG69" s="108"/>
      <c r="PWH69" s="108"/>
      <c r="PWI69" s="108"/>
      <c r="PWJ69" s="108"/>
      <c r="PWK69" s="108"/>
      <c r="PWL69" s="108"/>
      <c r="PWM69" s="108"/>
      <c r="PWN69" s="108"/>
      <c r="PWO69" s="108"/>
      <c r="PWP69" s="108"/>
      <c r="PWQ69" s="108"/>
      <c r="PWR69" s="108"/>
      <c r="PWS69" s="108"/>
      <c r="PWT69" s="108"/>
      <c r="PWU69" s="108"/>
      <c r="PWV69" s="108"/>
      <c r="PWW69" s="108"/>
      <c r="PWX69" s="108"/>
      <c r="PWY69" s="108"/>
      <c r="PWZ69" s="108"/>
      <c r="PXA69" s="108"/>
      <c r="PXB69" s="108"/>
      <c r="PXC69" s="108"/>
      <c r="PXD69" s="108"/>
      <c r="PXE69" s="108"/>
      <c r="PXF69" s="108"/>
      <c r="PXG69" s="108"/>
      <c r="PXH69" s="108"/>
      <c r="PXI69" s="108"/>
      <c r="PXJ69" s="108"/>
      <c r="PXK69" s="108"/>
      <c r="PXL69" s="108"/>
      <c r="PXM69" s="108"/>
      <c r="PXN69" s="108"/>
      <c r="PXO69" s="108"/>
      <c r="PXP69" s="108"/>
      <c r="PXQ69" s="108"/>
      <c r="PXR69" s="108"/>
      <c r="PXS69" s="108"/>
      <c r="PXT69" s="108"/>
      <c r="PXU69" s="108"/>
      <c r="PXV69" s="108"/>
      <c r="PXW69" s="108"/>
      <c r="PXX69" s="108"/>
      <c r="PXY69" s="108"/>
      <c r="PXZ69" s="108"/>
      <c r="PYA69" s="108"/>
      <c r="PYB69" s="108"/>
      <c r="PYC69" s="108"/>
      <c r="PYD69" s="108"/>
      <c r="PYE69" s="108"/>
      <c r="PYF69" s="108"/>
      <c r="PYG69" s="108"/>
      <c r="PYH69" s="108"/>
      <c r="PYI69" s="108"/>
      <c r="PYJ69" s="108"/>
      <c r="PYK69" s="108"/>
      <c r="PYL69" s="108"/>
      <c r="PYM69" s="108"/>
      <c r="PYN69" s="108"/>
      <c r="PYO69" s="108"/>
      <c r="PYP69" s="108"/>
      <c r="PYQ69" s="108"/>
      <c r="PYR69" s="108"/>
      <c r="PYS69" s="108"/>
      <c r="PYT69" s="108"/>
      <c r="PYU69" s="108"/>
      <c r="PYV69" s="108"/>
      <c r="PYW69" s="108"/>
      <c r="PYX69" s="108"/>
      <c r="PYY69" s="108"/>
      <c r="PYZ69" s="108"/>
      <c r="PZA69" s="108"/>
      <c r="PZB69" s="108"/>
      <c r="PZC69" s="108"/>
      <c r="PZD69" s="108"/>
      <c r="PZE69" s="108"/>
      <c r="PZF69" s="108"/>
      <c r="PZG69" s="108"/>
      <c r="PZH69" s="108"/>
      <c r="PZI69" s="108"/>
      <c r="PZJ69" s="108"/>
      <c r="PZK69" s="108"/>
      <c r="PZL69" s="108"/>
      <c r="PZM69" s="108"/>
      <c r="PZN69" s="108"/>
      <c r="PZO69" s="108"/>
      <c r="PZP69" s="108"/>
      <c r="PZQ69" s="108"/>
      <c r="PZR69" s="108"/>
      <c r="PZS69" s="108"/>
      <c r="PZT69" s="108"/>
      <c r="PZU69" s="108"/>
      <c r="PZV69" s="108"/>
      <c r="PZW69" s="108"/>
      <c r="PZX69" s="108"/>
      <c r="PZY69" s="108"/>
      <c r="PZZ69" s="108"/>
      <c r="QAA69" s="108"/>
      <c r="QAB69" s="108"/>
      <c r="QAC69" s="108"/>
      <c r="QAD69" s="108"/>
      <c r="QAE69" s="108"/>
      <c r="QAF69" s="108"/>
      <c r="QAG69" s="108"/>
      <c r="QAH69" s="108"/>
      <c r="QAI69" s="108"/>
      <c r="QAJ69" s="108"/>
      <c r="QAK69" s="108"/>
      <c r="QAL69" s="108"/>
      <c r="QAM69" s="108"/>
      <c r="QAN69" s="108"/>
      <c r="QAO69" s="108"/>
      <c r="QAP69" s="108"/>
      <c r="QAQ69" s="108"/>
      <c r="QAR69" s="108"/>
      <c r="QAS69" s="108"/>
      <c r="QAT69" s="108"/>
      <c r="QAU69" s="108"/>
      <c r="QAV69" s="108"/>
      <c r="QAW69" s="108"/>
      <c r="QAX69" s="108"/>
      <c r="QAY69" s="108"/>
      <c r="QAZ69" s="108"/>
      <c r="QBA69" s="108"/>
      <c r="QBB69" s="108"/>
      <c r="QBC69" s="108"/>
      <c r="QBD69" s="108"/>
      <c r="QBE69" s="108"/>
      <c r="QBF69" s="108"/>
      <c r="QBG69" s="108"/>
      <c r="QBH69" s="108"/>
      <c r="QBI69" s="108"/>
      <c r="QBJ69" s="108"/>
      <c r="QBK69" s="108"/>
      <c r="QBL69" s="108"/>
      <c r="QBM69" s="108"/>
      <c r="QBN69" s="108"/>
      <c r="QBO69" s="108"/>
      <c r="QBP69" s="108"/>
      <c r="QBQ69" s="108"/>
      <c r="QBR69" s="108"/>
      <c r="QBS69" s="108"/>
      <c r="QBT69" s="108"/>
      <c r="QBU69" s="108"/>
      <c r="QBV69" s="108"/>
      <c r="QBW69" s="108"/>
      <c r="QBX69" s="108"/>
      <c r="QBY69" s="108"/>
      <c r="QBZ69" s="108"/>
      <c r="QCA69" s="108"/>
      <c r="QCB69" s="108"/>
      <c r="QCC69" s="108"/>
      <c r="QCD69" s="108"/>
      <c r="QCE69" s="108"/>
      <c r="QCF69" s="108"/>
      <c r="QCG69" s="108"/>
      <c r="QCH69" s="108"/>
      <c r="QCI69" s="108"/>
      <c r="QCJ69" s="108"/>
      <c r="QCK69" s="108"/>
      <c r="QCL69" s="108"/>
      <c r="QCM69" s="108"/>
      <c r="QCN69" s="108"/>
      <c r="QCO69" s="108"/>
      <c r="QCP69" s="108"/>
      <c r="QCQ69" s="108"/>
      <c r="QCR69" s="108"/>
      <c r="QCS69" s="108"/>
      <c r="QCT69" s="108"/>
      <c r="QCU69" s="108"/>
      <c r="QCV69" s="108"/>
      <c r="QCW69" s="108"/>
      <c r="QCX69" s="108"/>
      <c r="QCY69" s="108"/>
      <c r="QCZ69" s="108"/>
      <c r="QDA69" s="108"/>
      <c r="QDB69" s="108"/>
      <c r="QDC69" s="108"/>
      <c r="QDD69" s="108"/>
      <c r="QDE69" s="108"/>
      <c r="QDF69" s="108"/>
      <c r="QDG69" s="108"/>
      <c r="QDH69" s="108"/>
      <c r="QDI69" s="108"/>
      <c r="QDJ69" s="108"/>
      <c r="QDK69" s="108"/>
      <c r="QDL69" s="108"/>
      <c r="QDM69" s="108"/>
      <c r="QDN69" s="108"/>
      <c r="QDO69" s="108"/>
      <c r="QDP69" s="108"/>
      <c r="QDQ69" s="108"/>
      <c r="QDR69" s="108"/>
      <c r="QDS69" s="108"/>
      <c r="QDT69" s="108"/>
      <c r="QDU69" s="108"/>
      <c r="QDV69" s="108"/>
      <c r="QDW69" s="108"/>
      <c r="QDX69" s="108"/>
      <c r="QDY69" s="108"/>
      <c r="QDZ69" s="108"/>
      <c r="QEA69" s="108"/>
      <c r="QEB69" s="108"/>
      <c r="QEC69" s="108"/>
      <c r="QED69" s="108"/>
      <c r="QEE69" s="108"/>
      <c r="QEF69" s="108"/>
      <c r="QEG69" s="108"/>
      <c r="QEH69" s="108"/>
      <c r="QEI69" s="108"/>
      <c r="QEJ69" s="108"/>
      <c r="QEK69" s="108"/>
      <c r="QEL69" s="108"/>
      <c r="QEM69" s="108"/>
      <c r="QEN69" s="108"/>
      <c r="QEO69" s="108"/>
      <c r="QEP69" s="108"/>
      <c r="QEQ69" s="108"/>
      <c r="QER69" s="108"/>
      <c r="QES69" s="108"/>
      <c r="QET69" s="108"/>
      <c r="QEU69" s="108"/>
      <c r="QEV69" s="108"/>
      <c r="QEW69" s="108"/>
      <c r="QEX69" s="108"/>
      <c r="QEY69" s="108"/>
      <c r="QEZ69" s="108"/>
      <c r="QFA69" s="108"/>
      <c r="QFB69" s="108"/>
      <c r="QFC69" s="108"/>
      <c r="QFD69" s="108"/>
      <c r="QFE69" s="108"/>
      <c r="QFF69" s="108"/>
      <c r="QFG69" s="108"/>
      <c r="QFH69" s="108"/>
      <c r="QFI69" s="108"/>
      <c r="QFJ69" s="108"/>
      <c r="QFK69" s="108"/>
      <c r="QFL69" s="108"/>
      <c r="QFM69" s="108"/>
      <c r="QFN69" s="108"/>
      <c r="QFO69" s="108"/>
      <c r="QFP69" s="108"/>
      <c r="QFQ69" s="108"/>
      <c r="QFR69" s="108"/>
      <c r="QFS69" s="108"/>
      <c r="QFT69" s="108"/>
      <c r="QFU69" s="108"/>
      <c r="QFV69" s="108"/>
      <c r="QFW69" s="108"/>
      <c r="QFX69" s="108"/>
      <c r="QFY69" s="108"/>
      <c r="QFZ69" s="108"/>
      <c r="QGA69" s="108"/>
      <c r="QGB69" s="108"/>
      <c r="QGC69" s="108"/>
      <c r="QGD69" s="108"/>
      <c r="QGE69" s="108"/>
      <c r="QGF69" s="108"/>
      <c r="QGG69" s="108"/>
      <c r="QGH69" s="108"/>
      <c r="QGI69" s="108"/>
      <c r="QGJ69" s="108"/>
      <c r="QGK69" s="108"/>
      <c r="QGL69" s="108"/>
      <c r="QGM69" s="108"/>
      <c r="QGN69" s="108"/>
      <c r="QGO69" s="108"/>
      <c r="QGP69" s="108"/>
      <c r="QGQ69" s="108"/>
      <c r="QGR69" s="108"/>
      <c r="QGS69" s="108"/>
      <c r="QGT69" s="108"/>
      <c r="QGU69" s="108"/>
      <c r="QGV69" s="108"/>
      <c r="QGW69" s="108"/>
      <c r="QGX69" s="108"/>
      <c r="QGY69" s="108"/>
      <c r="QGZ69" s="108"/>
      <c r="QHA69" s="108"/>
      <c r="QHB69" s="108"/>
      <c r="QHC69" s="108"/>
      <c r="QHD69" s="108"/>
      <c r="QHE69" s="108"/>
      <c r="QHF69" s="108"/>
      <c r="QHG69" s="108"/>
      <c r="QHH69" s="108"/>
      <c r="QHI69" s="108"/>
      <c r="QHJ69" s="108"/>
      <c r="QHK69" s="108"/>
      <c r="QHL69" s="108"/>
      <c r="QHM69" s="108"/>
      <c r="QHN69" s="108"/>
      <c r="QHO69" s="108"/>
      <c r="QHP69" s="108"/>
      <c r="QHQ69" s="108"/>
      <c r="QHR69" s="108"/>
      <c r="QHS69" s="108"/>
      <c r="QHT69" s="108"/>
      <c r="QHU69" s="108"/>
      <c r="QHV69" s="108"/>
      <c r="QHW69" s="108"/>
      <c r="QHX69" s="108"/>
      <c r="QHY69" s="108"/>
      <c r="QHZ69" s="108"/>
      <c r="QIA69" s="108"/>
      <c r="QIB69" s="108"/>
      <c r="QIC69" s="108"/>
      <c r="QID69" s="108"/>
      <c r="QIE69" s="108"/>
      <c r="QIF69" s="108"/>
      <c r="QIG69" s="108"/>
      <c r="QIH69" s="108"/>
      <c r="QII69" s="108"/>
      <c r="QIJ69" s="108"/>
      <c r="QIK69" s="108"/>
      <c r="QIL69" s="108"/>
      <c r="QIM69" s="108"/>
      <c r="QIN69" s="108"/>
      <c r="QIO69" s="108"/>
      <c r="QIP69" s="108"/>
      <c r="QIQ69" s="108"/>
      <c r="QIR69" s="108"/>
      <c r="QIS69" s="108"/>
      <c r="QIT69" s="108"/>
      <c r="QIU69" s="108"/>
      <c r="QIV69" s="108"/>
      <c r="QIW69" s="108"/>
      <c r="QIX69" s="108"/>
      <c r="QIY69" s="108"/>
      <c r="QIZ69" s="108"/>
      <c r="QJA69" s="108"/>
      <c r="QJB69" s="108"/>
      <c r="QJC69" s="108"/>
      <c r="QJD69" s="108"/>
      <c r="QJE69" s="108"/>
      <c r="QJF69" s="108"/>
      <c r="QJG69" s="108"/>
      <c r="QJH69" s="108"/>
      <c r="QJI69" s="108"/>
      <c r="QJJ69" s="108"/>
      <c r="QJK69" s="108"/>
      <c r="QJL69" s="108"/>
      <c r="QJM69" s="108"/>
      <c r="QJN69" s="108"/>
      <c r="QJO69" s="108"/>
      <c r="QJP69" s="108"/>
      <c r="QJQ69" s="108"/>
      <c r="QJR69" s="108"/>
      <c r="QJS69" s="108"/>
      <c r="QJT69" s="108"/>
      <c r="QJU69" s="108"/>
      <c r="QJV69" s="108"/>
      <c r="QJW69" s="108"/>
      <c r="QJX69" s="108"/>
      <c r="QJY69" s="108"/>
      <c r="QJZ69" s="108"/>
      <c r="QKA69" s="108"/>
      <c r="QKB69" s="108"/>
      <c r="QKC69" s="108"/>
      <c r="QKD69" s="108"/>
      <c r="QKE69" s="108"/>
      <c r="QKF69" s="108"/>
      <c r="QKG69" s="108"/>
      <c r="QKH69" s="108"/>
      <c r="QKI69" s="108"/>
      <c r="QKJ69" s="108"/>
      <c r="QKK69" s="108"/>
      <c r="QKL69" s="108"/>
      <c r="QKM69" s="108"/>
      <c r="QKN69" s="108"/>
      <c r="QKO69" s="108"/>
      <c r="QKP69" s="108"/>
      <c r="QKQ69" s="108"/>
      <c r="QKR69" s="108"/>
      <c r="QKS69" s="108"/>
      <c r="QKT69" s="108"/>
      <c r="QKU69" s="108"/>
      <c r="QKV69" s="108"/>
      <c r="QKW69" s="108"/>
      <c r="QKX69" s="108"/>
      <c r="QKY69" s="108"/>
      <c r="QKZ69" s="108"/>
      <c r="QLA69" s="108"/>
      <c r="QLB69" s="108"/>
      <c r="QLC69" s="108"/>
      <c r="QLD69" s="108"/>
      <c r="QLE69" s="108"/>
      <c r="QLF69" s="108"/>
      <c r="QLG69" s="108"/>
      <c r="QLH69" s="108"/>
      <c r="QLI69" s="108"/>
      <c r="QLJ69" s="108"/>
      <c r="QLK69" s="108"/>
      <c r="QLL69" s="108"/>
      <c r="QLM69" s="108"/>
      <c r="QLN69" s="108"/>
      <c r="QLO69" s="108"/>
      <c r="QLP69" s="108"/>
      <c r="QLQ69" s="108"/>
      <c r="QLR69" s="108"/>
      <c r="QLS69" s="108"/>
      <c r="QLT69" s="108"/>
      <c r="QLU69" s="108"/>
      <c r="QLV69" s="108"/>
      <c r="QLW69" s="108"/>
      <c r="QLX69" s="108"/>
      <c r="QLY69" s="108"/>
      <c r="QLZ69" s="108"/>
      <c r="QMA69" s="108"/>
      <c r="QMB69" s="108"/>
      <c r="QMC69" s="108"/>
      <c r="QMD69" s="108"/>
      <c r="QME69" s="108"/>
      <c r="QMF69" s="108"/>
      <c r="QMG69" s="108"/>
      <c r="QMH69" s="108"/>
      <c r="QMI69" s="108"/>
      <c r="QMJ69" s="108"/>
      <c r="QMK69" s="108"/>
      <c r="QML69" s="108"/>
      <c r="QMM69" s="108"/>
      <c r="QMN69" s="108"/>
      <c r="QMO69" s="108"/>
      <c r="QMP69" s="108"/>
      <c r="QMQ69" s="108"/>
      <c r="QMR69" s="108"/>
      <c r="QMS69" s="108"/>
      <c r="QMT69" s="108"/>
      <c r="QMU69" s="108"/>
      <c r="QMV69" s="108"/>
      <c r="QMW69" s="108"/>
      <c r="QMX69" s="108"/>
      <c r="QMY69" s="108"/>
      <c r="QMZ69" s="108"/>
      <c r="QNA69" s="108"/>
      <c r="QNB69" s="108"/>
      <c r="QNC69" s="108"/>
      <c r="QND69" s="108"/>
      <c r="QNE69" s="108"/>
      <c r="QNF69" s="108"/>
      <c r="QNG69" s="108"/>
      <c r="QNH69" s="108"/>
      <c r="QNI69" s="108"/>
      <c r="QNJ69" s="108"/>
      <c r="QNK69" s="108"/>
      <c r="QNL69" s="108"/>
      <c r="QNM69" s="108"/>
      <c r="QNN69" s="108"/>
      <c r="QNO69" s="108"/>
      <c r="QNP69" s="108"/>
      <c r="QNQ69" s="108"/>
      <c r="QNR69" s="108"/>
      <c r="QNS69" s="108"/>
      <c r="QNT69" s="108"/>
      <c r="QNU69" s="108"/>
      <c r="QNV69" s="108"/>
      <c r="QNW69" s="108"/>
      <c r="QNX69" s="108"/>
      <c r="QNY69" s="108"/>
      <c r="QNZ69" s="108"/>
      <c r="QOA69" s="108"/>
      <c r="QOB69" s="108"/>
      <c r="QOC69" s="108"/>
      <c r="QOD69" s="108"/>
      <c r="QOE69" s="108"/>
      <c r="QOF69" s="108"/>
      <c r="QOG69" s="108"/>
      <c r="QOH69" s="108"/>
      <c r="QOI69" s="108"/>
      <c r="QOJ69" s="108"/>
      <c r="QOK69" s="108"/>
      <c r="QOL69" s="108"/>
      <c r="QOM69" s="108"/>
      <c r="QON69" s="108"/>
      <c r="QOO69" s="108"/>
      <c r="QOP69" s="108"/>
      <c r="QOQ69" s="108"/>
      <c r="QOR69" s="108"/>
      <c r="QOS69" s="108"/>
      <c r="QOT69" s="108"/>
      <c r="QOU69" s="108"/>
      <c r="QOV69" s="108"/>
      <c r="QOW69" s="108"/>
      <c r="QOX69" s="108"/>
      <c r="QOY69" s="108"/>
      <c r="QOZ69" s="108"/>
      <c r="QPA69" s="108"/>
      <c r="QPB69" s="108"/>
      <c r="QPC69" s="108"/>
      <c r="QPD69" s="108"/>
      <c r="QPE69" s="108"/>
      <c r="QPF69" s="108"/>
      <c r="QPG69" s="108"/>
      <c r="QPH69" s="108"/>
      <c r="QPI69" s="108"/>
      <c r="QPJ69" s="108"/>
      <c r="QPK69" s="108"/>
      <c r="QPL69" s="108"/>
      <c r="QPM69" s="108"/>
      <c r="QPN69" s="108"/>
      <c r="QPO69" s="108"/>
      <c r="QPP69" s="108"/>
      <c r="QPQ69" s="108"/>
      <c r="QPR69" s="108"/>
      <c r="QPS69" s="108"/>
      <c r="QPT69" s="108"/>
      <c r="QPU69" s="108"/>
      <c r="QPV69" s="108"/>
      <c r="QPW69" s="108"/>
      <c r="QPX69" s="108"/>
      <c r="QPY69" s="108"/>
      <c r="QPZ69" s="108"/>
      <c r="QQA69" s="108"/>
      <c r="QQB69" s="108"/>
      <c r="QQC69" s="108"/>
      <c r="QQD69" s="108"/>
      <c r="QQE69" s="108"/>
      <c r="QQF69" s="108"/>
      <c r="QQG69" s="108"/>
      <c r="QQH69" s="108"/>
      <c r="QQI69" s="108"/>
      <c r="QQJ69" s="108"/>
      <c r="QQK69" s="108"/>
      <c r="QQL69" s="108"/>
      <c r="QQM69" s="108"/>
      <c r="QQN69" s="108"/>
      <c r="QQO69" s="108"/>
      <c r="QQP69" s="108"/>
      <c r="QQQ69" s="108"/>
      <c r="QQR69" s="108"/>
      <c r="QQS69" s="108"/>
      <c r="QQT69" s="108"/>
      <c r="QQU69" s="108"/>
      <c r="QQV69" s="108"/>
      <c r="QQW69" s="108"/>
      <c r="QQX69" s="108"/>
      <c r="QQY69" s="108"/>
      <c r="QQZ69" s="108"/>
      <c r="QRA69" s="108"/>
      <c r="QRB69" s="108"/>
      <c r="QRC69" s="108"/>
      <c r="QRD69" s="108"/>
      <c r="QRE69" s="108"/>
      <c r="QRF69" s="108"/>
      <c r="QRG69" s="108"/>
      <c r="QRH69" s="108"/>
      <c r="QRI69" s="108"/>
      <c r="QRJ69" s="108"/>
      <c r="QRK69" s="108"/>
      <c r="QRL69" s="108"/>
      <c r="QRM69" s="108"/>
      <c r="QRN69" s="108"/>
      <c r="QRO69" s="108"/>
      <c r="QRP69" s="108"/>
      <c r="QRQ69" s="108"/>
      <c r="QRR69" s="108"/>
      <c r="QRS69" s="108"/>
      <c r="QRT69" s="108"/>
      <c r="QRU69" s="108"/>
      <c r="QRV69" s="108"/>
      <c r="QRW69" s="108"/>
      <c r="QRX69" s="108"/>
      <c r="QRY69" s="108"/>
      <c r="QRZ69" s="108"/>
      <c r="QSA69" s="108"/>
      <c r="QSB69" s="108"/>
      <c r="QSC69" s="108"/>
      <c r="QSD69" s="108"/>
      <c r="QSE69" s="108"/>
      <c r="QSF69" s="108"/>
      <c r="QSG69" s="108"/>
      <c r="QSH69" s="108"/>
      <c r="QSI69" s="108"/>
      <c r="QSJ69" s="108"/>
      <c r="QSK69" s="108"/>
      <c r="QSL69" s="108"/>
      <c r="QSM69" s="108"/>
      <c r="QSN69" s="108"/>
      <c r="QSO69" s="108"/>
      <c r="QSP69" s="108"/>
      <c r="QSQ69" s="108"/>
      <c r="QSR69" s="108"/>
      <c r="QSS69" s="108"/>
      <c r="QST69" s="108"/>
      <c r="QSU69" s="108"/>
      <c r="QSV69" s="108"/>
      <c r="QSW69" s="108"/>
      <c r="QSX69" s="108"/>
      <c r="QSY69" s="108"/>
      <c r="QSZ69" s="108"/>
      <c r="QTA69" s="108"/>
      <c r="QTB69" s="108"/>
      <c r="QTC69" s="108"/>
      <c r="QTD69" s="108"/>
      <c r="QTE69" s="108"/>
      <c r="QTF69" s="108"/>
      <c r="QTG69" s="108"/>
      <c r="QTH69" s="108"/>
      <c r="QTI69" s="108"/>
      <c r="QTJ69" s="108"/>
      <c r="QTK69" s="108"/>
      <c r="QTL69" s="108"/>
      <c r="QTM69" s="108"/>
      <c r="QTN69" s="108"/>
      <c r="QTO69" s="108"/>
      <c r="QTP69" s="108"/>
      <c r="QTQ69" s="108"/>
      <c r="QTR69" s="108"/>
      <c r="QTS69" s="108"/>
      <c r="QTT69" s="108"/>
      <c r="QTU69" s="108"/>
      <c r="QTV69" s="108"/>
      <c r="QTW69" s="108"/>
      <c r="QTX69" s="108"/>
      <c r="QTY69" s="108"/>
      <c r="QTZ69" s="108"/>
      <c r="QUA69" s="108"/>
      <c r="QUB69" s="108"/>
      <c r="QUC69" s="108"/>
      <c r="QUD69" s="108"/>
      <c r="QUE69" s="108"/>
      <c r="QUF69" s="108"/>
      <c r="QUG69" s="108"/>
      <c r="QUH69" s="108"/>
      <c r="QUI69" s="108"/>
      <c r="QUJ69" s="108"/>
      <c r="QUK69" s="108"/>
      <c r="QUL69" s="108"/>
      <c r="QUM69" s="108"/>
      <c r="QUN69" s="108"/>
      <c r="QUO69" s="108"/>
      <c r="QUP69" s="108"/>
      <c r="QUQ69" s="108"/>
      <c r="QUR69" s="108"/>
      <c r="QUS69" s="108"/>
      <c r="QUT69" s="108"/>
      <c r="QUU69" s="108"/>
      <c r="QUV69" s="108"/>
      <c r="QUW69" s="108"/>
      <c r="QUX69" s="108"/>
      <c r="QUY69" s="108"/>
      <c r="QUZ69" s="108"/>
      <c r="QVA69" s="108"/>
      <c r="QVB69" s="108"/>
      <c r="QVC69" s="108"/>
      <c r="QVD69" s="108"/>
      <c r="QVE69" s="108"/>
      <c r="QVF69" s="108"/>
      <c r="QVG69" s="108"/>
      <c r="QVH69" s="108"/>
      <c r="QVI69" s="108"/>
      <c r="QVJ69" s="108"/>
      <c r="QVK69" s="108"/>
      <c r="QVL69" s="108"/>
      <c r="QVM69" s="108"/>
      <c r="QVN69" s="108"/>
      <c r="QVO69" s="108"/>
      <c r="QVP69" s="108"/>
      <c r="QVQ69" s="108"/>
      <c r="QVR69" s="108"/>
      <c r="QVS69" s="108"/>
      <c r="QVT69" s="108"/>
      <c r="QVU69" s="108"/>
      <c r="QVV69" s="108"/>
      <c r="QVW69" s="108"/>
      <c r="QVX69" s="108"/>
      <c r="QVY69" s="108"/>
      <c r="QVZ69" s="108"/>
      <c r="QWA69" s="108"/>
      <c r="QWB69" s="108"/>
      <c r="QWC69" s="108"/>
      <c r="QWD69" s="108"/>
      <c r="QWE69" s="108"/>
      <c r="QWF69" s="108"/>
      <c r="QWG69" s="108"/>
      <c r="QWH69" s="108"/>
      <c r="QWI69" s="108"/>
      <c r="QWJ69" s="108"/>
      <c r="QWK69" s="108"/>
      <c r="QWL69" s="108"/>
      <c r="QWM69" s="108"/>
      <c r="QWN69" s="108"/>
      <c r="QWO69" s="108"/>
      <c r="QWP69" s="108"/>
      <c r="QWQ69" s="108"/>
      <c r="QWR69" s="108"/>
      <c r="QWS69" s="108"/>
      <c r="QWT69" s="108"/>
      <c r="QWU69" s="108"/>
      <c r="QWV69" s="108"/>
      <c r="QWW69" s="108"/>
      <c r="QWX69" s="108"/>
      <c r="QWY69" s="108"/>
      <c r="QWZ69" s="108"/>
      <c r="QXA69" s="108"/>
      <c r="QXB69" s="108"/>
      <c r="QXC69" s="108"/>
      <c r="QXD69" s="108"/>
      <c r="QXE69" s="108"/>
      <c r="QXF69" s="108"/>
      <c r="QXG69" s="108"/>
      <c r="QXH69" s="108"/>
      <c r="QXI69" s="108"/>
      <c r="QXJ69" s="108"/>
      <c r="QXK69" s="108"/>
      <c r="QXL69" s="108"/>
      <c r="QXM69" s="108"/>
      <c r="QXN69" s="108"/>
      <c r="QXO69" s="108"/>
      <c r="QXP69" s="108"/>
      <c r="QXQ69" s="108"/>
      <c r="QXR69" s="108"/>
      <c r="QXS69" s="108"/>
      <c r="QXT69" s="108"/>
      <c r="QXU69" s="108"/>
      <c r="QXV69" s="108"/>
      <c r="QXW69" s="108"/>
      <c r="QXX69" s="108"/>
      <c r="QXY69" s="108"/>
      <c r="QXZ69" s="108"/>
      <c r="QYA69" s="108"/>
      <c r="QYB69" s="108"/>
      <c r="QYC69" s="108"/>
      <c r="QYD69" s="108"/>
      <c r="QYE69" s="108"/>
      <c r="QYF69" s="108"/>
      <c r="QYG69" s="108"/>
      <c r="QYH69" s="108"/>
      <c r="QYI69" s="108"/>
      <c r="QYJ69" s="108"/>
      <c r="QYK69" s="108"/>
      <c r="QYL69" s="108"/>
      <c r="QYM69" s="108"/>
      <c r="QYN69" s="108"/>
      <c r="QYO69" s="108"/>
      <c r="QYP69" s="108"/>
      <c r="QYQ69" s="108"/>
      <c r="QYR69" s="108"/>
      <c r="QYS69" s="108"/>
      <c r="QYT69" s="108"/>
      <c r="QYU69" s="108"/>
      <c r="QYV69" s="108"/>
      <c r="QYW69" s="108"/>
      <c r="QYX69" s="108"/>
      <c r="QYY69" s="108"/>
      <c r="QYZ69" s="108"/>
      <c r="QZA69" s="108"/>
      <c r="QZB69" s="108"/>
      <c r="QZC69" s="108"/>
      <c r="QZD69" s="108"/>
      <c r="QZE69" s="108"/>
      <c r="QZF69" s="108"/>
      <c r="QZG69" s="108"/>
      <c r="QZH69" s="108"/>
      <c r="QZI69" s="108"/>
      <c r="QZJ69" s="108"/>
      <c r="QZK69" s="108"/>
      <c r="QZL69" s="108"/>
      <c r="QZM69" s="108"/>
      <c r="QZN69" s="108"/>
      <c r="QZO69" s="108"/>
      <c r="QZP69" s="108"/>
      <c r="QZQ69" s="108"/>
      <c r="QZR69" s="108"/>
      <c r="QZS69" s="108"/>
      <c r="QZT69" s="108"/>
      <c r="QZU69" s="108"/>
      <c r="QZV69" s="108"/>
      <c r="QZW69" s="108"/>
      <c r="QZX69" s="108"/>
      <c r="QZY69" s="108"/>
      <c r="QZZ69" s="108"/>
      <c r="RAA69" s="108"/>
      <c r="RAB69" s="108"/>
      <c r="RAC69" s="108"/>
      <c r="RAD69" s="108"/>
      <c r="RAE69" s="108"/>
      <c r="RAF69" s="108"/>
      <c r="RAG69" s="108"/>
      <c r="RAH69" s="108"/>
      <c r="RAI69" s="108"/>
      <c r="RAJ69" s="108"/>
      <c r="RAK69" s="108"/>
      <c r="RAL69" s="108"/>
      <c r="RAM69" s="108"/>
      <c r="RAN69" s="108"/>
      <c r="RAO69" s="108"/>
      <c r="RAP69" s="108"/>
      <c r="RAQ69" s="108"/>
      <c r="RAR69" s="108"/>
      <c r="RAS69" s="108"/>
      <c r="RAT69" s="108"/>
      <c r="RAU69" s="108"/>
      <c r="RAV69" s="108"/>
      <c r="RAW69" s="108"/>
      <c r="RAX69" s="108"/>
      <c r="RAY69" s="108"/>
      <c r="RAZ69" s="108"/>
      <c r="RBA69" s="108"/>
      <c r="RBB69" s="108"/>
      <c r="RBC69" s="108"/>
      <c r="RBD69" s="108"/>
      <c r="RBE69" s="108"/>
      <c r="RBF69" s="108"/>
      <c r="RBG69" s="108"/>
      <c r="RBH69" s="108"/>
      <c r="RBI69" s="108"/>
      <c r="RBJ69" s="108"/>
      <c r="RBK69" s="108"/>
      <c r="RBL69" s="108"/>
      <c r="RBM69" s="108"/>
      <c r="RBN69" s="108"/>
      <c r="RBO69" s="108"/>
      <c r="RBP69" s="108"/>
      <c r="RBQ69" s="108"/>
      <c r="RBR69" s="108"/>
      <c r="RBS69" s="108"/>
      <c r="RBT69" s="108"/>
      <c r="RBU69" s="108"/>
      <c r="RBV69" s="108"/>
      <c r="RBW69" s="108"/>
      <c r="RBX69" s="108"/>
      <c r="RBY69" s="108"/>
      <c r="RBZ69" s="108"/>
      <c r="RCA69" s="108"/>
      <c r="RCB69" s="108"/>
      <c r="RCC69" s="108"/>
      <c r="RCD69" s="108"/>
      <c r="RCE69" s="108"/>
      <c r="RCF69" s="108"/>
      <c r="RCG69" s="108"/>
      <c r="RCH69" s="108"/>
      <c r="RCI69" s="108"/>
      <c r="RCJ69" s="108"/>
      <c r="RCK69" s="108"/>
      <c r="RCL69" s="108"/>
      <c r="RCM69" s="108"/>
      <c r="RCN69" s="108"/>
      <c r="RCO69" s="108"/>
      <c r="RCP69" s="108"/>
      <c r="RCQ69" s="108"/>
      <c r="RCR69" s="108"/>
      <c r="RCS69" s="108"/>
      <c r="RCT69" s="108"/>
      <c r="RCU69" s="108"/>
      <c r="RCV69" s="108"/>
      <c r="RCW69" s="108"/>
      <c r="RCX69" s="108"/>
      <c r="RCY69" s="108"/>
      <c r="RCZ69" s="108"/>
      <c r="RDA69" s="108"/>
      <c r="RDB69" s="108"/>
      <c r="RDC69" s="108"/>
      <c r="RDD69" s="108"/>
      <c r="RDE69" s="108"/>
      <c r="RDF69" s="108"/>
      <c r="RDG69" s="108"/>
      <c r="RDH69" s="108"/>
      <c r="RDI69" s="108"/>
      <c r="RDJ69" s="108"/>
      <c r="RDK69" s="108"/>
      <c r="RDL69" s="108"/>
      <c r="RDM69" s="108"/>
      <c r="RDN69" s="108"/>
      <c r="RDO69" s="108"/>
      <c r="RDP69" s="108"/>
      <c r="RDQ69" s="108"/>
      <c r="RDR69" s="108"/>
      <c r="RDS69" s="108"/>
      <c r="RDT69" s="108"/>
      <c r="RDU69" s="108"/>
      <c r="RDV69" s="108"/>
      <c r="RDW69" s="108"/>
      <c r="RDX69" s="108"/>
      <c r="RDY69" s="108"/>
      <c r="RDZ69" s="108"/>
      <c r="REA69" s="108"/>
      <c r="REB69" s="108"/>
      <c r="REC69" s="108"/>
      <c r="RED69" s="108"/>
      <c r="REE69" s="108"/>
      <c r="REF69" s="108"/>
      <c r="REG69" s="108"/>
      <c r="REH69" s="108"/>
      <c r="REI69" s="108"/>
      <c r="REJ69" s="108"/>
      <c r="REK69" s="108"/>
      <c r="REL69" s="108"/>
      <c r="REM69" s="108"/>
      <c r="REN69" s="108"/>
      <c r="REO69" s="108"/>
      <c r="REP69" s="108"/>
      <c r="REQ69" s="108"/>
      <c r="RER69" s="108"/>
      <c r="RES69" s="108"/>
      <c r="RET69" s="108"/>
      <c r="REU69" s="108"/>
      <c r="REV69" s="108"/>
      <c r="REW69" s="108"/>
      <c r="REX69" s="108"/>
      <c r="REY69" s="108"/>
      <c r="REZ69" s="108"/>
      <c r="RFA69" s="108"/>
      <c r="RFB69" s="108"/>
      <c r="RFC69" s="108"/>
      <c r="RFD69" s="108"/>
      <c r="RFE69" s="108"/>
      <c r="RFF69" s="108"/>
      <c r="RFG69" s="108"/>
      <c r="RFH69" s="108"/>
      <c r="RFI69" s="108"/>
      <c r="RFJ69" s="108"/>
      <c r="RFK69" s="108"/>
      <c r="RFL69" s="108"/>
      <c r="RFM69" s="108"/>
      <c r="RFN69" s="108"/>
      <c r="RFO69" s="108"/>
      <c r="RFP69" s="108"/>
      <c r="RFQ69" s="108"/>
      <c r="RFR69" s="108"/>
      <c r="RFS69" s="108"/>
      <c r="RFT69" s="108"/>
      <c r="RFU69" s="108"/>
      <c r="RFV69" s="108"/>
      <c r="RFW69" s="108"/>
      <c r="RFX69" s="108"/>
      <c r="RFY69" s="108"/>
      <c r="RFZ69" s="108"/>
      <c r="RGA69" s="108"/>
      <c r="RGB69" s="108"/>
      <c r="RGC69" s="108"/>
      <c r="RGD69" s="108"/>
      <c r="RGE69" s="108"/>
      <c r="RGF69" s="108"/>
      <c r="RGG69" s="108"/>
      <c r="RGH69" s="108"/>
      <c r="RGI69" s="108"/>
      <c r="RGJ69" s="108"/>
      <c r="RGK69" s="108"/>
      <c r="RGL69" s="108"/>
      <c r="RGM69" s="108"/>
      <c r="RGN69" s="108"/>
      <c r="RGO69" s="108"/>
      <c r="RGP69" s="108"/>
      <c r="RGQ69" s="108"/>
      <c r="RGR69" s="108"/>
      <c r="RGS69" s="108"/>
      <c r="RGT69" s="108"/>
      <c r="RGU69" s="108"/>
      <c r="RGV69" s="108"/>
      <c r="RGW69" s="108"/>
      <c r="RGX69" s="108"/>
      <c r="RGY69" s="108"/>
      <c r="RGZ69" s="108"/>
      <c r="RHA69" s="108"/>
      <c r="RHB69" s="108"/>
      <c r="RHC69" s="108"/>
      <c r="RHD69" s="108"/>
      <c r="RHE69" s="108"/>
      <c r="RHF69" s="108"/>
      <c r="RHG69" s="108"/>
      <c r="RHH69" s="108"/>
      <c r="RHI69" s="108"/>
      <c r="RHJ69" s="108"/>
      <c r="RHK69" s="108"/>
      <c r="RHL69" s="108"/>
      <c r="RHM69" s="108"/>
      <c r="RHN69" s="108"/>
      <c r="RHO69" s="108"/>
      <c r="RHP69" s="108"/>
      <c r="RHQ69" s="108"/>
      <c r="RHR69" s="108"/>
      <c r="RHS69" s="108"/>
      <c r="RHT69" s="108"/>
      <c r="RHU69" s="108"/>
      <c r="RHV69" s="108"/>
      <c r="RHW69" s="108"/>
      <c r="RHX69" s="108"/>
      <c r="RHY69" s="108"/>
      <c r="RHZ69" s="108"/>
      <c r="RIA69" s="108"/>
      <c r="RIB69" s="108"/>
      <c r="RIC69" s="108"/>
      <c r="RID69" s="108"/>
      <c r="RIE69" s="108"/>
      <c r="RIF69" s="108"/>
      <c r="RIG69" s="108"/>
      <c r="RIH69" s="108"/>
      <c r="RII69" s="108"/>
      <c r="RIJ69" s="108"/>
      <c r="RIK69" s="108"/>
      <c r="RIL69" s="108"/>
      <c r="RIM69" s="108"/>
      <c r="RIN69" s="108"/>
      <c r="RIO69" s="108"/>
      <c r="RIP69" s="108"/>
      <c r="RIQ69" s="108"/>
      <c r="RIR69" s="108"/>
      <c r="RIS69" s="108"/>
      <c r="RIT69" s="108"/>
      <c r="RIU69" s="108"/>
      <c r="RIV69" s="108"/>
      <c r="RIW69" s="108"/>
      <c r="RIX69" s="108"/>
      <c r="RIY69" s="108"/>
      <c r="RIZ69" s="108"/>
      <c r="RJA69" s="108"/>
      <c r="RJB69" s="108"/>
      <c r="RJC69" s="108"/>
      <c r="RJD69" s="108"/>
      <c r="RJE69" s="108"/>
      <c r="RJF69" s="108"/>
      <c r="RJG69" s="108"/>
      <c r="RJH69" s="108"/>
      <c r="RJI69" s="108"/>
      <c r="RJJ69" s="108"/>
      <c r="RJK69" s="108"/>
      <c r="RJL69" s="108"/>
      <c r="RJM69" s="108"/>
      <c r="RJN69" s="108"/>
      <c r="RJO69" s="108"/>
      <c r="RJP69" s="108"/>
      <c r="RJQ69" s="108"/>
      <c r="RJR69" s="108"/>
      <c r="RJS69" s="108"/>
      <c r="RJT69" s="108"/>
      <c r="RJU69" s="108"/>
      <c r="RJV69" s="108"/>
      <c r="RJW69" s="108"/>
      <c r="RJX69" s="108"/>
      <c r="RJY69" s="108"/>
      <c r="RJZ69" s="108"/>
      <c r="RKA69" s="108"/>
      <c r="RKB69" s="108"/>
      <c r="RKC69" s="108"/>
      <c r="RKD69" s="108"/>
      <c r="RKE69" s="108"/>
      <c r="RKF69" s="108"/>
      <c r="RKG69" s="108"/>
      <c r="RKH69" s="108"/>
      <c r="RKI69" s="108"/>
      <c r="RKJ69" s="108"/>
      <c r="RKK69" s="108"/>
      <c r="RKL69" s="108"/>
      <c r="RKM69" s="108"/>
      <c r="RKN69" s="108"/>
      <c r="RKO69" s="108"/>
      <c r="RKP69" s="108"/>
      <c r="RKQ69" s="108"/>
      <c r="RKR69" s="108"/>
      <c r="RKS69" s="108"/>
      <c r="RKT69" s="108"/>
      <c r="RKU69" s="108"/>
      <c r="RKV69" s="108"/>
      <c r="RKW69" s="108"/>
      <c r="RKX69" s="108"/>
      <c r="RKY69" s="108"/>
      <c r="RKZ69" s="108"/>
      <c r="RLA69" s="108"/>
      <c r="RLB69" s="108"/>
      <c r="RLC69" s="108"/>
      <c r="RLD69" s="108"/>
      <c r="RLE69" s="108"/>
      <c r="RLF69" s="108"/>
      <c r="RLG69" s="108"/>
      <c r="RLH69" s="108"/>
      <c r="RLI69" s="108"/>
      <c r="RLJ69" s="108"/>
      <c r="RLK69" s="108"/>
      <c r="RLL69" s="108"/>
      <c r="RLM69" s="108"/>
      <c r="RLN69" s="108"/>
      <c r="RLO69" s="108"/>
      <c r="RLP69" s="108"/>
      <c r="RLQ69" s="108"/>
      <c r="RLR69" s="108"/>
      <c r="RLS69" s="108"/>
      <c r="RLT69" s="108"/>
      <c r="RLU69" s="108"/>
      <c r="RLV69" s="108"/>
      <c r="RLW69" s="108"/>
      <c r="RLX69" s="108"/>
      <c r="RLY69" s="108"/>
      <c r="RLZ69" s="108"/>
      <c r="RMA69" s="108"/>
      <c r="RMB69" s="108"/>
      <c r="RMC69" s="108"/>
      <c r="RMD69" s="108"/>
      <c r="RME69" s="108"/>
      <c r="RMF69" s="108"/>
      <c r="RMG69" s="108"/>
      <c r="RMH69" s="108"/>
      <c r="RMI69" s="108"/>
      <c r="RMJ69" s="108"/>
      <c r="RMK69" s="108"/>
      <c r="RML69" s="108"/>
      <c r="RMM69" s="108"/>
      <c r="RMN69" s="108"/>
      <c r="RMO69" s="108"/>
      <c r="RMP69" s="108"/>
      <c r="RMQ69" s="108"/>
      <c r="RMR69" s="108"/>
      <c r="RMS69" s="108"/>
      <c r="RMT69" s="108"/>
      <c r="RMU69" s="108"/>
      <c r="RMV69" s="108"/>
      <c r="RMW69" s="108"/>
      <c r="RMX69" s="108"/>
      <c r="RMY69" s="108"/>
      <c r="RMZ69" s="108"/>
      <c r="RNA69" s="108"/>
      <c r="RNB69" s="108"/>
      <c r="RNC69" s="108"/>
      <c r="RND69" s="108"/>
      <c r="RNE69" s="108"/>
      <c r="RNF69" s="108"/>
      <c r="RNG69" s="108"/>
      <c r="RNH69" s="108"/>
      <c r="RNI69" s="108"/>
      <c r="RNJ69" s="108"/>
      <c r="RNK69" s="108"/>
      <c r="RNL69" s="108"/>
      <c r="RNM69" s="108"/>
      <c r="RNN69" s="108"/>
      <c r="RNO69" s="108"/>
      <c r="RNP69" s="108"/>
      <c r="RNQ69" s="108"/>
      <c r="RNR69" s="108"/>
      <c r="RNS69" s="108"/>
      <c r="RNT69" s="108"/>
      <c r="RNU69" s="108"/>
      <c r="RNV69" s="108"/>
      <c r="RNW69" s="108"/>
      <c r="RNX69" s="108"/>
      <c r="RNY69" s="108"/>
      <c r="RNZ69" s="108"/>
      <c r="ROA69" s="108"/>
      <c r="ROB69" s="108"/>
      <c r="ROC69" s="108"/>
      <c r="ROD69" s="108"/>
      <c r="ROE69" s="108"/>
      <c r="ROF69" s="108"/>
      <c r="ROG69" s="108"/>
      <c r="ROH69" s="108"/>
      <c r="ROI69" s="108"/>
      <c r="ROJ69" s="108"/>
      <c r="ROK69" s="108"/>
      <c r="ROL69" s="108"/>
      <c r="ROM69" s="108"/>
      <c r="RON69" s="108"/>
      <c r="ROO69" s="108"/>
      <c r="ROP69" s="108"/>
      <c r="ROQ69" s="108"/>
      <c r="ROR69" s="108"/>
      <c r="ROS69" s="108"/>
      <c r="ROT69" s="108"/>
      <c r="ROU69" s="108"/>
      <c r="ROV69" s="108"/>
      <c r="ROW69" s="108"/>
      <c r="ROX69" s="108"/>
      <c r="ROY69" s="108"/>
      <c r="ROZ69" s="108"/>
      <c r="RPA69" s="108"/>
      <c r="RPB69" s="108"/>
      <c r="RPC69" s="108"/>
      <c r="RPD69" s="108"/>
      <c r="RPE69" s="108"/>
      <c r="RPF69" s="108"/>
      <c r="RPG69" s="108"/>
      <c r="RPH69" s="108"/>
      <c r="RPI69" s="108"/>
      <c r="RPJ69" s="108"/>
      <c r="RPK69" s="108"/>
      <c r="RPL69" s="108"/>
      <c r="RPM69" s="108"/>
      <c r="RPN69" s="108"/>
      <c r="RPO69" s="108"/>
      <c r="RPP69" s="108"/>
      <c r="RPQ69" s="108"/>
      <c r="RPR69" s="108"/>
      <c r="RPS69" s="108"/>
      <c r="RPT69" s="108"/>
      <c r="RPU69" s="108"/>
      <c r="RPV69" s="108"/>
      <c r="RPW69" s="108"/>
      <c r="RPX69" s="108"/>
      <c r="RPY69" s="108"/>
      <c r="RPZ69" s="108"/>
      <c r="RQA69" s="108"/>
      <c r="RQB69" s="108"/>
      <c r="RQC69" s="108"/>
      <c r="RQD69" s="108"/>
      <c r="RQE69" s="108"/>
      <c r="RQF69" s="108"/>
      <c r="RQG69" s="108"/>
      <c r="RQH69" s="108"/>
      <c r="RQI69" s="108"/>
      <c r="RQJ69" s="108"/>
      <c r="RQK69" s="108"/>
      <c r="RQL69" s="108"/>
      <c r="RQM69" s="108"/>
      <c r="RQN69" s="108"/>
      <c r="RQO69" s="108"/>
      <c r="RQP69" s="108"/>
      <c r="RQQ69" s="108"/>
      <c r="RQR69" s="108"/>
      <c r="RQS69" s="108"/>
      <c r="RQT69" s="108"/>
      <c r="RQU69" s="108"/>
      <c r="RQV69" s="108"/>
      <c r="RQW69" s="108"/>
      <c r="RQX69" s="108"/>
      <c r="RQY69" s="108"/>
      <c r="RQZ69" s="108"/>
      <c r="RRA69" s="108"/>
      <c r="RRB69" s="108"/>
      <c r="RRC69" s="108"/>
      <c r="RRD69" s="108"/>
      <c r="RRE69" s="108"/>
      <c r="RRF69" s="108"/>
      <c r="RRG69" s="108"/>
      <c r="RRH69" s="108"/>
      <c r="RRI69" s="108"/>
      <c r="RRJ69" s="108"/>
      <c r="RRK69" s="108"/>
      <c r="RRL69" s="108"/>
      <c r="RRM69" s="108"/>
      <c r="RRN69" s="108"/>
      <c r="RRO69" s="108"/>
      <c r="RRP69" s="108"/>
      <c r="RRQ69" s="108"/>
      <c r="RRR69" s="108"/>
      <c r="RRS69" s="108"/>
      <c r="RRT69" s="108"/>
      <c r="RRU69" s="108"/>
      <c r="RRV69" s="108"/>
      <c r="RRW69" s="108"/>
      <c r="RRX69" s="108"/>
      <c r="RRY69" s="108"/>
      <c r="RRZ69" s="108"/>
      <c r="RSA69" s="108"/>
      <c r="RSB69" s="108"/>
      <c r="RSC69" s="108"/>
      <c r="RSD69" s="108"/>
      <c r="RSE69" s="108"/>
      <c r="RSF69" s="108"/>
      <c r="RSG69" s="108"/>
      <c r="RSH69" s="108"/>
      <c r="RSI69" s="108"/>
      <c r="RSJ69" s="108"/>
      <c r="RSK69" s="108"/>
      <c r="RSL69" s="108"/>
      <c r="RSM69" s="108"/>
      <c r="RSN69" s="108"/>
      <c r="RSO69" s="108"/>
      <c r="RSP69" s="108"/>
      <c r="RSQ69" s="108"/>
      <c r="RSR69" s="108"/>
      <c r="RSS69" s="108"/>
      <c r="RST69" s="108"/>
      <c r="RSU69" s="108"/>
      <c r="RSV69" s="108"/>
      <c r="RSW69" s="108"/>
      <c r="RSX69" s="108"/>
      <c r="RSY69" s="108"/>
      <c r="RSZ69" s="108"/>
      <c r="RTA69" s="108"/>
      <c r="RTB69" s="108"/>
      <c r="RTC69" s="108"/>
      <c r="RTD69" s="108"/>
      <c r="RTE69" s="108"/>
      <c r="RTF69" s="108"/>
      <c r="RTG69" s="108"/>
      <c r="RTH69" s="108"/>
      <c r="RTI69" s="108"/>
      <c r="RTJ69" s="108"/>
      <c r="RTK69" s="108"/>
      <c r="RTL69" s="108"/>
      <c r="RTM69" s="108"/>
      <c r="RTN69" s="108"/>
      <c r="RTO69" s="108"/>
      <c r="RTP69" s="108"/>
      <c r="RTQ69" s="108"/>
      <c r="RTR69" s="108"/>
      <c r="RTS69" s="108"/>
      <c r="RTT69" s="108"/>
      <c r="RTU69" s="108"/>
      <c r="RTV69" s="108"/>
      <c r="RTW69" s="108"/>
      <c r="RTX69" s="108"/>
      <c r="RTY69" s="108"/>
      <c r="RTZ69" s="108"/>
      <c r="RUA69" s="108"/>
      <c r="RUB69" s="108"/>
      <c r="RUC69" s="108"/>
      <c r="RUD69" s="108"/>
      <c r="RUE69" s="108"/>
      <c r="RUF69" s="108"/>
      <c r="RUG69" s="108"/>
      <c r="RUH69" s="108"/>
      <c r="RUI69" s="108"/>
      <c r="RUJ69" s="108"/>
      <c r="RUK69" s="108"/>
      <c r="RUL69" s="108"/>
      <c r="RUM69" s="108"/>
      <c r="RUN69" s="108"/>
      <c r="RUO69" s="108"/>
      <c r="RUP69" s="108"/>
      <c r="RUQ69" s="108"/>
      <c r="RUR69" s="108"/>
      <c r="RUS69" s="108"/>
      <c r="RUT69" s="108"/>
      <c r="RUU69" s="108"/>
      <c r="RUV69" s="108"/>
      <c r="RUW69" s="108"/>
      <c r="RUX69" s="108"/>
      <c r="RUY69" s="108"/>
      <c r="RUZ69" s="108"/>
      <c r="RVA69" s="108"/>
      <c r="RVB69" s="108"/>
      <c r="RVC69" s="108"/>
      <c r="RVD69" s="108"/>
      <c r="RVE69" s="108"/>
      <c r="RVF69" s="108"/>
      <c r="RVG69" s="108"/>
      <c r="RVH69" s="108"/>
      <c r="RVI69" s="108"/>
      <c r="RVJ69" s="108"/>
      <c r="RVK69" s="108"/>
      <c r="RVL69" s="108"/>
      <c r="RVM69" s="108"/>
      <c r="RVN69" s="108"/>
      <c r="RVO69" s="108"/>
      <c r="RVP69" s="108"/>
      <c r="RVQ69" s="108"/>
      <c r="RVR69" s="108"/>
      <c r="RVS69" s="108"/>
      <c r="RVT69" s="108"/>
      <c r="RVU69" s="108"/>
      <c r="RVV69" s="108"/>
      <c r="RVW69" s="108"/>
      <c r="RVX69" s="108"/>
      <c r="RVY69" s="108"/>
      <c r="RVZ69" s="108"/>
      <c r="RWA69" s="108"/>
      <c r="RWB69" s="108"/>
      <c r="RWC69" s="108"/>
      <c r="RWD69" s="108"/>
      <c r="RWE69" s="108"/>
      <c r="RWF69" s="108"/>
      <c r="RWG69" s="108"/>
      <c r="RWH69" s="108"/>
      <c r="RWI69" s="108"/>
      <c r="RWJ69" s="108"/>
      <c r="RWK69" s="108"/>
      <c r="RWL69" s="108"/>
      <c r="RWM69" s="108"/>
      <c r="RWN69" s="108"/>
      <c r="RWO69" s="108"/>
      <c r="RWP69" s="108"/>
      <c r="RWQ69" s="108"/>
      <c r="RWR69" s="108"/>
      <c r="RWS69" s="108"/>
      <c r="RWT69" s="108"/>
      <c r="RWU69" s="108"/>
      <c r="RWV69" s="108"/>
      <c r="RWW69" s="108"/>
      <c r="RWX69" s="108"/>
      <c r="RWY69" s="108"/>
      <c r="RWZ69" s="108"/>
      <c r="RXA69" s="108"/>
      <c r="RXB69" s="108"/>
      <c r="RXC69" s="108"/>
      <c r="RXD69" s="108"/>
      <c r="RXE69" s="108"/>
      <c r="RXF69" s="108"/>
      <c r="RXG69" s="108"/>
      <c r="RXH69" s="108"/>
      <c r="RXI69" s="108"/>
      <c r="RXJ69" s="108"/>
      <c r="RXK69" s="108"/>
      <c r="RXL69" s="108"/>
      <c r="RXM69" s="108"/>
      <c r="RXN69" s="108"/>
      <c r="RXO69" s="108"/>
      <c r="RXP69" s="108"/>
      <c r="RXQ69" s="108"/>
      <c r="RXR69" s="108"/>
      <c r="RXS69" s="108"/>
      <c r="RXT69" s="108"/>
      <c r="RXU69" s="108"/>
      <c r="RXV69" s="108"/>
      <c r="RXW69" s="108"/>
      <c r="RXX69" s="108"/>
      <c r="RXY69" s="108"/>
      <c r="RXZ69" s="108"/>
      <c r="RYA69" s="108"/>
      <c r="RYB69" s="108"/>
      <c r="RYC69" s="108"/>
      <c r="RYD69" s="108"/>
      <c r="RYE69" s="108"/>
      <c r="RYF69" s="108"/>
      <c r="RYG69" s="108"/>
      <c r="RYH69" s="108"/>
      <c r="RYI69" s="108"/>
      <c r="RYJ69" s="108"/>
      <c r="RYK69" s="108"/>
      <c r="RYL69" s="108"/>
      <c r="RYM69" s="108"/>
      <c r="RYN69" s="108"/>
      <c r="RYO69" s="108"/>
      <c r="RYP69" s="108"/>
      <c r="RYQ69" s="108"/>
      <c r="RYR69" s="108"/>
      <c r="RYS69" s="108"/>
      <c r="RYT69" s="108"/>
      <c r="RYU69" s="108"/>
      <c r="RYV69" s="108"/>
      <c r="RYW69" s="108"/>
      <c r="RYX69" s="108"/>
      <c r="RYY69" s="108"/>
      <c r="RYZ69" s="108"/>
      <c r="RZA69" s="108"/>
      <c r="RZB69" s="108"/>
      <c r="RZC69" s="108"/>
      <c r="RZD69" s="108"/>
      <c r="RZE69" s="108"/>
      <c r="RZF69" s="108"/>
      <c r="RZG69" s="108"/>
      <c r="RZH69" s="108"/>
      <c r="RZI69" s="108"/>
      <c r="RZJ69" s="108"/>
      <c r="RZK69" s="108"/>
      <c r="RZL69" s="108"/>
      <c r="RZM69" s="108"/>
      <c r="RZN69" s="108"/>
      <c r="RZO69" s="108"/>
      <c r="RZP69" s="108"/>
      <c r="RZQ69" s="108"/>
      <c r="RZR69" s="108"/>
      <c r="RZS69" s="108"/>
      <c r="RZT69" s="108"/>
      <c r="RZU69" s="108"/>
      <c r="RZV69" s="108"/>
      <c r="RZW69" s="108"/>
      <c r="RZX69" s="108"/>
      <c r="RZY69" s="108"/>
      <c r="RZZ69" s="108"/>
      <c r="SAA69" s="108"/>
      <c r="SAB69" s="108"/>
      <c r="SAC69" s="108"/>
      <c r="SAD69" s="108"/>
      <c r="SAE69" s="108"/>
      <c r="SAF69" s="108"/>
      <c r="SAG69" s="108"/>
      <c r="SAH69" s="108"/>
      <c r="SAI69" s="108"/>
      <c r="SAJ69" s="108"/>
      <c r="SAK69" s="108"/>
      <c r="SAL69" s="108"/>
      <c r="SAM69" s="108"/>
      <c r="SAN69" s="108"/>
      <c r="SAO69" s="108"/>
      <c r="SAP69" s="108"/>
      <c r="SAQ69" s="108"/>
      <c r="SAR69" s="108"/>
      <c r="SAS69" s="108"/>
      <c r="SAT69" s="108"/>
      <c r="SAU69" s="108"/>
      <c r="SAV69" s="108"/>
      <c r="SAW69" s="108"/>
      <c r="SAX69" s="108"/>
      <c r="SAY69" s="108"/>
      <c r="SAZ69" s="108"/>
      <c r="SBA69" s="108"/>
      <c r="SBB69" s="108"/>
      <c r="SBC69" s="108"/>
      <c r="SBD69" s="108"/>
      <c r="SBE69" s="108"/>
      <c r="SBF69" s="108"/>
      <c r="SBG69" s="108"/>
      <c r="SBH69" s="108"/>
      <c r="SBI69" s="108"/>
      <c r="SBJ69" s="108"/>
      <c r="SBK69" s="108"/>
      <c r="SBL69" s="108"/>
      <c r="SBM69" s="108"/>
      <c r="SBN69" s="108"/>
      <c r="SBO69" s="108"/>
      <c r="SBP69" s="108"/>
      <c r="SBQ69" s="108"/>
      <c r="SBR69" s="108"/>
      <c r="SBS69" s="108"/>
      <c r="SBT69" s="108"/>
      <c r="SBU69" s="108"/>
      <c r="SBV69" s="108"/>
      <c r="SBW69" s="108"/>
      <c r="SBX69" s="108"/>
      <c r="SBY69" s="108"/>
      <c r="SBZ69" s="108"/>
      <c r="SCA69" s="108"/>
      <c r="SCB69" s="108"/>
      <c r="SCC69" s="108"/>
      <c r="SCD69" s="108"/>
      <c r="SCE69" s="108"/>
      <c r="SCF69" s="108"/>
      <c r="SCG69" s="108"/>
      <c r="SCH69" s="108"/>
      <c r="SCI69" s="108"/>
      <c r="SCJ69" s="108"/>
      <c r="SCK69" s="108"/>
      <c r="SCL69" s="108"/>
      <c r="SCM69" s="108"/>
      <c r="SCN69" s="108"/>
      <c r="SCO69" s="108"/>
      <c r="SCP69" s="108"/>
      <c r="SCQ69" s="108"/>
      <c r="SCR69" s="108"/>
      <c r="SCS69" s="108"/>
      <c r="SCT69" s="108"/>
      <c r="SCU69" s="108"/>
      <c r="SCV69" s="108"/>
      <c r="SCW69" s="108"/>
      <c r="SCX69" s="108"/>
      <c r="SCY69" s="108"/>
      <c r="SCZ69" s="108"/>
      <c r="SDA69" s="108"/>
      <c r="SDB69" s="108"/>
      <c r="SDC69" s="108"/>
      <c r="SDD69" s="108"/>
      <c r="SDE69" s="108"/>
      <c r="SDF69" s="108"/>
      <c r="SDG69" s="108"/>
      <c r="SDH69" s="108"/>
      <c r="SDI69" s="108"/>
      <c r="SDJ69" s="108"/>
      <c r="SDK69" s="108"/>
      <c r="SDL69" s="108"/>
      <c r="SDM69" s="108"/>
      <c r="SDN69" s="108"/>
      <c r="SDO69" s="108"/>
      <c r="SDP69" s="108"/>
      <c r="SDQ69" s="108"/>
      <c r="SDR69" s="108"/>
      <c r="SDS69" s="108"/>
      <c r="SDT69" s="108"/>
      <c r="SDU69" s="108"/>
      <c r="SDV69" s="108"/>
      <c r="SDW69" s="108"/>
      <c r="SDX69" s="108"/>
      <c r="SDY69" s="108"/>
      <c r="SDZ69" s="108"/>
      <c r="SEA69" s="108"/>
      <c r="SEB69" s="108"/>
      <c r="SEC69" s="108"/>
      <c r="SED69" s="108"/>
      <c r="SEE69" s="108"/>
      <c r="SEF69" s="108"/>
      <c r="SEG69" s="108"/>
      <c r="SEH69" s="108"/>
      <c r="SEI69" s="108"/>
      <c r="SEJ69" s="108"/>
      <c r="SEK69" s="108"/>
      <c r="SEL69" s="108"/>
      <c r="SEM69" s="108"/>
      <c r="SEN69" s="108"/>
      <c r="SEO69" s="108"/>
      <c r="SEP69" s="108"/>
      <c r="SEQ69" s="108"/>
      <c r="SER69" s="108"/>
      <c r="SES69" s="108"/>
      <c r="SET69" s="108"/>
      <c r="SEU69" s="108"/>
      <c r="SEV69" s="108"/>
      <c r="SEW69" s="108"/>
      <c r="SEX69" s="108"/>
      <c r="SEY69" s="108"/>
      <c r="SEZ69" s="108"/>
      <c r="SFA69" s="108"/>
      <c r="SFB69" s="108"/>
      <c r="SFC69" s="108"/>
      <c r="SFD69" s="108"/>
      <c r="SFE69" s="108"/>
      <c r="SFF69" s="108"/>
      <c r="SFG69" s="108"/>
      <c r="SFH69" s="108"/>
      <c r="SFI69" s="108"/>
      <c r="SFJ69" s="108"/>
      <c r="SFK69" s="108"/>
      <c r="SFL69" s="108"/>
      <c r="SFM69" s="108"/>
      <c r="SFN69" s="108"/>
      <c r="SFO69" s="108"/>
      <c r="SFP69" s="108"/>
      <c r="SFQ69" s="108"/>
      <c r="SFR69" s="108"/>
      <c r="SFS69" s="108"/>
      <c r="SFT69" s="108"/>
      <c r="SFU69" s="108"/>
      <c r="SFV69" s="108"/>
      <c r="SFW69" s="108"/>
      <c r="SFX69" s="108"/>
      <c r="SFY69" s="108"/>
      <c r="SFZ69" s="108"/>
      <c r="SGA69" s="108"/>
      <c r="SGB69" s="108"/>
      <c r="SGC69" s="108"/>
      <c r="SGD69" s="108"/>
      <c r="SGE69" s="108"/>
      <c r="SGF69" s="108"/>
      <c r="SGG69" s="108"/>
      <c r="SGH69" s="108"/>
      <c r="SGI69" s="108"/>
      <c r="SGJ69" s="108"/>
      <c r="SGK69" s="108"/>
      <c r="SGL69" s="108"/>
      <c r="SGM69" s="108"/>
      <c r="SGN69" s="108"/>
      <c r="SGO69" s="108"/>
      <c r="SGP69" s="108"/>
      <c r="SGQ69" s="108"/>
      <c r="SGR69" s="108"/>
      <c r="SGS69" s="108"/>
      <c r="SGT69" s="108"/>
      <c r="SGU69" s="108"/>
      <c r="SGV69" s="108"/>
      <c r="SGW69" s="108"/>
      <c r="SGX69" s="108"/>
      <c r="SGY69" s="108"/>
      <c r="SGZ69" s="108"/>
      <c r="SHA69" s="108"/>
      <c r="SHB69" s="108"/>
      <c r="SHC69" s="108"/>
      <c r="SHD69" s="108"/>
      <c r="SHE69" s="108"/>
      <c r="SHF69" s="108"/>
      <c r="SHG69" s="108"/>
      <c r="SHH69" s="108"/>
      <c r="SHI69" s="108"/>
      <c r="SHJ69" s="108"/>
      <c r="SHK69" s="108"/>
      <c r="SHL69" s="108"/>
      <c r="SHM69" s="108"/>
      <c r="SHN69" s="108"/>
      <c r="SHO69" s="108"/>
      <c r="SHP69" s="108"/>
      <c r="SHQ69" s="108"/>
      <c r="SHR69" s="108"/>
      <c r="SHS69" s="108"/>
      <c r="SHT69" s="108"/>
      <c r="SHU69" s="108"/>
      <c r="SHV69" s="108"/>
      <c r="SHW69" s="108"/>
      <c r="SHX69" s="108"/>
      <c r="SHY69" s="108"/>
      <c r="SHZ69" s="108"/>
      <c r="SIA69" s="108"/>
      <c r="SIB69" s="108"/>
      <c r="SIC69" s="108"/>
      <c r="SID69" s="108"/>
      <c r="SIE69" s="108"/>
      <c r="SIF69" s="108"/>
      <c r="SIG69" s="108"/>
      <c r="SIH69" s="108"/>
      <c r="SII69" s="108"/>
      <c r="SIJ69" s="108"/>
      <c r="SIK69" s="108"/>
      <c r="SIL69" s="108"/>
      <c r="SIM69" s="108"/>
      <c r="SIN69" s="108"/>
      <c r="SIO69" s="108"/>
      <c r="SIP69" s="108"/>
      <c r="SIQ69" s="108"/>
      <c r="SIR69" s="108"/>
      <c r="SIS69" s="108"/>
      <c r="SIT69" s="108"/>
      <c r="SIU69" s="108"/>
      <c r="SIV69" s="108"/>
      <c r="SIW69" s="108"/>
      <c r="SIX69" s="108"/>
      <c r="SIY69" s="108"/>
      <c r="SIZ69" s="108"/>
      <c r="SJA69" s="108"/>
      <c r="SJB69" s="108"/>
      <c r="SJC69" s="108"/>
      <c r="SJD69" s="108"/>
      <c r="SJE69" s="108"/>
      <c r="SJF69" s="108"/>
      <c r="SJG69" s="108"/>
      <c r="SJH69" s="108"/>
      <c r="SJI69" s="108"/>
      <c r="SJJ69" s="108"/>
      <c r="SJK69" s="108"/>
      <c r="SJL69" s="108"/>
      <c r="SJM69" s="108"/>
      <c r="SJN69" s="108"/>
      <c r="SJO69" s="108"/>
      <c r="SJP69" s="108"/>
      <c r="SJQ69" s="108"/>
      <c r="SJR69" s="108"/>
      <c r="SJS69" s="108"/>
      <c r="SJT69" s="108"/>
      <c r="SJU69" s="108"/>
      <c r="SJV69" s="108"/>
      <c r="SJW69" s="108"/>
      <c r="SJX69" s="108"/>
      <c r="SJY69" s="108"/>
      <c r="SJZ69" s="108"/>
      <c r="SKA69" s="108"/>
      <c r="SKB69" s="108"/>
      <c r="SKC69" s="108"/>
      <c r="SKD69" s="108"/>
      <c r="SKE69" s="108"/>
      <c r="SKF69" s="108"/>
      <c r="SKG69" s="108"/>
      <c r="SKH69" s="108"/>
      <c r="SKI69" s="108"/>
      <c r="SKJ69" s="108"/>
      <c r="SKK69" s="108"/>
      <c r="SKL69" s="108"/>
      <c r="SKM69" s="108"/>
      <c r="SKN69" s="108"/>
      <c r="SKO69" s="108"/>
      <c r="SKP69" s="108"/>
      <c r="SKQ69" s="108"/>
      <c r="SKR69" s="108"/>
      <c r="SKS69" s="108"/>
      <c r="SKT69" s="108"/>
      <c r="SKU69" s="108"/>
      <c r="SKV69" s="108"/>
      <c r="SKW69" s="108"/>
      <c r="SKX69" s="108"/>
      <c r="SKY69" s="108"/>
      <c r="SKZ69" s="108"/>
      <c r="SLA69" s="108"/>
      <c r="SLB69" s="108"/>
      <c r="SLC69" s="108"/>
      <c r="SLD69" s="108"/>
      <c r="SLE69" s="108"/>
      <c r="SLF69" s="108"/>
      <c r="SLG69" s="108"/>
      <c r="SLH69" s="108"/>
      <c r="SLI69" s="108"/>
      <c r="SLJ69" s="108"/>
      <c r="SLK69" s="108"/>
      <c r="SLL69" s="108"/>
      <c r="SLM69" s="108"/>
      <c r="SLN69" s="108"/>
      <c r="SLO69" s="108"/>
      <c r="SLP69" s="108"/>
      <c r="SLQ69" s="108"/>
      <c r="SLR69" s="108"/>
      <c r="SLS69" s="108"/>
      <c r="SLT69" s="108"/>
      <c r="SLU69" s="108"/>
      <c r="SLV69" s="108"/>
      <c r="SLW69" s="108"/>
      <c r="SLX69" s="108"/>
      <c r="SLY69" s="108"/>
      <c r="SLZ69" s="108"/>
      <c r="SMA69" s="108"/>
      <c r="SMB69" s="108"/>
      <c r="SMC69" s="108"/>
      <c r="SMD69" s="108"/>
      <c r="SME69" s="108"/>
      <c r="SMF69" s="108"/>
      <c r="SMG69" s="108"/>
      <c r="SMH69" s="108"/>
      <c r="SMI69" s="108"/>
      <c r="SMJ69" s="108"/>
      <c r="SMK69" s="108"/>
      <c r="SML69" s="108"/>
      <c r="SMM69" s="108"/>
      <c r="SMN69" s="108"/>
      <c r="SMO69" s="108"/>
      <c r="SMP69" s="108"/>
      <c r="SMQ69" s="108"/>
      <c r="SMR69" s="108"/>
      <c r="SMS69" s="108"/>
      <c r="SMT69" s="108"/>
      <c r="SMU69" s="108"/>
      <c r="SMV69" s="108"/>
      <c r="SMW69" s="108"/>
      <c r="SMX69" s="108"/>
      <c r="SMY69" s="108"/>
      <c r="SMZ69" s="108"/>
      <c r="SNA69" s="108"/>
      <c r="SNB69" s="108"/>
      <c r="SNC69" s="108"/>
      <c r="SND69" s="108"/>
      <c r="SNE69" s="108"/>
      <c r="SNF69" s="108"/>
      <c r="SNG69" s="108"/>
      <c r="SNH69" s="108"/>
      <c r="SNI69" s="108"/>
      <c r="SNJ69" s="108"/>
      <c r="SNK69" s="108"/>
      <c r="SNL69" s="108"/>
      <c r="SNM69" s="108"/>
      <c r="SNN69" s="108"/>
      <c r="SNO69" s="108"/>
      <c r="SNP69" s="108"/>
      <c r="SNQ69" s="108"/>
      <c r="SNR69" s="108"/>
      <c r="SNS69" s="108"/>
      <c r="SNT69" s="108"/>
      <c r="SNU69" s="108"/>
      <c r="SNV69" s="108"/>
      <c r="SNW69" s="108"/>
      <c r="SNX69" s="108"/>
      <c r="SNY69" s="108"/>
      <c r="SNZ69" s="108"/>
      <c r="SOA69" s="108"/>
      <c r="SOB69" s="108"/>
      <c r="SOC69" s="108"/>
      <c r="SOD69" s="108"/>
      <c r="SOE69" s="108"/>
      <c r="SOF69" s="108"/>
      <c r="SOG69" s="108"/>
      <c r="SOH69" s="108"/>
      <c r="SOI69" s="108"/>
      <c r="SOJ69" s="108"/>
      <c r="SOK69" s="108"/>
      <c r="SOL69" s="108"/>
      <c r="SOM69" s="108"/>
      <c r="SON69" s="108"/>
      <c r="SOO69" s="108"/>
      <c r="SOP69" s="108"/>
      <c r="SOQ69" s="108"/>
      <c r="SOR69" s="108"/>
      <c r="SOS69" s="108"/>
      <c r="SOT69" s="108"/>
      <c r="SOU69" s="108"/>
      <c r="SOV69" s="108"/>
      <c r="SOW69" s="108"/>
      <c r="SOX69" s="108"/>
      <c r="SOY69" s="108"/>
      <c r="SOZ69" s="108"/>
      <c r="SPA69" s="108"/>
      <c r="SPB69" s="108"/>
      <c r="SPC69" s="108"/>
      <c r="SPD69" s="108"/>
      <c r="SPE69" s="108"/>
      <c r="SPF69" s="108"/>
      <c r="SPG69" s="108"/>
      <c r="SPH69" s="108"/>
      <c r="SPI69" s="108"/>
      <c r="SPJ69" s="108"/>
      <c r="SPK69" s="108"/>
      <c r="SPL69" s="108"/>
      <c r="SPM69" s="108"/>
      <c r="SPN69" s="108"/>
      <c r="SPO69" s="108"/>
      <c r="SPP69" s="108"/>
      <c r="SPQ69" s="108"/>
      <c r="SPR69" s="108"/>
      <c r="SPS69" s="108"/>
      <c r="SPT69" s="108"/>
      <c r="SPU69" s="108"/>
      <c r="SPV69" s="108"/>
      <c r="SPW69" s="108"/>
      <c r="SPX69" s="108"/>
      <c r="SPY69" s="108"/>
      <c r="SPZ69" s="108"/>
      <c r="SQA69" s="108"/>
      <c r="SQB69" s="108"/>
      <c r="SQC69" s="108"/>
      <c r="SQD69" s="108"/>
      <c r="SQE69" s="108"/>
      <c r="SQF69" s="108"/>
      <c r="SQG69" s="108"/>
      <c r="SQH69" s="108"/>
      <c r="SQI69" s="108"/>
      <c r="SQJ69" s="108"/>
      <c r="SQK69" s="108"/>
      <c r="SQL69" s="108"/>
      <c r="SQM69" s="108"/>
      <c r="SQN69" s="108"/>
      <c r="SQO69" s="108"/>
      <c r="SQP69" s="108"/>
      <c r="SQQ69" s="108"/>
      <c r="SQR69" s="108"/>
      <c r="SQS69" s="108"/>
      <c r="SQT69" s="108"/>
      <c r="SQU69" s="108"/>
      <c r="SQV69" s="108"/>
      <c r="SQW69" s="108"/>
      <c r="SQX69" s="108"/>
      <c r="SQY69" s="108"/>
      <c r="SQZ69" s="108"/>
      <c r="SRA69" s="108"/>
      <c r="SRB69" s="108"/>
      <c r="SRC69" s="108"/>
      <c r="SRD69" s="108"/>
      <c r="SRE69" s="108"/>
      <c r="SRF69" s="108"/>
      <c r="SRG69" s="108"/>
      <c r="SRH69" s="108"/>
      <c r="SRI69" s="108"/>
      <c r="SRJ69" s="108"/>
      <c r="SRK69" s="108"/>
      <c r="SRL69" s="108"/>
      <c r="SRM69" s="108"/>
      <c r="SRN69" s="108"/>
      <c r="SRO69" s="108"/>
      <c r="SRP69" s="108"/>
      <c r="SRQ69" s="108"/>
      <c r="SRR69" s="108"/>
      <c r="SRS69" s="108"/>
      <c r="SRT69" s="108"/>
      <c r="SRU69" s="108"/>
      <c r="SRV69" s="108"/>
      <c r="SRW69" s="108"/>
      <c r="SRX69" s="108"/>
      <c r="SRY69" s="108"/>
      <c r="SRZ69" s="108"/>
      <c r="SSA69" s="108"/>
      <c r="SSB69" s="108"/>
      <c r="SSC69" s="108"/>
      <c r="SSD69" s="108"/>
      <c r="SSE69" s="108"/>
      <c r="SSF69" s="108"/>
      <c r="SSG69" s="108"/>
      <c r="SSH69" s="108"/>
      <c r="SSI69" s="108"/>
      <c r="SSJ69" s="108"/>
      <c r="SSK69" s="108"/>
      <c r="SSL69" s="108"/>
      <c r="SSM69" s="108"/>
      <c r="SSN69" s="108"/>
      <c r="SSO69" s="108"/>
      <c r="SSP69" s="108"/>
      <c r="SSQ69" s="108"/>
      <c r="SSR69" s="108"/>
      <c r="SSS69" s="108"/>
      <c r="SST69" s="108"/>
      <c r="SSU69" s="108"/>
      <c r="SSV69" s="108"/>
      <c r="SSW69" s="108"/>
      <c r="SSX69" s="108"/>
      <c r="SSY69" s="108"/>
      <c r="SSZ69" s="108"/>
      <c r="STA69" s="108"/>
      <c r="STB69" s="108"/>
      <c r="STC69" s="108"/>
      <c r="STD69" s="108"/>
      <c r="STE69" s="108"/>
      <c r="STF69" s="108"/>
      <c r="STG69" s="108"/>
      <c r="STH69" s="108"/>
      <c r="STI69" s="108"/>
      <c r="STJ69" s="108"/>
      <c r="STK69" s="108"/>
      <c r="STL69" s="108"/>
      <c r="STM69" s="108"/>
      <c r="STN69" s="108"/>
      <c r="STO69" s="108"/>
      <c r="STP69" s="108"/>
      <c r="STQ69" s="108"/>
      <c r="STR69" s="108"/>
      <c r="STS69" s="108"/>
      <c r="STT69" s="108"/>
      <c r="STU69" s="108"/>
      <c r="STV69" s="108"/>
      <c r="STW69" s="108"/>
      <c r="STX69" s="108"/>
      <c r="STY69" s="108"/>
      <c r="STZ69" s="108"/>
      <c r="SUA69" s="108"/>
      <c r="SUB69" s="108"/>
      <c r="SUC69" s="108"/>
      <c r="SUD69" s="108"/>
      <c r="SUE69" s="108"/>
      <c r="SUF69" s="108"/>
      <c r="SUG69" s="108"/>
      <c r="SUH69" s="108"/>
      <c r="SUI69" s="108"/>
      <c r="SUJ69" s="108"/>
      <c r="SUK69" s="108"/>
      <c r="SUL69" s="108"/>
      <c r="SUM69" s="108"/>
      <c r="SUN69" s="108"/>
      <c r="SUO69" s="108"/>
      <c r="SUP69" s="108"/>
      <c r="SUQ69" s="108"/>
      <c r="SUR69" s="108"/>
      <c r="SUS69" s="108"/>
      <c r="SUT69" s="108"/>
      <c r="SUU69" s="108"/>
      <c r="SUV69" s="108"/>
      <c r="SUW69" s="108"/>
      <c r="SUX69" s="108"/>
      <c r="SUY69" s="108"/>
      <c r="SUZ69" s="108"/>
      <c r="SVA69" s="108"/>
      <c r="SVB69" s="108"/>
      <c r="SVC69" s="108"/>
      <c r="SVD69" s="108"/>
      <c r="SVE69" s="108"/>
      <c r="SVF69" s="108"/>
      <c r="SVG69" s="108"/>
      <c r="SVH69" s="108"/>
      <c r="SVI69" s="108"/>
      <c r="SVJ69" s="108"/>
      <c r="SVK69" s="108"/>
      <c r="SVL69" s="108"/>
      <c r="SVM69" s="108"/>
      <c r="SVN69" s="108"/>
      <c r="SVO69" s="108"/>
      <c r="SVP69" s="108"/>
      <c r="SVQ69" s="108"/>
      <c r="SVR69" s="108"/>
      <c r="SVS69" s="108"/>
      <c r="SVT69" s="108"/>
      <c r="SVU69" s="108"/>
      <c r="SVV69" s="108"/>
      <c r="SVW69" s="108"/>
      <c r="SVX69" s="108"/>
      <c r="SVY69" s="108"/>
      <c r="SVZ69" s="108"/>
      <c r="SWA69" s="108"/>
      <c r="SWB69" s="108"/>
      <c r="SWC69" s="108"/>
      <c r="SWD69" s="108"/>
      <c r="SWE69" s="108"/>
      <c r="SWF69" s="108"/>
      <c r="SWG69" s="108"/>
      <c r="SWH69" s="108"/>
      <c r="SWI69" s="108"/>
      <c r="SWJ69" s="108"/>
      <c r="SWK69" s="108"/>
      <c r="SWL69" s="108"/>
      <c r="SWM69" s="108"/>
      <c r="SWN69" s="108"/>
      <c r="SWO69" s="108"/>
      <c r="SWP69" s="108"/>
      <c r="SWQ69" s="108"/>
      <c r="SWR69" s="108"/>
      <c r="SWS69" s="108"/>
      <c r="SWT69" s="108"/>
      <c r="SWU69" s="108"/>
      <c r="SWV69" s="108"/>
      <c r="SWW69" s="108"/>
      <c r="SWX69" s="108"/>
      <c r="SWY69" s="108"/>
      <c r="SWZ69" s="108"/>
      <c r="SXA69" s="108"/>
      <c r="SXB69" s="108"/>
      <c r="SXC69" s="108"/>
      <c r="SXD69" s="108"/>
      <c r="SXE69" s="108"/>
      <c r="SXF69" s="108"/>
      <c r="SXG69" s="108"/>
      <c r="SXH69" s="108"/>
      <c r="SXI69" s="108"/>
      <c r="SXJ69" s="108"/>
      <c r="SXK69" s="108"/>
      <c r="SXL69" s="108"/>
      <c r="SXM69" s="108"/>
      <c r="SXN69" s="108"/>
      <c r="SXO69" s="108"/>
      <c r="SXP69" s="108"/>
      <c r="SXQ69" s="108"/>
      <c r="SXR69" s="108"/>
      <c r="SXS69" s="108"/>
      <c r="SXT69" s="108"/>
      <c r="SXU69" s="108"/>
      <c r="SXV69" s="108"/>
      <c r="SXW69" s="108"/>
      <c r="SXX69" s="108"/>
      <c r="SXY69" s="108"/>
      <c r="SXZ69" s="108"/>
      <c r="SYA69" s="108"/>
      <c r="SYB69" s="108"/>
      <c r="SYC69" s="108"/>
      <c r="SYD69" s="108"/>
      <c r="SYE69" s="108"/>
      <c r="SYF69" s="108"/>
      <c r="SYG69" s="108"/>
      <c r="SYH69" s="108"/>
      <c r="SYI69" s="108"/>
      <c r="SYJ69" s="108"/>
      <c r="SYK69" s="108"/>
      <c r="SYL69" s="108"/>
      <c r="SYM69" s="108"/>
      <c r="SYN69" s="108"/>
      <c r="SYO69" s="108"/>
      <c r="SYP69" s="108"/>
      <c r="SYQ69" s="108"/>
      <c r="SYR69" s="108"/>
      <c r="SYS69" s="108"/>
      <c r="SYT69" s="108"/>
      <c r="SYU69" s="108"/>
      <c r="SYV69" s="108"/>
      <c r="SYW69" s="108"/>
      <c r="SYX69" s="108"/>
      <c r="SYY69" s="108"/>
      <c r="SYZ69" s="108"/>
      <c r="SZA69" s="108"/>
      <c r="SZB69" s="108"/>
      <c r="SZC69" s="108"/>
      <c r="SZD69" s="108"/>
      <c r="SZE69" s="108"/>
      <c r="SZF69" s="108"/>
      <c r="SZG69" s="108"/>
      <c r="SZH69" s="108"/>
      <c r="SZI69" s="108"/>
      <c r="SZJ69" s="108"/>
      <c r="SZK69" s="108"/>
      <c r="SZL69" s="108"/>
      <c r="SZM69" s="108"/>
      <c r="SZN69" s="108"/>
      <c r="SZO69" s="108"/>
      <c r="SZP69" s="108"/>
      <c r="SZQ69" s="108"/>
      <c r="SZR69" s="108"/>
      <c r="SZS69" s="108"/>
      <c r="SZT69" s="108"/>
      <c r="SZU69" s="108"/>
      <c r="SZV69" s="108"/>
      <c r="SZW69" s="108"/>
      <c r="SZX69" s="108"/>
      <c r="SZY69" s="108"/>
      <c r="SZZ69" s="108"/>
      <c r="TAA69" s="108"/>
      <c r="TAB69" s="108"/>
      <c r="TAC69" s="108"/>
      <c r="TAD69" s="108"/>
      <c r="TAE69" s="108"/>
      <c r="TAF69" s="108"/>
      <c r="TAG69" s="108"/>
      <c r="TAH69" s="108"/>
      <c r="TAI69" s="108"/>
      <c r="TAJ69" s="108"/>
      <c r="TAK69" s="108"/>
      <c r="TAL69" s="108"/>
      <c r="TAM69" s="108"/>
      <c r="TAN69" s="108"/>
      <c r="TAO69" s="108"/>
      <c r="TAP69" s="108"/>
      <c r="TAQ69" s="108"/>
      <c r="TAR69" s="108"/>
      <c r="TAS69" s="108"/>
      <c r="TAT69" s="108"/>
      <c r="TAU69" s="108"/>
      <c r="TAV69" s="108"/>
      <c r="TAW69" s="108"/>
      <c r="TAX69" s="108"/>
      <c r="TAY69" s="108"/>
      <c r="TAZ69" s="108"/>
      <c r="TBA69" s="108"/>
      <c r="TBB69" s="108"/>
      <c r="TBC69" s="108"/>
      <c r="TBD69" s="108"/>
      <c r="TBE69" s="108"/>
      <c r="TBF69" s="108"/>
      <c r="TBG69" s="108"/>
      <c r="TBH69" s="108"/>
      <c r="TBI69" s="108"/>
      <c r="TBJ69" s="108"/>
      <c r="TBK69" s="108"/>
      <c r="TBL69" s="108"/>
      <c r="TBM69" s="108"/>
      <c r="TBN69" s="108"/>
      <c r="TBO69" s="108"/>
      <c r="TBP69" s="108"/>
      <c r="TBQ69" s="108"/>
      <c r="TBR69" s="108"/>
      <c r="TBS69" s="108"/>
      <c r="TBT69" s="108"/>
      <c r="TBU69" s="108"/>
      <c r="TBV69" s="108"/>
      <c r="TBW69" s="108"/>
      <c r="TBX69" s="108"/>
      <c r="TBY69" s="108"/>
      <c r="TBZ69" s="108"/>
      <c r="TCA69" s="108"/>
      <c r="TCB69" s="108"/>
      <c r="TCC69" s="108"/>
      <c r="TCD69" s="108"/>
      <c r="TCE69" s="108"/>
      <c r="TCF69" s="108"/>
      <c r="TCG69" s="108"/>
      <c r="TCH69" s="108"/>
      <c r="TCI69" s="108"/>
      <c r="TCJ69" s="108"/>
      <c r="TCK69" s="108"/>
      <c r="TCL69" s="108"/>
      <c r="TCM69" s="108"/>
      <c r="TCN69" s="108"/>
      <c r="TCO69" s="108"/>
      <c r="TCP69" s="108"/>
      <c r="TCQ69" s="108"/>
      <c r="TCR69" s="108"/>
      <c r="TCS69" s="108"/>
      <c r="TCT69" s="108"/>
      <c r="TCU69" s="108"/>
      <c r="TCV69" s="108"/>
      <c r="TCW69" s="108"/>
      <c r="TCX69" s="108"/>
      <c r="TCY69" s="108"/>
      <c r="TCZ69" s="108"/>
      <c r="TDA69" s="108"/>
      <c r="TDB69" s="108"/>
      <c r="TDC69" s="108"/>
      <c r="TDD69" s="108"/>
      <c r="TDE69" s="108"/>
      <c r="TDF69" s="108"/>
      <c r="TDG69" s="108"/>
      <c r="TDH69" s="108"/>
      <c r="TDI69" s="108"/>
      <c r="TDJ69" s="108"/>
      <c r="TDK69" s="108"/>
      <c r="TDL69" s="108"/>
      <c r="TDM69" s="108"/>
      <c r="TDN69" s="108"/>
      <c r="TDO69" s="108"/>
      <c r="TDP69" s="108"/>
      <c r="TDQ69" s="108"/>
      <c r="TDR69" s="108"/>
      <c r="TDS69" s="108"/>
      <c r="TDT69" s="108"/>
      <c r="TDU69" s="108"/>
      <c r="TDV69" s="108"/>
      <c r="TDW69" s="108"/>
      <c r="TDX69" s="108"/>
      <c r="TDY69" s="108"/>
      <c r="TDZ69" s="108"/>
      <c r="TEA69" s="108"/>
      <c r="TEB69" s="108"/>
      <c r="TEC69" s="108"/>
      <c r="TED69" s="108"/>
      <c r="TEE69" s="108"/>
      <c r="TEF69" s="108"/>
      <c r="TEG69" s="108"/>
      <c r="TEH69" s="108"/>
      <c r="TEI69" s="108"/>
      <c r="TEJ69" s="108"/>
      <c r="TEK69" s="108"/>
      <c r="TEL69" s="108"/>
      <c r="TEM69" s="108"/>
      <c r="TEN69" s="108"/>
      <c r="TEO69" s="108"/>
      <c r="TEP69" s="108"/>
      <c r="TEQ69" s="108"/>
      <c r="TER69" s="108"/>
      <c r="TES69" s="108"/>
      <c r="TET69" s="108"/>
      <c r="TEU69" s="108"/>
      <c r="TEV69" s="108"/>
      <c r="TEW69" s="108"/>
      <c r="TEX69" s="108"/>
      <c r="TEY69" s="108"/>
      <c r="TEZ69" s="108"/>
      <c r="TFA69" s="108"/>
      <c r="TFB69" s="108"/>
      <c r="TFC69" s="108"/>
      <c r="TFD69" s="108"/>
      <c r="TFE69" s="108"/>
      <c r="TFF69" s="108"/>
      <c r="TFG69" s="108"/>
      <c r="TFH69" s="108"/>
      <c r="TFI69" s="108"/>
      <c r="TFJ69" s="108"/>
      <c r="TFK69" s="108"/>
      <c r="TFL69" s="108"/>
      <c r="TFM69" s="108"/>
      <c r="TFN69" s="108"/>
      <c r="TFO69" s="108"/>
      <c r="TFP69" s="108"/>
      <c r="TFQ69" s="108"/>
      <c r="TFR69" s="108"/>
      <c r="TFS69" s="108"/>
      <c r="TFT69" s="108"/>
      <c r="TFU69" s="108"/>
      <c r="TFV69" s="108"/>
      <c r="TFW69" s="108"/>
      <c r="TFX69" s="108"/>
      <c r="TFY69" s="108"/>
      <c r="TFZ69" s="108"/>
      <c r="TGA69" s="108"/>
      <c r="TGB69" s="108"/>
      <c r="TGC69" s="108"/>
      <c r="TGD69" s="108"/>
      <c r="TGE69" s="108"/>
      <c r="TGF69" s="108"/>
      <c r="TGG69" s="108"/>
      <c r="TGH69" s="108"/>
      <c r="TGI69" s="108"/>
      <c r="TGJ69" s="108"/>
      <c r="TGK69" s="108"/>
      <c r="TGL69" s="108"/>
      <c r="TGM69" s="108"/>
      <c r="TGN69" s="108"/>
      <c r="TGO69" s="108"/>
      <c r="TGP69" s="108"/>
      <c r="TGQ69" s="108"/>
      <c r="TGR69" s="108"/>
      <c r="TGS69" s="108"/>
      <c r="TGT69" s="108"/>
      <c r="TGU69" s="108"/>
      <c r="TGV69" s="108"/>
      <c r="TGW69" s="108"/>
      <c r="TGX69" s="108"/>
      <c r="TGY69" s="108"/>
      <c r="TGZ69" s="108"/>
      <c r="THA69" s="108"/>
      <c r="THB69" s="108"/>
      <c r="THC69" s="108"/>
      <c r="THD69" s="108"/>
      <c r="THE69" s="108"/>
      <c r="THF69" s="108"/>
      <c r="THG69" s="108"/>
      <c r="THH69" s="108"/>
      <c r="THI69" s="108"/>
      <c r="THJ69" s="108"/>
      <c r="THK69" s="108"/>
      <c r="THL69" s="108"/>
      <c r="THM69" s="108"/>
      <c r="THN69" s="108"/>
      <c r="THO69" s="108"/>
      <c r="THP69" s="108"/>
      <c r="THQ69" s="108"/>
      <c r="THR69" s="108"/>
      <c r="THS69" s="108"/>
      <c r="THT69" s="108"/>
      <c r="THU69" s="108"/>
      <c r="THV69" s="108"/>
      <c r="THW69" s="108"/>
      <c r="THX69" s="108"/>
      <c r="THY69" s="108"/>
      <c r="THZ69" s="108"/>
      <c r="TIA69" s="108"/>
      <c r="TIB69" s="108"/>
      <c r="TIC69" s="108"/>
      <c r="TID69" s="108"/>
      <c r="TIE69" s="108"/>
      <c r="TIF69" s="108"/>
      <c r="TIG69" s="108"/>
      <c r="TIH69" s="108"/>
      <c r="TII69" s="108"/>
      <c r="TIJ69" s="108"/>
      <c r="TIK69" s="108"/>
      <c r="TIL69" s="108"/>
      <c r="TIM69" s="108"/>
      <c r="TIN69" s="108"/>
      <c r="TIO69" s="108"/>
      <c r="TIP69" s="108"/>
      <c r="TIQ69" s="108"/>
      <c r="TIR69" s="108"/>
      <c r="TIS69" s="108"/>
      <c r="TIT69" s="108"/>
      <c r="TIU69" s="108"/>
      <c r="TIV69" s="108"/>
      <c r="TIW69" s="108"/>
      <c r="TIX69" s="108"/>
      <c r="TIY69" s="108"/>
      <c r="TIZ69" s="108"/>
      <c r="TJA69" s="108"/>
      <c r="TJB69" s="108"/>
      <c r="TJC69" s="108"/>
      <c r="TJD69" s="108"/>
      <c r="TJE69" s="108"/>
      <c r="TJF69" s="108"/>
      <c r="TJG69" s="108"/>
      <c r="TJH69" s="108"/>
      <c r="TJI69" s="108"/>
      <c r="TJJ69" s="108"/>
      <c r="TJK69" s="108"/>
      <c r="TJL69" s="108"/>
      <c r="TJM69" s="108"/>
      <c r="TJN69" s="108"/>
      <c r="TJO69" s="108"/>
      <c r="TJP69" s="108"/>
      <c r="TJQ69" s="108"/>
      <c r="TJR69" s="108"/>
      <c r="TJS69" s="108"/>
      <c r="TJT69" s="108"/>
      <c r="TJU69" s="108"/>
      <c r="TJV69" s="108"/>
      <c r="TJW69" s="108"/>
      <c r="TJX69" s="108"/>
      <c r="TJY69" s="108"/>
      <c r="TJZ69" s="108"/>
      <c r="TKA69" s="108"/>
      <c r="TKB69" s="108"/>
      <c r="TKC69" s="108"/>
      <c r="TKD69" s="108"/>
      <c r="TKE69" s="108"/>
      <c r="TKF69" s="108"/>
      <c r="TKG69" s="108"/>
      <c r="TKH69" s="108"/>
      <c r="TKI69" s="108"/>
      <c r="TKJ69" s="108"/>
      <c r="TKK69" s="108"/>
      <c r="TKL69" s="108"/>
      <c r="TKM69" s="108"/>
      <c r="TKN69" s="108"/>
      <c r="TKO69" s="108"/>
      <c r="TKP69" s="108"/>
      <c r="TKQ69" s="108"/>
      <c r="TKR69" s="108"/>
      <c r="TKS69" s="108"/>
      <c r="TKT69" s="108"/>
      <c r="TKU69" s="108"/>
      <c r="TKV69" s="108"/>
      <c r="TKW69" s="108"/>
      <c r="TKX69" s="108"/>
      <c r="TKY69" s="108"/>
      <c r="TKZ69" s="108"/>
      <c r="TLA69" s="108"/>
      <c r="TLB69" s="108"/>
      <c r="TLC69" s="108"/>
      <c r="TLD69" s="108"/>
      <c r="TLE69" s="108"/>
      <c r="TLF69" s="108"/>
      <c r="TLG69" s="108"/>
      <c r="TLH69" s="108"/>
      <c r="TLI69" s="108"/>
      <c r="TLJ69" s="108"/>
      <c r="TLK69" s="108"/>
      <c r="TLL69" s="108"/>
      <c r="TLM69" s="108"/>
      <c r="TLN69" s="108"/>
      <c r="TLO69" s="108"/>
      <c r="TLP69" s="108"/>
      <c r="TLQ69" s="108"/>
      <c r="TLR69" s="108"/>
      <c r="TLS69" s="108"/>
      <c r="TLT69" s="108"/>
      <c r="TLU69" s="108"/>
      <c r="TLV69" s="108"/>
      <c r="TLW69" s="108"/>
      <c r="TLX69" s="108"/>
      <c r="TLY69" s="108"/>
      <c r="TLZ69" s="108"/>
      <c r="TMA69" s="108"/>
      <c r="TMB69" s="108"/>
      <c r="TMC69" s="108"/>
      <c r="TMD69" s="108"/>
      <c r="TME69" s="108"/>
      <c r="TMF69" s="108"/>
      <c r="TMG69" s="108"/>
      <c r="TMH69" s="108"/>
      <c r="TMI69" s="108"/>
      <c r="TMJ69" s="108"/>
      <c r="TMK69" s="108"/>
      <c r="TML69" s="108"/>
      <c r="TMM69" s="108"/>
      <c r="TMN69" s="108"/>
      <c r="TMO69" s="108"/>
      <c r="TMP69" s="108"/>
      <c r="TMQ69" s="108"/>
      <c r="TMR69" s="108"/>
      <c r="TMS69" s="108"/>
      <c r="TMT69" s="108"/>
      <c r="TMU69" s="108"/>
      <c r="TMV69" s="108"/>
      <c r="TMW69" s="108"/>
      <c r="TMX69" s="108"/>
      <c r="TMY69" s="108"/>
      <c r="TMZ69" s="108"/>
      <c r="TNA69" s="108"/>
      <c r="TNB69" s="108"/>
      <c r="TNC69" s="108"/>
      <c r="TND69" s="108"/>
      <c r="TNE69" s="108"/>
      <c r="TNF69" s="108"/>
      <c r="TNG69" s="108"/>
      <c r="TNH69" s="108"/>
      <c r="TNI69" s="108"/>
      <c r="TNJ69" s="108"/>
      <c r="TNK69" s="108"/>
      <c r="TNL69" s="108"/>
      <c r="TNM69" s="108"/>
      <c r="TNN69" s="108"/>
      <c r="TNO69" s="108"/>
      <c r="TNP69" s="108"/>
      <c r="TNQ69" s="108"/>
      <c r="TNR69" s="108"/>
      <c r="TNS69" s="108"/>
      <c r="TNT69" s="108"/>
      <c r="TNU69" s="108"/>
      <c r="TNV69" s="108"/>
      <c r="TNW69" s="108"/>
      <c r="TNX69" s="108"/>
      <c r="TNY69" s="108"/>
      <c r="TNZ69" s="108"/>
      <c r="TOA69" s="108"/>
      <c r="TOB69" s="108"/>
      <c r="TOC69" s="108"/>
      <c r="TOD69" s="108"/>
      <c r="TOE69" s="108"/>
      <c r="TOF69" s="108"/>
      <c r="TOG69" s="108"/>
      <c r="TOH69" s="108"/>
      <c r="TOI69" s="108"/>
      <c r="TOJ69" s="108"/>
      <c r="TOK69" s="108"/>
      <c r="TOL69" s="108"/>
      <c r="TOM69" s="108"/>
      <c r="TON69" s="108"/>
      <c r="TOO69" s="108"/>
      <c r="TOP69" s="108"/>
      <c r="TOQ69" s="108"/>
      <c r="TOR69" s="108"/>
      <c r="TOS69" s="108"/>
      <c r="TOT69" s="108"/>
      <c r="TOU69" s="108"/>
      <c r="TOV69" s="108"/>
      <c r="TOW69" s="108"/>
      <c r="TOX69" s="108"/>
      <c r="TOY69" s="108"/>
      <c r="TOZ69" s="108"/>
      <c r="TPA69" s="108"/>
      <c r="TPB69" s="108"/>
      <c r="TPC69" s="108"/>
      <c r="TPD69" s="108"/>
      <c r="TPE69" s="108"/>
      <c r="TPF69" s="108"/>
      <c r="TPG69" s="108"/>
      <c r="TPH69" s="108"/>
      <c r="TPI69" s="108"/>
      <c r="TPJ69" s="108"/>
      <c r="TPK69" s="108"/>
      <c r="TPL69" s="108"/>
      <c r="TPM69" s="108"/>
      <c r="TPN69" s="108"/>
      <c r="TPO69" s="108"/>
      <c r="TPP69" s="108"/>
      <c r="TPQ69" s="108"/>
      <c r="TPR69" s="108"/>
      <c r="TPS69" s="108"/>
      <c r="TPT69" s="108"/>
      <c r="TPU69" s="108"/>
      <c r="TPV69" s="108"/>
      <c r="TPW69" s="108"/>
      <c r="TPX69" s="108"/>
      <c r="TPY69" s="108"/>
      <c r="TPZ69" s="108"/>
      <c r="TQA69" s="108"/>
      <c r="TQB69" s="108"/>
      <c r="TQC69" s="108"/>
      <c r="TQD69" s="108"/>
      <c r="TQE69" s="108"/>
      <c r="TQF69" s="108"/>
      <c r="TQG69" s="108"/>
      <c r="TQH69" s="108"/>
      <c r="TQI69" s="108"/>
      <c r="TQJ69" s="108"/>
      <c r="TQK69" s="108"/>
      <c r="TQL69" s="108"/>
      <c r="TQM69" s="108"/>
      <c r="TQN69" s="108"/>
      <c r="TQO69" s="108"/>
      <c r="TQP69" s="108"/>
      <c r="TQQ69" s="108"/>
      <c r="TQR69" s="108"/>
      <c r="TQS69" s="108"/>
      <c r="TQT69" s="108"/>
      <c r="TQU69" s="108"/>
      <c r="TQV69" s="108"/>
      <c r="TQW69" s="108"/>
      <c r="TQX69" s="108"/>
      <c r="TQY69" s="108"/>
      <c r="TQZ69" s="108"/>
      <c r="TRA69" s="108"/>
      <c r="TRB69" s="108"/>
      <c r="TRC69" s="108"/>
      <c r="TRD69" s="108"/>
      <c r="TRE69" s="108"/>
      <c r="TRF69" s="108"/>
      <c r="TRG69" s="108"/>
      <c r="TRH69" s="108"/>
      <c r="TRI69" s="108"/>
      <c r="TRJ69" s="108"/>
      <c r="TRK69" s="108"/>
      <c r="TRL69" s="108"/>
      <c r="TRM69" s="108"/>
      <c r="TRN69" s="108"/>
      <c r="TRO69" s="108"/>
      <c r="TRP69" s="108"/>
      <c r="TRQ69" s="108"/>
      <c r="TRR69" s="108"/>
      <c r="TRS69" s="108"/>
      <c r="TRT69" s="108"/>
      <c r="TRU69" s="108"/>
      <c r="TRV69" s="108"/>
      <c r="TRW69" s="108"/>
      <c r="TRX69" s="108"/>
      <c r="TRY69" s="108"/>
      <c r="TRZ69" s="108"/>
      <c r="TSA69" s="108"/>
      <c r="TSB69" s="108"/>
      <c r="TSC69" s="108"/>
      <c r="TSD69" s="108"/>
      <c r="TSE69" s="108"/>
      <c r="TSF69" s="108"/>
      <c r="TSG69" s="108"/>
      <c r="TSH69" s="108"/>
      <c r="TSI69" s="108"/>
      <c r="TSJ69" s="108"/>
      <c r="TSK69" s="108"/>
      <c r="TSL69" s="108"/>
      <c r="TSM69" s="108"/>
      <c r="TSN69" s="108"/>
      <c r="TSO69" s="108"/>
      <c r="TSP69" s="108"/>
      <c r="TSQ69" s="108"/>
      <c r="TSR69" s="108"/>
      <c r="TSS69" s="108"/>
      <c r="TST69" s="108"/>
      <c r="TSU69" s="108"/>
      <c r="TSV69" s="108"/>
      <c r="TSW69" s="108"/>
      <c r="TSX69" s="108"/>
      <c r="TSY69" s="108"/>
      <c r="TSZ69" s="108"/>
      <c r="TTA69" s="108"/>
      <c r="TTB69" s="108"/>
      <c r="TTC69" s="108"/>
      <c r="TTD69" s="108"/>
      <c r="TTE69" s="108"/>
      <c r="TTF69" s="108"/>
      <c r="TTG69" s="108"/>
      <c r="TTH69" s="108"/>
      <c r="TTI69" s="108"/>
      <c r="TTJ69" s="108"/>
      <c r="TTK69" s="108"/>
      <c r="TTL69" s="108"/>
      <c r="TTM69" s="108"/>
      <c r="TTN69" s="108"/>
      <c r="TTO69" s="108"/>
      <c r="TTP69" s="108"/>
      <c r="TTQ69" s="108"/>
      <c r="TTR69" s="108"/>
      <c r="TTS69" s="108"/>
      <c r="TTT69" s="108"/>
      <c r="TTU69" s="108"/>
      <c r="TTV69" s="108"/>
      <c r="TTW69" s="108"/>
      <c r="TTX69" s="108"/>
      <c r="TTY69" s="108"/>
      <c r="TTZ69" s="108"/>
      <c r="TUA69" s="108"/>
      <c r="TUB69" s="108"/>
      <c r="TUC69" s="108"/>
      <c r="TUD69" s="108"/>
      <c r="TUE69" s="108"/>
      <c r="TUF69" s="108"/>
      <c r="TUG69" s="108"/>
      <c r="TUH69" s="108"/>
      <c r="TUI69" s="108"/>
      <c r="TUJ69" s="108"/>
      <c r="TUK69" s="108"/>
      <c r="TUL69" s="108"/>
      <c r="TUM69" s="108"/>
      <c r="TUN69" s="108"/>
      <c r="TUO69" s="108"/>
      <c r="TUP69" s="108"/>
      <c r="TUQ69" s="108"/>
      <c r="TUR69" s="108"/>
      <c r="TUS69" s="108"/>
      <c r="TUT69" s="108"/>
      <c r="TUU69" s="108"/>
      <c r="TUV69" s="108"/>
      <c r="TUW69" s="108"/>
      <c r="TUX69" s="108"/>
      <c r="TUY69" s="108"/>
      <c r="TUZ69" s="108"/>
      <c r="TVA69" s="108"/>
      <c r="TVB69" s="108"/>
      <c r="TVC69" s="108"/>
      <c r="TVD69" s="108"/>
      <c r="TVE69" s="108"/>
      <c r="TVF69" s="108"/>
      <c r="TVG69" s="108"/>
      <c r="TVH69" s="108"/>
      <c r="TVI69" s="108"/>
      <c r="TVJ69" s="108"/>
      <c r="TVK69" s="108"/>
      <c r="TVL69" s="108"/>
      <c r="TVM69" s="108"/>
      <c r="TVN69" s="108"/>
      <c r="TVO69" s="108"/>
      <c r="TVP69" s="108"/>
      <c r="TVQ69" s="108"/>
      <c r="TVR69" s="108"/>
      <c r="TVS69" s="108"/>
      <c r="TVT69" s="108"/>
      <c r="TVU69" s="108"/>
      <c r="TVV69" s="108"/>
      <c r="TVW69" s="108"/>
      <c r="TVX69" s="108"/>
      <c r="TVY69" s="108"/>
      <c r="TVZ69" s="108"/>
      <c r="TWA69" s="108"/>
      <c r="TWB69" s="108"/>
      <c r="TWC69" s="108"/>
      <c r="TWD69" s="108"/>
      <c r="TWE69" s="108"/>
      <c r="TWF69" s="108"/>
      <c r="TWG69" s="108"/>
      <c r="TWH69" s="108"/>
      <c r="TWI69" s="108"/>
      <c r="TWJ69" s="108"/>
      <c r="TWK69" s="108"/>
      <c r="TWL69" s="108"/>
      <c r="TWM69" s="108"/>
      <c r="TWN69" s="108"/>
      <c r="TWO69" s="108"/>
      <c r="TWP69" s="108"/>
      <c r="TWQ69" s="108"/>
      <c r="TWR69" s="108"/>
      <c r="TWS69" s="108"/>
      <c r="TWT69" s="108"/>
      <c r="TWU69" s="108"/>
      <c r="TWV69" s="108"/>
      <c r="TWW69" s="108"/>
      <c r="TWX69" s="108"/>
      <c r="TWY69" s="108"/>
      <c r="TWZ69" s="108"/>
      <c r="TXA69" s="108"/>
      <c r="TXB69" s="108"/>
      <c r="TXC69" s="108"/>
      <c r="TXD69" s="108"/>
      <c r="TXE69" s="108"/>
      <c r="TXF69" s="108"/>
      <c r="TXG69" s="108"/>
      <c r="TXH69" s="108"/>
      <c r="TXI69" s="108"/>
      <c r="TXJ69" s="108"/>
      <c r="TXK69" s="108"/>
      <c r="TXL69" s="108"/>
      <c r="TXM69" s="108"/>
      <c r="TXN69" s="108"/>
      <c r="TXO69" s="108"/>
      <c r="TXP69" s="108"/>
      <c r="TXQ69" s="108"/>
      <c r="TXR69" s="108"/>
      <c r="TXS69" s="108"/>
      <c r="TXT69" s="108"/>
      <c r="TXU69" s="108"/>
      <c r="TXV69" s="108"/>
      <c r="TXW69" s="108"/>
      <c r="TXX69" s="108"/>
      <c r="TXY69" s="108"/>
      <c r="TXZ69" s="108"/>
      <c r="TYA69" s="108"/>
      <c r="TYB69" s="108"/>
      <c r="TYC69" s="108"/>
      <c r="TYD69" s="108"/>
      <c r="TYE69" s="108"/>
      <c r="TYF69" s="108"/>
      <c r="TYG69" s="108"/>
      <c r="TYH69" s="108"/>
      <c r="TYI69" s="108"/>
      <c r="TYJ69" s="108"/>
      <c r="TYK69" s="108"/>
      <c r="TYL69" s="108"/>
      <c r="TYM69" s="108"/>
      <c r="TYN69" s="108"/>
      <c r="TYO69" s="108"/>
      <c r="TYP69" s="108"/>
      <c r="TYQ69" s="108"/>
      <c r="TYR69" s="108"/>
      <c r="TYS69" s="108"/>
      <c r="TYT69" s="108"/>
      <c r="TYU69" s="108"/>
      <c r="TYV69" s="108"/>
      <c r="TYW69" s="108"/>
      <c r="TYX69" s="108"/>
      <c r="TYY69" s="108"/>
      <c r="TYZ69" s="108"/>
      <c r="TZA69" s="108"/>
      <c r="TZB69" s="108"/>
      <c r="TZC69" s="108"/>
      <c r="TZD69" s="108"/>
      <c r="TZE69" s="108"/>
      <c r="TZF69" s="108"/>
      <c r="TZG69" s="108"/>
      <c r="TZH69" s="108"/>
      <c r="TZI69" s="108"/>
      <c r="TZJ69" s="108"/>
      <c r="TZK69" s="108"/>
      <c r="TZL69" s="108"/>
      <c r="TZM69" s="108"/>
      <c r="TZN69" s="108"/>
      <c r="TZO69" s="108"/>
      <c r="TZP69" s="108"/>
      <c r="TZQ69" s="108"/>
      <c r="TZR69" s="108"/>
      <c r="TZS69" s="108"/>
      <c r="TZT69" s="108"/>
      <c r="TZU69" s="108"/>
      <c r="TZV69" s="108"/>
      <c r="TZW69" s="108"/>
      <c r="TZX69" s="108"/>
      <c r="TZY69" s="108"/>
      <c r="TZZ69" s="108"/>
      <c r="UAA69" s="108"/>
      <c r="UAB69" s="108"/>
      <c r="UAC69" s="108"/>
      <c r="UAD69" s="108"/>
      <c r="UAE69" s="108"/>
      <c r="UAF69" s="108"/>
      <c r="UAG69" s="108"/>
      <c r="UAH69" s="108"/>
      <c r="UAI69" s="108"/>
      <c r="UAJ69" s="108"/>
      <c r="UAK69" s="108"/>
      <c r="UAL69" s="108"/>
      <c r="UAM69" s="108"/>
      <c r="UAN69" s="108"/>
      <c r="UAO69" s="108"/>
      <c r="UAP69" s="108"/>
      <c r="UAQ69" s="108"/>
      <c r="UAR69" s="108"/>
      <c r="UAS69" s="108"/>
      <c r="UAT69" s="108"/>
      <c r="UAU69" s="108"/>
      <c r="UAV69" s="108"/>
      <c r="UAW69" s="108"/>
      <c r="UAX69" s="108"/>
      <c r="UAY69" s="108"/>
      <c r="UAZ69" s="108"/>
      <c r="UBA69" s="108"/>
      <c r="UBB69" s="108"/>
      <c r="UBC69" s="108"/>
      <c r="UBD69" s="108"/>
      <c r="UBE69" s="108"/>
      <c r="UBF69" s="108"/>
      <c r="UBG69" s="108"/>
      <c r="UBH69" s="108"/>
      <c r="UBI69" s="108"/>
      <c r="UBJ69" s="108"/>
      <c r="UBK69" s="108"/>
      <c r="UBL69" s="108"/>
      <c r="UBM69" s="108"/>
      <c r="UBN69" s="108"/>
      <c r="UBO69" s="108"/>
      <c r="UBP69" s="108"/>
      <c r="UBQ69" s="108"/>
      <c r="UBR69" s="108"/>
      <c r="UBS69" s="108"/>
      <c r="UBT69" s="108"/>
      <c r="UBU69" s="108"/>
      <c r="UBV69" s="108"/>
      <c r="UBW69" s="108"/>
      <c r="UBX69" s="108"/>
      <c r="UBY69" s="108"/>
      <c r="UBZ69" s="108"/>
      <c r="UCA69" s="108"/>
      <c r="UCB69" s="108"/>
      <c r="UCC69" s="108"/>
      <c r="UCD69" s="108"/>
      <c r="UCE69" s="108"/>
      <c r="UCF69" s="108"/>
      <c r="UCG69" s="108"/>
      <c r="UCH69" s="108"/>
      <c r="UCI69" s="108"/>
      <c r="UCJ69" s="108"/>
      <c r="UCK69" s="108"/>
      <c r="UCL69" s="108"/>
      <c r="UCM69" s="108"/>
      <c r="UCN69" s="108"/>
      <c r="UCO69" s="108"/>
      <c r="UCP69" s="108"/>
      <c r="UCQ69" s="108"/>
      <c r="UCR69" s="108"/>
      <c r="UCS69" s="108"/>
      <c r="UCT69" s="108"/>
      <c r="UCU69" s="108"/>
      <c r="UCV69" s="108"/>
      <c r="UCW69" s="108"/>
      <c r="UCX69" s="108"/>
      <c r="UCY69" s="108"/>
      <c r="UCZ69" s="108"/>
      <c r="UDA69" s="108"/>
      <c r="UDB69" s="108"/>
      <c r="UDC69" s="108"/>
      <c r="UDD69" s="108"/>
      <c r="UDE69" s="108"/>
      <c r="UDF69" s="108"/>
      <c r="UDG69" s="108"/>
      <c r="UDH69" s="108"/>
      <c r="UDI69" s="108"/>
      <c r="UDJ69" s="108"/>
      <c r="UDK69" s="108"/>
      <c r="UDL69" s="108"/>
      <c r="UDM69" s="108"/>
      <c r="UDN69" s="108"/>
      <c r="UDO69" s="108"/>
      <c r="UDP69" s="108"/>
      <c r="UDQ69" s="108"/>
      <c r="UDR69" s="108"/>
      <c r="UDS69" s="108"/>
      <c r="UDT69" s="108"/>
      <c r="UDU69" s="108"/>
      <c r="UDV69" s="108"/>
      <c r="UDW69" s="108"/>
      <c r="UDX69" s="108"/>
      <c r="UDY69" s="108"/>
      <c r="UDZ69" s="108"/>
      <c r="UEA69" s="108"/>
      <c r="UEB69" s="108"/>
      <c r="UEC69" s="108"/>
      <c r="UED69" s="108"/>
      <c r="UEE69" s="108"/>
      <c r="UEF69" s="108"/>
      <c r="UEG69" s="108"/>
      <c r="UEH69" s="108"/>
      <c r="UEI69" s="108"/>
      <c r="UEJ69" s="108"/>
      <c r="UEK69" s="108"/>
      <c r="UEL69" s="108"/>
      <c r="UEM69" s="108"/>
      <c r="UEN69" s="108"/>
      <c r="UEO69" s="108"/>
      <c r="UEP69" s="108"/>
      <c r="UEQ69" s="108"/>
      <c r="UER69" s="108"/>
      <c r="UES69" s="108"/>
      <c r="UET69" s="108"/>
      <c r="UEU69" s="108"/>
      <c r="UEV69" s="108"/>
      <c r="UEW69" s="108"/>
      <c r="UEX69" s="108"/>
      <c r="UEY69" s="108"/>
      <c r="UEZ69" s="108"/>
      <c r="UFA69" s="108"/>
      <c r="UFB69" s="108"/>
      <c r="UFC69" s="108"/>
      <c r="UFD69" s="108"/>
      <c r="UFE69" s="108"/>
      <c r="UFF69" s="108"/>
      <c r="UFG69" s="108"/>
      <c r="UFH69" s="108"/>
      <c r="UFI69" s="108"/>
      <c r="UFJ69" s="108"/>
      <c r="UFK69" s="108"/>
      <c r="UFL69" s="108"/>
      <c r="UFM69" s="108"/>
      <c r="UFN69" s="108"/>
      <c r="UFO69" s="108"/>
      <c r="UFP69" s="108"/>
      <c r="UFQ69" s="108"/>
      <c r="UFR69" s="108"/>
      <c r="UFS69" s="108"/>
      <c r="UFT69" s="108"/>
      <c r="UFU69" s="108"/>
      <c r="UFV69" s="108"/>
      <c r="UFW69" s="108"/>
      <c r="UFX69" s="108"/>
      <c r="UFY69" s="108"/>
      <c r="UFZ69" s="108"/>
      <c r="UGA69" s="108"/>
      <c r="UGB69" s="108"/>
      <c r="UGC69" s="108"/>
      <c r="UGD69" s="108"/>
      <c r="UGE69" s="108"/>
      <c r="UGF69" s="108"/>
      <c r="UGG69" s="108"/>
      <c r="UGH69" s="108"/>
      <c r="UGI69" s="108"/>
      <c r="UGJ69" s="108"/>
      <c r="UGK69" s="108"/>
      <c r="UGL69" s="108"/>
      <c r="UGM69" s="108"/>
      <c r="UGN69" s="108"/>
      <c r="UGO69" s="108"/>
      <c r="UGP69" s="108"/>
      <c r="UGQ69" s="108"/>
      <c r="UGR69" s="108"/>
      <c r="UGS69" s="108"/>
      <c r="UGT69" s="108"/>
      <c r="UGU69" s="108"/>
      <c r="UGV69" s="108"/>
      <c r="UGW69" s="108"/>
      <c r="UGX69" s="108"/>
      <c r="UGY69" s="108"/>
      <c r="UGZ69" s="108"/>
      <c r="UHA69" s="108"/>
      <c r="UHB69" s="108"/>
      <c r="UHC69" s="108"/>
      <c r="UHD69" s="108"/>
      <c r="UHE69" s="108"/>
      <c r="UHF69" s="108"/>
      <c r="UHG69" s="108"/>
      <c r="UHH69" s="108"/>
      <c r="UHI69" s="108"/>
      <c r="UHJ69" s="108"/>
      <c r="UHK69" s="108"/>
      <c r="UHL69" s="108"/>
      <c r="UHM69" s="108"/>
      <c r="UHN69" s="108"/>
      <c r="UHO69" s="108"/>
      <c r="UHP69" s="108"/>
      <c r="UHQ69" s="108"/>
      <c r="UHR69" s="108"/>
      <c r="UHS69" s="108"/>
      <c r="UHT69" s="108"/>
      <c r="UHU69" s="108"/>
      <c r="UHV69" s="108"/>
      <c r="UHW69" s="108"/>
      <c r="UHX69" s="108"/>
      <c r="UHY69" s="108"/>
      <c r="UHZ69" s="108"/>
      <c r="UIA69" s="108"/>
      <c r="UIB69" s="108"/>
      <c r="UIC69" s="108"/>
      <c r="UID69" s="108"/>
      <c r="UIE69" s="108"/>
      <c r="UIF69" s="108"/>
      <c r="UIG69" s="108"/>
      <c r="UIH69" s="108"/>
      <c r="UII69" s="108"/>
      <c r="UIJ69" s="108"/>
      <c r="UIK69" s="108"/>
      <c r="UIL69" s="108"/>
      <c r="UIM69" s="108"/>
      <c r="UIN69" s="108"/>
      <c r="UIO69" s="108"/>
      <c r="UIP69" s="108"/>
      <c r="UIQ69" s="108"/>
      <c r="UIR69" s="108"/>
      <c r="UIS69" s="108"/>
      <c r="UIT69" s="108"/>
      <c r="UIU69" s="108"/>
      <c r="UIV69" s="108"/>
      <c r="UIW69" s="108"/>
      <c r="UIX69" s="108"/>
      <c r="UIY69" s="108"/>
      <c r="UIZ69" s="108"/>
      <c r="UJA69" s="108"/>
      <c r="UJB69" s="108"/>
      <c r="UJC69" s="108"/>
      <c r="UJD69" s="108"/>
      <c r="UJE69" s="108"/>
      <c r="UJF69" s="108"/>
      <c r="UJG69" s="108"/>
      <c r="UJH69" s="108"/>
      <c r="UJI69" s="108"/>
      <c r="UJJ69" s="108"/>
      <c r="UJK69" s="108"/>
      <c r="UJL69" s="108"/>
      <c r="UJM69" s="108"/>
      <c r="UJN69" s="108"/>
      <c r="UJO69" s="108"/>
      <c r="UJP69" s="108"/>
      <c r="UJQ69" s="108"/>
      <c r="UJR69" s="108"/>
      <c r="UJS69" s="108"/>
      <c r="UJT69" s="108"/>
      <c r="UJU69" s="108"/>
      <c r="UJV69" s="108"/>
      <c r="UJW69" s="108"/>
      <c r="UJX69" s="108"/>
      <c r="UJY69" s="108"/>
      <c r="UJZ69" s="108"/>
      <c r="UKA69" s="108"/>
      <c r="UKB69" s="108"/>
      <c r="UKC69" s="108"/>
      <c r="UKD69" s="108"/>
      <c r="UKE69" s="108"/>
      <c r="UKF69" s="108"/>
      <c r="UKG69" s="108"/>
      <c r="UKH69" s="108"/>
      <c r="UKI69" s="108"/>
      <c r="UKJ69" s="108"/>
      <c r="UKK69" s="108"/>
      <c r="UKL69" s="108"/>
      <c r="UKM69" s="108"/>
      <c r="UKN69" s="108"/>
      <c r="UKO69" s="108"/>
      <c r="UKP69" s="108"/>
      <c r="UKQ69" s="108"/>
      <c r="UKR69" s="108"/>
      <c r="UKS69" s="108"/>
      <c r="UKT69" s="108"/>
      <c r="UKU69" s="108"/>
      <c r="UKV69" s="108"/>
      <c r="UKW69" s="108"/>
      <c r="UKX69" s="108"/>
      <c r="UKY69" s="108"/>
      <c r="UKZ69" s="108"/>
      <c r="ULA69" s="108"/>
      <c r="ULB69" s="108"/>
      <c r="ULC69" s="108"/>
      <c r="ULD69" s="108"/>
      <c r="ULE69" s="108"/>
      <c r="ULF69" s="108"/>
      <c r="ULG69" s="108"/>
      <c r="ULH69" s="108"/>
      <c r="ULI69" s="108"/>
      <c r="ULJ69" s="108"/>
      <c r="ULK69" s="108"/>
      <c r="ULL69" s="108"/>
      <c r="ULM69" s="108"/>
      <c r="ULN69" s="108"/>
      <c r="ULO69" s="108"/>
      <c r="ULP69" s="108"/>
      <c r="ULQ69" s="108"/>
      <c r="ULR69" s="108"/>
      <c r="ULS69" s="108"/>
      <c r="ULT69" s="108"/>
      <c r="ULU69" s="108"/>
      <c r="ULV69" s="108"/>
      <c r="ULW69" s="108"/>
      <c r="ULX69" s="108"/>
      <c r="ULY69" s="108"/>
      <c r="ULZ69" s="108"/>
      <c r="UMA69" s="108"/>
      <c r="UMB69" s="108"/>
      <c r="UMC69" s="108"/>
      <c r="UMD69" s="108"/>
      <c r="UME69" s="108"/>
      <c r="UMF69" s="108"/>
      <c r="UMG69" s="108"/>
      <c r="UMH69" s="108"/>
      <c r="UMI69" s="108"/>
      <c r="UMJ69" s="108"/>
      <c r="UMK69" s="108"/>
      <c r="UML69" s="108"/>
      <c r="UMM69" s="108"/>
      <c r="UMN69" s="108"/>
      <c r="UMO69" s="108"/>
      <c r="UMP69" s="108"/>
      <c r="UMQ69" s="108"/>
      <c r="UMR69" s="108"/>
      <c r="UMS69" s="108"/>
      <c r="UMT69" s="108"/>
      <c r="UMU69" s="108"/>
      <c r="UMV69" s="108"/>
      <c r="UMW69" s="108"/>
      <c r="UMX69" s="108"/>
      <c r="UMY69" s="108"/>
      <c r="UMZ69" s="108"/>
      <c r="UNA69" s="108"/>
      <c r="UNB69" s="108"/>
      <c r="UNC69" s="108"/>
      <c r="UND69" s="108"/>
      <c r="UNE69" s="108"/>
      <c r="UNF69" s="108"/>
      <c r="UNG69" s="108"/>
      <c r="UNH69" s="108"/>
      <c r="UNI69" s="108"/>
      <c r="UNJ69" s="108"/>
      <c r="UNK69" s="108"/>
      <c r="UNL69" s="108"/>
      <c r="UNM69" s="108"/>
      <c r="UNN69" s="108"/>
      <c r="UNO69" s="108"/>
      <c r="UNP69" s="108"/>
      <c r="UNQ69" s="108"/>
      <c r="UNR69" s="108"/>
      <c r="UNS69" s="108"/>
      <c r="UNT69" s="108"/>
      <c r="UNU69" s="108"/>
      <c r="UNV69" s="108"/>
      <c r="UNW69" s="108"/>
      <c r="UNX69" s="108"/>
      <c r="UNY69" s="108"/>
      <c r="UNZ69" s="108"/>
      <c r="UOA69" s="108"/>
      <c r="UOB69" s="108"/>
      <c r="UOC69" s="108"/>
      <c r="UOD69" s="108"/>
      <c r="UOE69" s="108"/>
      <c r="UOF69" s="108"/>
      <c r="UOG69" s="108"/>
      <c r="UOH69" s="108"/>
      <c r="UOI69" s="108"/>
      <c r="UOJ69" s="108"/>
      <c r="UOK69" s="108"/>
      <c r="UOL69" s="108"/>
      <c r="UOM69" s="108"/>
      <c r="UON69" s="108"/>
      <c r="UOO69" s="108"/>
      <c r="UOP69" s="108"/>
      <c r="UOQ69" s="108"/>
      <c r="UOR69" s="108"/>
      <c r="UOS69" s="108"/>
      <c r="UOT69" s="108"/>
      <c r="UOU69" s="108"/>
      <c r="UOV69" s="108"/>
      <c r="UOW69" s="108"/>
      <c r="UOX69" s="108"/>
      <c r="UOY69" s="108"/>
      <c r="UOZ69" s="108"/>
      <c r="UPA69" s="108"/>
      <c r="UPB69" s="108"/>
      <c r="UPC69" s="108"/>
      <c r="UPD69" s="108"/>
      <c r="UPE69" s="108"/>
      <c r="UPF69" s="108"/>
      <c r="UPG69" s="108"/>
      <c r="UPH69" s="108"/>
      <c r="UPI69" s="108"/>
      <c r="UPJ69" s="108"/>
      <c r="UPK69" s="108"/>
      <c r="UPL69" s="108"/>
      <c r="UPM69" s="108"/>
      <c r="UPN69" s="108"/>
      <c r="UPO69" s="108"/>
      <c r="UPP69" s="108"/>
      <c r="UPQ69" s="108"/>
      <c r="UPR69" s="108"/>
      <c r="UPS69" s="108"/>
      <c r="UPT69" s="108"/>
      <c r="UPU69" s="108"/>
      <c r="UPV69" s="108"/>
      <c r="UPW69" s="108"/>
      <c r="UPX69" s="108"/>
      <c r="UPY69" s="108"/>
      <c r="UPZ69" s="108"/>
      <c r="UQA69" s="108"/>
      <c r="UQB69" s="108"/>
      <c r="UQC69" s="108"/>
      <c r="UQD69" s="108"/>
      <c r="UQE69" s="108"/>
      <c r="UQF69" s="108"/>
      <c r="UQG69" s="108"/>
      <c r="UQH69" s="108"/>
      <c r="UQI69" s="108"/>
      <c r="UQJ69" s="108"/>
      <c r="UQK69" s="108"/>
      <c r="UQL69" s="108"/>
      <c r="UQM69" s="108"/>
      <c r="UQN69" s="108"/>
      <c r="UQO69" s="108"/>
      <c r="UQP69" s="108"/>
      <c r="UQQ69" s="108"/>
      <c r="UQR69" s="108"/>
      <c r="UQS69" s="108"/>
      <c r="UQT69" s="108"/>
      <c r="UQU69" s="108"/>
      <c r="UQV69" s="108"/>
      <c r="UQW69" s="108"/>
      <c r="UQX69" s="108"/>
      <c r="UQY69" s="108"/>
      <c r="UQZ69" s="108"/>
      <c r="URA69" s="108"/>
      <c r="URB69" s="108"/>
      <c r="URC69" s="108"/>
      <c r="URD69" s="108"/>
      <c r="URE69" s="108"/>
      <c r="URF69" s="108"/>
      <c r="URG69" s="108"/>
      <c r="URH69" s="108"/>
      <c r="URI69" s="108"/>
      <c r="URJ69" s="108"/>
      <c r="URK69" s="108"/>
      <c r="URL69" s="108"/>
      <c r="URM69" s="108"/>
      <c r="URN69" s="108"/>
      <c r="URO69" s="108"/>
      <c r="URP69" s="108"/>
      <c r="URQ69" s="108"/>
      <c r="URR69" s="108"/>
      <c r="URS69" s="108"/>
      <c r="URT69" s="108"/>
      <c r="URU69" s="108"/>
      <c r="URV69" s="108"/>
      <c r="URW69" s="108"/>
      <c r="URX69" s="108"/>
      <c r="URY69" s="108"/>
      <c r="URZ69" s="108"/>
      <c r="USA69" s="108"/>
      <c r="USB69" s="108"/>
      <c r="USC69" s="108"/>
      <c r="USD69" s="108"/>
      <c r="USE69" s="108"/>
      <c r="USF69" s="108"/>
      <c r="USG69" s="108"/>
      <c r="USH69" s="108"/>
      <c r="USI69" s="108"/>
      <c r="USJ69" s="108"/>
      <c r="USK69" s="108"/>
      <c r="USL69" s="108"/>
      <c r="USM69" s="108"/>
      <c r="USN69" s="108"/>
      <c r="USO69" s="108"/>
      <c r="USP69" s="108"/>
      <c r="USQ69" s="108"/>
      <c r="USR69" s="108"/>
      <c r="USS69" s="108"/>
      <c r="UST69" s="108"/>
      <c r="USU69" s="108"/>
      <c r="USV69" s="108"/>
      <c r="USW69" s="108"/>
      <c r="USX69" s="108"/>
      <c r="USY69" s="108"/>
      <c r="USZ69" s="108"/>
      <c r="UTA69" s="108"/>
      <c r="UTB69" s="108"/>
      <c r="UTC69" s="108"/>
      <c r="UTD69" s="108"/>
      <c r="UTE69" s="108"/>
      <c r="UTF69" s="108"/>
      <c r="UTG69" s="108"/>
      <c r="UTH69" s="108"/>
      <c r="UTI69" s="108"/>
      <c r="UTJ69" s="108"/>
      <c r="UTK69" s="108"/>
      <c r="UTL69" s="108"/>
      <c r="UTM69" s="108"/>
      <c r="UTN69" s="108"/>
      <c r="UTO69" s="108"/>
      <c r="UTP69" s="108"/>
      <c r="UTQ69" s="108"/>
      <c r="UTR69" s="108"/>
      <c r="UTS69" s="108"/>
      <c r="UTT69" s="108"/>
      <c r="UTU69" s="108"/>
      <c r="UTV69" s="108"/>
      <c r="UTW69" s="108"/>
      <c r="UTX69" s="108"/>
      <c r="UTY69" s="108"/>
      <c r="UTZ69" s="108"/>
      <c r="UUA69" s="108"/>
      <c r="UUB69" s="108"/>
      <c r="UUC69" s="108"/>
      <c r="UUD69" s="108"/>
      <c r="UUE69" s="108"/>
      <c r="UUF69" s="108"/>
      <c r="UUG69" s="108"/>
      <c r="UUH69" s="108"/>
      <c r="UUI69" s="108"/>
      <c r="UUJ69" s="108"/>
      <c r="UUK69" s="108"/>
      <c r="UUL69" s="108"/>
      <c r="UUM69" s="108"/>
      <c r="UUN69" s="108"/>
      <c r="UUO69" s="108"/>
      <c r="UUP69" s="108"/>
      <c r="UUQ69" s="108"/>
      <c r="UUR69" s="108"/>
      <c r="UUS69" s="108"/>
      <c r="UUT69" s="108"/>
      <c r="UUU69" s="108"/>
      <c r="UUV69" s="108"/>
      <c r="UUW69" s="108"/>
      <c r="UUX69" s="108"/>
      <c r="UUY69" s="108"/>
      <c r="UUZ69" s="108"/>
      <c r="UVA69" s="108"/>
      <c r="UVB69" s="108"/>
      <c r="UVC69" s="108"/>
      <c r="UVD69" s="108"/>
      <c r="UVE69" s="108"/>
      <c r="UVF69" s="108"/>
      <c r="UVG69" s="108"/>
      <c r="UVH69" s="108"/>
      <c r="UVI69" s="108"/>
      <c r="UVJ69" s="108"/>
      <c r="UVK69" s="108"/>
      <c r="UVL69" s="108"/>
      <c r="UVM69" s="108"/>
      <c r="UVN69" s="108"/>
      <c r="UVO69" s="108"/>
      <c r="UVP69" s="108"/>
      <c r="UVQ69" s="108"/>
      <c r="UVR69" s="108"/>
      <c r="UVS69" s="108"/>
      <c r="UVT69" s="108"/>
      <c r="UVU69" s="108"/>
      <c r="UVV69" s="108"/>
      <c r="UVW69" s="108"/>
      <c r="UVX69" s="108"/>
      <c r="UVY69" s="108"/>
      <c r="UVZ69" s="108"/>
      <c r="UWA69" s="108"/>
      <c r="UWB69" s="108"/>
      <c r="UWC69" s="108"/>
      <c r="UWD69" s="108"/>
      <c r="UWE69" s="108"/>
      <c r="UWF69" s="108"/>
      <c r="UWG69" s="108"/>
      <c r="UWH69" s="108"/>
      <c r="UWI69" s="108"/>
      <c r="UWJ69" s="108"/>
      <c r="UWK69" s="108"/>
      <c r="UWL69" s="108"/>
      <c r="UWM69" s="108"/>
      <c r="UWN69" s="108"/>
      <c r="UWO69" s="108"/>
      <c r="UWP69" s="108"/>
      <c r="UWQ69" s="108"/>
      <c r="UWR69" s="108"/>
      <c r="UWS69" s="108"/>
      <c r="UWT69" s="108"/>
      <c r="UWU69" s="108"/>
      <c r="UWV69" s="108"/>
      <c r="UWW69" s="108"/>
      <c r="UWX69" s="108"/>
      <c r="UWY69" s="108"/>
      <c r="UWZ69" s="108"/>
      <c r="UXA69" s="108"/>
      <c r="UXB69" s="108"/>
      <c r="UXC69" s="108"/>
      <c r="UXD69" s="108"/>
      <c r="UXE69" s="108"/>
      <c r="UXF69" s="108"/>
      <c r="UXG69" s="108"/>
      <c r="UXH69" s="108"/>
      <c r="UXI69" s="108"/>
      <c r="UXJ69" s="108"/>
      <c r="UXK69" s="108"/>
      <c r="UXL69" s="108"/>
      <c r="UXM69" s="108"/>
      <c r="UXN69" s="108"/>
      <c r="UXO69" s="108"/>
      <c r="UXP69" s="108"/>
      <c r="UXQ69" s="108"/>
      <c r="UXR69" s="108"/>
      <c r="UXS69" s="108"/>
      <c r="UXT69" s="108"/>
      <c r="UXU69" s="108"/>
      <c r="UXV69" s="108"/>
      <c r="UXW69" s="108"/>
      <c r="UXX69" s="108"/>
      <c r="UXY69" s="108"/>
      <c r="UXZ69" s="108"/>
      <c r="UYA69" s="108"/>
      <c r="UYB69" s="108"/>
      <c r="UYC69" s="108"/>
      <c r="UYD69" s="108"/>
      <c r="UYE69" s="108"/>
      <c r="UYF69" s="108"/>
      <c r="UYG69" s="108"/>
      <c r="UYH69" s="108"/>
      <c r="UYI69" s="108"/>
      <c r="UYJ69" s="108"/>
      <c r="UYK69" s="108"/>
      <c r="UYL69" s="108"/>
      <c r="UYM69" s="108"/>
      <c r="UYN69" s="108"/>
      <c r="UYO69" s="108"/>
      <c r="UYP69" s="108"/>
      <c r="UYQ69" s="108"/>
      <c r="UYR69" s="108"/>
      <c r="UYS69" s="108"/>
      <c r="UYT69" s="108"/>
      <c r="UYU69" s="108"/>
      <c r="UYV69" s="108"/>
      <c r="UYW69" s="108"/>
      <c r="UYX69" s="108"/>
      <c r="UYY69" s="108"/>
      <c r="UYZ69" s="108"/>
      <c r="UZA69" s="108"/>
      <c r="UZB69" s="108"/>
      <c r="UZC69" s="108"/>
      <c r="UZD69" s="108"/>
      <c r="UZE69" s="108"/>
      <c r="UZF69" s="108"/>
      <c r="UZG69" s="108"/>
      <c r="UZH69" s="108"/>
      <c r="UZI69" s="108"/>
      <c r="UZJ69" s="108"/>
      <c r="UZK69" s="108"/>
      <c r="UZL69" s="108"/>
      <c r="UZM69" s="108"/>
      <c r="UZN69" s="108"/>
      <c r="UZO69" s="108"/>
      <c r="UZP69" s="108"/>
      <c r="UZQ69" s="108"/>
      <c r="UZR69" s="108"/>
      <c r="UZS69" s="108"/>
      <c r="UZT69" s="108"/>
      <c r="UZU69" s="108"/>
      <c r="UZV69" s="108"/>
      <c r="UZW69" s="108"/>
      <c r="UZX69" s="108"/>
      <c r="UZY69" s="108"/>
      <c r="UZZ69" s="108"/>
      <c r="VAA69" s="108"/>
      <c r="VAB69" s="108"/>
      <c r="VAC69" s="108"/>
      <c r="VAD69" s="108"/>
      <c r="VAE69" s="108"/>
      <c r="VAF69" s="108"/>
      <c r="VAG69" s="108"/>
      <c r="VAH69" s="108"/>
      <c r="VAI69" s="108"/>
      <c r="VAJ69" s="108"/>
      <c r="VAK69" s="108"/>
      <c r="VAL69" s="108"/>
      <c r="VAM69" s="108"/>
      <c r="VAN69" s="108"/>
      <c r="VAO69" s="108"/>
      <c r="VAP69" s="108"/>
      <c r="VAQ69" s="108"/>
      <c r="VAR69" s="108"/>
      <c r="VAS69" s="108"/>
      <c r="VAT69" s="108"/>
      <c r="VAU69" s="108"/>
      <c r="VAV69" s="108"/>
      <c r="VAW69" s="108"/>
      <c r="VAX69" s="108"/>
      <c r="VAY69" s="108"/>
      <c r="VAZ69" s="108"/>
      <c r="VBA69" s="108"/>
      <c r="VBB69" s="108"/>
      <c r="VBC69" s="108"/>
      <c r="VBD69" s="108"/>
      <c r="VBE69" s="108"/>
      <c r="VBF69" s="108"/>
      <c r="VBG69" s="108"/>
      <c r="VBH69" s="108"/>
      <c r="VBI69" s="108"/>
      <c r="VBJ69" s="108"/>
      <c r="VBK69" s="108"/>
      <c r="VBL69" s="108"/>
      <c r="VBM69" s="108"/>
      <c r="VBN69" s="108"/>
      <c r="VBO69" s="108"/>
      <c r="VBP69" s="108"/>
      <c r="VBQ69" s="108"/>
      <c r="VBR69" s="108"/>
      <c r="VBS69" s="108"/>
      <c r="VBT69" s="108"/>
      <c r="VBU69" s="108"/>
      <c r="VBV69" s="108"/>
      <c r="VBW69" s="108"/>
      <c r="VBX69" s="108"/>
      <c r="VBY69" s="108"/>
      <c r="VBZ69" s="108"/>
      <c r="VCA69" s="108"/>
      <c r="VCB69" s="108"/>
      <c r="VCC69" s="108"/>
      <c r="VCD69" s="108"/>
      <c r="VCE69" s="108"/>
      <c r="VCF69" s="108"/>
      <c r="VCG69" s="108"/>
      <c r="VCH69" s="108"/>
      <c r="VCI69" s="108"/>
      <c r="VCJ69" s="108"/>
      <c r="VCK69" s="108"/>
      <c r="VCL69" s="108"/>
      <c r="VCM69" s="108"/>
      <c r="VCN69" s="108"/>
      <c r="VCO69" s="108"/>
      <c r="VCP69" s="108"/>
      <c r="VCQ69" s="108"/>
      <c r="VCR69" s="108"/>
      <c r="VCS69" s="108"/>
      <c r="VCT69" s="108"/>
      <c r="VCU69" s="108"/>
      <c r="VCV69" s="108"/>
      <c r="VCW69" s="108"/>
      <c r="VCX69" s="108"/>
      <c r="VCY69" s="108"/>
      <c r="VCZ69" s="108"/>
      <c r="VDA69" s="108"/>
      <c r="VDB69" s="108"/>
      <c r="VDC69" s="108"/>
      <c r="VDD69" s="108"/>
      <c r="VDE69" s="108"/>
      <c r="VDF69" s="108"/>
      <c r="VDG69" s="108"/>
      <c r="VDH69" s="108"/>
      <c r="VDI69" s="108"/>
      <c r="VDJ69" s="108"/>
      <c r="VDK69" s="108"/>
      <c r="VDL69" s="108"/>
      <c r="VDM69" s="108"/>
      <c r="VDN69" s="108"/>
      <c r="VDO69" s="108"/>
      <c r="VDP69" s="108"/>
      <c r="VDQ69" s="108"/>
      <c r="VDR69" s="108"/>
      <c r="VDS69" s="108"/>
      <c r="VDT69" s="108"/>
      <c r="VDU69" s="108"/>
      <c r="VDV69" s="108"/>
      <c r="VDW69" s="108"/>
      <c r="VDX69" s="108"/>
      <c r="VDY69" s="108"/>
      <c r="VDZ69" s="108"/>
      <c r="VEA69" s="108"/>
      <c r="VEB69" s="108"/>
      <c r="VEC69" s="108"/>
      <c r="VED69" s="108"/>
      <c r="VEE69" s="108"/>
      <c r="VEF69" s="108"/>
      <c r="VEG69" s="108"/>
      <c r="VEH69" s="108"/>
      <c r="VEI69" s="108"/>
      <c r="VEJ69" s="108"/>
      <c r="VEK69" s="108"/>
      <c r="VEL69" s="108"/>
      <c r="VEM69" s="108"/>
      <c r="VEN69" s="108"/>
      <c r="VEO69" s="108"/>
      <c r="VEP69" s="108"/>
      <c r="VEQ69" s="108"/>
      <c r="VER69" s="108"/>
      <c r="VES69" s="108"/>
      <c r="VET69" s="108"/>
      <c r="VEU69" s="108"/>
      <c r="VEV69" s="108"/>
      <c r="VEW69" s="108"/>
      <c r="VEX69" s="108"/>
      <c r="VEY69" s="108"/>
      <c r="VEZ69" s="108"/>
      <c r="VFA69" s="108"/>
      <c r="VFB69" s="108"/>
      <c r="VFC69" s="108"/>
      <c r="VFD69" s="108"/>
      <c r="VFE69" s="108"/>
      <c r="VFF69" s="108"/>
      <c r="VFG69" s="108"/>
      <c r="VFH69" s="108"/>
      <c r="VFI69" s="108"/>
      <c r="VFJ69" s="108"/>
      <c r="VFK69" s="108"/>
      <c r="VFL69" s="108"/>
      <c r="VFM69" s="108"/>
      <c r="VFN69" s="108"/>
      <c r="VFO69" s="108"/>
      <c r="VFP69" s="108"/>
      <c r="VFQ69" s="108"/>
      <c r="VFR69" s="108"/>
      <c r="VFS69" s="108"/>
      <c r="VFT69" s="108"/>
      <c r="VFU69" s="108"/>
      <c r="VFV69" s="108"/>
      <c r="VFW69" s="108"/>
      <c r="VFX69" s="108"/>
      <c r="VFY69" s="108"/>
      <c r="VFZ69" s="108"/>
      <c r="VGA69" s="108"/>
      <c r="VGB69" s="108"/>
      <c r="VGC69" s="108"/>
      <c r="VGD69" s="108"/>
      <c r="VGE69" s="108"/>
      <c r="VGF69" s="108"/>
      <c r="VGG69" s="108"/>
      <c r="VGH69" s="108"/>
      <c r="VGI69" s="108"/>
      <c r="VGJ69" s="108"/>
      <c r="VGK69" s="108"/>
      <c r="VGL69" s="108"/>
      <c r="VGM69" s="108"/>
      <c r="VGN69" s="108"/>
      <c r="VGO69" s="108"/>
      <c r="VGP69" s="108"/>
      <c r="VGQ69" s="108"/>
      <c r="VGR69" s="108"/>
      <c r="VGS69" s="108"/>
      <c r="VGT69" s="108"/>
      <c r="VGU69" s="108"/>
      <c r="VGV69" s="108"/>
      <c r="VGW69" s="108"/>
      <c r="VGX69" s="108"/>
      <c r="VGY69" s="108"/>
      <c r="VGZ69" s="108"/>
      <c r="VHA69" s="108"/>
      <c r="VHB69" s="108"/>
      <c r="VHC69" s="108"/>
      <c r="VHD69" s="108"/>
      <c r="VHE69" s="108"/>
      <c r="VHF69" s="108"/>
      <c r="VHG69" s="108"/>
      <c r="VHH69" s="108"/>
      <c r="VHI69" s="108"/>
      <c r="VHJ69" s="108"/>
      <c r="VHK69" s="108"/>
      <c r="VHL69" s="108"/>
      <c r="VHM69" s="108"/>
      <c r="VHN69" s="108"/>
      <c r="VHO69" s="108"/>
      <c r="VHP69" s="108"/>
      <c r="VHQ69" s="108"/>
      <c r="VHR69" s="108"/>
      <c r="VHS69" s="108"/>
      <c r="VHT69" s="108"/>
      <c r="VHU69" s="108"/>
      <c r="VHV69" s="108"/>
      <c r="VHW69" s="108"/>
      <c r="VHX69" s="108"/>
      <c r="VHY69" s="108"/>
      <c r="VHZ69" s="108"/>
      <c r="VIA69" s="108"/>
      <c r="VIB69" s="108"/>
      <c r="VIC69" s="108"/>
      <c r="VID69" s="108"/>
      <c r="VIE69" s="108"/>
      <c r="VIF69" s="108"/>
      <c r="VIG69" s="108"/>
      <c r="VIH69" s="108"/>
      <c r="VII69" s="108"/>
      <c r="VIJ69" s="108"/>
      <c r="VIK69" s="108"/>
      <c r="VIL69" s="108"/>
      <c r="VIM69" s="108"/>
      <c r="VIN69" s="108"/>
      <c r="VIO69" s="108"/>
      <c r="VIP69" s="108"/>
      <c r="VIQ69" s="108"/>
      <c r="VIR69" s="108"/>
      <c r="VIS69" s="108"/>
      <c r="VIT69" s="108"/>
      <c r="VIU69" s="108"/>
      <c r="VIV69" s="108"/>
      <c r="VIW69" s="108"/>
      <c r="VIX69" s="108"/>
      <c r="VIY69" s="108"/>
      <c r="VIZ69" s="108"/>
      <c r="VJA69" s="108"/>
      <c r="VJB69" s="108"/>
      <c r="VJC69" s="108"/>
      <c r="VJD69" s="108"/>
      <c r="VJE69" s="108"/>
      <c r="VJF69" s="108"/>
      <c r="VJG69" s="108"/>
      <c r="VJH69" s="108"/>
      <c r="VJI69" s="108"/>
      <c r="VJJ69" s="108"/>
      <c r="VJK69" s="108"/>
      <c r="VJL69" s="108"/>
      <c r="VJM69" s="108"/>
      <c r="VJN69" s="108"/>
      <c r="VJO69" s="108"/>
      <c r="VJP69" s="108"/>
      <c r="VJQ69" s="108"/>
      <c r="VJR69" s="108"/>
      <c r="VJS69" s="108"/>
      <c r="VJT69" s="108"/>
      <c r="VJU69" s="108"/>
      <c r="VJV69" s="108"/>
      <c r="VJW69" s="108"/>
      <c r="VJX69" s="108"/>
      <c r="VJY69" s="108"/>
      <c r="VJZ69" s="108"/>
      <c r="VKA69" s="108"/>
      <c r="VKB69" s="108"/>
      <c r="VKC69" s="108"/>
      <c r="VKD69" s="108"/>
      <c r="VKE69" s="108"/>
      <c r="VKF69" s="108"/>
      <c r="VKG69" s="108"/>
      <c r="VKH69" s="108"/>
      <c r="VKI69" s="108"/>
      <c r="VKJ69" s="108"/>
      <c r="VKK69" s="108"/>
      <c r="VKL69" s="108"/>
      <c r="VKM69" s="108"/>
      <c r="VKN69" s="108"/>
      <c r="VKO69" s="108"/>
      <c r="VKP69" s="108"/>
      <c r="VKQ69" s="108"/>
      <c r="VKR69" s="108"/>
      <c r="VKS69" s="108"/>
      <c r="VKT69" s="108"/>
      <c r="VKU69" s="108"/>
      <c r="VKV69" s="108"/>
      <c r="VKW69" s="108"/>
      <c r="VKX69" s="108"/>
      <c r="VKY69" s="108"/>
      <c r="VKZ69" s="108"/>
      <c r="VLA69" s="108"/>
      <c r="VLB69" s="108"/>
      <c r="VLC69" s="108"/>
      <c r="VLD69" s="108"/>
      <c r="VLE69" s="108"/>
      <c r="VLF69" s="108"/>
      <c r="VLG69" s="108"/>
      <c r="VLH69" s="108"/>
      <c r="VLI69" s="108"/>
      <c r="VLJ69" s="108"/>
      <c r="VLK69" s="108"/>
      <c r="VLL69" s="108"/>
      <c r="VLM69" s="108"/>
      <c r="VLN69" s="108"/>
      <c r="VLO69" s="108"/>
      <c r="VLP69" s="108"/>
      <c r="VLQ69" s="108"/>
      <c r="VLR69" s="108"/>
      <c r="VLS69" s="108"/>
      <c r="VLT69" s="108"/>
      <c r="VLU69" s="108"/>
      <c r="VLV69" s="108"/>
      <c r="VLW69" s="108"/>
      <c r="VLX69" s="108"/>
      <c r="VLY69" s="108"/>
      <c r="VLZ69" s="108"/>
      <c r="VMA69" s="108"/>
      <c r="VMB69" s="108"/>
      <c r="VMC69" s="108"/>
      <c r="VMD69" s="108"/>
      <c r="VME69" s="108"/>
      <c r="VMF69" s="108"/>
      <c r="VMG69" s="108"/>
      <c r="VMH69" s="108"/>
      <c r="VMI69" s="108"/>
      <c r="VMJ69" s="108"/>
      <c r="VMK69" s="108"/>
      <c r="VML69" s="108"/>
      <c r="VMM69" s="108"/>
      <c r="VMN69" s="108"/>
      <c r="VMO69" s="108"/>
      <c r="VMP69" s="108"/>
      <c r="VMQ69" s="108"/>
      <c r="VMR69" s="108"/>
      <c r="VMS69" s="108"/>
      <c r="VMT69" s="108"/>
      <c r="VMU69" s="108"/>
      <c r="VMV69" s="108"/>
      <c r="VMW69" s="108"/>
      <c r="VMX69" s="108"/>
      <c r="VMY69" s="108"/>
      <c r="VMZ69" s="108"/>
      <c r="VNA69" s="108"/>
      <c r="VNB69" s="108"/>
      <c r="VNC69" s="108"/>
      <c r="VND69" s="108"/>
      <c r="VNE69" s="108"/>
      <c r="VNF69" s="108"/>
      <c r="VNG69" s="108"/>
      <c r="VNH69" s="108"/>
      <c r="VNI69" s="108"/>
      <c r="VNJ69" s="108"/>
      <c r="VNK69" s="108"/>
      <c r="VNL69" s="108"/>
      <c r="VNM69" s="108"/>
      <c r="VNN69" s="108"/>
      <c r="VNO69" s="108"/>
      <c r="VNP69" s="108"/>
      <c r="VNQ69" s="108"/>
      <c r="VNR69" s="108"/>
      <c r="VNS69" s="108"/>
      <c r="VNT69" s="108"/>
      <c r="VNU69" s="108"/>
      <c r="VNV69" s="108"/>
      <c r="VNW69" s="108"/>
      <c r="VNX69" s="108"/>
      <c r="VNY69" s="108"/>
      <c r="VNZ69" s="108"/>
      <c r="VOA69" s="108"/>
      <c r="VOB69" s="108"/>
      <c r="VOC69" s="108"/>
      <c r="VOD69" s="108"/>
      <c r="VOE69" s="108"/>
      <c r="VOF69" s="108"/>
      <c r="VOG69" s="108"/>
      <c r="VOH69" s="108"/>
      <c r="VOI69" s="108"/>
      <c r="VOJ69" s="108"/>
      <c r="VOK69" s="108"/>
      <c r="VOL69" s="108"/>
      <c r="VOM69" s="108"/>
      <c r="VON69" s="108"/>
      <c r="VOO69" s="108"/>
      <c r="VOP69" s="108"/>
      <c r="VOQ69" s="108"/>
      <c r="VOR69" s="108"/>
      <c r="VOS69" s="108"/>
      <c r="VOT69" s="108"/>
      <c r="VOU69" s="108"/>
      <c r="VOV69" s="108"/>
      <c r="VOW69" s="108"/>
      <c r="VOX69" s="108"/>
      <c r="VOY69" s="108"/>
      <c r="VOZ69" s="108"/>
      <c r="VPA69" s="108"/>
      <c r="VPB69" s="108"/>
      <c r="VPC69" s="108"/>
      <c r="VPD69" s="108"/>
      <c r="VPE69" s="108"/>
      <c r="VPF69" s="108"/>
      <c r="VPG69" s="108"/>
      <c r="VPH69" s="108"/>
      <c r="VPI69" s="108"/>
      <c r="VPJ69" s="108"/>
      <c r="VPK69" s="108"/>
      <c r="VPL69" s="108"/>
      <c r="VPM69" s="108"/>
      <c r="VPN69" s="108"/>
      <c r="VPO69" s="108"/>
      <c r="VPP69" s="108"/>
      <c r="VPQ69" s="108"/>
      <c r="VPR69" s="108"/>
      <c r="VPS69" s="108"/>
      <c r="VPT69" s="108"/>
      <c r="VPU69" s="108"/>
      <c r="VPV69" s="108"/>
      <c r="VPW69" s="108"/>
      <c r="VPX69" s="108"/>
      <c r="VPY69" s="108"/>
      <c r="VPZ69" s="108"/>
      <c r="VQA69" s="108"/>
      <c r="VQB69" s="108"/>
      <c r="VQC69" s="108"/>
      <c r="VQD69" s="108"/>
      <c r="VQE69" s="108"/>
      <c r="VQF69" s="108"/>
      <c r="VQG69" s="108"/>
      <c r="VQH69" s="108"/>
      <c r="VQI69" s="108"/>
      <c r="VQJ69" s="108"/>
      <c r="VQK69" s="108"/>
      <c r="VQL69" s="108"/>
      <c r="VQM69" s="108"/>
      <c r="VQN69" s="108"/>
      <c r="VQO69" s="108"/>
      <c r="VQP69" s="108"/>
      <c r="VQQ69" s="108"/>
      <c r="VQR69" s="108"/>
      <c r="VQS69" s="108"/>
      <c r="VQT69" s="108"/>
      <c r="VQU69" s="108"/>
      <c r="VQV69" s="108"/>
      <c r="VQW69" s="108"/>
      <c r="VQX69" s="108"/>
      <c r="VQY69" s="108"/>
      <c r="VQZ69" s="108"/>
      <c r="VRA69" s="108"/>
      <c r="VRB69" s="108"/>
      <c r="VRC69" s="108"/>
      <c r="VRD69" s="108"/>
      <c r="VRE69" s="108"/>
      <c r="VRF69" s="108"/>
      <c r="VRG69" s="108"/>
      <c r="VRH69" s="108"/>
      <c r="VRI69" s="108"/>
      <c r="VRJ69" s="108"/>
      <c r="VRK69" s="108"/>
      <c r="VRL69" s="108"/>
      <c r="VRM69" s="108"/>
      <c r="VRN69" s="108"/>
      <c r="VRO69" s="108"/>
      <c r="VRP69" s="108"/>
      <c r="VRQ69" s="108"/>
      <c r="VRR69" s="108"/>
      <c r="VRS69" s="108"/>
      <c r="VRT69" s="108"/>
      <c r="VRU69" s="108"/>
      <c r="VRV69" s="108"/>
      <c r="VRW69" s="108"/>
      <c r="VRX69" s="108"/>
      <c r="VRY69" s="108"/>
      <c r="VRZ69" s="108"/>
      <c r="VSA69" s="108"/>
      <c r="VSB69" s="108"/>
      <c r="VSC69" s="108"/>
      <c r="VSD69" s="108"/>
      <c r="VSE69" s="108"/>
      <c r="VSF69" s="108"/>
      <c r="VSG69" s="108"/>
      <c r="VSH69" s="108"/>
      <c r="VSI69" s="108"/>
      <c r="VSJ69" s="108"/>
      <c r="VSK69" s="108"/>
      <c r="VSL69" s="108"/>
      <c r="VSM69" s="108"/>
      <c r="VSN69" s="108"/>
      <c r="VSO69" s="108"/>
      <c r="VSP69" s="108"/>
      <c r="VSQ69" s="108"/>
      <c r="VSR69" s="108"/>
      <c r="VSS69" s="108"/>
      <c r="VST69" s="108"/>
      <c r="VSU69" s="108"/>
      <c r="VSV69" s="108"/>
      <c r="VSW69" s="108"/>
      <c r="VSX69" s="108"/>
      <c r="VSY69" s="108"/>
      <c r="VSZ69" s="108"/>
      <c r="VTA69" s="108"/>
      <c r="VTB69" s="108"/>
      <c r="VTC69" s="108"/>
      <c r="VTD69" s="108"/>
      <c r="VTE69" s="108"/>
      <c r="VTF69" s="108"/>
      <c r="VTG69" s="108"/>
      <c r="VTH69" s="108"/>
      <c r="VTI69" s="108"/>
      <c r="VTJ69" s="108"/>
      <c r="VTK69" s="108"/>
      <c r="VTL69" s="108"/>
      <c r="VTM69" s="108"/>
      <c r="VTN69" s="108"/>
      <c r="VTO69" s="108"/>
      <c r="VTP69" s="108"/>
      <c r="VTQ69" s="108"/>
      <c r="VTR69" s="108"/>
      <c r="VTS69" s="108"/>
      <c r="VTT69" s="108"/>
      <c r="VTU69" s="108"/>
      <c r="VTV69" s="108"/>
      <c r="VTW69" s="108"/>
      <c r="VTX69" s="108"/>
      <c r="VTY69" s="108"/>
      <c r="VTZ69" s="108"/>
      <c r="VUA69" s="108"/>
      <c r="VUB69" s="108"/>
      <c r="VUC69" s="108"/>
      <c r="VUD69" s="108"/>
      <c r="VUE69" s="108"/>
      <c r="VUF69" s="108"/>
      <c r="VUG69" s="108"/>
      <c r="VUH69" s="108"/>
      <c r="VUI69" s="108"/>
      <c r="VUJ69" s="108"/>
      <c r="VUK69" s="108"/>
      <c r="VUL69" s="108"/>
      <c r="VUM69" s="108"/>
      <c r="VUN69" s="108"/>
      <c r="VUO69" s="108"/>
      <c r="VUP69" s="108"/>
      <c r="VUQ69" s="108"/>
      <c r="VUR69" s="108"/>
      <c r="VUS69" s="108"/>
      <c r="VUT69" s="108"/>
      <c r="VUU69" s="108"/>
      <c r="VUV69" s="108"/>
      <c r="VUW69" s="108"/>
      <c r="VUX69" s="108"/>
      <c r="VUY69" s="108"/>
      <c r="VUZ69" s="108"/>
      <c r="VVA69" s="108"/>
      <c r="VVB69" s="108"/>
      <c r="VVC69" s="108"/>
      <c r="VVD69" s="108"/>
      <c r="VVE69" s="108"/>
      <c r="VVF69" s="108"/>
      <c r="VVG69" s="108"/>
      <c r="VVH69" s="108"/>
      <c r="VVI69" s="108"/>
      <c r="VVJ69" s="108"/>
      <c r="VVK69" s="108"/>
      <c r="VVL69" s="108"/>
      <c r="VVM69" s="108"/>
      <c r="VVN69" s="108"/>
      <c r="VVO69" s="108"/>
      <c r="VVP69" s="108"/>
      <c r="VVQ69" s="108"/>
      <c r="VVR69" s="108"/>
      <c r="VVS69" s="108"/>
      <c r="VVT69" s="108"/>
      <c r="VVU69" s="108"/>
      <c r="VVV69" s="108"/>
      <c r="VVW69" s="108"/>
      <c r="VVX69" s="108"/>
      <c r="VVY69" s="108"/>
      <c r="VVZ69" s="108"/>
      <c r="VWA69" s="108"/>
      <c r="VWB69" s="108"/>
      <c r="VWC69" s="108"/>
      <c r="VWD69" s="108"/>
      <c r="VWE69" s="108"/>
      <c r="VWF69" s="108"/>
      <c r="VWG69" s="108"/>
      <c r="VWH69" s="108"/>
      <c r="VWI69" s="108"/>
      <c r="VWJ69" s="108"/>
      <c r="VWK69" s="108"/>
      <c r="VWL69" s="108"/>
      <c r="VWM69" s="108"/>
      <c r="VWN69" s="108"/>
      <c r="VWO69" s="108"/>
      <c r="VWP69" s="108"/>
      <c r="VWQ69" s="108"/>
      <c r="VWR69" s="108"/>
      <c r="VWS69" s="108"/>
      <c r="VWT69" s="108"/>
      <c r="VWU69" s="108"/>
      <c r="VWV69" s="108"/>
      <c r="VWW69" s="108"/>
      <c r="VWX69" s="108"/>
      <c r="VWY69" s="108"/>
      <c r="VWZ69" s="108"/>
      <c r="VXA69" s="108"/>
      <c r="VXB69" s="108"/>
      <c r="VXC69" s="108"/>
      <c r="VXD69" s="108"/>
      <c r="VXE69" s="108"/>
      <c r="VXF69" s="108"/>
      <c r="VXG69" s="108"/>
      <c r="VXH69" s="108"/>
      <c r="VXI69" s="108"/>
      <c r="VXJ69" s="108"/>
      <c r="VXK69" s="108"/>
      <c r="VXL69" s="108"/>
      <c r="VXM69" s="108"/>
      <c r="VXN69" s="108"/>
      <c r="VXO69" s="108"/>
      <c r="VXP69" s="108"/>
      <c r="VXQ69" s="108"/>
      <c r="VXR69" s="108"/>
      <c r="VXS69" s="108"/>
      <c r="VXT69" s="108"/>
      <c r="VXU69" s="108"/>
      <c r="VXV69" s="108"/>
      <c r="VXW69" s="108"/>
      <c r="VXX69" s="108"/>
      <c r="VXY69" s="108"/>
      <c r="VXZ69" s="108"/>
      <c r="VYA69" s="108"/>
      <c r="VYB69" s="108"/>
      <c r="VYC69" s="108"/>
      <c r="VYD69" s="108"/>
      <c r="VYE69" s="108"/>
      <c r="VYF69" s="108"/>
      <c r="VYG69" s="108"/>
      <c r="VYH69" s="108"/>
      <c r="VYI69" s="108"/>
      <c r="VYJ69" s="108"/>
      <c r="VYK69" s="108"/>
      <c r="VYL69" s="108"/>
      <c r="VYM69" s="108"/>
      <c r="VYN69" s="108"/>
      <c r="VYO69" s="108"/>
      <c r="VYP69" s="108"/>
      <c r="VYQ69" s="108"/>
      <c r="VYR69" s="108"/>
      <c r="VYS69" s="108"/>
      <c r="VYT69" s="108"/>
      <c r="VYU69" s="108"/>
      <c r="VYV69" s="108"/>
      <c r="VYW69" s="108"/>
      <c r="VYX69" s="108"/>
      <c r="VYY69" s="108"/>
      <c r="VYZ69" s="108"/>
      <c r="VZA69" s="108"/>
      <c r="VZB69" s="108"/>
      <c r="VZC69" s="108"/>
      <c r="VZD69" s="108"/>
      <c r="VZE69" s="108"/>
      <c r="VZF69" s="108"/>
      <c r="VZG69" s="108"/>
      <c r="VZH69" s="108"/>
      <c r="VZI69" s="108"/>
      <c r="VZJ69" s="108"/>
      <c r="VZK69" s="108"/>
      <c r="VZL69" s="108"/>
      <c r="VZM69" s="108"/>
      <c r="VZN69" s="108"/>
      <c r="VZO69" s="108"/>
      <c r="VZP69" s="108"/>
      <c r="VZQ69" s="108"/>
      <c r="VZR69" s="108"/>
      <c r="VZS69" s="108"/>
      <c r="VZT69" s="108"/>
      <c r="VZU69" s="108"/>
      <c r="VZV69" s="108"/>
      <c r="VZW69" s="108"/>
      <c r="VZX69" s="108"/>
      <c r="VZY69" s="108"/>
      <c r="VZZ69" s="108"/>
      <c r="WAA69" s="108"/>
      <c r="WAB69" s="108"/>
      <c r="WAC69" s="108"/>
      <c r="WAD69" s="108"/>
      <c r="WAE69" s="108"/>
      <c r="WAF69" s="108"/>
      <c r="WAG69" s="108"/>
      <c r="WAH69" s="108"/>
      <c r="WAI69" s="108"/>
      <c r="WAJ69" s="108"/>
      <c r="WAK69" s="108"/>
      <c r="WAL69" s="108"/>
      <c r="WAM69" s="108"/>
      <c r="WAN69" s="108"/>
      <c r="WAO69" s="108"/>
      <c r="WAP69" s="108"/>
      <c r="WAQ69" s="108"/>
      <c r="WAR69" s="108"/>
      <c r="WAS69" s="108"/>
      <c r="WAT69" s="108"/>
      <c r="WAU69" s="108"/>
      <c r="WAV69" s="108"/>
      <c r="WAW69" s="108"/>
      <c r="WAX69" s="108"/>
      <c r="WAY69" s="108"/>
      <c r="WAZ69" s="108"/>
      <c r="WBA69" s="108"/>
      <c r="WBB69" s="108"/>
      <c r="WBC69" s="108"/>
      <c r="WBD69" s="108"/>
      <c r="WBE69" s="108"/>
      <c r="WBF69" s="108"/>
      <c r="WBG69" s="108"/>
      <c r="WBH69" s="108"/>
      <c r="WBI69" s="108"/>
      <c r="WBJ69" s="108"/>
      <c r="WBK69" s="108"/>
      <c r="WBL69" s="108"/>
      <c r="WBM69" s="108"/>
      <c r="WBN69" s="108"/>
      <c r="WBO69" s="108"/>
      <c r="WBP69" s="108"/>
      <c r="WBQ69" s="108"/>
      <c r="WBR69" s="108"/>
      <c r="WBS69" s="108"/>
      <c r="WBT69" s="108"/>
      <c r="WBU69" s="108"/>
      <c r="WBV69" s="108"/>
      <c r="WBW69" s="108"/>
      <c r="WBX69" s="108"/>
      <c r="WBY69" s="108"/>
      <c r="WBZ69" s="108"/>
      <c r="WCA69" s="108"/>
      <c r="WCB69" s="108"/>
      <c r="WCC69" s="108"/>
      <c r="WCD69" s="108"/>
      <c r="WCE69" s="108"/>
      <c r="WCF69" s="108"/>
      <c r="WCG69" s="108"/>
      <c r="WCH69" s="108"/>
      <c r="WCI69" s="108"/>
      <c r="WCJ69" s="108"/>
      <c r="WCK69" s="108"/>
      <c r="WCL69" s="108"/>
      <c r="WCM69" s="108"/>
      <c r="WCN69" s="108"/>
      <c r="WCO69" s="108"/>
      <c r="WCP69" s="108"/>
      <c r="WCQ69" s="108"/>
      <c r="WCR69" s="108"/>
      <c r="WCS69" s="108"/>
      <c r="WCT69" s="108"/>
      <c r="WCU69" s="108"/>
      <c r="WCV69" s="108"/>
      <c r="WCW69" s="108"/>
      <c r="WCX69" s="108"/>
      <c r="WCY69" s="108"/>
      <c r="WCZ69" s="108"/>
      <c r="WDA69" s="108"/>
      <c r="WDB69" s="108"/>
      <c r="WDC69" s="108"/>
      <c r="WDD69" s="108"/>
      <c r="WDE69" s="108"/>
      <c r="WDF69" s="108"/>
      <c r="WDG69" s="108"/>
      <c r="WDH69" s="108"/>
      <c r="WDI69" s="108"/>
      <c r="WDJ69" s="108"/>
      <c r="WDK69" s="108"/>
      <c r="WDL69" s="108"/>
      <c r="WDM69" s="108"/>
      <c r="WDN69" s="108"/>
      <c r="WDO69" s="108"/>
      <c r="WDP69" s="108"/>
      <c r="WDQ69" s="108"/>
      <c r="WDR69" s="108"/>
      <c r="WDS69" s="108"/>
      <c r="WDT69" s="108"/>
      <c r="WDU69" s="108"/>
      <c r="WDV69" s="108"/>
      <c r="WDW69" s="108"/>
      <c r="WDX69" s="108"/>
      <c r="WDY69" s="108"/>
      <c r="WDZ69" s="108"/>
      <c r="WEA69" s="108"/>
      <c r="WEB69" s="108"/>
      <c r="WEC69" s="108"/>
      <c r="WED69" s="108"/>
      <c r="WEE69" s="108"/>
      <c r="WEF69" s="108"/>
      <c r="WEG69" s="108"/>
      <c r="WEH69" s="108"/>
      <c r="WEI69" s="108"/>
      <c r="WEJ69" s="108"/>
      <c r="WEK69" s="108"/>
      <c r="WEL69" s="108"/>
      <c r="WEM69" s="108"/>
      <c r="WEN69" s="108"/>
      <c r="WEO69" s="108"/>
      <c r="WEP69" s="108"/>
      <c r="WEQ69" s="108"/>
      <c r="WER69" s="108"/>
      <c r="WES69" s="108"/>
      <c r="WET69" s="108"/>
      <c r="WEU69" s="108"/>
      <c r="WEV69" s="108"/>
      <c r="WEW69" s="108"/>
      <c r="WEX69" s="108"/>
      <c r="WEY69" s="108"/>
      <c r="WEZ69" s="108"/>
      <c r="WFA69" s="108"/>
      <c r="WFB69" s="108"/>
      <c r="WFC69" s="108"/>
      <c r="WFD69" s="108"/>
      <c r="WFE69" s="108"/>
      <c r="WFF69" s="108"/>
      <c r="WFG69" s="108"/>
      <c r="WFH69" s="108"/>
      <c r="WFI69" s="108"/>
      <c r="WFJ69" s="108"/>
      <c r="WFK69" s="108"/>
      <c r="WFL69" s="108"/>
      <c r="WFM69" s="108"/>
      <c r="WFN69" s="108"/>
      <c r="WFO69" s="108"/>
      <c r="WFP69" s="108"/>
      <c r="WFQ69" s="108"/>
      <c r="WFR69" s="108"/>
      <c r="WFS69" s="108"/>
      <c r="WFT69" s="108"/>
      <c r="WFU69" s="108"/>
      <c r="WFV69" s="108"/>
      <c r="WFW69" s="108"/>
      <c r="WFX69" s="108"/>
      <c r="WFY69" s="108"/>
      <c r="WFZ69" s="108"/>
      <c r="WGA69" s="108"/>
      <c r="WGB69" s="108"/>
      <c r="WGC69" s="108"/>
      <c r="WGD69" s="108"/>
      <c r="WGE69" s="108"/>
      <c r="WGF69" s="108"/>
      <c r="WGG69" s="108"/>
      <c r="WGH69" s="108"/>
      <c r="WGI69" s="108"/>
      <c r="WGJ69" s="108"/>
      <c r="WGK69" s="108"/>
      <c r="WGL69" s="108"/>
      <c r="WGM69" s="108"/>
      <c r="WGN69" s="108"/>
      <c r="WGO69" s="108"/>
      <c r="WGP69" s="108"/>
      <c r="WGQ69" s="108"/>
      <c r="WGR69" s="108"/>
      <c r="WGS69" s="108"/>
      <c r="WGT69" s="108"/>
      <c r="WGU69" s="108"/>
      <c r="WGV69" s="108"/>
      <c r="WGW69" s="108"/>
      <c r="WGX69" s="108"/>
      <c r="WGY69" s="108"/>
      <c r="WGZ69" s="108"/>
      <c r="WHA69" s="108"/>
      <c r="WHB69" s="108"/>
      <c r="WHC69" s="108"/>
      <c r="WHD69" s="108"/>
      <c r="WHE69" s="108"/>
      <c r="WHF69" s="108"/>
      <c r="WHG69" s="108"/>
      <c r="WHH69" s="108"/>
      <c r="WHI69" s="108"/>
      <c r="WHJ69" s="108"/>
      <c r="WHK69" s="108"/>
      <c r="WHL69" s="108"/>
      <c r="WHM69" s="108"/>
      <c r="WHN69" s="108"/>
      <c r="WHO69" s="108"/>
      <c r="WHP69" s="108"/>
      <c r="WHQ69" s="108"/>
      <c r="WHR69" s="108"/>
      <c r="WHS69" s="108"/>
      <c r="WHT69" s="108"/>
      <c r="WHU69" s="108"/>
      <c r="WHV69" s="108"/>
      <c r="WHW69" s="108"/>
      <c r="WHX69" s="108"/>
      <c r="WHY69" s="108"/>
      <c r="WHZ69" s="108"/>
      <c r="WIA69" s="108"/>
      <c r="WIB69" s="108"/>
      <c r="WIC69" s="108"/>
      <c r="WID69" s="108"/>
      <c r="WIE69" s="108"/>
      <c r="WIF69" s="108"/>
      <c r="WIG69" s="108"/>
      <c r="WIH69" s="108"/>
      <c r="WII69" s="108"/>
      <c r="WIJ69" s="108"/>
      <c r="WIK69" s="108"/>
      <c r="WIL69" s="108"/>
      <c r="WIM69" s="108"/>
      <c r="WIN69" s="108"/>
      <c r="WIO69" s="108"/>
      <c r="WIP69" s="108"/>
      <c r="WIQ69" s="108"/>
      <c r="WIR69" s="108"/>
      <c r="WIS69" s="108"/>
      <c r="WIT69" s="108"/>
      <c r="WIU69" s="108"/>
      <c r="WIV69" s="108"/>
      <c r="WIW69" s="108"/>
      <c r="WIX69" s="108"/>
      <c r="WIY69" s="108"/>
      <c r="WIZ69" s="108"/>
      <c r="WJA69" s="108"/>
      <c r="WJB69" s="108"/>
      <c r="WJC69" s="108"/>
      <c r="WJD69" s="108"/>
      <c r="WJE69" s="108"/>
      <c r="WJF69" s="108"/>
      <c r="WJG69" s="108"/>
      <c r="WJH69" s="108"/>
      <c r="WJI69" s="108"/>
      <c r="WJJ69" s="108"/>
      <c r="WJK69" s="108"/>
      <c r="WJL69" s="108"/>
      <c r="WJM69" s="108"/>
      <c r="WJN69" s="108"/>
      <c r="WJO69" s="108"/>
      <c r="WJP69" s="108"/>
      <c r="WJQ69" s="108"/>
      <c r="WJR69" s="108"/>
      <c r="WJS69" s="108"/>
      <c r="WJT69" s="108"/>
      <c r="WJU69" s="108"/>
      <c r="WJV69" s="108"/>
      <c r="WJW69" s="108"/>
      <c r="WJX69" s="108"/>
      <c r="WJY69" s="108"/>
      <c r="WJZ69" s="108"/>
      <c r="WKA69" s="108"/>
      <c r="WKB69" s="108"/>
      <c r="WKC69" s="108"/>
      <c r="WKD69" s="108"/>
      <c r="WKE69" s="108"/>
      <c r="WKF69" s="108"/>
      <c r="WKG69" s="108"/>
      <c r="WKH69" s="108"/>
      <c r="WKI69" s="108"/>
      <c r="WKJ69" s="108"/>
      <c r="WKK69" s="108"/>
      <c r="WKL69" s="108"/>
      <c r="WKM69" s="108"/>
      <c r="WKN69" s="108"/>
      <c r="WKO69" s="108"/>
      <c r="WKP69" s="108"/>
      <c r="WKQ69" s="108"/>
      <c r="WKR69" s="108"/>
      <c r="WKS69" s="108"/>
      <c r="WKT69" s="108"/>
      <c r="WKU69" s="108"/>
      <c r="WKV69" s="108"/>
      <c r="WKW69" s="108"/>
      <c r="WKX69" s="108"/>
      <c r="WKY69" s="108"/>
      <c r="WKZ69" s="108"/>
      <c r="WLA69" s="108"/>
      <c r="WLB69" s="108"/>
      <c r="WLC69" s="108"/>
      <c r="WLD69" s="108"/>
      <c r="WLE69" s="108"/>
      <c r="WLF69" s="108"/>
      <c r="WLG69" s="108"/>
      <c r="WLH69" s="108"/>
      <c r="WLI69" s="108"/>
      <c r="WLJ69" s="108"/>
      <c r="WLK69" s="108"/>
      <c r="WLL69" s="108"/>
      <c r="WLM69" s="108"/>
      <c r="WLN69" s="108"/>
      <c r="WLO69" s="108"/>
      <c r="WLP69" s="108"/>
      <c r="WLQ69" s="108"/>
      <c r="WLR69" s="108"/>
      <c r="WLS69" s="108"/>
      <c r="WLT69" s="108"/>
      <c r="WLU69" s="108"/>
      <c r="WLV69" s="108"/>
      <c r="WLW69" s="108"/>
      <c r="WLX69" s="108"/>
      <c r="WLY69" s="108"/>
      <c r="WLZ69" s="108"/>
      <c r="WMA69" s="108"/>
      <c r="WMB69" s="108"/>
      <c r="WMC69" s="108"/>
      <c r="WMD69" s="108"/>
      <c r="WME69" s="108"/>
      <c r="WMF69" s="108"/>
      <c r="WMG69" s="108"/>
      <c r="WMH69" s="108"/>
      <c r="WMI69" s="108"/>
      <c r="WMJ69" s="108"/>
      <c r="WMK69" s="108"/>
      <c r="WML69" s="108"/>
      <c r="WMM69" s="108"/>
      <c r="WMN69" s="108"/>
      <c r="WMO69" s="108"/>
      <c r="WMP69" s="108"/>
      <c r="WMQ69" s="108"/>
      <c r="WMR69" s="108"/>
      <c r="WMS69" s="108"/>
      <c r="WMT69" s="108"/>
      <c r="WMU69" s="108"/>
      <c r="WMV69" s="108"/>
      <c r="WMW69" s="108"/>
      <c r="WMX69" s="108"/>
      <c r="WMY69" s="108"/>
      <c r="WMZ69" s="108"/>
      <c r="WNA69" s="108"/>
      <c r="WNB69" s="108"/>
      <c r="WNC69" s="108"/>
      <c r="WND69" s="108"/>
      <c r="WNE69" s="108"/>
      <c r="WNF69" s="108"/>
      <c r="WNG69" s="108"/>
      <c r="WNH69" s="108"/>
      <c r="WNI69" s="108"/>
      <c r="WNJ69" s="108"/>
      <c r="WNK69" s="108"/>
      <c r="WNL69" s="108"/>
      <c r="WNM69" s="108"/>
      <c r="WNN69" s="108"/>
      <c r="WNO69" s="108"/>
      <c r="WNP69" s="108"/>
      <c r="WNQ69" s="108"/>
      <c r="WNR69" s="108"/>
      <c r="WNS69" s="108"/>
      <c r="WNT69" s="108"/>
      <c r="WNU69" s="108"/>
      <c r="WNV69" s="108"/>
      <c r="WNW69" s="108"/>
      <c r="WNX69" s="108"/>
      <c r="WNY69" s="108"/>
      <c r="WNZ69" s="108"/>
      <c r="WOA69" s="108"/>
      <c r="WOB69" s="108"/>
      <c r="WOC69" s="108"/>
      <c r="WOD69" s="108"/>
      <c r="WOE69" s="108"/>
      <c r="WOF69" s="108"/>
      <c r="WOG69" s="108"/>
      <c r="WOH69" s="108"/>
      <c r="WOI69" s="108"/>
      <c r="WOJ69" s="108"/>
      <c r="WOK69" s="108"/>
      <c r="WOL69" s="108"/>
      <c r="WOM69" s="108"/>
      <c r="WON69" s="108"/>
      <c r="WOO69" s="108"/>
      <c r="WOP69" s="108"/>
      <c r="WOQ69" s="108"/>
      <c r="WOR69" s="108"/>
      <c r="WOS69" s="108"/>
      <c r="WOT69" s="108"/>
      <c r="WOU69" s="108"/>
      <c r="WOV69" s="108"/>
      <c r="WOW69" s="108"/>
      <c r="WOX69" s="108"/>
      <c r="WOY69" s="108"/>
      <c r="WOZ69" s="108"/>
      <c r="WPA69" s="108"/>
      <c r="WPB69" s="108"/>
      <c r="WPC69" s="108"/>
      <c r="WPD69" s="108"/>
      <c r="WPE69" s="108"/>
      <c r="WPF69" s="108"/>
      <c r="WPG69" s="108"/>
      <c r="WPH69" s="108"/>
      <c r="WPI69" s="108"/>
      <c r="WPJ69" s="108"/>
      <c r="WPK69" s="108"/>
      <c r="WPL69" s="108"/>
      <c r="WPM69" s="108"/>
      <c r="WPN69" s="108"/>
      <c r="WPO69" s="108"/>
      <c r="WPP69" s="108"/>
      <c r="WPQ69" s="108"/>
      <c r="WPR69" s="108"/>
      <c r="WPS69" s="108"/>
      <c r="WPT69" s="108"/>
      <c r="WPU69" s="108"/>
      <c r="WPV69" s="108"/>
      <c r="WPW69" s="108"/>
      <c r="WPX69" s="108"/>
      <c r="WPY69" s="108"/>
      <c r="WPZ69" s="108"/>
      <c r="WQA69" s="108"/>
      <c r="WQB69" s="108"/>
      <c r="WQC69" s="108"/>
      <c r="WQD69" s="108"/>
      <c r="WQE69" s="108"/>
      <c r="WQF69" s="108"/>
      <c r="WQG69" s="108"/>
      <c r="WQH69" s="108"/>
      <c r="WQI69" s="108"/>
      <c r="WQJ69" s="108"/>
      <c r="WQK69" s="108"/>
      <c r="WQL69" s="108"/>
      <c r="WQM69" s="108"/>
      <c r="WQN69" s="108"/>
      <c r="WQO69" s="108"/>
      <c r="WQP69" s="108"/>
      <c r="WQQ69" s="108"/>
      <c r="WQR69" s="108"/>
      <c r="WQS69" s="108"/>
      <c r="WQT69" s="108"/>
      <c r="WQU69" s="108"/>
      <c r="WQV69" s="108"/>
      <c r="WQW69" s="108"/>
      <c r="WQX69" s="108"/>
      <c r="WQY69" s="108"/>
      <c r="WQZ69" s="108"/>
      <c r="WRA69" s="108"/>
      <c r="WRB69" s="108"/>
      <c r="WRC69" s="108"/>
      <c r="WRD69" s="108"/>
      <c r="WRE69" s="108"/>
      <c r="WRF69" s="108"/>
      <c r="WRG69" s="108"/>
      <c r="WRH69" s="108"/>
      <c r="WRI69" s="108"/>
      <c r="WRJ69" s="108"/>
      <c r="WRK69" s="108"/>
      <c r="WRL69" s="108"/>
      <c r="WRM69" s="108"/>
      <c r="WRN69" s="108"/>
      <c r="WRO69" s="108"/>
      <c r="WRP69" s="108"/>
      <c r="WRQ69" s="108"/>
      <c r="WRR69" s="108"/>
      <c r="WRS69" s="108"/>
      <c r="WRT69" s="108"/>
      <c r="WRU69" s="108"/>
      <c r="WRV69" s="108"/>
      <c r="WRW69" s="108"/>
      <c r="WRX69" s="108"/>
      <c r="WRY69" s="108"/>
      <c r="WRZ69" s="108"/>
      <c r="WSA69" s="108"/>
      <c r="WSB69" s="108"/>
      <c r="WSC69" s="108"/>
      <c r="WSD69" s="108"/>
      <c r="WSE69" s="108"/>
      <c r="WSF69" s="108"/>
      <c r="WSG69" s="108"/>
      <c r="WSH69" s="108"/>
      <c r="WSI69" s="108"/>
      <c r="WSJ69" s="108"/>
      <c r="WSK69" s="108"/>
      <c r="WSL69" s="108"/>
      <c r="WSM69" s="108"/>
      <c r="WSN69" s="108"/>
      <c r="WSO69" s="108"/>
      <c r="WSP69" s="108"/>
      <c r="WSQ69" s="108"/>
      <c r="WSR69" s="108"/>
      <c r="WSS69" s="108"/>
      <c r="WST69" s="108"/>
      <c r="WSU69" s="108"/>
      <c r="WSV69" s="108"/>
      <c r="WSW69" s="108"/>
      <c r="WSX69" s="108"/>
      <c r="WSY69" s="108"/>
      <c r="WSZ69" s="108"/>
      <c r="WTA69" s="108"/>
      <c r="WTB69" s="108"/>
      <c r="WTC69" s="108"/>
      <c r="WTD69" s="108"/>
      <c r="WTE69" s="108"/>
      <c r="WTF69" s="108"/>
      <c r="WTG69" s="108"/>
      <c r="WTH69" s="108"/>
      <c r="WTI69" s="108"/>
      <c r="WTJ69" s="108"/>
      <c r="WTK69" s="108"/>
      <c r="WTL69" s="108"/>
      <c r="WTM69" s="108"/>
      <c r="WTN69" s="108"/>
      <c r="WTO69" s="108"/>
      <c r="WTP69" s="108"/>
      <c r="WTQ69" s="108"/>
      <c r="WTR69" s="108"/>
      <c r="WTS69" s="108"/>
      <c r="WTT69" s="108"/>
      <c r="WTU69" s="108"/>
      <c r="WTV69" s="108"/>
      <c r="WTW69" s="108"/>
      <c r="WTX69" s="108"/>
      <c r="WTY69" s="108"/>
      <c r="WTZ69" s="108"/>
      <c r="WUA69" s="108"/>
      <c r="WUB69" s="108"/>
      <c r="WUC69" s="108"/>
      <c r="WUD69" s="108"/>
      <c r="WUE69" s="108"/>
      <c r="WUF69" s="108"/>
      <c r="WUG69" s="108"/>
      <c r="WUH69" s="108"/>
      <c r="WUI69" s="108"/>
      <c r="WUJ69" s="108"/>
      <c r="WUK69" s="108"/>
      <c r="WUL69" s="108"/>
      <c r="WUM69" s="108"/>
      <c r="WUN69" s="108"/>
      <c r="WUO69" s="108"/>
      <c r="WUP69" s="108"/>
      <c r="WUQ69" s="108"/>
      <c r="WUR69" s="108"/>
      <c r="WUS69" s="108"/>
      <c r="WUT69" s="108"/>
      <c r="WUU69" s="108"/>
      <c r="WUV69" s="108"/>
      <c r="WUW69" s="108"/>
      <c r="WUX69" s="108"/>
      <c r="WUY69" s="108"/>
      <c r="WUZ69" s="108"/>
      <c r="WVA69" s="108"/>
      <c r="WVB69" s="108"/>
      <c r="WVC69" s="108"/>
      <c r="WVD69" s="108"/>
      <c r="WVE69" s="108"/>
      <c r="WVF69" s="108"/>
      <c r="WVG69" s="108"/>
      <c r="WVH69" s="108"/>
      <c r="WVI69" s="108"/>
      <c r="WVJ69" s="108"/>
      <c r="WVK69" s="108"/>
      <c r="WVL69" s="108"/>
      <c r="WVM69" s="108"/>
      <c r="WVN69" s="108"/>
      <c r="WVO69" s="108"/>
      <c r="WVP69" s="108"/>
      <c r="WVQ69" s="108"/>
      <c r="WVR69" s="108"/>
      <c r="WVS69" s="108"/>
      <c r="WVT69" s="108"/>
      <c r="WVU69" s="108"/>
      <c r="WVV69" s="108"/>
      <c r="WVW69" s="108"/>
      <c r="WVX69" s="108"/>
      <c r="WVY69" s="108"/>
      <c r="WVZ69" s="108"/>
      <c r="WWA69" s="108"/>
      <c r="WWB69" s="108"/>
      <c r="WWC69" s="108"/>
      <c r="WWD69" s="108"/>
      <c r="WWE69" s="108"/>
      <c r="WWF69" s="108"/>
      <c r="WWG69" s="108"/>
      <c r="WWH69" s="108"/>
      <c r="WWI69" s="108"/>
      <c r="WWJ69" s="108"/>
      <c r="WWK69" s="108"/>
      <c r="WWL69" s="108"/>
      <c r="WWM69" s="108"/>
      <c r="WWN69" s="108"/>
      <c r="WWO69" s="108"/>
      <c r="WWP69" s="108"/>
      <c r="WWQ69" s="108"/>
      <c r="WWR69" s="108"/>
      <c r="WWS69" s="108"/>
      <c r="WWT69" s="108"/>
      <c r="WWU69" s="108"/>
      <c r="WWV69" s="108"/>
      <c r="WWW69" s="108"/>
      <c r="WWX69" s="108"/>
      <c r="WWY69" s="108"/>
      <c r="WWZ69" s="108"/>
      <c r="WXA69" s="108"/>
      <c r="WXB69" s="108"/>
      <c r="WXC69" s="108"/>
      <c r="WXD69" s="108"/>
      <c r="WXE69" s="108"/>
      <c r="WXF69" s="108"/>
      <c r="WXG69" s="108"/>
      <c r="WXH69" s="108"/>
      <c r="WXI69" s="108"/>
      <c r="WXJ69" s="108"/>
      <c r="WXK69" s="108"/>
      <c r="WXL69" s="108"/>
      <c r="WXM69" s="108"/>
      <c r="WXN69" s="108"/>
      <c r="WXO69" s="108"/>
      <c r="WXP69" s="108"/>
      <c r="WXQ69" s="108"/>
      <c r="WXR69" s="108"/>
      <c r="WXS69" s="108"/>
      <c r="WXT69" s="108"/>
      <c r="WXU69" s="108"/>
      <c r="WXV69" s="108"/>
      <c r="WXW69" s="108"/>
      <c r="WXX69" s="108"/>
      <c r="WXY69" s="108"/>
      <c r="WXZ69" s="108"/>
      <c r="WYA69" s="108"/>
      <c r="WYB69" s="108"/>
      <c r="WYC69" s="108"/>
      <c r="WYD69" s="108"/>
      <c r="WYE69" s="108"/>
      <c r="WYF69" s="108"/>
      <c r="WYG69" s="108"/>
      <c r="WYH69" s="108"/>
      <c r="WYI69" s="108"/>
      <c r="WYJ69" s="108"/>
      <c r="WYK69" s="108"/>
      <c r="WYL69" s="108"/>
      <c r="WYM69" s="108"/>
      <c r="WYN69" s="108"/>
      <c r="WYO69" s="108"/>
      <c r="WYP69" s="108"/>
      <c r="WYQ69" s="108"/>
      <c r="WYR69" s="108"/>
      <c r="WYS69" s="108"/>
      <c r="WYT69" s="108"/>
      <c r="WYU69" s="108"/>
      <c r="WYV69" s="108"/>
      <c r="WYW69" s="108"/>
      <c r="WYX69" s="108"/>
      <c r="WYY69" s="108"/>
      <c r="WYZ69" s="108"/>
      <c r="WZA69" s="108"/>
      <c r="WZB69" s="108"/>
      <c r="WZC69" s="108"/>
      <c r="WZD69" s="108"/>
      <c r="WZE69" s="108"/>
      <c r="WZF69" s="108"/>
      <c r="WZG69" s="108"/>
      <c r="WZH69" s="108"/>
      <c r="WZI69" s="108"/>
      <c r="WZJ69" s="108"/>
      <c r="WZK69" s="108"/>
      <c r="WZL69" s="108"/>
      <c r="WZM69" s="108"/>
      <c r="WZN69" s="108"/>
      <c r="WZO69" s="108"/>
      <c r="WZP69" s="108"/>
      <c r="WZQ69" s="108"/>
      <c r="WZR69" s="108"/>
      <c r="WZS69" s="108"/>
      <c r="WZT69" s="108"/>
      <c r="WZU69" s="108"/>
      <c r="WZV69" s="108"/>
      <c r="WZW69" s="108"/>
      <c r="WZX69" s="108"/>
      <c r="WZY69" s="108"/>
      <c r="WZZ69" s="108"/>
      <c r="XAA69" s="108"/>
      <c r="XAB69" s="108"/>
      <c r="XAC69" s="108"/>
      <c r="XAD69" s="108"/>
      <c r="XAE69" s="108"/>
      <c r="XAF69" s="108"/>
      <c r="XAG69" s="108"/>
      <c r="XAH69" s="108"/>
      <c r="XAI69" s="108"/>
      <c r="XAJ69" s="108"/>
      <c r="XAK69" s="108"/>
      <c r="XAL69" s="108"/>
      <c r="XAM69" s="108"/>
      <c r="XAN69" s="108"/>
      <c r="XAO69" s="108"/>
      <c r="XAP69" s="108"/>
      <c r="XAQ69" s="108"/>
      <c r="XAR69" s="108"/>
      <c r="XAS69" s="108"/>
      <c r="XAT69" s="108"/>
      <c r="XAU69" s="108"/>
      <c r="XAV69" s="108"/>
      <c r="XAW69" s="108"/>
      <c r="XAX69" s="108"/>
      <c r="XAY69" s="108"/>
      <c r="XAZ69" s="108"/>
      <c r="XBA69" s="108"/>
      <c r="XBB69" s="108"/>
      <c r="XBC69" s="108"/>
      <c r="XBD69" s="108"/>
      <c r="XBE69" s="108"/>
      <c r="XBF69" s="108"/>
      <c r="XBG69" s="108"/>
      <c r="XBH69" s="108"/>
      <c r="XBI69" s="108"/>
      <c r="XBJ69" s="108"/>
      <c r="XBK69" s="108"/>
      <c r="XBL69" s="108"/>
      <c r="XBM69" s="108"/>
      <c r="XBN69" s="108"/>
      <c r="XBO69" s="108"/>
      <c r="XBP69" s="108"/>
      <c r="XBQ69" s="108"/>
      <c r="XBR69" s="108"/>
      <c r="XBS69" s="108"/>
      <c r="XBT69" s="108"/>
      <c r="XBU69" s="108"/>
      <c r="XBV69" s="108"/>
      <c r="XBW69" s="108"/>
      <c r="XBX69" s="108"/>
      <c r="XBY69" s="108"/>
      <c r="XBZ69" s="108"/>
      <c r="XCA69" s="108"/>
      <c r="XCB69" s="108"/>
      <c r="XCC69" s="108"/>
      <c r="XCD69" s="108"/>
      <c r="XCE69" s="108"/>
      <c r="XCF69" s="108"/>
      <c r="XCG69" s="108"/>
      <c r="XCH69" s="108"/>
      <c r="XCI69" s="108"/>
      <c r="XCJ69" s="108"/>
      <c r="XCK69" s="108"/>
      <c r="XCL69" s="108"/>
      <c r="XCM69" s="108"/>
      <c r="XCN69" s="108"/>
      <c r="XCO69" s="108"/>
      <c r="XCP69" s="108"/>
      <c r="XCQ69" s="108"/>
      <c r="XCR69" s="108"/>
      <c r="XCS69" s="108"/>
      <c r="XCT69" s="108"/>
      <c r="XCU69" s="108"/>
      <c r="XCV69" s="108"/>
      <c r="XCW69" s="108"/>
      <c r="XCX69" s="108"/>
      <c r="XCY69" s="108"/>
      <c r="XCZ69" s="108"/>
      <c r="XDA69" s="108"/>
      <c r="XDB69" s="108"/>
      <c r="XDC69" s="108"/>
      <c r="XDD69" s="108"/>
      <c r="XDE69" s="108"/>
      <c r="XDF69" s="108"/>
      <c r="XDG69" s="108"/>
      <c r="XDH69" s="108"/>
      <c r="XDI69" s="108"/>
      <c r="XDJ69" s="108"/>
      <c r="XDK69" s="108"/>
      <c r="XDL69" s="108"/>
      <c r="XDM69" s="108"/>
      <c r="XDN69" s="108"/>
      <c r="XDO69" s="108"/>
      <c r="XDP69" s="108"/>
      <c r="XDQ69" s="108"/>
      <c r="XDR69" s="108"/>
      <c r="XDS69" s="108"/>
      <c r="XDT69" s="108"/>
      <c r="XDU69" s="108"/>
      <c r="XDV69" s="108"/>
      <c r="XDW69" s="108"/>
      <c r="XDX69" s="108"/>
      <c r="XDY69" s="108"/>
      <c r="XDZ69" s="108"/>
      <c r="XEA69" s="108"/>
      <c r="XEB69" s="108"/>
      <c r="XEC69" s="108"/>
      <c r="XED69" s="108"/>
      <c r="XEE69" s="108"/>
      <c r="XEF69" s="108"/>
      <c r="XEG69" s="108"/>
      <c r="XEH69" s="108"/>
      <c r="XEI69" s="108"/>
      <c r="XEJ69" s="108"/>
      <c r="XEK69" s="108"/>
      <c r="XEL69" s="108"/>
      <c r="XEM69" s="108"/>
      <c r="XEN69" s="108"/>
      <c r="XEO69" s="108"/>
      <c r="XEP69" s="108"/>
      <c r="XEQ69" s="108"/>
      <c r="XER69" s="108"/>
      <c r="XES69" s="108"/>
      <c r="XET69" s="108"/>
      <c r="XEU69" s="108"/>
      <c r="XEV69" s="108"/>
      <c r="XEW69" s="108"/>
      <c r="XEX69" s="108"/>
      <c r="XEY69" s="108"/>
      <c r="XEZ69" s="108"/>
      <c r="XFA69" s="108"/>
      <c r="XFB69" s="108"/>
      <c r="XFC69" s="108"/>
      <c r="XFD69" s="108"/>
    </row>
    <row r="70" spans="1:16384" s="76" customFormat="1">
      <c r="A70" s="770" t="s">
        <v>382</v>
      </c>
      <c r="B70" s="770" t="s">
        <v>479</v>
      </c>
      <c r="C70" s="770" t="s">
        <v>22</v>
      </c>
      <c r="D70" s="383" t="s">
        <v>7</v>
      </c>
      <c r="E70" s="770" t="s">
        <v>506</v>
      </c>
      <c r="F70" s="770" t="s">
        <v>485</v>
      </c>
      <c r="G70" s="770">
        <v>1</v>
      </c>
      <c r="H70" s="770">
        <v>0.2</v>
      </c>
      <c r="I70" s="383">
        <v>362</v>
      </c>
      <c r="J70" s="770"/>
      <c r="K70" s="770"/>
      <c r="L70" s="770"/>
      <c r="M70" s="770"/>
      <c r="N70" s="383"/>
      <c r="O70" s="770" t="s">
        <v>70</v>
      </c>
      <c r="P70" s="770" t="str">
        <f>F70</f>
        <v>PTM_LPF_100-119_0_0</v>
      </c>
      <c r="Q70" s="770" t="s">
        <v>514</v>
      </c>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c r="IX70" s="108"/>
      <c r="IY70" s="108"/>
      <c r="IZ70" s="108"/>
      <c r="JA70" s="108"/>
      <c r="JB70" s="108"/>
      <c r="JC70" s="108"/>
      <c r="JD70" s="108"/>
      <c r="JE70" s="108"/>
      <c r="JF70" s="108"/>
      <c r="JG70" s="108"/>
      <c r="JH70" s="108"/>
      <c r="JI70" s="108"/>
      <c r="JJ70" s="108"/>
      <c r="JK70" s="108"/>
      <c r="JL70" s="108"/>
      <c r="JM70" s="108"/>
      <c r="JN70" s="108"/>
      <c r="JO70" s="108"/>
      <c r="JP70" s="108"/>
      <c r="JQ70" s="108"/>
      <c r="JR70" s="108"/>
      <c r="JS70" s="108"/>
      <c r="JT70" s="108"/>
      <c r="JU70" s="108"/>
      <c r="JV70" s="108"/>
      <c r="JW70" s="108"/>
      <c r="JX70" s="108"/>
      <c r="JY70" s="108"/>
      <c r="JZ70" s="108"/>
      <c r="KA70" s="108"/>
      <c r="KB70" s="108"/>
      <c r="KC70" s="108"/>
      <c r="KD70" s="108"/>
      <c r="KE70" s="108"/>
      <c r="KF70" s="108"/>
      <c r="KG70" s="108"/>
      <c r="KH70" s="108"/>
      <c r="KI70" s="108"/>
      <c r="KJ70" s="108"/>
      <c r="KK70" s="108"/>
      <c r="KL70" s="108"/>
      <c r="KM70" s="108"/>
      <c r="KN70" s="108"/>
      <c r="KO70" s="108"/>
      <c r="KP70" s="108"/>
      <c r="KQ70" s="108"/>
      <c r="KR70" s="108"/>
      <c r="KS70" s="108"/>
      <c r="KT70" s="108"/>
      <c r="KU70" s="108"/>
      <c r="KV70" s="108"/>
      <c r="KW70" s="108"/>
      <c r="KX70" s="108"/>
      <c r="KY70" s="108"/>
      <c r="KZ70" s="108"/>
      <c r="LA70" s="108"/>
      <c r="LB70" s="108"/>
      <c r="LC70" s="108"/>
      <c r="LD70" s="108"/>
      <c r="LE70" s="108"/>
      <c r="LF70" s="108"/>
      <c r="LG70" s="108"/>
      <c r="LH70" s="108"/>
      <c r="LI70" s="108"/>
      <c r="LJ70" s="108"/>
      <c r="LK70" s="108"/>
      <c r="LL70" s="108"/>
      <c r="LM70" s="108"/>
      <c r="LN70" s="108"/>
      <c r="LO70" s="108"/>
      <c r="LP70" s="108"/>
      <c r="LQ70" s="108"/>
      <c r="LR70" s="108"/>
      <c r="LS70" s="108"/>
      <c r="LT70" s="108"/>
      <c r="LU70" s="108"/>
      <c r="LV70" s="108"/>
      <c r="LW70" s="108"/>
      <c r="LX70" s="108"/>
      <c r="LY70" s="108"/>
      <c r="LZ70" s="108"/>
      <c r="MA70" s="108"/>
      <c r="MB70" s="108"/>
      <c r="MC70" s="108"/>
      <c r="MD70" s="108"/>
      <c r="ME70" s="108"/>
      <c r="MF70" s="108"/>
      <c r="MG70" s="108"/>
      <c r="MH70" s="108"/>
      <c r="MI70" s="108"/>
      <c r="MJ70" s="108"/>
      <c r="MK70" s="108"/>
      <c r="ML70" s="108"/>
      <c r="MM70" s="108"/>
      <c r="MN70" s="108"/>
      <c r="MO70" s="108"/>
      <c r="MP70" s="108"/>
      <c r="MQ70" s="108"/>
      <c r="MR70" s="108"/>
      <c r="MS70" s="108"/>
      <c r="MT70" s="108"/>
      <c r="MU70" s="108"/>
      <c r="MV70" s="108"/>
      <c r="MW70" s="108"/>
      <c r="MX70" s="108"/>
      <c r="MY70" s="108"/>
      <c r="MZ70" s="108"/>
      <c r="NA70" s="108"/>
      <c r="NB70" s="108"/>
      <c r="NC70" s="108"/>
      <c r="ND70" s="108"/>
      <c r="NE70" s="108"/>
      <c r="NF70" s="108"/>
      <c r="NG70" s="108"/>
      <c r="NH70" s="108"/>
      <c r="NI70" s="108"/>
      <c r="NJ70" s="108"/>
      <c r="NK70" s="108"/>
      <c r="NL70" s="108"/>
      <c r="NM70" s="108"/>
      <c r="NN70" s="108"/>
      <c r="NO70" s="108"/>
      <c r="NP70" s="108"/>
      <c r="NQ70" s="108"/>
      <c r="NR70" s="108"/>
      <c r="NS70" s="108"/>
      <c r="NT70" s="108"/>
      <c r="NU70" s="108"/>
      <c r="NV70" s="108"/>
      <c r="NW70" s="108"/>
      <c r="NX70" s="108"/>
      <c r="NY70" s="108"/>
      <c r="NZ70" s="108"/>
      <c r="OA70" s="108"/>
      <c r="OB70" s="108"/>
      <c r="OC70" s="108"/>
      <c r="OD70" s="108"/>
      <c r="OE70" s="108"/>
      <c r="OF70" s="108"/>
      <c r="OG70" s="108"/>
      <c r="OH70" s="108"/>
      <c r="OI70" s="108"/>
      <c r="OJ70" s="108"/>
      <c r="OK70" s="108"/>
      <c r="OL70" s="108"/>
      <c r="OM70" s="108"/>
      <c r="ON70" s="108"/>
      <c r="OO70" s="108"/>
      <c r="OP70" s="108"/>
      <c r="OQ70" s="108"/>
      <c r="OR70" s="108"/>
      <c r="OS70" s="108"/>
      <c r="OT70" s="108"/>
      <c r="OU70" s="108"/>
      <c r="OV70" s="108"/>
      <c r="OW70" s="108"/>
      <c r="OX70" s="108"/>
      <c r="OY70" s="108"/>
      <c r="OZ70" s="108"/>
      <c r="PA70" s="108"/>
      <c r="PB70" s="108"/>
      <c r="PC70" s="108"/>
      <c r="PD70" s="108"/>
      <c r="PE70" s="108"/>
      <c r="PF70" s="108"/>
      <c r="PG70" s="108"/>
      <c r="PH70" s="108"/>
      <c r="PI70" s="108"/>
      <c r="PJ70" s="108"/>
      <c r="PK70" s="108"/>
      <c r="PL70" s="108"/>
      <c r="PM70" s="108"/>
      <c r="PN70" s="108"/>
      <c r="PO70" s="108"/>
      <c r="PP70" s="108"/>
      <c r="PQ70" s="108"/>
      <c r="PR70" s="108"/>
      <c r="PS70" s="108"/>
      <c r="PT70" s="108"/>
      <c r="PU70" s="108"/>
      <c r="PV70" s="108"/>
      <c r="PW70" s="108"/>
      <c r="PX70" s="108"/>
      <c r="PY70" s="108"/>
      <c r="PZ70" s="108"/>
      <c r="QA70" s="108"/>
      <c r="QB70" s="108"/>
      <c r="QC70" s="108"/>
      <c r="QD70" s="108"/>
      <c r="QE70" s="108"/>
      <c r="QF70" s="108"/>
      <c r="QG70" s="108"/>
      <c r="QH70" s="108"/>
      <c r="QI70" s="108"/>
      <c r="QJ70" s="108"/>
      <c r="QK70" s="108"/>
      <c r="QL70" s="108"/>
      <c r="QM70" s="108"/>
      <c r="QN70" s="108"/>
      <c r="QO70" s="108"/>
      <c r="QP70" s="108"/>
      <c r="QQ70" s="108"/>
      <c r="QR70" s="108"/>
      <c r="QS70" s="108"/>
      <c r="QT70" s="108"/>
      <c r="QU70" s="108"/>
      <c r="QV70" s="108"/>
      <c r="QW70" s="108"/>
      <c r="QX70" s="108"/>
      <c r="QY70" s="108"/>
      <c r="QZ70" s="108"/>
      <c r="RA70" s="108"/>
      <c r="RB70" s="108"/>
      <c r="RC70" s="108"/>
      <c r="RD70" s="108"/>
      <c r="RE70" s="108"/>
      <c r="RF70" s="108"/>
      <c r="RG70" s="108"/>
      <c r="RH70" s="108"/>
      <c r="RI70" s="108"/>
      <c r="RJ70" s="108"/>
      <c r="RK70" s="108"/>
      <c r="RL70" s="108"/>
      <c r="RM70" s="108"/>
      <c r="RN70" s="108"/>
      <c r="RO70" s="108"/>
      <c r="RP70" s="108"/>
      <c r="RQ70" s="108"/>
      <c r="RR70" s="108"/>
      <c r="RS70" s="108"/>
      <c r="RT70" s="108"/>
      <c r="RU70" s="108"/>
      <c r="RV70" s="108"/>
      <c r="RW70" s="108"/>
      <c r="RX70" s="108"/>
      <c r="RY70" s="108"/>
      <c r="RZ70" s="108"/>
      <c r="SA70" s="108"/>
      <c r="SB70" s="108"/>
      <c r="SC70" s="108"/>
      <c r="SD70" s="108"/>
      <c r="SE70" s="108"/>
      <c r="SF70" s="108"/>
      <c r="SG70" s="108"/>
      <c r="SH70" s="108"/>
      <c r="SI70" s="108"/>
      <c r="SJ70" s="108"/>
      <c r="SK70" s="108"/>
      <c r="SL70" s="108"/>
      <c r="SM70" s="108"/>
      <c r="SN70" s="108"/>
      <c r="SO70" s="108"/>
      <c r="SP70" s="108"/>
      <c r="SQ70" s="108"/>
      <c r="SR70" s="108"/>
      <c r="SS70" s="108"/>
      <c r="ST70" s="108"/>
      <c r="SU70" s="108"/>
      <c r="SV70" s="108"/>
      <c r="SW70" s="108"/>
      <c r="SX70" s="108"/>
      <c r="SY70" s="108"/>
      <c r="SZ70" s="108"/>
      <c r="TA70" s="108"/>
      <c r="TB70" s="108"/>
      <c r="TC70" s="108"/>
      <c r="TD70" s="108"/>
      <c r="TE70" s="108"/>
      <c r="TF70" s="108"/>
      <c r="TG70" s="108"/>
      <c r="TH70" s="108"/>
      <c r="TI70" s="108"/>
      <c r="TJ70" s="108"/>
      <c r="TK70" s="108"/>
      <c r="TL70" s="108"/>
      <c r="TM70" s="108"/>
      <c r="TN70" s="108"/>
      <c r="TO70" s="108"/>
      <c r="TP70" s="108"/>
      <c r="TQ70" s="108"/>
      <c r="TR70" s="108"/>
      <c r="TS70" s="108"/>
      <c r="TT70" s="108"/>
      <c r="TU70" s="108"/>
      <c r="TV70" s="108"/>
      <c r="TW70" s="108"/>
      <c r="TX70" s="108"/>
      <c r="TY70" s="108"/>
      <c r="TZ70" s="108"/>
      <c r="UA70" s="108"/>
      <c r="UB70" s="108"/>
      <c r="UC70" s="108"/>
      <c r="UD70" s="108"/>
      <c r="UE70" s="108"/>
      <c r="UF70" s="108"/>
      <c r="UG70" s="108"/>
      <c r="UH70" s="108"/>
      <c r="UI70" s="108"/>
      <c r="UJ70" s="108"/>
      <c r="UK70" s="108"/>
      <c r="UL70" s="108"/>
      <c r="UM70" s="108"/>
      <c r="UN70" s="108"/>
      <c r="UO70" s="108"/>
      <c r="UP70" s="108"/>
      <c r="UQ70" s="108"/>
      <c r="UR70" s="108"/>
      <c r="US70" s="108"/>
      <c r="UT70" s="108"/>
      <c r="UU70" s="108"/>
      <c r="UV70" s="108"/>
      <c r="UW70" s="108"/>
      <c r="UX70" s="108"/>
      <c r="UY70" s="108"/>
      <c r="UZ70" s="108"/>
      <c r="VA70" s="108"/>
      <c r="VB70" s="108"/>
      <c r="VC70" s="108"/>
      <c r="VD70" s="108"/>
      <c r="VE70" s="108"/>
      <c r="VF70" s="108"/>
      <c r="VG70" s="108"/>
      <c r="VH70" s="108"/>
      <c r="VI70" s="108"/>
      <c r="VJ70" s="108"/>
      <c r="VK70" s="108"/>
      <c r="VL70" s="108"/>
      <c r="VM70" s="108"/>
      <c r="VN70" s="108"/>
      <c r="VO70" s="108"/>
      <c r="VP70" s="108"/>
      <c r="VQ70" s="108"/>
      <c r="VR70" s="108"/>
      <c r="VS70" s="108"/>
      <c r="VT70" s="108"/>
      <c r="VU70" s="108"/>
      <c r="VV70" s="108"/>
      <c r="VW70" s="108"/>
      <c r="VX70" s="108"/>
      <c r="VY70" s="108"/>
      <c r="VZ70" s="108"/>
      <c r="WA70" s="108"/>
      <c r="WB70" s="108"/>
      <c r="WC70" s="108"/>
      <c r="WD70" s="108"/>
      <c r="WE70" s="108"/>
      <c r="WF70" s="108"/>
      <c r="WG70" s="108"/>
      <c r="WH70" s="108"/>
      <c r="WI70" s="108"/>
      <c r="WJ70" s="108"/>
      <c r="WK70" s="108"/>
      <c r="WL70" s="108"/>
      <c r="WM70" s="108"/>
      <c r="WN70" s="108"/>
      <c r="WO70" s="108"/>
      <c r="WP70" s="108"/>
      <c r="WQ70" s="108"/>
      <c r="WR70" s="108"/>
      <c r="WS70" s="108"/>
      <c r="WT70" s="108"/>
      <c r="WU70" s="108"/>
      <c r="WV70" s="108"/>
      <c r="WW70" s="108"/>
      <c r="WX70" s="108"/>
      <c r="WY70" s="108"/>
      <c r="WZ70" s="108"/>
      <c r="XA70" s="108"/>
      <c r="XB70" s="108"/>
      <c r="XC70" s="108"/>
      <c r="XD70" s="108"/>
      <c r="XE70" s="108"/>
      <c r="XF70" s="108"/>
      <c r="XG70" s="108"/>
      <c r="XH70" s="108"/>
      <c r="XI70" s="108"/>
      <c r="XJ70" s="108"/>
      <c r="XK70" s="108"/>
      <c r="XL70" s="108"/>
      <c r="XM70" s="108"/>
      <c r="XN70" s="108"/>
      <c r="XO70" s="108"/>
      <c r="XP70" s="108"/>
      <c r="XQ70" s="108"/>
      <c r="XR70" s="108"/>
      <c r="XS70" s="108"/>
      <c r="XT70" s="108"/>
      <c r="XU70" s="108"/>
      <c r="XV70" s="108"/>
      <c r="XW70" s="108"/>
      <c r="XX70" s="108"/>
      <c r="XY70" s="108"/>
      <c r="XZ70" s="108"/>
      <c r="YA70" s="108"/>
      <c r="YB70" s="108"/>
      <c r="YC70" s="108"/>
      <c r="YD70" s="108"/>
      <c r="YE70" s="108"/>
      <c r="YF70" s="108"/>
      <c r="YG70" s="108"/>
      <c r="YH70" s="108"/>
      <c r="YI70" s="108"/>
      <c r="YJ70" s="108"/>
      <c r="YK70" s="108"/>
      <c r="YL70" s="108"/>
      <c r="YM70" s="108"/>
      <c r="YN70" s="108"/>
      <c r="YO70" s="108"/>
      <c r="YP70" s="108"/>
      <c r="YQ70" s="108"/>
      <c r="YR70" s="108"/>
      <c r="YS70" s="108"/>
      <c r="YT70" s="108"/>
      <c r="YU70" s="108"/>
      <c r="YV70" s="108"/>
      <c r="YW70" s="108"/>
      <c r="YX70" s="108"/>
      <c r="YY70" s="108"/>
      <c r="YZ70" s="108"/>
      <c r="ZA70" s="108"/>
      <c r="ZB70" s="108"/>
      <c r="ZC70" s="108"/>
      <c r="ZD70" s="108"/>
      <c r="ZE70" s="108"/>
      <c r="ZF70" s="108"/>
      <c r="ZG70" s="108"/>
      <c r="ZH70" s="108"/>
      <c r="ZI70" s="108"/>
      <c r="ZJ70" s="108"/>
      <c r="ZK70" s="108"/>
      <c r="ZL70" s="108"/>
      <c r="ZM70" s="108"/>
      <c r="ZN70" s="108"/>
      <c r="ZO70" s="108"/>
      <c r="ZP70" s="108"/>
      <c r="ZQ70" s="108"/>
      <c r="ZR70" s="108"/>
      <c r="ZS70" s="108"/>
      <c r="ZT70" s="108"/>
      <c r="ZU70" s="108"/>
      <c r="ZV70" s="108"/>
      <c r="ZW70" s="108"/>
      <c r="ZX70" s="108"/>
      <c r="ZY70" s="108"/>
      <c r="ZZ70" s="108"/>
      <c r="AAA70" s="108"/>
      <c r="AAB70" s="108"/>
      <c r="AAC70" s="108"/>
      <c r="AAD70" s="108"/>
      <c r="AAE70" s="108"/>
      <c r="AAF70" s="108"/>
      <c r="AAG70" s="108"/>
      <c r="AAH70" s="108"/>
      <c r="AAI70" s="108"/>
      <c r="AAJ70" s="108"/>
      <c r="AAK70" s="108"/>
      <c r="AAL70" s="108"/>
      <c r="AAM70" s="108"/>
      <c r="AAN70" s="108"/>
      <c r="AAO70" s="108"/>
      <c r="AAP70" s="108"/>
      <c r="AAQ70" s="108"/>
      <c r="AAR70" s="108"/>
      <c r="AAS70" s="108"/>
      <c r="AAT70" s="108"/>
      <c r="AAU70" s="108"/>
      <c r="AAV70" s="108"/>
      <c r="AAW70" s="108"/>
      <c r="AAX70" s="108"/>
      <c r="AAY70" s="108"/>
      <c r="AAZ70" s="108"/>
      <c r="ABA70" s="108"/>
      <c r="ABB70" s="108"/>
      <c r="ABC70" s="108"/>
      <c r="ABD70" s="108"/>
      <c r="ABE70" s="108"/>
      <c r="ABF70" s="108"/>
      <c r="ABG70" s="108"/>
      <c r="ABH70" s="108"/>
      <c r="ABI70" s="108"/>
      <c r="ABJ70" s="108"/>
      <c r="ABK70" s="108"/>
      <c r="ABL70" s="108"/>
      <c r="ABM70" s="108"/>
      <c r="ABN70" s="108"/>
      <c r="ABO70" s="108"/>
      <c r="ABP70" s="108"/>
      <c r="ABQ70" s="108"/>
      <c r="ABR70" s="108"/>
      <c r="ABS70" s="108"/>
      <c r="ABT70" s="108"/>
      <c r="ABU70" s="108"/>
      <c r="ABV70" s="108"/>
      <c r="ABW70" s="108"/>
      <c r="ABX70" s="108"/>
      <c r="ABY70" s="108"/>
      <c r="ABZ70" s="108"/>
      <c r="ACA70" s="108"/>
      <c r="ACB70" s="108"/>
      <c r="ACC70" s="108"/>
      <c r="ACD70" s="108"/>
      <c r="ACE70" s="108"/>
      <c r="ACF70" s="108"/>
      <c r="ACG70" s="108"/>
      <c r="ACH70" s="108"/>
      <c r="ACI70" s="108"/>
      <c r="ACJ70" s="108"/>
      <c r="ACK70" s="108"/>
      <c r="ACL70" s="108"/>
      <c r="ACM70" s="108"/>
      <c r="ACN70" s="108"/>
      <c r="ACO70" s="108"/>
      <c r="ACP70" s="108"/>
      <c r="ACQ70" s="108"/>
      <c r="ACR70" s="108"/>
      <c r="ACS70" s="108"/>
      <c r="ACT70" s="108"/>
      <c r="ACU70" s="108"/>
      <c r="ACV70" s="108"/>
      <c r="ACW70" s="108"/>
      <c r="ACX70" s="108"/>
      <c r="ACY70" s="108"/>
      <c r="ACZ70" s="108"/>
      <c r="ADA70" s="108"/>
      <c r="ADB70" s="108"/>
      <c r="ADC70" s="108"/>
      <c r="ADD70" s="108"/>
      <c r="ADE70" s="108"/>
      <c r="ADF70" s="108"/>
      <c r="ADG70" s="108"/>
      <c r="ADH70" s="108"/>
      <c r="ADI70" s="108"/>
      <c r="ADJ70" s="108"/>
      <c r="ADK70" s="108"/>
      <c r="ADL70" s="108"/>
      <c r="ADM70" s="108"/>
      <c r="ADN70" s="108"/>
      <c r="ADO70" s="108"/>
      <c r="ADP70" s="108"/>
      <c r="ADQ70" s="108"/>
      <c r="ADR70" s="108"/>
      <c r="ADS70" s="108"/>
      <c r="ADT70" s="108"/>
      <c r="ADU70" s="108"/>
      <c r="ADV70" s="108"/>
      <c r="ADW70" s="108"/>
      <c r="ADX70" s="108"/>
      <c r="ADY70" s="108"/>
      <c r="ADZ70" s="108"/>
      <c r="AEA70" s="108"/>
      <c r="AEB70" s="108"/>
      <c r="AEC70" s="108"/>
      <c r="AED70" s="108"/>
      <c r="AEE70" s="108"/>
      <c r="AEF70" s="108"/>
      <c r="AEG70" s="108"/>
      <c r="AEH70" s="108"/>
      <c r="AEI70" s="108"/>
      <c r="AEJ70" s="108"/>
      <c r="AEK70" s="108"/>
      <c r="AEL70" s="108"/>
      <c r="AEM70" s="108"/>
      <c r="AEN70" s="108"/>
      <c r="AEO70" s="108"/>
      <c r="AEP70" s="108"/>
      <c r="AEQ70" s="108"/>
      <c r="AER70" s="108"/>
      <c r="AES70" s="108"/>
      <c r="AET70" s="108"/>
      <c r="AEU70" s="108"/>
      <c r="AEV70" s="108"/>
      <c r="AEW70" s="108"/>
      <c r="AEX70" s="108"/>
      <c r="AEY70" s="108"/>
      <c r="AEZ70" s="108"/>
      <c r="AFA70" s="108"/>
      <c r="AFB70" s="108"/>
      <c r="AFC70" s="108"/>
      <c r="AFD70" s="108"/>
      <c r="AFE70" s="108"/>
      <c r="AFF70" s="108"/>
      <c r="AFG70" s="108"/>
      <c r="AFH70" s="108"/>
      <c r="AFI70" s="108"/>
      <c r="AFJ70" s="108"/>
      <c r="AFK70" s="108"/>
      <c r="AFL70" s="108"/>
      <c r="AFM70" s="108"/>
      <c r="AFN70" s="108"/>
      <c r="AFO70" s="108"/>
      <c r="AFP70" s="108"/>
      <c r="AFQ70" s="108"/>
      <c r="AFR70" s="108"/>
      <c r="AFS70" s="108"/>
      <c r="AFT70" s="108"/>
      <c r="AFU70" s="108"/>
      <c r="AFV70" s="108"/>
      <c r="AFW70" s="108"/>
      <c r="AFX70" s="108"/>
      <c r="AFY70" s="108"/>
      <c r="AFZ70" s="108"/>
      <c r="AGA70" s="108"/>
      <c r="AGB70" s="108"/>
      <c r="AGC70" s="108"/>
      <c r="AGD70" s="108"/>
      <c r="AGE70" s="108"/>
      <c r="AGF70" s="108"/>
      <c r="AGG70" s="108"/>
      <c r="AGH70" s="108"/>
      <c r="AGI70" s="108"/>
      <c r="AGJ70" s="108"/>
      <c r="AGK70" s="108"/>
      <c r="AGL70" s="108"/>
      <c r="AGM70" s="108"/>
      <c r="AGN70" s="108"/>
      <c r="AGO70" s="108"/>
      <c r="AGP70" s="108"/>
      <c r="AGQ70" s="108"/>
      <c r="AGR70" s="108"/>
      <c r="AGS70" s="108"/>
      <c r="AGT70" s="108"/>
      <c r="AGU70" s="108"/>
      <c r="AGV70" s="108"/>
      <c r="AGW70" s="108"/>
      <c r="AGX70" s="108"/>
      <c r="AGY70" s="108"/>
      <c r="AGZ70" s="108"/>
      <c r="AHA70" s="108"/>
      <c r="AHB70" s="108"/>
      <c r="AHC70" s="108"/>
      <c r="AHD70" s="108"/>
      <c r="AHE70" s="108"/>
      <c r="AHF70" s="108"/>
      <c r="AHG70" s="108"/>
      <c r="AHH70" s="108"/>
      <c r="AHI70" s="108"/>
      <c r="AHJ70" s="108"/>
      <c r="AHK70" s="108"/>
      <c r="AHL70" s="108"/>
      <c r="AHM70" s="108"/>
      <c r="AHN70" s="108"/>
      <c r="AHO70" s="108"/>
      <c r="AHP70" s="108"/>
      <c r="AHQ70" s="108"/>
      <c r="AHR70" s="108"/>
      <c r="AHS70" s="108"/>
      <c r="AHT70" s="108"/>
      <c r="AHU70" s="108"/>
      <c r="AHV70" s="108"/>
      <c r="AHW70" s="108"/>
      <c r="AHX70" s="108"/>
      <c r="AHY70" s="108"/>
      <c r="AHZ70" s="108"/>
      <c r="AIA70" s="108"/>
      <c r="AIB70" s="108"/>
      <c r="AIC70" s="108"/>
      <c r="AID70" s="108"/>
      <c r="AIE70" s="108"/>
      <c r="AIF70" s="108"/>
      <c r="AIG70" s="108"/>
      <c r="AIH70" s="108"/>
      <c r="AII70" s="108"/>
      <c r="AIJ70" s="108"/>
      <c r="AIK70" s="108"/>
      <c r="AIL70" s="108"/>
      <c r="AIM70" s="108"/>
      <c r="AIN70" s="108"/>
      <c r="AIO70" s="108"/>
      <c r="AIP70" s="108"/>
      <c r="AIQ70" s="108"/>
      <c r="AIR70" s="108"/>
      <c r="AIS70" s="108"/>
      <c r="AIT70" s="108"/>
      <c r="AIU70" s="108"/>
      <c r="AIV70" s="108"/>
      <c r="AIW70" s="108"/>
      <c r="AIX70" s="108"/>
      <c r="AIY70" s="108"/>
      <c r="AIZ70" s="108"/>
      <c r="AJA70" s="108"/>
      <c r="AJB70" s="108"/>
      <c r="AJC70" s="108"/>
      <c r="AJD70" s="108"/>
      <c r="AJE70" s="108"/>
      <c r="AJF70" s="108"/>
      <c r="AJG70" s="108"/>
      <c r="AJH70" s="108"/>
      <c r="AJI70" s="108"/>
      <c r="AJJ70" s="108"/>
      <c r="AJK70" s="108"/>
      <c r="AJL70" s="108"/>
      <c r="AJM70" s="108"/>
      <c r="AJN70" s="108"/>
      <c r="AJO70" s="108"/>
      <c r="AJP70" s="108"/>
      <c r="AJQ70" s="108"/>
      <c r="AJR70" s="108"/>
      <c r="AJS70" s="108"/>
      <c r="AJT70" s="108"/>
      <c r="AJU70" s="108"/>
      <c r="AJV70" s="108"/>
      <c r="AJW70" s="108"/>
      <c r="AJX70" s="108"/>
      <c r="AJY70" s="108"/>
      <c r="AJZ70" s="108"/>
      <c r="AKA70" s="108"/>
      <c r="AKB70" s="108"/>
      <c r="AKC70" s="108"/>
      <c r="AKD70" s="108"/>
      <c r="AKE70" s="108"/>
      <c r="AKF70" s="108"/>
      <c r="AKG70" s="108"/>
      <c r="AKH70" s="108"/>
      <c r="AKI70" s="108"/>
      <c r="AKJ70" s="108"/>
      <c r="AKK70" s="108"/>
      <c r="AKL70" s="108"/>
      <c r="AKM70" s="108"/>
      <c r="AKN70" s="108"/>
      <c r="AKO70" s="108"/>
      <c r="AKP70" s="108"/>
      <c r="AKQ70" s="108"/>
      <c r="AKR70" s="108"/>
      <c r="AKS70" s="108"/>
      <c r="AKT70" s="108"/>
      <c r="AKU70" s="108"/>
      <c r="AKV70" s="108"/>
      <c r="AKW70" s="108"/>
      <c r="AKX70" s="108"/>
      <c r="AKY70" s="108"/>
      <c r="AKZ70" s="108"/>
      <c r="ALA70" s="108"/>
      <c r="ALB70" s="108"/>
      <c r="ALC70" s="108"/>
      <c r="ALD70" s="108"/>
      <c r="ALE70" s="108"/>
      <c r="ALF70" s="108"/>
      <c r="ALG70" s="108"/>
      <c r="ALH70" s="108"/>
      <c r="ALI70" s="108"/>
      <c r="ALJ70" s="108"/>
      <c r="ALK70" s="108"/>
      <c r="ALL70" s="108"/>
      <c r="ALM70" s="108"/>
      <c r="ALN70" s="108"/>
      <c r="ALO70" s="108"/>
      <c r="ALP70" s="108"/>
      <c r="ALQ70" s="108"/>
      <c r="ALR70" s="108"/>
      <c r="ALS70" s="108"/>
      <c r="ALT70" s="108"/>
      <c r="ALU70" s="108"/>
      <c r="ALV70" s="108"/>
      <c r="ALW70" s="108"/>
      <c r="ALX70" s="108"/>
      <c r="ALY70" s="108"/>
      <c r="ALZ70" s="108"/>
      <c r="AMA70" s="108"/>
      <c r="AMB70" s="108"/>
      <c r="AMC70" s="108"/>
      <c r="AMD70" s="108"/>
      <c r="AME70" s="108"/>
      <c r="AMF70" s="108"/>
      <c r="AMG70" s="108"/>
      <c r="AMH70" s="108"/>
      <c r="AMI70" s="108"/>
      <c r="AMJ70" s="108"/>
      <c r="AMK70" s="108"/>
      <c r="AML70" s="108"/>
      <c r="AMM70" s="108"/>
      <c r="AMN70" s="108"/>
      <c r="AMO70" s="108"/>
      <c r="AMP70" s="108"/>
      <c r="AMQ70" s="108"/>
      <c r="AMR70" s="108"/>
      <c r="AMS70" s="108"/>
      <c r="AMT70" s="108"/>
      <c r="AMU70" s="108"/>
      <c r="AMV70" s="108"/>
      <c r="AMW70" s="108"/>
      <c r="AMX70" s="108"/>
      <c r="AMY70" s="108"/>
      <c r="AMZ70" s="108"/>
      <c r="ANA70" s="108"/>
      <c r="ANB70" s="108"/>
      <c r="ANC70" s="108"/>
      <c r="AND70" s="108"/>
      <c r="ANE70" s="108"/>
      <c r="ANF70" s="108"/>
      <c r="ANG70" s="108"/>
      <c r="ANH70" s="108"/>
      <c r="ANI70" s="108"/>
      <c r="ANJ70" s="108"/>
      <c r="ANK70" s="108"/>
      <c r="ANL70" s="108"/>
      <c r="ANM70" s="108"/>
      <c r="ANN70" s="108"/>
      <c r="ANO70" s="108"/>
      <c r="ANP70" s="108"/>
      <c r="ANQ70" s="108"/>
      <c r="ANR70" s="108"/>
      <c r="ANS70" s="108"/>
      <c r="ANT70" s="108"/>
      <c r="ANU70" s="108"/>
      <c r="ANV70" s="108"/>
      <c r="ANW70" s="108"/>
      <c r="ANX70" s="108"/>
      <c r="ANY70" s="108"/>
      <c r="ANZ70" s="108"/>
      <c r="AOA70" s="108"/>
      <c r="AOB70" s="108"/>
      <c r="AOC70" s="108"/>
      <c r="AOD70" s="108"/>
      <c r="AOE70" s="108"/>
      <c r="AOF70" s="108"/>
      <c r="AOG70" s="108"/>
      <c r="AOH70" s="108"/>
      <c r="AOI70" s="108"/>
      <c r="AOJ70" s="108"/>
      <c r="AOK70" s="108"/>
      <c r="AOL70" s="108"/>
      <c r="AOM70" s="108"/>
      <c r="AON70" s="108"/>
      <c r="AOO70" s="108"/>
      <c r="AOP70" s="108"/>
      <c r="AOQ70" s="108"/>
      <c r="AOR70" s="108"/>
      <c r="AOS70" s="108"/>
      <c r="AOT70" s="108"/>
      <c r="AOU70" s="108"/>
      <c r="AOV70" s="108"/>
      <c r="AOW70" s="108"/>
      <c r="AOX70" s="108"/>
      <c r="AOY70" s="108"/>
      <c r="AOZ70" s="108"/>
      <c r="APA70" s="108"/>
      <c r="APB70" s="108"/>
      <c r="APC70" s="108"/>
      <c r="APD70" s="108"/>
      <c r="APE70" s="108"/>
      <c r="APF70" s="108"/>
      <c r="APG70" s="108"/>
      <c r="APH70" s="108"/>
      <c r="API70" s="108"/>
      <c r="APJ70" s="108"/>
      <c r="APK70" s="108"/>
      <c r="APL70" s="108"/>
      <c r="APM70" s="108"/>
      <c r="APN70" s="108"/>
      <c r="APO70" s="108"/>
      <c r="APP70" s="108"/>
      <c r="APQ70" s="108"/>
      <c r="APR70" s="108"/>
      <c r="APS70" s="108"/>
      <c r="APT70" s="108"/>
      <c r="APU70" s="108"/>
      <c r="APV70" s="108"/>
      <c r="APW70" s="108"/>
      <c r="APX70" s="108"/>
      <c r="APY70" s="108"/>
      <c r="APZ70" s="108"/>
      <c r="AQA70" s="108"/>
      <c r="AQB70" s="108"/>
      <c r="AQC70" s="108"/>
      <c r="AQD70" s="108"/>
      <c r="AQE70" s="108"/>
      <c r="AQF70" s="108"/>
      <c r="AQG70" s="108"/>
      <c r="AQH70" s="108"/>
      <c r="AQI70" s="108"/>
      <c r="AQJ70" s="108"/>
      <c r="AQK70" s="108"/>
      <c r="AQL70" s="108"/>
      <c r="AQM70" s="108"/>
      <c r="AQN70" s="108"/>
      <c r="AQO70" s="108"/>
      <c r="AQP70" s="108"/>
      <c r="AQQ70" s="108"/>
      <c r="AQR70" s="108"/>
      <c r="AQS70" s="108"/>
      <c r="AQT70" s="108"/>
      <c r="AQU70" s="108"/>
      <c r="AQV70" s="108"/>
      <c r="AQW70" s="108"/>
      <c r="AQX70" s="108"/>
      <c r="AQY70" s="108"/>
      <c r="AQZ70" s="108"/>
      <c r="ARA70" s="108"/>
      <c r="ARB70" s="108"/>
      <c r="ARC70" s="108"/>
      <c r="ARD70" s="108"/>
      <c r="ARE70" s="108"/>
      <c r="ARF70" s="108"/>
      <c r="ARG70" s="108"/>
      <c r="ARH70" s="108"/>
      <c r="ARI70" s="108"/>
      <c r="ARJ70" s="108"/>
      <c r="ARK70" s="108"/>
      <c r="ARL70" s="108"/>
      <c r="ARM70" s="108"/>
      <c r="ARN70" s="108"/>
      <c r="ARO70" s="108"/>
      <c r="ARP70" s="108"/>
      <c r="ARQ70" s="108"/>
      <c r="ARR70" s="108"/>
      <c r="ARS70" s="108"/>
      <c r="ART70" s="108"/>
      <c r="ARU70" s="108"/>
      <c r="ARV70" s="108"/>
      <c r="ARW70" s="108"/>
      <c r="ARX70" s="108"/>
      <c r="ARY70" s="108"/>
      <c r="ARZ70" s="108"/>
      <c r="ASA70" s="108"/>
      <c r="ASB70" s="108"/>
      <c r="ASC70" s="108"/>
      <c r="ASD70" s="108"/>
      <c r="ASE70" s="108"/>
      <c r="ASF70" s="108"/>
      <c r="ASG70" s="108"/>
      <c r="ASH70" s="108"/>
      <c r="ASI70" s="108"/>
      <c r="ASJ70" s="108"/>
      <c r="ASK70" s="108"/>
      <c r="ASL70" s="108"/>
      <c r="ASM70" s="108"/>
      <c r="ASN70" s="108"/>
      <c r="ASO70" s="108"/>
      <c r="ASP70" s="108"/>
      <c r="ASQ70" s="108"/>
      <c r="ASR70" s="108"/>
      <c r="ASS70" s="108"/>
      <c r="AST70" s="108"/>
      <c r="ASU70" s="108"/>
      <c r="ASV70" s="108"/>
      <c r="ASW70" s="108"/>
      <c r="ASX70" s="108"/>
      <c r="ASY70" s="108"/>
      <c r="ASZ70" s="108"/>
      <c r="ATA70" s="108"/>
      <c r="ATB70" s="108"/>
      <c r="ATC70" s="108"/>
      <c r="ATD70" s="108"/>
      <c r="ATE70" s="108"/>
      <c r="ATF70" s="108"/>
      <c r="ATG70" s="108"/>
      <c r="ATH70" s="108"/>
      <c r="ATI70" s="108"/>
      <c r="ATJ70" s="108"/>
      <c r="ATK70" s="108"/>
      <c r="ATL70" s="108"/>
      <c r="ATM70" s="108"/>
      <c r="ATN70" s="108"/>
      <c r="ATO70" s="108"/>
      <c r="ATP70" s="108"/>
      <c r="ATQ70" s="108"/>
      <c r="ATR70" s="108"/>
      <c r="ATS70" s="108"/>
      <c r="ATT70" s="108"/>
      <c r="ATU70" s="108"/>
      <c r="ATV70" s="108"/>
      <c r="ATW70" s="108"/>
      <c r="ATX70" s="108"/>
      <c r="ATY70" s="108"/>
      <c r="ATZ70" s="108"/>
      <c r="AUA70" s="108"/>
      <c r="AUB70" s="108"/>
      <c r="AUC70" s="108"/>
      <c r="AUD70" s="108"/>
      <c r="AUE70" s="108"/>
      <c r="AUF70" s="108"/>
      <c r="AUG70" s="108"/>
      <c r="AUH70" s="108"/>
      <c r="AUI70" s="108"/>
      <c r="AUJ70" s="108"/>
      <c r="AUK70" s="108"/>
      <c r="AUL70" s="108"/>
      <c r="AUM70" s="108"/>
      <c r="AUN70" s="108"/>
      <c r="AUO70" s="108"/>
      <c r="AUP70" s="108"/>
      <c r="AUQ70" s="108"/>
      <c r="AUR70" s="108"/>
      <c r="AUS70" s="108"/>
      <c r="AUT70" s="108"/>
      <c r="AUU70" s="108"/>
      <c r="AUV70" s="108"/>
      <c r="AUW70" s="108"/>
      <c r="AUX70" s="108"/>
      <c r="AUY70" s="108"/>
      <c r="AUZ70" s="108"/>
      <c r="AVA70" s="108"/>
      <c r="AVB70" s="108"/>
      <c r="AVC70" s="108"/>
      <c r="AVD70" s="108"/>
      <c r="AVE70" s="108"/>
      <c r="AVF70" s="108"/>
      <c r="AVG70" s="108"/>
      <c r="AVH70" s="108"/>
      <c r="AVI70" s="108"/>
      <c r="AVJ70" s="108"/>
      <c r="AVK70" s="108"/>
      <c r="AVL70" s="108"/>
      <c r="AVM70" s="108"/>
      <c r="AVN70" s="108"/>
      <c r="AVO70" s="108"/>
      <c r="AVP70" s="108"/>
      <c r="AVQ70" s="108"/>
      <c r="AVR70" s="108"/>
      <c r="AVS70" s="108"/>
      <c r="AVT70" s="108"/>
      <c r="AVU70" s="108"/>
      <c r="AVV70" s="108"/>
      <c r="AVW70" s="108"/>
      <c r="AVX70" s="108"/>
      <c r="AVY70" s="108"/>
      <c r="AVZ70" s="108"/>
      <c r="AWA70" s="108"/>
      <c r="AWB70" s="108"/>
      <c r="AWC70" s="108"/>
      <c r="AWD70" s="108"/>
      <c r="AWE70" s="108"/>
      <c r="AWF70" s="108"/>
      <c r="AWG70" s="108"/>
      <c r="AWH70" s="108"/>
      <c r="AWI70" s="108"/>
      <c r="AWJ70" s="108"/>
      <c r="AWK70" s="108"/>
      <c r="AWL70" s="108"/>
      <c r="AWM70" s="108"/>
      <c r="AWN70" s="108"/>
      <c r="AWO70" s="108"/>
      <c r="AWP70" s="108"/>
      <c r="AWQ70" s="108"/>
      <c r="AWR70" s="108"/>
      <c r="AWS70" s="108"/>
      <c r="AWT70" s="108"/>
      <c r="AWU70" s="108"/>
      <c r="AWV70" s="108"/>
      <c r="AWW70" s="108"/>
      <c r="AWX70" s="108"/>
      <c r="AWY70" s="108"/>
      <c r="AWZ70" s="108"/>
      <c r="AXA70" s="108"/>
      <c r="AXB70" s="108"/>
      <c r="AXC70" s="108"/>
      <c r="AXD70" s="108"/>
      <c r="AXE70" s="108"/>
      <c r="AXF70" s="108"/>
      <c r="AXG70" s="108"/>
      <c r="AXH70" s="108"/>
      <c r="AXI70" s="108"/>
      <c r="AXJ70" s="108"/>
      <c r="AXK70" s="108"/>
      <c r="AXL70" s="108"/>
      <c r="AXM70" s="108"/>
      <c r="AXN70" s="108"/>
      <c r="AXO70" s="108"/>
      <c r="AXP70" s="108"/>
      <c r="AXQ70" s="108"/>
      <c r="AXR70" s="108"/>
      <c r="AXS70" s="108"/>
      <c r="AXT70" s="108"/>
      <c r="AXU70" s="108"/>
      <c r="AXV70" s="108"/>
      <c r="AXW70" s="108"/>
      <c r="AXX70" s="108"/>
      <c r="AXY70" s="108"/>
      <c r="AXZ70" s="108"/>
      <c r="AYA70" s="108"/>
      <c r="AYB70" s="108"/>
      <c r="AYC70" s="108"/>
      <c r="AYD70" s="108"/>
      <c r="AYE70" s="108"/>
      <c r="AYF70" s="108"/>
      <c r="AYG70" s="108"/>
      <c r="AYH70" s="108"/>
      <c r="AYI70" s="108"/>
      <c r="AYJ70" s="108"/>
      <c r="AYK70" s="108"/>
      <c r="AYL70" s="108"/>
      <c r="AYM70" s="108"/>
      <c r="AYN70" s="108"/>
      <c r="AYO70" s="108"/>
      <c r="AYP70" s="108"/>
      <c r="AYQ70" s="108"/>
      <c r="AYR70" s="108"/>
      <c r="AYS70" s="108"/>
      <c r="AYT70" s="108"/>
      <c r="AYU70" s="108"/>
      <c r="AYV70" s="108"/>
      <c r="AYW70" s="108"/>
      <c r="AYX70" s="108"/>
      <c r="AYY70" s="108"/>
      <c r="AYZ70" s="108"/>
      <c r="AZA70" s="108"/>
      <c r="AZB70" s="108"/>
      <c r="AZC70" s="108"/>
      <c r="AZD70" s="108"/>
      <c r="AZE70" s="108"/>
      <c r="AZF70" s="108"/>
      <c r="AZG70" s="108"/>
      <c r="AZH70" s="108"/>
      <c r="AZI70" s="108"/>
      <c r="AZJ70" s="108"/>
      <c r="AZK70" s="108"/>
      <c r="AZL70" s="108"/>
      <c r="AZM70" s="108"/>
      <c r="AZN70" s="108"/>
      <c r="AZO70" s="108"/>
      <c r="AZP70" s="108"/>
      <c r="AZQ70" s="108"/>
      <c r="AZR70" s="108"/>
      <c r="AZS70" s="108"/>
      <c r="AZT70" s="108"/>
      <c r="AZU70" s="108"/>
      <c r="AZV70" s="108"/>
      <c r="AZW70" s="108"/>
      <c r="AZX70" s="108"/>
      <c r="AZY70" s="108"/>
      <c r="AZZ70" s="108"/>
      <c r="BAA70" s="108"/>
      <c r="BAB70" s="108"/>
      <c r="BAC70" s="108"/>
      <c r="BAD70" s="108"/>
      <c r="BAE70" s="108"/>
      <c r="BAF70" s="108"/>
      <c r="BAG70" s="108"/>
      <c r="BAH70" s="108"/>
      <c r="BAI70" s="108"/>
      <c r="BAJ70" s="108"/>
      <c r="BAK70" s="108"/>
      <c r="BAL70" s="108"/>
      <c r="BAM70" s="108"/>
      <c r="BAN70" s="108"/>
      <c r="BAO70" s="108"/>
      <c r="BAP70" s="108"/>
      <c r="BAQ70" s="108"/>
      <c r="BAR70" s="108"/>
      <c r="BAS70" s="108"/>
      <c r="BAT70" s="108"/>
      <c r="BAU70" s="108"/>
      <c r="BAV70" s="108"/>
      <c r="BAW70" s="108"/>
      <c r="BAX70" s="108"/>
      <c r="BAY70" s="108"/>
      <c r="BAZ70" s="108"/>
      <c r="BBA70" s="108"/>
      <c r="BBB70" s="108"/>
      <c r="BBC70" s="108"/>
      <c r="BBD70" s="108"/>
      <c r="BBE70" s="108"/>
      <c r="BBF70" s="108"/>
      <c r="BBG70" s="108"/>
      <c r="BBH70" s="108"/>
      <c r="BBI70" s="108"/>
      <c r="BBJ70" s="108"/>
      <c r="BBK70" s="108"/>
      <c r="BBL70" s="108"/>
      <c r="BBM70" s="108"/>
      <c r="BBN70" s="108"/>
      <c r="BBO70" s="108"/>
      <c r="BBP70" s="108"/>
      <c r="BBQ70" s="108"/>
      <c r="BBR70" s="108"/>
      <c r="BBS70" s="108"/>
      <c r="BBT70" s="108"/>
      <c r="BBU70" s="108"/>
      <c r="BBV70" s="108"/>
      <c r="BBW70" s="108"/>
      <c r="BBX70" s="108"/>
      <c r="BBY70" s="108"/>
      <c r="BBZ70" s="108"/>
      <c r="BCA70" s="108"/>
      <c r="BCB70" s="108"/>
      <c r="BCC70" s="108"/>
      <c r="BCD70" s="108"/>
      <c r="BCE70" s="108"/>
      <c r="BCF70" s="108"/>
      <c r="BCG70" s="108"/>
      <c r="BCH70" s="108"/>
      <c r="BCI70" s="108"/>
      <c r="BCJ70" s="108"/>
      <c r="BCK70" s="108"/>
      <c r="BCL70" s="108"/>
      <c r="BCM70" s="108"/>
      <c r="BCN70" s="108"/>
      <c r="BCO70" s="108"/>
      <c r="BCP70" s="108"/>
      <c r="BCQ70" s="108"/>
      <c r="BCR70" s="108"/>
      <c r="BCS70" s="108"/>
      <c r="BCT70" s="108"/>
      <c r="BCU70" s="108"/>
      <c r="BCV70" s="108"/>
      <c r="BCW70" s="108"/>
      <c r="BCX70" s="108"/>
      <c r="BCY70" s="108"/>
      <c r="BCZ70" s="108"/>
      <c r="BDA70" s="108"/>
      <c r="BDB70" s="108"/>
      <c r="BDC70" s="108"/>
      <c r="BDD70" s="108"/>
      <c r="BDE70" s="108"/>
      <c r="BDF70" s="108"/>
      <c r="BDG70" s="108"/>
      <c r="BDH70" s="108"/>
      <c r="BDI70" s="108"/>
      <c r="BDJ70" s="108"/>
      <c r="BDK70" s="108"/>
      <c r="BDL70" s="108"/>
      <c r="BDM70" s="108"/>
      <c r="BDN70" s="108"/>
      <c r="BDO70" s="108"/>
      <c r="BDP70" s="108"/>
      <c r="BDQ70" s="108"/>
      <c r="BDR70" s="108"/>
      <c r="BDS70" s="108"/>
      <c r="BDT70" s="108"/>
      <c r="BDU70" s="108"/>
      <c r="BDV70" s="108"/>
      <c r="BDW70" s="108"/>
      <c r="BDX70" s="108"/>
      <c r="BDY70" s="108"/>
      <c r="BDZ70" s="108"/>
      <c r="BEA70" s="108"/>
      <c r="BEB70" s="108"/>
      <c r="BEC70" s="108"/>
      <c r="BED70" s="108"/>
      <c r="BEE70" s="108"/>
      <c r="BEF70" s="108"/>
      <c r="BEG70" s="108"/>
      <c r="BEH70" s="108"/>
      <c r="BEI70" s="108"/>
      <c r="BEJ70" s="108"/>
      <c r="BEK70" s="108"/>
      <c r="BEL70" s="108"/>
      <c r="BEM70" s="108"/>
      <c r="BEN70" s="108"/>
      <c r="BEO70" s="108"/>
      <c r="BEP70" s="108"/>
      <c r="BEQ70" s="108"/>
      <c r="BER70" s="108"/>
      <c r="BES70" s="108"/>
      <c r="BET70" s="108"/>
      <c r="BEU70" s="108"/>
      <c r="BEV70" s="108"/>
      <c r="BEW70" s="108"/>
      <c r="BEX70" s="108"/>
      <c r="BEY70" s="108"/>
      <c r="BEZ70" s="108"/>
      <c r="BFA70" s="108"/>
      <c r="BFB70" s="108"/>
      <c r="BFC70" s="108"/>
      <c r="BFD70" s="108"/>
      <c r="BFE70" s="108"/>
      <c r="BFF70" s="108"/>
      <c r="BFG70" s="108"/>
      <c r="BFH70" s="108"/>
      <c r="BFI70" s="108"/>
      <c r="BFJ70" s="108"/>
      <c r="BFK70" s="108"/>
      <c r="BFL70" s="108"/>
      <c r="BFM70" s="108"/>
      <c r="BFN70" s="108"/>
      <c r="BFO70" s="108"/>
      <c r="BFP70" s="108"/>
      <c r="BFQ70" s="108"/>
      <c r="BFR70" s="108"/>
      <c r="BFS70" s="108"/>
      <c r="BFT70" s="108"/>
      <c r="BFU70" s="108"/>
      <c r="BFV70" s="108"/>
      <c r="BFW70" s="108"/>
      <c r="BFX70" s="108"/>
      <c r="BFY70" s="108"/>
      <c r="BFZ70" s="108"/>
      <c r="BGA70" s="108"/>
      <c r="BGB70" s="108"/>
      <c r="BGC70" s="108"/>
      <c r="BGD70" s="108"/>
      <c r="BGE70" s="108"/>
      <c r="BGF70" s="108"/>
      <c r="BGG70" s="108"/>
      <c r="BGH70" s="108"/>
      <c r="BGI70" s="108"/>
      <c r="BGJ70" s="108"/>
      <c r="BGK70" s="108"/>
      <c r="BGL70" s="108"/>
      <c r="BGM70" s="108"/>
      <c r="BGN70" s="108"/>
      <c r="BGO70" s="108"/>
      <c r="BGP70" s="108"/>
      <c r="BGQ70" s="108"/>
      <c r="BGR70" s="108"/>
      <c r="BGS70" s="108"/>
      <c r="BGT70" s="108"/>
      <c r="BGU70" s="108"/>
      <c r="BGV70" s="108"/>
      <c r="BGW70" s="108"/>
      <c r="BGX70" s="108"/>
      <c r="BGY70" s="108"/>
      <c r="BGZ70" s="108"/>
      <c r="BHA70" s="108"/>
      <c r="BHB70" s="108"/>
      <c r="BHC70" s="108"/>
      <c r="BHD70" s="108"/>
      <c r="BHE70" s="108"/>
      <c r="BHF70" s="108"/>
      <c r="BHG70" s="108"/>
      <c r="BHH70" s="108"/>
      <c r="BHI70" s="108"/>
      <c r="BHJ70" s="108"/>
      <c r="BHK70" s="108"/>
      <c r="BHL70" s="108"/>
      <c r="BHM70" s="108"/>
      <c r="BHN70" s="108"/>
      <c r="BHO70" s="108"/>
      <c r="BHP70" s="108"/>
      <c r="BHQ70" s="108"/>
      <c r="BHR70" s="108"/>
      <c r="BHS70" s="108"/>
      <c r="BHT70" s="108"/>
      <c r="BHU70" s="108"/>
      <c r="BHV70" s="108"/>
      <c r="BHW70" s="108"/>
      <c r="BHX70" s="108"/>
      <c r="BHY70" s="108"/>
      <c r="BHZ70" s="108"/>
      <c r="BIA70" s="108"/>
      <c r="BIB70" s="108"/>
      <c r="BIC70" s="108"/>
      <c r="BID70" s="108"/>
      <c r="BIE70" s="108"/>
      <c r="BIF70" s="108"/>
      <c r="BIG70" s="108"/>
      <c r="BIH70" s="108"/>
      <c r="BII70" s="108"/>
      <c r="BIJ70" s="108"/>
      <c r="BIK70" s="108"/>
      <c r="BIL70" s="108"/>
      <c r="BIM70" s="108"/>
      <c r="BIN70" s="108"/>
      <c r="BIO70" s="108"/>
      <c r="BIP70" s="108"/>
      <c r="BIQ70" s="108"/>
      <c r="BIR70" s="108"/>
      <c r="BIS70" s="108"/>
      <c r="BIT70" s="108"/>
      <c r="BIU70" s="108"/>
      <c r="BIV70" s="108"/>
      <c r="BIW70" s="108"/>
      <c r="BIX70" s="108"/>
      <c r="BIY70" s="108"/>
      <c r="BIZ70" s="108"/>
      <c r="BJA70" s="108"/>
      <c r="BJB70" s="108"/>
      <c r="BJC70" s="108"/>
      <c r="BJD70" s="108"/>
      <c r="BJE70" s="108"/>
      <c r="BJF70" s="108"/>
      <c r="BJG70" s="108"/>
      <c r="BJH70" s="108"/>
      <c r="BJI70" s="108"/>
      <c r="BJJ70" s="108"/>
      <c r="BJK70" s="108"/>
      <c r="BJL70" s="108"/>
      <c r="BJM70" s="108"/>
      <c r="BJN70" s="108"/>
      <c r="BJO70" s="108"/>
      <c r="BJP70" s="108"/>
      <c r="BJQ70" s="108"/>
      <c r="BJR70" s="108"/>
      <c r="BJS70" s="108"/>
      <c r="BJT70" s="108"/>
      <c r="BJU70" s="108"/>
      <c r="BJV70" s="108"/>
      <c r="BJW70" s="108"/>
      <c r="BJX70" s="108"/>
      <c r="BJY70" s="108"/>
      <c r="BJZ70" s="108"/>
      <c r="BKA70" s="108"/>
      <c r="BKB70" s="108"/>
      <c r="BKC70" s="108"/>
      <c r="BKD70" s="108"/>
      <c r="BKE70" s="108"/>
      <c r="BKF70" s="108"/>
      <c r="BKG70" s="108"/>
      <c r="BKH70" s="108"/>
      <c r="BKI70" s="108"/>
      <c r="BKJ70" s="108"/>
      <c r="BKK70" s="108"/>
      <c r="BKL70" s="108"/>
      <c r="BKM70" s="108"/>
      <c r="BKN70" s="108"/>
      <c r="BKO70" s="108"/>
      <c r="BKP70" s="108"/>
      <c r="BKQ70" s="108"/>
      <c r="BKR70" s="108"/>
      <c r="BKS70" s="108"/>
      <c r="BKT70" s="108"/>
      <c r="BKU70" s="108"/>
      <c r="BKV70" s="108"/>
      <c r="BKW70" s="108"/>
      <c r="BKX70" s="108"/>
      <c r="BKY70" s="108"/>
      <c r="BKZ70" s="108"/>
      <c r="BLA70" s="108"/>
      <c r="BLB70" s="108"/>
      <c r="BLC70" s="108"/>
      <c r="BLD70" s="108"/>
      <c r="BLE70" s="108"/>
      <c r="BLF70" s="108"/>
      <c r="BLG70" s="108"/>
      <c r="BLH70" s="108"/>
      <c r="BLI70" s="108"/>
      <c r="BLJ70" s="108"/>
      <c r="BLK70" s="108"/>
      <c r="BLL70" s="108"/>
      <c r="BLM70" s="108"/>
      <c r="BLN70" s="108"/>
      <c r="BLO70" s="108"/>
      <c r="BLP70" s="108"/>
      <c r="BLQ70" s="108"/>
      <c r="BLR70" s="108"/>
      <c r="BLS70" s="108"/>
      <c r="BLT70" s="108"/>
      <c r="BLU70" s="108"/>
      <c r="BLV70" s="108"/>
      <c r="BLW70" s="108"/>
      <c r="BLX70" s="108"/>
      <c r="BLY70" s="108"/>
      <c r="BLZ70" s="108"/>
      <c r="BMA70" s="108"/>
      <c r="BMB70" s="108"/>
      <c r="BMC70" s="108"/>
      <c r="BMD70" s="108"/>
      <c r="BME70" s="108"/>
      <c r="BMF70" s="108"/>
      <c r="BMG70" s="108"/>
      <c r="BMH70" s="108"/>
      <c r="BMI70" s="108"/>
      <c r="BMJ70" s="108"/>
      <c r="BMK70" s="108"/>
      <c r="BML70" s="108"/>
      <c r="BMM70" s="108"/>
      <c r="BMN70" s="108"/>
      <c r="BMO70" s="108"/>
      <c r="BMP70" s="108"/>
      <c r="BMQ70" s="108"/>
      <c r="BMR70" s="108"/>
      <c r="BMS70" s="108"/>
      <c r="BMT70" s="108"/>
      <c r="BMU70" s="108"/>
      <c r="BMV70" s="108"/>
      <c r="BMW70" s="108"/>
      <c r="BMX70" s="108"/>
      <c r="BMY70" s="108"/>
      <c r="BMZ70" s="108"/>
      <c r="BNA70" s="108"/>
      <c r="BNB70" s="108"/>
      <c r="BNC70" s="108"/>
      <c r="BND70" s="108"/>
      <c r="BNE70" s="108"/>
      <c r="BNF70" s="108"/>
      <c r="BNG70" s="108"/>
      <c r="BNH70" s="108"/>
      <c r="BNI70" s="108"/>
      <c r="BNJ70" s="108"/>
      <c r="BNK70" s="108"/>
      <c r="BNL70" s="108"/>
      <c r="BNM70" s="108"/>
      <c r="BNN70" s="108"/>
      <c r="BNO70" s="108"/>
      <c r="BNP70" s="108"/>
      <c r="BNQ70" s="108"/>
      <c r="BNR70" s="108"/>
      <c r="BNS70" s="108"/>
      <c r="BNT70" s="108"/>
      <c r="BNU70" s="108"/>
      <c r="BNV70" s="108"/>
      <c r="BNW70" s="108"/>
      <c r="BNX70" s="108"/>
      <c r="BNY70" s="108"/>
      <c r="BNZ70" s="108"/>
      <c r="BOA70" s="108"/>
      <c r="BOB70" s="108"/>
      <c r="BOC70" s="108"/>
      <c r="BOD70" s="108"/>
      <c r="BOE70" s="108"/>
      <c r="BOF70" s="108"/>
      <c r="BOG70" s="108"/>
      <c r="BOH70" s="108"/>
      <c r="BOI70" s="108"/>
      <c r="BOJ70" s="108"/>
      <c r="BOK70" s="108"/>
      <c r="BOL70" s="108"/>
      <c r="BOM70" s="108"/>
      <c r="BON70" s="108"/>
      <c r="BOO70" s="108"/>
      <c r="BOP70" s="108"/>
      <c r="BOQ70" s="108"/>
      <c r="BOR70" s="108"/>
      <c r="BOS70" s="108"/>
      <c r="BOT70" s="108"/>
      <c r="BOU70" s="108"/>
      <c r="BOV70" s="108"/>
      <c r="BOW70" s="108"/>
      <c r="BOX70" s="108"/>
      <c r="BOY70" s="108"/>
      <c r="BOZ70" s="108"/>
      <c r="BPA70" s="108"/>
      <c r="BPB70" s="108"/>
      <c r="BPC70" s="108"/>
      <c r="BPD70" s="108"/>
      <c r="BPE70" s="108"/>
      <c r="BPF70" s="108"/>
      <c r="BPG70" s="108"/>
      <c r="BPH70" s="108"/>
      <c r="BPI70" s="108"/>
      <c r="BPJ70" s="108"/>
      <c r="BPK70" s="108"/>
      <c r="BPL70" s="108"/>
      <c r="BPM70" s="108"/>
      <c r="BPN70" s="108"/>
      <c r="BPO70" s="108"/>
      <c r="BPP70" s="108"/>
      <c r="BPQ70" s="108"/>
      <c r="BPR70" s="108"/>
      <c r="BPS70" s="108"/>
      <c r="BPT70" s="108"/>
      <c r="BPU70" s="108"/>
      <c r="BPV70" s="108"/>
      <c r="BPW70" s="108"/>
      <c r="BPX70" s="108"/>
      <c r="BPY70" s="108"/>
      <c r="BPZ70" s="108"/>
      <c r="BQA70" s="108"/>
      <c r="BQB70" s="108"/>
      <c r="BQC70" s="108"/>
      <c r="BQD70" s="108"/>
      <c r="BQE70" s="108"/>
      <c r="BQF70" s="108"/>
      <c r="BQG70" s="108"/>
      <c r="BQH70" s="108"/>
      <c r="BQI70" s="108"/>
      <c r="BQJ70" s="108"/>
      <c r="BQK70" s="108"/>
      <c r="BQL70" s="108"/>
      <c r="BQM70" s="108"/>
      <c r="BQN70" s="108"/>
      <c r="BQO70" s="108"/>
      <c r="BQP70" s="108"/>
      <c r="BQQ70" s="108"/>
      <c r="BQR70" s="108"/>
      <c r="BQS70" s="108"/>
      <c r="BQT70" s="108"/>
      <c r="BQU70" s="108"/>
      <c r="BQV70" s="108"/>
      <c r="BQW70" s="108"/>
      <c r="BQX70" s="108"/>
      <c r="BQY70" s="108"/>
      <c r="BQZ70" s="108"/>
      <c r="BRA70" s="108"/>
      <c r="BRB70" s="108"/>
      <c r="BRC70" s="108"/>
      <c r="BRD70" s="108"/>
      <c r="BRE70" s="108"/>
      <c r="BRF70" s="108"/>
      <c r="BRG70" s="108"/>
      <c r="BRH70" s="108"/>
      <c r="BRI70" s="108"/>
      <c r="BRJ70" s="108"/>
      <c r="BRK70" s="108"/>
      <c r="BRL70" s="108"/>
      <c r="BRM70" s="108"/>
      <c r="BRN70" s="108"/>
      <c r="BRO70" s="108"/>
      <c r="BRP70" s="108"/>
      <c r="BRQ70" s="108"/>
      <c r="BRR70" s="108"/>
      <c r="BRS70" s="108"/>
      <c r="BRT70" s="108"/>
      <c r="BRU70" s="108"/>
      <c r="BRV70" s="108"/>
      <c r="BRW70" s="108"/>
      <c r="BRX70" s="108"/>
      <c r="BRY70" s="108"/>
      <c r="BRZ70" s="108"/>
      <c r="BSA70" s="108"/>
      <c r="BSB70" s="108"/>
      <c r="BSC70" s="108"/>
      <c r="BSD70" s="108"/>
      <c r="BSE70" s="108"/>
      <c r="BSF70" s="108"/>
      <c r="BSG70" s="108"/>
      <c r="BSH70" s="108"/>
      <c r="BSI70" s="108"/>
      <c r="BSJ70" s="108"/>
      <c r="BSK70" s="108"/>
      <c r="BSL70" s="108"/>
      <c r="BSM70" s="108"/>
      <c r="BSN70" s="108"/>
      <c r="BSO70" s="108"/>
      <c r="BSP70" s="108"/>
      <c r="BSQ70" s="108"/>
      <c r="BSR70" s="108"/>
      <c r="BSS70" s="108"/>
      <c r="BST70" s="108"/>
      <c r="BSU70" s="108"/>
      <c r="BSV70" s="108"/>
      <c r="BSW70" s="108"/>
      <c r="BSX70" s="108"/>
      <c r="BSY70" s="108"/>
      <c r="BSZ70" s="108"/>
      <c r="BTA70" s="108"/>
      <c r="BTB70" s="108"/>
      <c r="BTC70" s="108"/>
      <c r="BTD70" s="108"/>
      <c r="BTE70" s="108"/>
      <c r="BTF70" s="108"/>
      <c r="BTG70" s="108"/>
      <c r="BTH70" s="108"/>
      <c r="BTI70" s="108"/>
      <c r="BTJ70" s="108"/>
      <c r="BTK70" s="108"/>
      <c r="BTL70" s="108"/>
      <c r="BTM70" s="108"/>
      <c r="BTN70" s="108"/>
      <c r="BTO70" s="108"/>
      <c r="BTP70" s="108"/>
      <c r="BTQ70" s="108"/>
      <c r="BTR70" s="108"/>
      <c r="BTS70" s="108"/>
      <c r="BTT70" s="108"/>
      <c r="BTU70" s="108"/>
      <c r="BTV70" s="108"/>
      <c r="BTW70" s="108"/>
      <c r="BTX70" s="108"/>
      <c r="BTY70" s="108"/>
      <c r="BTZ70" s="108"/>
      <c r="BUA70" s="108"/>
      <c r="BUB70" s="108"/>
      <c r="BUC70" s="108"/>
      <c r="BUD70" s="108"/>
      <c r="BUE70" s="108"/>
      <c r="BUF70" s="108"/>
      <c r="BUG70" s="108"/>
      <c r="BUH70" s="108"/>
      <c r="BUI70" s="108"/>
      <c r="BUJ70" s="108"/>
      <c r="BUK70" s="108"/>
      <c r="BUL70" s="108"/>
      <c r="BUM70" s="108"/>
      <c r="BUN70" s="108"/>
      <c r="BUO70" s="108"/>
      <c r="BUP70" s="108"/>
      <c r="BUQ70" s="108"/>
      <c r="BUR70" s="108"/>
      <c r="BUS70" s="108"/>
      <c r="BUT70" s="108"/>
      <c r="BUU70" s="108"/>
      <c r="BUV70" s="108"/>
      <c r="BUW70" s="108"/>
      <c r="BUX70" s="108"/>
      <c r="BUY70" s="108"/>
      <c r="BUZ70" s="108"/>
      <c r="BVA70" s="108"/>
      <c r="BVB70" s="108"/>
      <c r="BVC70" s="108"/>
      <c r="BVD70" s="108"/>
      <c r="BVE70" s="108"/>
      <c r="BVF70" s="108"/>
      <c r="BVG70" s="108"/>
      <c r="BVH70" s="108"/>
      <c r="BVI70" s="108"/>
      <c r="BVJ70" s="108"/>
      <c r="BVK70" s="108"/>
      <c r="BVL70" s="108"/>
      <c r="BVM70" s="108"/>
      <c r="BVN70" s="108"/>
      <c r="BVO70" s="108"/>
      <c r="BVP70" s="108"/>
      <c r="BVQ70" s="108"/>
      <c r="BVR70" s="108"/>
      <c r="BVS70" s="108"/>
      <c r="BVT70" s="108"/>
      <c r="BVU70" s="108"/>
      <c r="BVV70" s="108"/>
      <c r="BVW70" s="108"/>
      <c r="BVX70" s="108"/>
      <c r="BVY70" s="108"/>
      <c r="BVZ70" s="108"/>
      <c r="BWA70" s="108"/>
      <c r="BWB70" s="108"/>
      <c r="BWC70" s="108"/>
      <c r="BWD70" s="108"/>
      <c r="BWE70" s="108"/>
      <c r="BWF70" s="108"/>
      <c r="BWG70" s="108"/>
      <c r="BWH70" s="108"/>
      <c r="BWI70" s="108"/>
      <c r="BWJ70" s="108"/>
      <c r="BWK70" s="108"/>
      <c r="BWL70" s="108"/>
      <c r="BWM70" s="108"/>
      <c r="BWN70" s="108"/>
      <c r="BWO70" s="108"/>
      <c r="BWP70" s="108"/>
      <c r="BWQ70" s="108"/>
      <c r="BWR70" s="108"/>
      <c r="BWS70" s="108"/>
      <c r="BWT70" s="108"/>
      <c r="BWU70" s="108"/>
      <c r="BWV70" s="108"/>
      <c r="BWW70" s="108"/>
      <c r="BWX70" s="108"/>
      <c r="BWY70" s="108"/>
      <c r="BWZ70" s="108"/>
      <c r="BXA70" s="108"/>
      <c r="BXB70" s="108"/>
      <c r="BXC70" s="108"/>
      <c r="BXD70" s="108"/>
      <c r="BXE70" s="108"/>
      <c r="BXF70" s="108"/>
      <c r="BXG70" s="108"/>
      <c r="BXH70" s="108"/>
      <c r="BXI70" s="108"/>
      <c r="BXJ70" s="108"/>
      <c r="BXK70" s="108"/>
      <c r="BXL70" s="108"/>
      <c r="BXM70" s="108"/>
      <c r="BXN70" s="108"/>
      <c r="BXO70" s="108"/>
      <c r="BXP70" s="108"/>
      <c r="BXQ70" s="108"/>
      <c r="BXR70" s="108"/>
      <c r="BXS70" s="108"/>
      <c r="BXT70" s="108"/>
      <c r="BXU70" s="108"/>
      <c r="BXV70" s="108"/>
      <c r="BXW70" s="108"/>
      <c r="BXX70" s="108"/>
      <c r="BXY70" s="108"/>
      <c r="BXZ70" s="108"/>
      <c r="BYA70" s="108"/>
      <c r="BYB70" s="108"/>
      <c r="BYC70" s="108"/>
      <c r="BYD70" s="108"/>
      <c r="BYE70" s="108"/>
      <c r="BYF70" s="108"/>
      <c r="BYG70" s="108"/>
      <c r="BYH70" s="108"/>
      <c r="BYI70" s="108"/>
      <c r="BYJ70" s="108"/>
      <c r="BYK70" s="108"/>
      <c r="BYL70" s="108"/>
      <c r="BYM70" s="108"/>
      <c r="BYN70" s="108"/>
      <c r="BYO70" s="108"/>
      <c r="BYP70" s="108"/>
      <c r="BYQ70" s="108"/>
      <c r="BYR70" s="108"/>
      <c r="BYS70" s="108"/>
      <c r="BYT70" s="108"/>
      <c r="BYU70" s="108"/>
      <c r="BYV70" s="108"/>
      <c r="BYW70" s="108"/>
      <c r="BYX70" s="108"/>
      <c r="BYY70" s="108"/>
      <c r="BYZ70" s="108"/>
      <c r="BZA70" s="108"/>
      <c r="BZB70" s="108"/>
      <c r="BZC70" s="108"/>
      <c r="BZD70" s="108"/>
      <c r="BZE70" s="108"/>
      <c r="BZF70" s="108"/>
      <c r="BZG70" s="108"/>
      <c r="BZH70" s="108"/>
      <c r="BZI70" s="108"/>
      <c r="BZJ70" s="108"/>
      <c r="BZK70" s="108"/>
      <c r="BZL70" s="108"/>
      <c r="BZM70" s="108"/>
      <c r="BZN70" s="108"/>
      <c r="BZO70" s="108"/>
      <c r="BZP70" s="108"/>
      <c r="BZQ70" s="108"/>
      <c r="BZR70" s="108"/>
      <c r="BZS70" s="108"/>
      <c r="BZT70" s="108"/>
      <c r="BZU70" s="108"/>
      <c r="BZV70" s="108"/>
      <c r="BZW70" s="108"/>
      <c r="BZX70" s="108"/>
      <c r="BZY70" s="108"/>
      <c r="BZZ70" s="108"/>
      <c r="CAA70" s="108"/>
      <c r="CAB70" s="108"/>
      <c r="CAC70" s="108"/>
      <c r="CAD70" s="108"/>
      <c r="CAE70" s="108"/>
      <c r="CAF70" s="108"/>
      <c r="CAG70" s="108"/>
      <c r="CAH70" s="108"/>
      <c r="CAI70" s="108"/>
      <c r="CAJ70" s="108"/>
      <c r="CAK70" s="108"/>
      <c r="CAL70" s="108"/>
      <c r="CAM70" s="108"/>
      <c r="CAN70" s="108"/>
      <c r="CAO70" s="108"/>
      <c r="CAP70" s="108"/>
      <c r="CAQ70" s="108"/>
      <c r="CAR70" s="108"/>
      <c r="CAS70" s="108"/>
      <c r="CAT70" s="108"/>
      <c r="CAU70" s="108"/>
      <c r="CAV70" s="108"/>
      <c r="CAW70" s="108"/>
      <c r="CAX70" s="108"/>
      <c r="CAY70" s="108"/>
      <c r="CAZ70" s="108"/>
      <c r="CBA70" s="108"/>
      <c r="CBB70" s="108"/>
      <c r="CBC70" s="108"/>
      <c r="CBD70" s="108"/>
      <c r="CBE70" s="108"/>
      <c r="CBF70" s="108"/>
      <c r="CBG70" s="108"/>
      <c r="CBH70" s="108"/>
      <c r="CBI70" s="108"/>
      <c r="CBJ70" s="108"/>
      <c r="CBK70" s="108"/>
      <c r="CBL70" s="108"/>
      <c r="CBM70" s="108"/>
      <c r="CBN70" s="108"/>
      <c r="CBO70" s="108"/>
      <c r="CBP70" s="108"/>
      <c r="CBQ70" s="108"/>
      <c r="CBR70" s="108"/>
      <c r="CBS70" s="108"/>
      <c r="CBT70" s="108"/>
      <c r="CBU70" s="108"/>
      <c r="CBV70" s="108"/>
      <c r="CBW70" s="108"/>
      <c r="CBX70" s="108"/>
      <c r="CBY70" s="108"/>
      <c r="CBZ70" s="108"/>
      <c r="CCA70" s="108"/>
      <c r="CCB70" s="108"/>
      <c r="CCC70" s="108"/>
      <c r="CCD70" s="108"/>
      <c r="CCE70" s="108"/>
      <c r="CCF70" s="108"/>
      <c r="CCG70" s="108"/>
      <c r="CCH70" s="108"/>
      <c r="CCI70" s="108"/>
      <c r="CCJ70" s="108"/>
      <c r="CCK70" s="108"/>
      <c r="CCL70" s="108"/>
      <c r="CCM70" s="108"/>
      <c r="CCN70" s="108"/>
      <c r="CCO70" s="108"/>
      <c r="CCP70" s="108"/>
      <c r="CCQ70" s="108"/>
      <c r="CCR70" s="108"/>
      <c r="CCS70" s="108"/>
      <c r="CCT70" s="108"/>
      <c r="CCU70" s="108"/>
      <c r="CCV70" s="108"/>
      <c r="CCW70" s="108"/>
      <c r="CCX70" s="108"/>
      <c r="CCY70" s="108"/>
      <c r="CCZ70" s="108"/>
      <c r="CDA70" s="108"/>
      <c r="CDB70" s="108"/>
      <c r="CDC70" s="108"/>
      <c r="CDD70" s="108"/>
      <c r="CDE70" s="108"/>
      <c r="CDF70" s="108"/>
      <c r="CDG70" s="108"/>
      <c r="CDH70" s="108"/>
      <c r="CDI70" s="108"/>
      <c r="CDJ70" s="108"/>
      <c r="CDK70" s="108"/>
      <c r="CDL70" s="108"/>
      <c r="CDM70" s="108"/>
      <c r="CDN70" s="108"/>
      <c r="CDO70" s="108"/>
      <c r="CDP70" s="108"/>
      <c r="CDQ70" s="108"/>
      <c r="CDR70" s="108"/>
      <c r="CDS70" s="108"/>
      <c r="CDT70" s="108"/>
      <c r="CDU70" s="108"/>
      <c r="CDV70" s="108"/>
      <c r="CDW70" s="108"/>
      <c r="CDX70" s="108"/>
      <c r="CDY70" s="108"/>
      <c r="CDZ70" s="108"/>
      <c r="CEA70" s="108"/>
      <c r="CEB70" s="108"/>
      <c r="CEC70" s="108"/>
      <c r="CED70" s="108"/>
      <c r="CEE70" s="108"/>
      <c r="CEF70" s="108"/>
      <c r="CEG70" s="108"/>
      <c r="CEH70" s="108"/>
      <c r="CEI70" s="108"/>
      <c r="CEJ70" s="108"/>
      <c r="CEK70" s="108"/>
      <c r="CEL70" s="108"/>
      <c r="CEM70" s="108"/>
      <c r="CEN70" s="108"/>
      <c r="CEO70" s="108"/>
      <c r="CEP70" s="108"/>
      <c r="CEQ70" s="108"/>
      <c r="CER70" s="108"/>
      <c r="CES70" s="108"/>
      <c r="CET70" s="108"/>
      <c r="CEU70" s="108"/>
      <c r="CEV70" s="108"/>
      <c r="CEW70" s="108"/>
      <c r="CEX70" s="108"/>
      <c r="CEY70" s="108"/>
      <c r="CEZ70" s="108"/>
      <c r="CFA70" s="108"/>
      <c r="CFB70" s="108"/>
      <c r="CFC70" s="108"/>
      <c r="CFD70" s="108"/>
      <c r="CFE70" s="108"/>
      <c r="CFF70" s="108"/>
      <c r="CFG70" s="108"/>
      <c r="CFH70" s="108"/>
      <c r="CFI70" s="108"/>
      <c r="CFJ70" s="108"/>
      <c r="CFK70" s="108"/>
      <c r="CFL70" s="108"/>
      <c r="CFM70" s="108"/>
      <c r="CFN70" s="108"/>
      <c r="CFO70" s="108"/>
      <c r="CFP70" s="108"/>
      <c r="CFQ70" s="108"/>
      <c r="CFR70" s="108"/>
      <c r="CFS70" s="108"/>
      <c r="CFT70" s="108"/>
      <c r="CFU70" s="108"/>
      <c r="CFV70" s="108"/>
      <c r="CFW70" s="108"/>
      <c r="CFX70" s="108"/>
      <c r="CFY70" s="108"/>
      <c r="CFZ70" s="108"/>
      <c r="CGA70" s="108"/>
      <c r="CGB70" s="108"/>
      <c r="CGC70" s="108"/>
      <c r="CGD70" s="108"/>
      <c r="CGE70" s="108"/>
      <c r="CGF70" s="108"/>
      <c r="CGG70" s="108"/>
      <c r="CGH70" s="108"/>
      <c r="CGI70" s="108"/>
      <c r="CGJ70" s="108"/>
      <c r="CGK70" s="108"/>
      <c r="CGL70" s="108"/>
      <c r="CGM70" s="108"/>
      <c r="CGN70" s="108"/>
      <c r="CGO70" s="108"/>
      <c r="CGP70" s="108"/>
      <c r="CGQ70" s="108"/>
      <c r="CGR70" s="108"/>
      <c r="CGS70" s="108"/>
      <c r="CGT70" s="108"/>
      <c r="CGU70" s="108"/>
      <c r="CGV70" s="108"/>
      <c r="CGW70" s="108"/>
      <c r="CGX70" s="108"/>
      <c r="CGY70" s="108"/>
      <c r="CGZ70" s="108"/>
      <c r="CHA70" s="108"/>
      <c r="CHB70" s="108"/>
      <c r="CHC70" s="108"/>
      <c r="CHD70" s="108"/>
      <c r="CHE70" s="108"/>
      <c r="CHF70" s="108"/>
      <c r="CHG70" s="108"/>
      <c r="CHH70" s="108"/>
      <c r="CHI70" s="108"/>
      <c r="CHJ70" s="108"/>
      <c r="CHK70" s="108"/>
      <c r="CHL70" s="108"/>
      <c r="CHM70" s="108"/>
      <c r="CHN70" s="108"/>
      <c r="CHO70" s="108"/>
      <c r="CHP70" s="108"/>
      <c r="CHQ70" s="108"/>
      <c r="CHR70" s="108"/>
      <c r="CHS70" s="108"/>
      <c r="CHT70" s="108"/>
      <c r="CHU70" s="108"/>
      <c r="CHV70" s="108"/>
      <c r="CHW70" s="108"/>
      <c r="CHX70" s="108"/>
      <c r="CHY70" s="108"/>
      <c r="CHZ70" s="108"/>
      <c r="CIA70" s="108"/>
      <c r="CIB70" s="108"/>
      <c r="CIC70" s="108"/>
      <c r="CID70" s="108"/>
      <c r="CIE70" s="108"/>
      <c r="CIF70" s="108"/>
      <c r="CIG70" s="108"/>
      <c r="CIH70" s="108"/>
      <c r="CII70" s="108"/>
      <c r="CIJ70" s="108"/>
      <c r="CIK70" s="108"/>
      <c r="CIL70" s="108"/>
      <c r="CIM70" s="108"/>
      <c r="CIN70" s="108"/>
      <c r="CIO70" s="108"/>
      <c r="CIP70" s="108"/>
      <c r="CIQ70" s="108"/>
      <c r="CIR70" s="108"/>
      <c r="CIS70" s="108"/>
      <c r="CIT70" s="108"/>
      <c r="CIU70" s="108"/>
      <c r="CIV70" s="108"/>
      <c r="CIW70" s="108"/>
      <c r="CIX70" s="108"/>
      <c r="CIY70" s="108"/>
      <c r="CIZ70" s="108"/>
      <c r="CJA70" s="108"/>
      <c r="CJB70" s="108"/>
      <c r="CJC70" s="108"/>
      <c r="CJD70" s="108"/>
      <c r="CJE70" s="108"/>
      <c r="CJF70" s="108"/>
      <c r="CJG70" s="108"/>
      <c r="CJH70" s="108"/>
      <c r="CJI70" s="108"/>
      <c r="CJJ70" s="108"/>
      <c r="CJK70" s="108"/>
      <c r="CJL70" s="108"/>
      <c r="CJM70" s="108"/>
      <c r="CJN70" s="108"/>
      <c r="CJO70" s="108"/>
      <c r="CJP70" s="108"/>
      <c r="CJQ70" s="108"/>
      <c r="CJR70" s="108"/>
      <c r="CJS70" s="108"/>
      <c r="CJT70" s="108"/>
      <c r="CJU70" s="108"/>
      <c r="CJV70" s="108"/>
      <c r="CJW70" s="108"/>
      <c r="CJX70" s="108"/>
      <c r="CJY70" s="108"/>
      <c r="CJZ70" s="108"/>
      <c r="CKA70" s="108"/>
      <c r="CKB70" s="108"/>
      <c r="CKC70" s="108"/>
      <c r="CKD70" s="108"/>
      <c r="CKE70" s="108"/>
      <c r="CKF70" s="108"/>
      <c r="CKG70" s="108"/>
      <c r="CKH70" s="108"/>
      <c r="CKI70" s="108"/>
      <c r="CKJ70" s="108"/>
      <c r="CKK70" s="108"/>
      <c r="CKL70" s="108"/>
      <c r="CKM70" s="108"/>
      <c r="CKN70" s="108"/>
      <c r="CKO70" s="108"/>
      <c r="CKP70" s="108"/>
      <c r="CKQ70" s="108"/>
      <c r="CKR70" s="108"/>
      <c r="CKS70" s="108"/>
      <c r="CKT70" s="108"/>
      <c r="CKU70" s="108"/>
      <c r="CKV70" s="108"/>
      <c r="CKW70" s="108"/>
      <c r="CKX70" s="108"/>
      <c r="CKY70" s="108"/>
      <c r="CKZ70" s="108"/>
      <c r="CLA70" s="108"/>
      <c r="CLB70" s="108"/>
      <c r="CLC70" s="108"/>
      <c r="CLD70" s="108"/>
      <c r="CLE70" s="108"/>
      <c r="CLF70" s="108"/>
      <c r="CLG70" s="108"/>
      <c r="CLH70" s="108"/>
      <c r="CLI70" s="108"/>
      <c r="CLJ70" s="108"/>
      <c r="CLK70" s="108"/>
      <c r="CLL70" s="108"/>
      <c r="CLM70" s="108"/>
      <c r="CLN70" s="108"/>
      <c r="CLO70" s="108"/>
      <c r="CLP70" s="108"/>
      <c r="CLQ70" s="108"/>
      <c r="CLR70" s="108"/>
      <c r="CLS70" s="108"/>
      <c r="CLT70" s="108"/>
      <c r="CLU70" s="108"/>
      <c r="CLV70" s="108"/>
      <c r="CLW70" s="108"/>
      <c r="CLX70" s="108"/>
      <c r="CLY70" s="108"/>
      <c r="CLZ70" s="108"/>
      <c r="CMA70" s="108"/>
      <c r="CMB70" s="108"/>
      <c r="CMC70" s="108"/>
      <c r="CMD70" s="108"/>
      <c r="CME70" s="108"/>
      <c r="CMF70" s="108"/>
      <c r="CMG70" s="108"/>
      <c r="CMH70" s="108"/>
      <c r="CMI70" s="108"/>
      <c r="CMJ70" s="108"/>
      <c r="CMK70" s="108"/>
      <c r="CML70" s="108"/>
      <c r="CMM70" s="108"/>
      <c r="CMN70" s="108"/>
      <c r="CMO70" s="108"/>
      <c r="CMP70" s="108"/>
      <c r="CMQ70" s="108"/>
      <c r="CMR70" s="108"/>
      <c r="CMS70" s="108"/>
      <c r="CMT70" s="108"/>
      <c r="CMU70" s="108"/>
      <c r="CMV70" s="108"/>
      <c r="CMW70" s="108"/>
      <c r="CMX70" s="108"/>
      <c r="CMY70" s="108"/>
      <c r="CMZ70" s="108"/>
      <c r="CNA70" s="108"/>
      <c r="CNB70" s="108"/>
      <c r="CNC70" s="108"/>
      <c r="CND70" s="108"/>
      <c r="CNE70" s="108"/>
      <c r="CNF70" s="108"/>
      <c r="CNG70" s="108"/>
      <c r="CNH70" s="108"/>
      <c r="CNI70" s="108"/>
      <c r="CNJ70" s="108"/>
      <c r="CNK70" s="108"/>
      <c r="CNL70" s="108"/>
      <c r="CNM70" s="108"/>
      <c r="CNN70" s="108"/>
      <c r="CNO70" s="108"/>
      <c r="CNP70" s="108"/>
      <c r="CNQ70" s="108"/>
      <c r="CNR70" s="108"/>
      <c r="CNS70" s="108"/>
      <c r="CNT70" s="108"/>
      <c r="CNU70" s="108"/>
      <c r="CNV70" s="108"/>
      <c r="CNW70" s="108"/>
      <c r="CNX70" s="108"/>
      <c r="CNY70" s="108"/>
      <c r="CNZ70" s="108"/>
      <c r="COA70" s="108"/>
      <c r="COB70" s="108"/>
      <c r="COC70" s="108"/>
      <c r="COD70" s="108"/>
      <c r="COE70" s="108"/>
      <c r="COF70" s="108"/>
      <c r="COG70" s="108"/>
      <c r="COH70" s="108"/>
      <c r="COI70" s="108"/>
      <c r="COJ70" s="108"/>
      <c r="COK70" s="108"/>
      <c r="COL70" s="108"/>
      <c r="COM70" s="108"/>
      <c r="CON70" s="108"/>
      <c r="COO70" s="108"/>
      <c r="COP70" s="108"/>
      <c r="COQ70" s="108"/>
      <c r="COR70" s="108"/>
      <c r="COS70" s="108"/>
      <c r="COT70" s="108"/>
      <c r="COU70" s="108"/>
      <c r="COV70" s="108"/>
      <c r="COW70" s="108"/>
      <c r="COX70" s="108"/>
      <c r="COY70" s="108"/>
      <c r="COZ70" s="108"/>
      <c r="CPA70" s="108"/>
      <c r="CPB70" s="108"/>
      <c r="CPC70" s="108"/>
      <c r="CPD70" s="108"/>
      <c r="CPE70" s="108"/>
      <c r="CPF70" s="108"/>
      <c r="CPG70" s="108"/>
      <c r="CPH70" s="108"/>
      <c r="CPI70" s="108"/>
      <c r="CPJ70" s="108"/>
      <c r="CPK70" s="108"/>
      <c r="CPL70" s="108"/>
      <c r="CPM70" s="108"/>
      <c r="CPN70" s="108"/>
      <c r="CPO70" s="108"/>
      <c r="CPP70" s="108"/>
      <c r="CPQ70" s="108"/>
      <c r="CPR70" s="108"/>
      <c r="CPS70" s="108"/>
      <c r="CPT70" s="108"/>
      <c r="CPU70" s="108"/>
      <c r="CPV70" s="108"/>
      <c r="CPW70" s="108"/>
      <c r="CPX70" s="108"/>
      <c r="CPY70" s="108"/>
      <c r="CPZ70" s="108"/>
      <c r="CQA70" s="108"/>
      <c r="CQB70" s="108"/>
      <c r="CQC70" s="108"/>
      <c r="CQD70" s="108"/>
      <c r="CQE70" s="108"/>
      <c r="CQF70" s="108"/>
      <c r="CQG70" s="108"/>
      <c r="CQH70" s="108"/>
      <c r="CQI70" s="108"/>
      <c r="CQJ70" s="108"/>
      <c r="CQK70" s="108"/>
      <c r="CQL70" s="108"/>
      <c r="CQM70" s="108"/>
      <c r="CQN70" s="108"/>
      <c r="CQO70" s="108"/>
      <c r="CQP70" s="108"/>
      <c r="CQQ70" s="108"/>
      <c r="CQR70" s="108"/>
      <c r="CQS70" s="108"/>
      <c r="CQT70" s="108"/>
      <c r="CQU70" s="108"/>
      <c r="CQV70" s="108"/>
      <c r="CQW70" s="108"/>
      <c r="CQX70" s="108"/>
      <c r="CQY70" s="108"/>
      <c r="CQZ70" s="108"/>
      <c r="CRA70" s="108"/>
      <c r="CRB70" s="108"/>
      <c r="CRC70" s="108"/>
      <c r="CRD70" s="108"/>
      <c r="CRE70" s="108"/>
      <c r="CRF70" s="108"/>
      <c r="CRG70" s="108"/>
      <c r="CRH70" s="108"/>
      <c r="CRI70" s="108"/>
      <c r="CRJ70" s="108"/>
      <c r="CRK70" s="108"/>
      <c r="CRL70" s="108"/>
      <c r="CRM70" s="108"/>
      <c r="CRN70" s="108"/>
      <c r="CRO70" s="108"/>
      <c r="CRP70" s="108"/>
      <c r="CRQ70" s="108"/>
      <c r="CRR70" s="108"/>
      <c r="CRS70" s="108"/>
      <c r="CRT70" s="108"/>
      <c r="CRU70" s="108"/>
      <c r="CRV70" s="108"/>
      <c r="CRW70" s="108"/>
      <c r="CRX70" s="108"/>
      <c r="CRY70" s="108"/>
      <c r="CRZ70" s="108"/>
      <c r="CSA70" s="108"/>
      <c r="CSB70" s="108"/>
      <c r="CSC70" s="108"/>
      <c r="CSD70" s="108"/>
      <c r="CSE70" s="108"/>
      <c r="CSF70" s="108"/>
      <c r="CSG70" s="108"/>
      <c r="CSH70" s="108"/>
      <c r="CSI70" s="108"/>
      <c r="CSJ70" s="108"/>
      <c r="CSK70" s="108"/>
      <c r="CSL70" s="108"/>
      <c r="CSM70" s="108"/>
      <c r="CSN70" s="108"/>
      <c r="CSO70" s="108"/>
      <c r="CSP70" s="108"/>
      <c r="CSQ70" s="108"/>
      <c r="CSR70" s="108"/>
      <c r="CSS70" s="108"/>
      <c r="CST70" s="108"/>
      <c r="CSU70" s="108"/>
      <c r="CSV70" s="108"/>
      <c r="CSW70" s="108"/>
      <c r="CSX70" s="108"/>
      <c r="CSY70" s="108"/>
      <c r="CSZ70" s="108"/>
      <c r="CTA70" s="108"/>
      <c r="CTB70" s="108"/>
      <c r="CTC70" s="108"/>
      <c r="CTD70" s="108"/>
      <c r="CTE70" s="108"/>
      <c r="CTF70" s="108"/>
      <c r="CTG70" s="108"/>
      <c r="CTH70" s="108"/>
      <c r="CTI70" s="108"/>
      <c r="CTJ70" s="108"/>
      <c r="CTK70" s="108"/>
      <c r="CTL70" s="108"/>
      <c r="CTM70" s="108"/>
      <c r="CTN70" s="108"/>
      <c r="CTO70" s="108"/>
      <c r="CTP70" s="108"/>
      <c r="CTQ70" s="108"/>
      <c r="CTR70" s="108"/>
      <c r="CTS70" s="108"/>
      <c r="CTT70" s="108"/>
      <c r="CTU70" s="108"/>
      <c r="CTV70" s="108"/>
      <c r="CTW70" s="108"/>
      <c r="CTX70" s="108"/>
      <c r="CTY70" s="108"/>
      <c r="CTZ70" s="108"/>
      <c r="CUA70" s="108"/>
      <c r="CUB70" s="108"/>
      <c r="CUC70" s="108"/>
      <c r="CUD70" s="108"/>
      <c r="CUE70" s="108"/>
      <c r="CUF70" s="108"/>
      <c r="CUG70" s="108"/>
      <c r="CUH70" s="108"/>
      <c r="CUI70" s="108"/>
      <c r="CUJ70" s="108"/>
      <c r="CUK70" s="108"/>
      <c r="CUL70" s="108"/>
      <c r="CUM70" s="108"/>
      <c r="CUN70" s="108"/>
      <c r="CUO70" s="108"/>
      <c r="CUP70" s="108"/>
      <c r="CUQ70" s="108"/>
      <c r="CUR70" s="108"/>
      <c r="CUS70" s="108"/>
      <c r="CUT70" s="108"/>
      <c r="CUU70" s="108"/>
      <c r="CUV70" s="108"/>
      <c r="CUW70" s="108"/>
      <c r="CUX70" s="108"/>
      <c r="CUY70" s="108"/>
      <c r="CUZ70" s="108"/>
      <c r="CVA70" s="108"/>
      <c r="CVB70" s="108"/>
      <c r="CVC70" s="108"/>
      <c r="CVD70" s="108"/>
      <c r="CVE70" s="108"/>
      <c r="CVF70" s="108"/>
      <c r="CVG70" s="108"/>
      <c r="CVH70" s="108"/>
      <c r="CVI70" s="108"/>
      <c r="CVJ70" s="108"/>
      <c r="CVK70" s="108"/>
      <c r="CVL70" s="108"/>
      <c r="CVM70" s="108"/>
      <c r="CVN70" s="108"/>
      <c r="CVO70" s="108"/>
      <c r="CVP70" s="108"/>
      <c r="CVQ70" s="108"/>
      <c r="CVR70" s="108"/>
      <c r="CVS70" s="108"/>
      <c r="CVT70" s="108"/>
      <c r="CVU70" s="108"/>
      <c r="CVV70" s="108"/>
      <c r="CVW70" s="108"/>
      <c r="CVX70" s="108"/>
      <c r="CVY70" s="108"/>
      <c r="CVZ70" s="108"/>
      <c r="CWA70" s="108"/>
      <c r="CWB70" s="108"/>
      <c r="CWC70" s="108"/>
      <c r="CWD70" s="108"/>
      <c r="CWE70" s="108"/>
      <c r="CWF70" s="108"/>
      <c r="CWG70" s="108"/>
      <c r="CWH70" s="108"/>
      <c r="CWI70" s="108"/>
      <c r="CWJ70" s="108"/>
      <c r="CWK70" s="108"/>
      <c r="CWL70" s="108"/>
      <c r="CWM70" s="108"/>
      <c r="CWN70" s="108"/>
      <c r="CWO70" s="108"/>
      <c r="CWP70" s="108"/>
      <c r="CWQ70" s="108"/>
      <c r="CWR70" s="108"/>
      <c r="CWS70" s="108"/>
      <c r="CWT70" s="108"/>
      <c r="CWU70" s="108"/>
      <c r="CWV70" s="108"/>
      <c r="CWW70" s="108"/>
      <c r="CWX70" s="108"/>
      <c r="CWY70" s="108"/>
      <c r="CWZ70" s="108"/>
      <c r="CXA70" s="108"/>
      <c r="CXB70" s="108"/>
      <c r="CXC70" s="108"/>
      <c r="CXD70" s="108"/>
      <c r="CXE70" s="108"/>
      <c r="CXF70" s="108"/>
      <c r="CXG70" s="108"/>
      <c r="CXH70" s="108"/>
      <c r="CXI70" s="108"/>
      <c r="CXJ70" s="108"/>
      <c r="CXK70" s="108"/>
      <c r="CXL70" s="108"/>
      <c r="CXM70" s="108"/>
      <c r="CXN70" s="108"/>
      <c r="CXO70" s="108"/>
      <c r="CXP70" s="108"/>
      <c r="CXQ70" s="108"/>
      <c r="CXR70" s="108"/>
      <c r="CXS70" s="108"/>
      <c r="CXT70" s="108"/>
      <c r="CXU70" s="108"/>
      <c r="CXV70" s="108"/>
      <c r="CXW70" s="108"/>
      <c r="CXX70" s="108"/>
      <c r="CXY70" s="108"/>
      <c r="CXZ70" s="108"/>
      <c r="CYA70" s="108"/>
      <c r="CYB70" s="108"/>
      <c r="CYC70" s="108"/>
      <c r="CYD70" s="108"/>
      <c r="CYE70" s="108"/>
      <c r="CYF70" s="108"/>
      <c r="CYG70" s="108"/>
      <c r="CYH70" s="108"/>
      <c r="CYI70" s="108"/>
      <c r="CYJ70" s="108"/>
      <c r="CYK70" s="108"/>
      <c r="CYL70" s="108"/>
      <c r="CYM70" s="108"/>
      <c r="CYN70" s="108"/>
      <c r="CYO70" s="108"/>
      <c r="CYP70" s="108"/>
      <c r="CYQ70" s="108"/>
      <c r="CYR70" s="108"/>
      <c r="CYS70" s="108"/>
      <c r="CYT70" s="108"/>
      <c r="CYU70" s="108"/>
      <c r="CYV70" s="108"/>
      <c r="CYW70" s="108"/>
      <c r="CYX70" s="108"/>
      <c r="CYY70" s="108"/>
      <c r="CYZ70" s="108"/>
      <c r="CZA70" s="108"/>
      <c r="CZB70" s="108"/>
      <c r="CZC70" s="108"/>
      <c r="CZD70" s="108"/>
      <c r="CZE70" s="108"/>
      <c r="CZF70" s="108"/>
      <c r="CZG70" s="108"/>
      <c r="CZH70" s="108"/>
      <c r="CZI70" s="108"/>
      <c r="CZJ70" s="108"/>
      <c r="CZK70" s="108"/>
      <c r="CZL70" s="108"/>
      <c r="CZM70" s="108"/>
      <c r="CZN70" s="108"/>
      <c r="CZO70" s="108"/>
      <c r="CZP70" s="108"/>
      <c r="CZQ70" s="108"/>
      <c r="CZR70" s="108"/>
      <c r="CZS70" s="108"/>
      <c r="CZT70" s="108"/>
      <c r="CZU70" s="108"/>
      <c r="CZV70" s="108"/>
      <c r="CZW70" s="108"/>
      <c r="CZX70" s="108"/>
      <c r="CZY70" s="108"/>
      <c r="CZZ70" s="108"/>
      <c r="DAA70" s="108"/>
      <c r="DAB70" s="108"/>
      <c r="DAC70" s="108"/>
      <c r="DAD70" s="108"/>
      <c r="DAE70" s="108"/>
      <c r="DAF70" s="108"/>
      <c r="DAG70" s="108"/>
      <c r="DAH70" s="108"/>
      <c r="DAI70" s="108"/>
      <c r="DAJ70" s="108"/>
      <c r="DAK70" s="108"/>
      <c r="DAL70" s="108"/>
      <c r="DAM70" s="108"/>
      <c r="DAN70" s="108"/>
      <c r="DAO70" s="108"/>
      <c r="DAP70" s="108"/>
      <c r="DAQ70" s="108"/>
      <c r="DAR70" s="108"/>
      <c r="DAS70" s="108"/>
      <c r="DAT70" s="108"/>
      <c r="DAU70" s="108"/>
      <c r="DAV70" s="108"/>
      <c r="DAW70" s="108"/>
      <c r="DAX70" s="108"/>
      <c r="DAY70" s="108"/>
      <c r="DAZ70" s="108"/>
      <c r="DBA70" s="108"/>
      <c r="DBB70" s="108"/>
      <c r="DBC70" s="108"/>
      <c r="DBD70" s="108"/>
      <c r="DBE70" s="108"/>
      <c r="DBF70" s="108"/>
      <c r="DBG70" s="108"/>
      <c r="DBH70" s="108"/>
      <c r="DBI70" s="108"/>
      <c r="DBJ70" s="108"/>
      <c r="DBK70" s="108"/>
      <c r="DBL70" s="108"/>
      <c r="DBM70" s="108"/>
      <c r="DBN70" s="108"/>
      <c r="DBO70" s="108"/>
      <c r="DBP70" s="108"/>
      <c r="DBQ70" s="108"/>
      <c r="DBR70" s="108"/>
      <c r="DBS70" s="108"/>
      <c r="DBT70" s="108"/>
      <c r="DBU70" s="108"/>
      <c r="DBV70" s="108"/>
      <c r="DBW70" s="108"/>
      <c r="DBX70" s="108"/>
      <c r="DBY70" s="108"/>
      <c r="DBZ70" s="108"/>
      <c r="DCA70" s="108"/>
      <c r="DCB70" s="108"/>
      <c r="DCC70" s="108"/>
      <c r="DCD70" s="108"/>
      <c r="DCE70" s="108"/>
      <c r="DCF70" s="108"/>
      <c r="DCG70" s="108"/>
      <c r="DCH70" s="108"/>
      <c r="DCI70" s="108"/>
      <c r="DCJ70" s="108"/>
      <c r="DCK70" s="108"/>
      <c r="DCL70" s="108"/>
      <c r="DCM70" s="108"/>
      <c r="DCN70" s="108"/>
      <c r="DCO70" s="108"/>
      <c r="DCP70" s="108"/>
      <c r="DCQ70" s="108"/>
      <c r="DCR70" s="108"/>
      <c r="DCS70" s="108"/>
      <c r="DCT70" s="108"/>
      <c r="DCU70" s="108"/>
      <c r="DCV70" s="108"/>
      <c r="DCW70" s="108"/>
      <c r="DCX70" s="108"/>
      <c r="DCY70" s="108"/>
      <c r="DCZ70" s="108"/>
      <c r="DDA70" s="108"/>
      <c r="DDB70" s="108"/>
      <c r="DDC70" s="108"/>
      <c r="DDD70" s="108"/>
      <c r="DDE70" s="108"/>
      <c r="DDF70" s="108"/>
      <c r="DDG70" s="108"/>
      <c r="DDH70" s="108"/>
      <c r="DDI70" s="108"/>
      <c r="DDJ70" s="108"/>
      <c r="DDK70" s="108"/>
      <c r="DDL70" s="108"/>
      <c r="DDM70" s="108"/>
      <c r="DDN70" s="108"/>
      <c r="DDO70" s="108"/>
      <c r="DDP70" s="108"/>
      <c r="DDQ70" s="108"/>
      <c r="DDR70" s="108"/>
      <c r="DDS70" s="108"/>
      <c r="DDT70" s="108"/>
      <c r="DDU70" s="108"/>
      <c r="DDV70" s="108"/>
      <c r="DDW70" s="108"/>
      <c r="DDX70" s="108"/>
      <c r="DDY70" s="108"/>
      <c r="DDZ70" s="108"/>
      <c r="DEA70" s="108"/>
      <c r="DEB70" s="108"/>
      <c r="DEC70" s="108"/>
      <c r="DED70" s="108"/>
      <c r="DEE70" s="108"/>
      <c r="DEF70" s="108"/>
      <c r="DEG70" s="108"/>
      <c r="DEH70" s="108"/>
      <c r="DEI70" s="108"/>
      <c r="DEJ70" s="108"/>
      <c r="DEK70" s="108"/>
      <c r="DEL70" s="108"/>
      <c r="DEM70" s="108"/>
      <c r="DEN70" s="108"/>
      <c r="DEO70" s="108"/>
      <c r="DEP70" s="108"/>
      <c r="DEQ70" s="108"/>
      <c r="DER70" s="108"/>
      <c r="DES70" s="108"/>
      <c r="DET70" s="108"/>
      <c r="DEU70" s="108"/>
      <c r="DEV70" s="108"/>
      <c r="DEW70" s="108"/>
      <c r="DEX70" s="108"/>
      <c r="DEY70" s="108"/>
      <c r="DEZ70" s="108"/>
      <c r="DFA70" s="108"/>
      <c r="DFB70" s="108"/>
      <c r="DFC70" s="108"/>
      <c r="DFD70" s="108"/>
      <c r="DFE70" s="108"/>
      <c r="DFF70" s="108"/>
      <c r="DFG70" s="108"/>
      <c r="DFH70" s="108"/>
      <c r="DFI70" s="108"/>
      <c r="DFJ70" s="108"/>
      <c r="DFK70" s="108"/>
      <c r="DFL70" s="108"/>
      <c r="DFM70" s="108"/>
      <c r="DFN70" s="108"/>
      <c r="DFO70" s="108"/>
      <c r="DFP70" s="108"/>
      <c r="DFQ70" s="108"/>
      <c r="DFR70" s="108"/>
      <c r="DFS70" s="108"/>
      <c r="DFT70" s="108"/>
      <c r="DFU70" s="108"/>
      <c r="DFV70" s="108"/>
      <c r="DFW70" s="108"/>
      <c r="DFX70" s="108"/>
      <c r="DFY70" s="108"/>
      <c r="DFZ70" s="108"/>
      <c r="DGA70" s="108"/>
      <c r="DGB70" s="108"/>
      <c r="DGC70" s="108"/>
      <c r="DGD70" s="108"/>
      <c r="DGE70" s="108"/>
      <c r="DGF70" s="108"/>
      <c r="DGG70" s="108"/>
      <c r="DGH70" s="108"/>
      <c r="DGI70" s="108"/>
      <c r="DGJ70" s="108"/>
      <c r="DGK70" s="108"/>
      <c r="DGL70" s="108"/>
      <c r="DGM70" s="108"/>
      <c r="DGN70" s="108"/>
      <c r="DGO70" s="108"/>
      <c r="DGP70" s="108"/>
      <c r="DGQ70" s="108"/>
      <c r="DGR70" s="108"/>
      <c r="DGS70" s="108"/>
      <c r="DGT70" s="108"/>
      <c r="DGU70" s="108"/>
      <c r="DGV70" s="108"/>
      <c r="DGW70" s="108"/>
      <c r="DGX70" s="108"/>
      <c r="DGY70" s="108"/>
      <c r="DGZ70" s="108"/>
      <c r="DHA70" s="108"/>
      <c r="DHB70" s="108"/>
      <c r="DHC70" s="108"/>
      <c r="DHD70" s="108"/>
      <c r="DHE70" s="108"/>
      <c r="DHF70" s="108"/>
      <c r="DHG70" s="108"/>
      <c r="DHH70" s="108"/>
      <c r="DHI70" s="108"/>
      <c r="DHJ70" s="108"/>
      <c r="DHK70" s="108"/>
      <c r="DHL70" s="108"/>
      <c r="DHM70" s="108"/>
      <c r="DHN70" s="108"/>
      <c r="DHO70" s="108"/>
      <c r="DHP70" s="108"/>
      <c r="DHQ70" s="108"/>
      <c r="DHR70" s="108"/>
      <c r="DHS70" s="108"/>
      <c r="DHT70" s="108"/>
      <c r="DHU70" s="108"/>
      <c r="DHV70" s="108"/>
      <c r="DHW70" s="108"/>
      <c r="DHX70" s="108"/>
      <c r="DHY70" s="108"/>
      <c r="DHZ70" s="108"/>
      <c r="DIA70" s="108"/>
      <c r="DIB70" s="108"/>
      <c r="DIC70" s="108"/>
      <c r="DID70" s="108"/>
      <c r="DIE70" s="108"/>
      <c r="DIF70" s="108"/>
      <c r="DIG70" s="108"/>
      <c r="DIH70" s="108"/>
      <c r="DII70" s="108"/>
      <c r="DIJ70" s="108"/>
      <c r="DIK70" s="108"/>
      <c r="DIL70" s="108"/>
      <c r="DIM70" s="108"/>
      <c r="DIN70" s="108"/>
      <c r="DIO70" s="108"/>
      <c r="DIP70" s="108"/>
      <c r="DIQ70" s="108"/>
      <c r="DIR70" s="108"/>
      <c r="DIS70" s="108"/>
      <c r="DIT70" s="108"/>
      <c r="DIU70" s="108"/>
      <c r="DIV70" s="108"/>
      <c r="DIW70" s="108"/>
      <c r="DIX70" s="108"/>
      <c r="DIY70" s="108"/>
      <c r="DIZ70" s="108"/>
      <c r="DJA70" s="108"/>
      <c r="DJB70" s="108"/>
      <c r="DJC70" s="108"/>
      <c r="DJD70" s="108"/>
      <c r="DJE70" s="108"/>
      <c r="DJF70" s="108"/>
      <c r="DJG70" s="108"/>
      <c r="DJH70" s="108"/>
      <c r="DJI70" s="108"/>
      <c r="DJJ70" s="108"/>
      <c r="DJK70" s="108"/>
      <c r="DJL70" s="108"/>
      <c r="DJM70" s="108"/>
      <c r="DJN70" s="108"/>
      <c r="DJO70" s="108"/>
      <c r="DJP70" s="108"/>
      <c r="DJQ70" s="108"/>
      <c r="DJR70" s="108"/>
      <c r="DJS70" s="108"/>
      <c r="DJT70" s="108"/>
      <c r="DJU70" s="108"/>
      <c r="DJV70" s="108"/>
      <c r="DJW70" s="108"/>
      <c r="DJX70" s="108"/>
      <c r="DJY70" s="108"/>
      <c r="DJZ70" s="108"/>
      <c r="DKA70" s="108"/>
      <c r="DKB70" s="108"/>
      <c r="DKC70" s="108"/>
      <c r="DKD70" s="108"/>
      <c r="DKE70" s="108"/>
      <c r="DKF70" s="108"/>
      <c r="DKG70" s="108"/>
      <c r="DKH70" s="108"/>
      <c r="DKI70" s="108"/>
      <c r="DKJ70" s="108"/>
      <c r="DKK70" s="108"/>
      <c r="DKL70" s="108"/>
      <c r="DKM70" s="108"/>
      <c r="DKN70" s="108"/>
      <c r="DKO70" s="108"/>
      <c r="DKP70" s="108"/>
      <c r="DKQ70" s="108"/>
      <c r="DKR70" s="108"/>
      <c r="DKS70" s="108"/>
      <c r="DKT70" s="108"/>
      <c r="DKU70" s="108"/>
      <c r="DKV70" s="108"/>
      <c r="DKW70" s="108"/>
      <c r="DKX70" s="108"/>
      <c r="DKY70" s="108"/>
      <c r="DKZ70" s="108"/>
      <c r="DLA70" s="108"/>
      <c r="DLB70" s="108"/>
      <c r="DLC70" s="108"/>
      <c r="DLD70" s="108"/>
      <c r="DLE70" s="108"/>
      <c r="DLF70" s="108"/>
      <c r="DLG70" s="108"/>
      <c r="DLH70" s="108"/>
      <c r="DLI70" s="108"/>
      <c r="DLJ70" s="108"/>
      <c r="DLK70" s="108"/>
      <c r="DLL70" s="108"/>
      <c r="DLM70" s="108"/>
      <c r="DLN70" s="108"/>
      <c r="DLO70" s="108"/>
      <c r="DLP70" s="108"/>
      <c r="DLQ70" s="108"/>
      <c r="DLR70" s="108"/>
      <c r="DLS70" s="108"/>
      <c r="DLT70" s="108"/>
      <c r="DLU70" s="108"/>
      <c r="DLV70" s="108"/>
      <c r="DLW70" s="108"/>
      <c r="DLX70" s="108"/>
      <c r="DLY70" s="108"/>
      <c r="DLZ70" s="108"/>
      <c r="DMA70" s="108"/>
      <c r="DMB70" s="108"/>
      <c r="DMC70" s="108"/>
      <c r="DMD70" s="108"/>
      <c r="DME70" s="108"/>
      <c r="DMF70" s="108"/>
      <c r="DMG70" s="108"/>
      <c r="DMH70" s="108"/>
      <c r="DMI70" s="108"/>
      <c r="DMJ70" s="108"/>
      <c r="DMK70" s="108"/>
      <c r="DML70" s="108"/>
      <c r="DMM70" s="108"/>
      <c r="DMN70" s="108"/>
      <c r="DMO70" s="108"/>
      <c r="DMP70" s="108"/>
      <c r="DMQ70" s="108"/>
      <c r="DMR70" s="108"/>
      <c r="DMS70" s="108"/>
      <c r="DMT70" s="108"/>
      <c r="DMU70" s="108"/>
      <c r="DMV70" s="108"/>
      <c r="DMW70" s="108"/>
      <c r="DMX70" s="108"/>
      <c r="DMY70" s="108"/>
      <c r="DMZ70" s="108"/>
      <c r="DNA70" s="108"/>
      <c r="DNB70" s="108"/>
      <c r="DNC70" s="108"/>
      <c r="DND70" s="108"/>
      <c r="DNE70" s="108"/>
      <c r="DNF70" s="108"/>
      <c r="DNG70" s="108"/>
      <c r="DNH70" s="108"/>
      <c r="DNI70" s="108"/>
      <c r="DNJ70" s="108"/>
      <c r="DNK70" s="108"/>
      <c r="DNL70" s="108"/>
      <c r="DNM70" s="108"/>
      <c r="DNN70" s="108"/>
      <c r="DNO70" s="108"/>
      <c r="DNP70" s="108"/>
      <c r="DNQ70" s="108"/>
      <c r="DNR70" s="108"/>
      <c r="DNS70" s="108"/>
      <c r="DNT70" s="108"/>
      <c r="DNU70" s="108"/>
      <c r="DNV70" s="108"/>
      <c r="DNW70" s="108"/>
      <c r="DNX70" s="108"/>
      <c r="DNY70" s="108"/>
      <c r="DNZ70" s="108"/>
      <c r="DOA70" s="108"/>
      <c r="DOB70" s="108"/>
      <c r="DOC70" s="108"/>
      <c r="DOD70" s="108"/>
      <c r="DOE70" s="108"/>
      <c r="DOF70" s="108"/>
      <c r="DOG70" s="108"/>
      <c r="DOH70" s="108"/>
      <c r="DOI70" s="108"/>
      <c r="DOJ70" s="108"/>
      <c r="DOK70" s="108"/>
      <c r="DOL70" s="108"/>
      <c r="DOM70" s="108"/>
      <c r="DON70" s="108"/>
      <c r="DOO70" s="108"/>
      <c r="DOP70" s="108"/>
      <c r="DOQ70" s="108"/>
      <c r="DOR70" s="108"/>
      <c r="DOS70" s="108"/>
      <c r="DOT70" s="108"/>
      <c r="DOU70" s="108"/>
      <c r="DOV70" s="108"/>
      <c r="DOW70" s="108"/>
      <c r="DOX70" s="108"/>
      <c r="DOY70" s="108"/>
      <c r="DOZ70" s="108"/>
      <c r="DPA70" s="108"/>
      <c r="DPB70" s="108"/>
      <c r="DPC70" s="108"/>
      <c r="DPD70" s="108"/>
      <c r="DPE70" s="108"/>
      <c r="DPF70" s="108"/>
      <c r="DPG70" s="108"/>
      <c r="DPH70" s="108"/>
      <c r="DPI70" s="108"/>
      <c r="DPJ70" s="108"/>
      <c r="DPK70" s="108"/>
      <c r="DPL70" s="108"/>
      <c r="DPM70" s="108"/>
      <c r="DPN70" s="108"/>
      <c r="DPO70" s="108"/>
      <c r="DPP70" s="108"/>
      <c r="DPQ70" s="108"/>
      <c r="DPR70" s="108"/>
      <c r="DPS70" s="108"/>
      <c r="DPT70" s="108"/>
      <c r="DPU70" s="108"/>
      <c r="DPV70" s="108"/>
      <c r="DPW70" s="108"/>
      <c r="DPX70" s="108"/>
      <c r="DPY70" s="108"/>
      <c r="DPZ70" s="108"/>
      <c r="DQA70" s="108"/>
      <c r="DQB70" s="108"/>
      <c r="DQC70" s="108"/>
      <c r="DQD70" s="108"/>
      <c r="DQE70" s="108"/>
      <c r="DQF70" s="108"/>
      <c r="DQG70" s="108"/>
      <c r="DQH70" s="108"/>
      <c r="DQI70" s="108"/>
      <c r="DQJ70" s="108"/>
      <c r="DQK70" s="108"/>
      <c r="DQL70" s="108"/>
      <c r="DQM70" s="108"/>
      <c r="DQN70" s="108"/>
      <c r="DQO70" s="108"/>
      <c r="DQP70" s="108"/>
      <c r="DQQ70" s="108"/>
      <c r="DQR70" s="108"/>
      <c r="DQS70" s="108"/>
      <c r="DQT70" s="108"/>
      <c r="DQU70" s="108"/>
      <c r="DQV70" s="108"/>
      <c r="DQW70" s="108"/>
      <c r="DQX70" s="108"/>
      <c r="DQY70" s="108"/>
      <c r="DQZ70" s="108"/>
      <c r="DRA70" s="108"/>
      <c r="DRB70" s="108"/>
      <c r="DRC70" s="108"/>
      <c r="DRD70" s="108"/>
      <c r="DRE70" s="108"/>
      <c r="DRF70" s="108"/>
      <c r="DRG70" s="108"/>
      <c r="DRH70" s="108"/>
      <c r="DRI70" s="108"/>
      <c r="DRJ70" s="108"/>
      <c r="DRK70" s="108"/>
      <c r="DRL70" s="108"/>
      <c r="DRM70" s="108"/>
      <c r="DRN70" s="108"/>
      <c r="DRO70" s="108"/>
      <c r="DRP70" s="108"/>
      <c r="DRQ70" s="108"/>
      <c r="DRR70" s="108"/>
      <c r="DRS70" s="108"/>
      <c r="DRT70" s="108"/>
      <c r="DRU70" s="108"/>
      <c r="DRV70" s="108"/>
      <c r="DRW70" s="108"/>
      <c r="DRX70" s="108"/>
      <c r="DRY70" s="108"/>
      <c r="DRZ70" s="108"/>
      <c r="DSA70" s="108"/>
      <c r="DSB70" s="108"/>
      <c r="DSC70" s="108"/>
      <c r="DSD70" s="108"/>
      <c r="DSE70" s="108"/>
      <c r="DSF70" s="108"/>
      <c r="DSG70" s="108"/>
      <c r="DSH70" s="108"/>
      <c r="DSI70" s="108"/>
      <c r="DSJ70" s="108"/>
      <c r="DSK70" s="108"/>
      <c r="DSL70" s="108"/>
      <c r="DSM70" s="108"/>
      <c r="DSN70" s="108"/>
      <c r="DSO70" s="108"/>
      <c r="DSP70" s="108"/>
      <c r="DSQ70" s="108"/>
      <c r="DSR70" s="108"/>
      <c r="DSS70" s="108"/>
      <c r="DST70" s="108"/>
      <c r="DSU70" s="108"/>
      <c r="DSV70" s="108"/>
      <c r="DSW70" s="108"/>
      <c r="DSX70" s="108"/>
      <c r="DSY70" s="108"/>
      <c r="DSZ70" s="108"/>
      <c r="DTA70" s="108"/>
      <c r="DTB70" s="108"/>
      <c r="DTC70" s="108"/>
      <c r="DTD70" s="108"/>
      <c r="DTE70" s="108"/>
      <c r="DTF70" s="108"/>
      <c r="DTG70" s="108"/>
      <c r="DTH70" s="108"/>
      <c r="DTI70" s="108"/>
      <c r="DTJ70" s="108"/>
      <c r="DTK70" s="108"/>
      <c r="DTL70" s="108"/>
      <c r="DTM70" s="108"/>
      <c r="DTN70" s="108"/>
      <c r="DTO70" s="108"/>
      <c r="DTP70" s="108"/>
      <c r="DTQ70" s="108"/>
      <c r="DTR70" s="108"/>
      <c r="DTS70" s="108"/>
      <c r="DTT70" s="108"/>
      <c r="DTU70" s="108"/>
      <c r="DTV70" s="108"/>
      <c r="DTW70" s="108"/>
      <c r="DTX70" s="108"/>
      <c r="DTY70" s="108"/>
      <c r="DTZ70" s="108"/>
      <c r="DUA70" s="108"/>
      <c r="DUB70" s="108"/>
      <c r="DUC70" s="108"/>
      <c r="DUD70" s="108"/>
      <c r="DUE70" s="108"/>
      <c r="DUF70" s="108"/>
      <c r="DUG70" s="108"/>
      <c r="DUH70" s="108"/>
      <c r="DUI70" s="108"/>
      <c r="DUJ70" s="108"/>
      <c r="DUK70" s="108"/>
      <c r="DUL70" s="108"/>
      <c r="DUM70" s="108"/>
      <c r="DUN70" s="108"/>
      <c r="DUO70" s="108"/>
      <c r="DUP70" s="108"/>
      <c r="DUQ70" s="108"/>
      <c r="DUR70" s="108"/>
      <c r="DUS70" s="108"/>
      <c r="DUT70" s="108"/>
      <c r="DUU70" s="108"/>
      <c r="DUV70" s="108"/>
      <c r="DUW70" s="108"/>
      <c r="DUX70" s="108"/>
      <c r="DUY70" s="108"/>
      <c r="DUZ70" s="108"/>
      <c r="DVA70" s="108"/>
      <c r="DVB70" s="108"/>
      <c r="DVC70" s="108"/>
      <c r="DVD70" s="108"/>
      <c r="DVE70" s="108"/>
      <c r="DVF70" s="108"/>
      <c r="DVG70" s="108"/>
      <c r="DVH70" s="108"/>
      <c r="DVI70" s="108"/>
      <c r="DVJ70" s="108"/>
      <c r="DVK70" s="108"/>
      <c r="DVL70" s="108"/>
      <c r="DVM70" s="108"/>
      <c r="DVN70" s="108"/>
      <c r="DVO70" s="108"/>
      <c r="DVP70" s="108"/>
      <c r="DVQ70" s="108"/>
      <c r="DVR70" s="108"/>
      <c r="DVS70" s="108"/>
      <c r="DVT70" s="108"/>
      <c r="DVU70" s="108"/>
      <c r="DVV70" s="108"/>
      <c r="DVW70" s="108"/>
      <c r="DVX70" s="108"/>
      <c r="DVY70" s="108"/>
      <c r="DVZ70" s="108"/>
      <c r="DWA70" s="108"/>
      <c r="DWB70" s="108"/>
      <c r="DWC70" s="108"/>
      <c r="DWD70" s="108"/>
      <c r="DWE70" s="108"/>
      <c r="DWF70" s="108"/>
      <c r="DWG70" s="108"/>
      <c r="DWH70" s="108"/>
      <c r="DWI70" s="108"/>
      <c r="DWJ70" s="108"/>
      <c r="DWK70" s="108"/>
      <c r="DWL70" s="108"/>
      <c r="DWM70" s="108"/>
      <c r="DWN70" s="108"/>
      <c r="DWO70" s="108"/>
      <c r="DWP70" s="108"/>
      <c r="DWQ70" s="108"/>
      <c r="DWR70" s="108"/>
      <c r="DWS70" s="108"/>
      <c r="DWT70" s="108"/>
      <c r="DWU70" s="108"/>
      <c r="DWV70" s="108"/>
      <c r="DWW70" s="108"/>
      <c r="DWX70" s="108"/>
      <c r="DWY70" s="108"/>
      <c r="DWZ70" s="108"/>
      <c r="DXA70" s="108"/>
      <c r="DXB70" s="108"/>
      <c r="DXC70" s="108"/>
      <c r="DXD70" s="108"/>
      <c r="DXE70" s="108"/>
      <c r="DXF70" s="108"/>
      <c r="DXG70" s="108"/>
      <c r="DXH70" s="108"/>
      <c r="DXI70" s="108"/>
      <c r="DXJ70" s="108"/>
      <c r="DXK70" s="108"/>
      <c r="DXL70" s="108"/>
      <c r="DXM70" s="108"/>
      <c r="DXN70" s="108"/>
      <c r="DXO70" s="108"/>
      <c r="DXP70" s="108"/>
      <c r="DXQ70" s="108"/>
      <c r="DXR70" s="108"/>
      <c r="DXS70" s="108"/>
      <c r="DXT70" s="108"/>
      <c r="DXU70" s="108"/>
      <c r="DXV70" s="108"/>
      <c r="DXW70" s="108"/>
      <c r="DXX70" s="108"/>
      <c r="DXY70" s="108"/>
      <c r="DXZ70" s="108"/>
      <c r="DYA70" s="108"/>
      <c r="DYB70" s="108"/>
      <c r="DYC70" s="108"/>
      <c r="DYD70" s="108"/>
      <c r="DYE70" s="108"/>
      <c r="DYF70" s="108"/>
      <c r="DYG70" s="108"/>
      <c r="DYH70" s="108"/>
      <c r="DYI70" s="108"/>
      <c r="DYJ70" s="108"/>
      <c r="DYK70" s="108"/>
      <c r="DYL70" s="108"/>
      <c r="DYM70" s="108"/>
      <c r="DYN70" s="108"/>
      <c r="DYO70" s="108"/>
      <c r="DYP70" s="108"/>
      <c r="DYQ70" s="108"/>
      <c r="DYR70" s="108"/>
      <c r="DYS70" s="108"/>
      <c r="DYT70" s="108"/>
      <c r="DYU70" s="108"/>
      <c r="DYV70" s="108"/>
      <c r="DYW70" s="108"/>
      <c r="DYX70" s="108"/>
      <c r="DYY70" s="108"/>
      <c r="DYZ70" s="108"/>
      <c r="DZA70" s="108"/>
      <c r="DZB70" s="108"/>
      <c r="DZC70" s="108"/>
      <c r="DZD70" s="108"/>
      <c r="DZE70" s="108"/>
      <c r="DZF70" s="108"/>
      <c r="DZG70" s="108"/>
      <c r="DZH70" s="108"/>
      <c r="DZI70" s="108"/>
      <c r="DZJ70" s="108"/>
      <c r="DZK70" s="108"/>
      <c r="DZL70" s="108"/>
      <c r="DZM70" s="108"/>
      <c r="DZN70" s="108"/>
      <c r="DZO70" s="108"/>
      <c r="DZP70" s="108"/>
      <c r="DZQ70" s="108"/>
      <c r="DZR70" s="108"/>
      <c r="DZS70" s="108"/>
      <c r="DZT70" s="108"/>
      <c r="DZU70" s="108"/>
      <c r="DZV70" s="108"/>
      <c r="DZW70" s="108"/>
      <c r="DZX70" s="108"/>
      <c r="DZY70" s="108"/>
      <c r="DZZ70" s="108"/>
      <c r="EAA70" s="108"/>
      <c r="EAB70" s="108"/>
      <c r="EAC70" s="108"/>
      <c r="EAD70" s="108"/>
      <c r="EAE70" s="108"/>
      <c r="EAF70" s="108"/>
      <c r="EAG70" s="108"/>
      <c r="EAH70" s="108"/>
      <c r="EAI70" s="108"/>
      <c r="EAJ70" s="108"/>
      <c r="EAK70" s="108"/>
      <c r="EAL70" s="108"/>
      <c r="EAM70" s="108"/>
      <c r="EAN70" s="108"/>
      <c r="EAO70" s="108"/>
      <c r="EAP70" s="108"/>
      <c r="EAQ70" s="108"/>
      <c r="EAR70" s="108"/>
      <c r="EAS70" s="108"/>
      <c r="EAT70" s="108"/>
      <c r="EAU70" s="108"/>
      <c r="EAV70" s="108"/>
      <c r="EAW70" s="108"/>
      <c r="EAX70" s="108"/>
      <c r="EAY70" s="108"/>
      <c r="EAZ70" s="108"/>
      <c r="EBA70" s="108"/>
      <c r="EBB70" s="108"/>
      <c r="EBC70" s="108"/>
      <c r="EBD70" s="108"/>
      <c r="EBE70" s="108"/>
      <c r="EBF70" s="108"/>
      <c r="EBG70" s="108"/>
      <c r="EBH70" s="108"/>
      <c r="EBI70" s="108"/>
      <c r="EBJ70" s="108"/>
      <c r="EBK70" s="108"/>
      <c r="EBL70" s="108"/>
      <c r="EBM70" s="108"/>
      <c r="EBN70" s="108"/>
      <c r="EBO70" s="108"/>
      <c r="EBP70" s="108"/>
      <c r="EBQ70" s="108"/>
      <c r="EBR70" s="108"/>
      <c r="EBS70" s="108"/>
      <c r="EBT70" s="108"/>
      <c r="EBU70" s="108"/>
      <c r="EBV70" s="108"/>
      <c r="EBW70" s="108"/>
      <c r="EBX70" s="108"/>
      <c r="EBY70" s="108"/>
      <c r="EBZ70" s="108"/>
      <c r="ECA70" s="108"/>
      <c r="ECB70" s="108"/>
      <c r="ECC70" s="108"/>
      <c r="ECD70" s="108"/>
      <c r="ECE70" s="108"/>
      <c r="ECF70" s="108"/>
      <c r="ECG70" s="108"/>
      <c r="ECH70" s="108"/>
      <c r="ECI70" s="108"/>
      <c r="ECJ70" s="108"/>
      <c r="ECK70" s="108"/>
      <c r="ECL70" s="108"/>
      <c r="ECM70" s="108"/>
      <c r="ECN70" s="108"/>
      <c r="ECO70" s="108"/>
      <c r="ECP70" s="108"/>
      <c r="ECQ70" s="108"/>
      <c r="ECR70" s="108"/>
      <c r="ECS70" s="108"/>
      <c r="ECT70" s="108"/>
      <c r="ECU70" s="108"/>
      <c r="ECV70" s="108"/>
      <c r="ECW70" s="108"/>
      <c r="ECX70" s="108"/>
      <c r="ECY70" s="108"/>
      <c r="ECZ70" s="108"/>
      <c r="EDA70" s="108"/>
      <c r="EDB70" s="108"/>
      <c r="EDC70" s="108"/>
      <c r="EDD70" s="108"/>
      <c r="EDE70" s="108"/>
      <c r="EDF70" s="108"/>
      <c r="EDG70" s="108"/>
      <c r="EDH70" s="108"/>
      <c r="EDI70" s="108"/>
      <c r="EDJ70" s="108"/>
      <c r="EDK70" s="108"/>
      <c r="EDL70" s="108"/>
      <c r="EDM70" s="108"/>
      <c r="EDN70" s="108"/>
      <c r="EDO70" s="108"/>
      <c r="EDP70" s="108"/>
      <c r="EDQ70" s="108"/>
      <c r="EDR70" s="108"/>
      <c r="EDS70" s="108"/>
      <c r="EDT70" s="108"/>
      <c r="EDU70" s="108"/>
      <c r="EDV70" s="108"/>
      <c r="EDW70" s="108"/>
      <c r="EDX70" s="108"/>
      <c r="EDY70" s="108"/>
      <c r="EDZ70" s="108"/>
      <c r="EEA70" s="108"/>
      <c r="EEB70" s="108"/>
      <c r="EEC70" s="108"/>
      <c r="EED70" s="108"/>
      <c r="EEE70" s="108"/>
      <c r="EEF70" s="108"/>
      <c r="EEG70" s="108"/>
      <c r="EEH70" s="108"/>
      <c r="EEI70" s="108"/>
      <c r="EEJ70" s="108"/>
      <c r="EEK70" s="108"/>
      <c r="EEL70" s="108"/>
      <c r="EEM70" s="108"/>
      <c r="EEN70" s="108"/>
      <c r="EEO70" s="108"/>
      <c r="EEP70" s="108"/>
      <c r="EEQ70" s="108"/>
      <c r="EER70" s="108"/>
      <c r="EES70" s="108"/>
      <c r="EET70" s="108"/>
      <c r="EEU70" s="108"/>
      <c r="EEV70" s="108"/>
      <c r="EEW70" s="108"/>
      <c r="EEX70" s="108"/>
      <c r="EEY70" s="108"/>
      <c r="EEZ70" s="108"/>
      <c r="EFA70" s="108"/>
      <c r="EFB70" s="108"/>
      <c r="EFC70" s="108"/>
      <c r="EFD70" s="108"/>
      <c r="EFE70" s="108"/>
      <c r="EFF70" s="108"/>
      <c r="EFG70" s="108"/>
      <c r="EFH70" s="108"/>
      <c r="EFI70" s="108"/>
      <c r="EFJ70" s="108"/>
      <c r="EFK70" s="108"/>
      <c r="EFL70" s="108"/>
      <c r="EFM70" s="108"/>
      <c r="EFN70" s="108"/>
      <c r="EFO70" s="108"/>
      <c r="EFP70" s="108"/>
      <c r="EFQ70" s="108"/>
      <c r="EFR70" s="108"/>
      <c r="EFS70" s="108"/>
      <c r="EFT70" s="108"/>
      <c r="EFU70" s="108"/>
      <c r="EFV70" s="108"/>
      <c r="EFW70" s="108"/>
      <c r="EFX70" s="108"/>
      <c r="EFY70" s="108"/>
      <c r="EFZ70" s="108"/>
      <c r="EGA70" s="108"/>
      <c r="EGB70" s="108"/>
      <c r="EGC70" s="108"/>
      <c r="EGD70" s="108"/>
      <c r="EGE70" s="108"/>
      <c r="EGF70" s="108"/>
      <c r="EGG70" s="108"/>
      <c r="EGH70" s="108"/>
      <c r="EGI70" s="108"/>
      <c r="EGJ70" s="108"/>
      <c r="EGK70" s="108"/>
      <c r="EGL70" s="108"/>
      <c r="EGM70" s="108"/>
      <c r="EGN70" s="108"/>
      <c r="EGO70" s="108"/>
      <c r="EGP70" s="108"/>
      <c r="EGQ70" s="108"/>
      <c r="EGR70" s="108"/>
      <c r="EGS70" s="108"/>
      <c r="EGT70" s="108"/>
      <c r="EGU70" s="108"/>
      <c r="EGV70" s="108"/>
      <c r="EGW70" s="108"/>
      <c r="EGX70" s="108"/>
      <c r="EGY70" s="108"/>
      <c r="EGZ70" s="108"/>
      <c r="EHA70" s="108"/>
      <c r="EHB70" s="108"/>
      <c r="EHC70" s="108"/>
      <c r="EHD70" s="108"/>
      <c r="EHE70" s="108"/>
      <c r="EHF70" s="108"/>
      <c r="EHG70" s="108"/>
      <c r="EHH70" s="108"/>
      <c r="EHI70" s="108"/>
      <c r="EHJ70" s="108"/>
      <c r="EHK70" s="108"/>
      <c r="EHL70" s="108"/>
      <c r="EHM70" s="108"/>
      <c r="EHN70" s="108"/>
      <c r="EHO70" s="108"/>
      <c r="EHP70" s="108"/>
      <c r="EHQ70" s="108"/>
      <c r="EHR70" s="108"/>
      <c r="EHS70" s="108"/>
      <c r="EHT70" s="108"/>
      <c r="EHU70" s="108"/>
      <c r="EHV70" s="108"/>
      <c r="EHW70" s="108"/>
      <c r="EHX70" s="108"/>
      <c r="EHY70" s="108"/>
      <c r="EHZ70" s="108"/>
      <c r="EIA70" s="108"/>
      <c r="EIB70" s="108"/>
      <c r="EIC70" s="108"/>
      <c r="EID70" s="108"/>
      <c r="EIE70" s="108"/>
      <c r="EIF70" s="108"/>
      <c r="EIG70" s="108"/>
      <c r="EIH70" s="108"/>
      <c r="EII70" s="108"/>
      <c r="EIJ70" s="108"/>
      <c r="EIK70" s="108"/>
      <c r="EIL70" s="108"/>
      <c r="EIM70" s="108"/>
      <c r="EIN70" s="108"/>
      <c r="EIO70" s="108"/>
      <c r="EIP70" s="108"/>
      <c r="EIQ70" s="108"/>
      <c r="EIR70" s="108"/>
      <c r="EIS70" s="108"/>
      <c r="EIT70" s="108"/>
      <c r="EIU70" s="108"/>
      <c r="EIV70" s="108"/>
      <c r="EIW70" s="108"/>
      <c r="EIX70" s="108"/>
      <c r="EIY70" s="108"/>
      <c r="EIZ70" s="108"/>
      <c r="EJA70" s="108"/>
      <c r="EJB70" s="108"/>
      <c r="EJC70" s="108"/>
      <c r="EJD70" s="108"/>
      <c r="EJE70" s="108"/>
      <c r="EJF70" s="108"/>
      <c r="EJG70" s="108"/>
      <c r="EJH70" s="108"/>
      <c r="EJI70" s="108"/>
      <c r="EJJ70" s="108"/>
      <c r="EJK70" s="108"/>
      <c r="EJL70" s="108"/>
      <c r="EJM70" s="108"/>
      <c r="EJN70" s="108"/>
      <c r="EJO70" s="108"/>
      <c r="EJP70" s="108"/>
      <c r="EJQ70" s="108"/>
      <c r="EJR70" s="108"/>
      <c r="EJS70" s="108"/>
      <c r="EJT70" s="108"/>
      <c r="EJU70" s="108"/>
      <c r="EJV70" s="108"/>
      <c r="EJW70" s="108"/>
      <c r="EJX70" s="108"/>
      <c r="EJY70" s="108"/>
      <c r="EJZ70" s="108"/>
      <c r="EKA70" s="108"/>
      <c r="EKB70" s="108"/>
      <c r="EKC70" s="108"/>
      <c r="EKD70" s="108"/>
      <c r="EKE70" s="108"/>
      <c r="EKF70" s="108"/>
      <c r="EKG70" s="108"/>
      <c r="EKH70" s="108"/>
      <c r="EKI70" s="108"/>
      <c r="EKJ70" s="108"/>
      <c r="EKK70" s="108"/>
      <c r="EKL70" s="108"/>
      <c r="EKM70" s="108"/>
      <c r="EKN70" s="108"/>
      <c r="EKO70" s="108"/>
      <c r="EKP70" s="108"/>
      <c r="EKQ70" s="108"/>
      <c r="EKR70" s="108"/>
      <c r="EKS70" s="108"/>
      <c r="EKT70" s="108"/>
      <c r="EKU70" s="108"/>
      <c r="EKV70" s="108"/>
      <c r="EKW70" s="108"/>
      <c r="EKX70" s="108"/>
      <c r="EKY70" s="108"/>
      <c r="EKZ70" s="108"/>
      <c r="ELA70" s="108"/>
      <c r="ELB70" s="108"/>
      <c r="ELC70" s="108"/>
      <c r="ELD70" s="108"/>
      <c r="ELE70" s="108"/>
      <c r="ELF70" s="108"/>
      <c r="ELG70" s="108"/>
      <c r="ELH70" s="108"/>
      <c r="ELI70" s="108"/>
      <c r="ELJ70" s="108"/>
      <c r="ELK70" s="108"/>
      <c r="ELL70" s="108"/>
      <c r="ELM70" s="108"/>
      <c r="ELN70" s="108"/>
      <c r="ELO70" s="108"/>
      <c r="ELP70" s="108"/>
      <c r="ELQ70" s="108"/>
      <c r="ELR70" s="108"/>
      <c r="ELS70" s="108"/>
      <c r="ELT70" s="108"/>
      <c r="ELU70" s="108"/>
      <c r="ELV70" s="108"/>
      <c r="ELW70" s="108"/>
      <c r="ELX70" s="108"/>
      <c r="ELY70" s="108"/>
      <c r="ELZ70" s="108"/>
      <c r="EMA70" s="108"/>
      <c r="EMB70" s="108"/>
      <c r="EMC70" s="108"/>
      <c r="EMD70" s="108"/>
      <c r="EME70" s="108"/>
      <c r="EMF70" s="108"/>
      <c r="EMG70" s="108"/>
      <c r="EMH70" s="108"/>
      <c r="EMI70" s="108"/>
      <c r="EMJ70" s="108"/>
      <c r="EMK70" s="108"/>
      <c r="EML70" s="108"/>
      <c r="EMM70" s="108"/>
      <c r="EMN70" s="108"/>
      <c r="EMO70" s="108"/>
      <c r="EMP70" s="108"/>
      <c r="EMQ70" s="108"/>
      <c r="EMR70" s="108"/>
      <c r="EMS70" s="108"/>
      <c r="EMT70" s="108"/>
      <c r="EMU70" s="108"/>
      <c r="EMV70" s="108"/>
      <c r="EMW70" s="108"/>
      <c r="EMX70" s="108"/>
      <c r="EMY70" s="108"/>
      <c r="EMZ70" s="108"/>
      <c r="ENA70" s="108"/>
      <c r="ENB70" s="108"/>
      <c r="ENC70" s="108"/>
      <c r="END70" s="108"/>
      <c r="ENE70" s="108"/>
      <c r="ENF70" s="108"/>
      <c r="ENG70" s="108"/>
      <c r="ENH70" s="108"/>
      <c r="ENI70" s="108"/>
      <c r="ENJ70" s="108"/>
      <c r="ENK70" s="108"/>
      <c r="ENL70" s="108"/>
      <c r="ENM70" s="108"/>
      <c r="ENN70" s="108"/>
      <c r="ENO70" s="108"/>
      <c r="ENP70" s="108"/>
      <c r="ENQ70" s="108"/>
      <c r="ENR70" s="108"/>
      <c r="ENS70" s="108"/>
      <c r="ENT70" s="108"/>
      <c r="ENU70" s="108"/>
      <c r="ENV70" s="108"/>
      <c r="ENW70" s="108"/>
      <c r="ENX70" s="108"/>
      <c r="ENY70" s="108"/>
      <c r="ENZ70" s="108"/>
      <c r="EOA70" s="108"/>
      <c r="EOB70" s="108"/>
      <c r="EOC70" s="108"/>
      <c r="EOD70" s="108"/>
      <c r="EOE70" s="108"/>
      <c r="EOF70" s="108"/>
      <c r="EOG70" s="108"/>
      <c r="EOH70" s="108"/>
      <c r="EOI70" s="108"/>
      <c r="EOJ70" s="108"/>
      <c r="EOK70" s="108"/>
      <c r="EOL70" s="108"/>
      <c r="EOM70" s="108"/>
      <c r="EON70" s="108"/>
      <c r="EOO70" s="108"/>
      <c r="EOP70" s="108"/>
      <c r="EOQ70" s="108"/>
      <c r="EOR70" s="108"/>
      <c r="EOS70" s="108"/>
      <c r="EOT70" s="108"/>
      <c r="EOU70" s="108"/>
      <c r="EOV70" s="108"/>
      <c r="EOW70" s="108"/>
      <c r="EOX70" s="108"/>
      <c r="EOY70" s="108"/>
      <c r="EOZ70" s="108"/>
      <c r="EPA70" s="108"/>
      <c r="EPB70" s="108"/>
      <c r="EPC70" s="108"/>
      <c r="EPD70" s="108"/>
      <c r="EPE70" s="108"/>
      <c r="EPF70" s="108"/>
      <c r="EPG70" s="108"/>
      <c r="EPH70" s="108"/>
      <c r="EPI70" s="108"/>
      <c r="EPJ70" s="108"/>
      <c r="EPK70" s="108"/>
      <c r="EPL70" s="108"/>
      <c r="EPM70" s="108"/>
      <c r="EPN70" s="108"/>
      <c r="EPO70" s="108"/>
      <c r="EPP70" s="108"/>
      <c r="EPQ70" s="108"/>
      <c r="EPR70" s="108"/>
      <c r="EPS70" s="108"/>
      <c r="EPT70" s="108"/>
      <c r="EPU70" s="108"/>
      <c r="EPV70" s="108"/>
      <c r="EPW70" s="108"/>
      <c r="EPX70" s="108"/>
      <c r="EPY70" s="108"/>
      <c r="EPZ70" s="108"/>
      <c r="EQA70" s="108"/>
      <c r="EQB70" s="108"/>
      <c r="EQC70" s="108"/>
      <c r="EQD70" s="108"/>
      <c r="EQE70" s="108"/>
      <c r="EQF70" s="108"/>
      <c r="EQG70" s="108"/>
      <c r="EQH70" s="108"/>
      <c r="EQI70" s="108"/>
      <c r="EQJ70" s="108"/>
      <c r="EQK70" s="108"/>
      <c r="EQL70" s="108"/>
      <c r="EQM70" s="108"/>
      <c r="EQN70" s="108"/>
      <c r="EQO70" s="108"/>
      <c r="EQP70" s="108"/>
      <c r="EQQ70" s="108"/>
      <c r="EQR70" s="108"/>
      <c r="EQS70" s="108"/>
      <c r="EQT70" s="108"/>
      <c r="EQU70" s="108"/>
      <c r="EQV70" s="108"/>
      <c r="EQW70" s="108"/>
      <c r="EQX70" s="108"/>
      <c r="EQY70" s="108"/>
      <c r="EQZ70" s="108"/>
      <c r="ERA70" s="108"/>
      <c r="ERB70" s="108"/>
      <c r="ERC70" s="108"/>
      <c r="ERD70" s="108"/>
      <c r="ERE70" s="108"/>
      <c r="ERF70" s="108"/>
      <c r="ERG70" s="108"/>
      <c r="ERH70" s="108"/>
      <c r="ERI70" s="108"/>
      <c r="ERJ70" s="108"/>
      <c r="ERK70" s="108"/>
      <c r="ERL70" s="108"/>
      <c r="ERM70" s="108"/>
      <c r="ERN70" s="108"/>
      <c r="ERO70" s="108"/>
      <c r="ERP70" s="108"/>
      <c r="ERQ70" s="108"/>
      <c r="ERR70" s="108"/>
      <c r="ERS70" s="108"/>
      <c r="ERT70" s="108"/>
      <c r="ERU70" s="108"/>
      <c r="ERV70" s="108"/>
      <c r="ERW70" s="108"/>
      <c r="ERX70" s="108"/>
      <c r="ERY70" s="108"/>
      <c r="ERZ70" s="108"/>
      <c r="ESA70" s="108"/>
      <c r="ESB70" s="108"/>
      <c r="ESC70" s="108"/>
      <c r="ESD70" s="108"/>
      <c r="ESE70" s="108"/>
      <c r="ESF70" s="108"/>
      <c r="ESG70" s="108"/>
      <c r="ESH70" s="108"/>
      <c r="ESI70" s="108"/>
      <c r="ESJ70" s="108"/>
      <c r="ESK70" s="108"/>
      <c r="ESL70" s="108"/>
      <c r="ESM70" s="108"/>
      <c r="ESN70" s="108"/>
      <c r="ESO70" s="108"/>
      <c r="ESP70" s="108"/>
      <c r="ESQ70" s="108"/>
      <c r="ESR70" s="108"/>
      <c r="ESS70" s="108"/>
      <c r="EST70" s="108"/>
      <c r="ESU70" s="108"/>
      <c r="ESV70" s="108"/>
      <c r="ESW70" s="108"/>
      <c r="ESX70" s="108"/>
      <c r="ESY70" s="108"/>
      <c r="ESZ70" s="108"/>
      <c r="ETA70" s="108"/>
      <c r="ETB70" s="108"/>
      <c r="ETC70" s="108"/>
      <c r="ETD70" s="108"/>
      <c r="ETE70" s="108"/>
      <c r="ETF70" s="108"/>
      <c r="ETG70" s="108"/>
      <c r="ETH70" s="108"/>
      <c r="ETI70" s="108"/>
      <c r="ETJ70" s="108"/>
      <c r="ETK70" s="108"/>
      <c r="ETL70" s="108"/>
      <c r="ETM70" s="108"/>
      <c r="ETN70" s="108"/>
      <c r="ETO70" s="108"/>
      <c r="ETP70" s="108"/>
      <c r="ETQ70" s="108"/>
      <c r="ETR70" s="108"/>
      <c r="ETS70" s="108"/>
      <c r="ETT70" s="108"/>
      <c r="ETU70" s="108"/>
      <c r="ETV70" s="108"/>
      <c r="ETW70" s="108"/>
      <c r="ETX70" s="108"/>
      <c r="ETY70" s="108"/>
      <c r="ETZ70" s="108"/>
      <c r="EUA70" s="108"/>
      <c r="EUB70" s="108"/>
      <c r="EUC70" s="108"/>
      <c r="EUD70" s="108"/>
      <c r="EUE70" s="108"/>
      <c r="EUF70" s="108"/>
      <c r="EUG70" s="108"/>
      <c r="EUH70" s="108"/>
      <c r="EUI70" s="108"/>
      <c r="EUJ70" s="108"/>
      <c r="EUK70" s="108"/>
      <c r="EUL70" s="108"/>
      <c r="EUM70" s="108"/>
      <c r="EUN70" s="108"/>
      <c r="EUO70" s="108"/>
      <c r="EUP70" s="108"/>
      <c r="EUQ70" s="108"/>
      <c r="EUR70" s="108"/>
      <c r="EUS70" s="108"/>
      <c r="EUT70" s="108"/>
      <c r="EUU70" s="108"/>
      <c r="EUV70" s="108"/>
      <c r="EUW70" s="108"/>
      <c r="EUX70" s="108"/>
      <c r="EUY70" s="108"/>
      <c r="EUZ70" s="108"/>
      <c r="EVA70" s="108"/>
      <c r="EVB70" s="108"/>
      <c r="EVC70" s="108"/>
      <c r="EVD70" s="108"/>
      <c r="EVE70" s="108"/>
      <c r="EVF70" s="108"/>
      <c r="EVG70" s="108"/>
      <c r="EVH70" s="108"/>
      <c r="EVI70" s="108"/>
      <c r="EVJ70" s="108"/>
      <c r="EVK70" s="108"/>
      <c r="EVL70" s="108"/>
      <c r="EVM70" s="108"/>
      <c r="EVN70" s="108"/>
      <c r="EVO70" s="108"/>
      <c r="EVP70" s="108"/>
      <c r="EVQ70" s="108"/>
      <c r="EVR70" s="108"/>
      <c r="EVS70" s="108"/>
      <c r="EVT70" s="108"/>
      <c r="EVU70" s="108"/>
      <c r="EVV70" s="108"/>
      <c r="EVW70" s="108"/>
      <c r="EVX70" s="108"/>
      <c r="EVY70" s="108"/>
      <c r="EVZ70" s="108"/>
      <c r="EWA70" s="108"/>
      <c r="EWB70" s="108"/>
      <c r="EWC70" s="108"/>
      <c r="EWD70" s="108"/>
      <c r="EWE70" s="108"/>
      <c r="EWF70" s="108"/>
      <c r="EWG70" s="108"/>
      <c r="EWH70" s="108"/>
      <c r="EWI70" s="108"/>
      <c r="EWJ70" s="108"/>
      <c r="EWK70" s="108"/>
      <c r="EWL70" s="108"/>
      <c r="EWM70" s="108"/>
      <c r="EWN70" s="108"/>
      <c r="EWO70" s="108"/>
      <c r="EWP70" s="108"/>
      <c r="EWQ70" s="108"/>
      <c r="EWR70" s="108"/>
      <c r="EWS70" s="108"/>
      <c r="EWT70" s="108"/>
      <c r="EWU70" s="108"/>
      <c r="EWV70" s="108"/>
      <c r="EWW70" s="108"/>
      <c r="EWX70" s="108"/>
      <c r="EWY70" s="108"/>
      <c r="EWZ70" s="108"/>
      <c r="EXA70" s="108"/>
      <c r="EXB70" s="108"/>
      <c r="EXC70" s="108"/>
      <c r="EXD70" s="108"/>
      <c r="EXE70" s="108"/>
      <c r="EXF70" s="108"/>
      <c r="EXG70" s="108"/>
      <c r="EXH70" s="108"/>
      <c r="EXI70" s="108"/>
      <c r="EXJ70" s="108"/>
      <c r="EXK70" s="108"/>
      <c r="EXL70" s="108"/>
      <c r="EXM70" s="108"/>
      <c r="EXN70" s="108"/>
      <c r="EXO70" s="108"/>
      <c r="EXP70" s="108"/>
      <c r="EXQ70" s="108"/>
      <c r="EXR70" s="108"/>
      <c r="EXS70" s="108"/>
      <c r="EXT70" s="108"/>
      <c r="EXU70" s="108"/>
      <c r="EXV70" s="108"/>
      <c r="EXW70" s="108"/>
      <c r="EXX70" s="108"/>
      <c r="EXY70" s="108"/>
      <c r="EXZ70" s="108"/>
      <c r="EYA70" s="108"/>
      <c r="EYB70" s="108"/>
      <c r="EYC70" s="108"/>
      <c r="EYD70" s="108"/>
      <c r="EYE70" s="108"/>
      <c r="EYF70" s="108"/>
      <c r="EYG70" s="108"/>
      <c r="EYH70" s="108"/>
      <c r="EYI70" s="108"/>
      <c r="EYJ70" s="108"/>
      <c r="EYK70" s="108"/>
      <c r="EYL70" s="108"/>
      <c r="EYM70" s="108"/>
      <c r="EYN70" s="108"/>
      <c r="EYO70" s="108"/>
      <c r="EYP70" s="108"/>
      <c r="EYQ70" s="108"/>
      <c r="EYR70" s="108"/>
      <c r="EYS70" s="108"/>
      <c r="EYT70" s="108"/>
      <c r="EYU70" s="108"/>
      <c r="EYV70" s="108"/>
      <c r="EYW70" s="108"/>
      <c r="EYX70" s="108"/>
      <c r="EYY70" s="108"/>
      <c r="EYZ70" s="108"/>
      <c r="EZA70" s="108"/>
      <c r="EZB70" s="108"/>
      <c r="EZC70" s="108"/>
      <c r="EZD70" s="108"/>
      <c r="EZE70" s="108"/>
      <c r="EZF70" s="108"/>
      <c r="EZG70" s="108"/>
      <c r="EZH70" s="108"/>
      <c r="EZI70" s="108"/>
      <c r="EZJ70" s="108"/>
      <c r="EZK70" s="108"/>
      <c r="EZL70" s="108"/>
      <c r="EZM70" s="108"/>
      <c r="EZN70" s="108"/>
      <c r="EZO70" s="108"/>
      <c r="EZP70" s="108"/>
      <c r="EZQ70" s="108"/>
      <c r="EZR70" s="108"/>
      <c r="EZS70" s="108"/>
      <c r="EZT70" s="108"/>
      <c r="EZU70" s="108"/>
      <c r="EZV70" s="108"/>
      <c r="EZW70" s="108"/>
      <c r="EZX70" s="108"/>
      <c r="EZY70" s="108"/>
      <c r="EZZ70" s="108"/>
      <c r="FAA70" s="108"/>
      <c r="FAB70" s="108"/>
      <c r="FAC70" s="108"/>
      <c r="FAD70" s="108"/>
      <c r="FAE70" s="108"/>
      <c r="FAF70" s="108"/>
      <c r="FAG70" s="108"/>
      <c r="FAH70" s="108"/>
      <c r="FAI70" s="108"/>
      <c r="FAJ70" s="108"/>
      <c r="FAK70" s="108"/>
      <c r="FAL70" s="108"/>
      <c r="FAM70" s="108"/>
      <c r="FAN70" s="108"/>
      <c r="FAO70" s="108"/>
      <c r="FAP70" s="108"/>
      <c r="FAQ70" s="108"/>
      <c r="FAR70" s="108"/>
      <c r="FAS70" s="108"/>
      <c r="FAT70" s="108"/>
      <c r="FAU70" s="108"/>
      <c r="FAV70" s="108"/>
      <c r="FAW70" s="108"/>
      <c r="FAX70" s="108"/>
      <c r="FAY70" s="108"/>
      <c r="FAZ70" s="108"/>
      <c r="FBA70" s="108"/>
      <c r="FBB70" s="108"/>
      <c r="FBC70" s="108"/>
      <c r="FBD70" s="108"/>
      <c r="FBE70" s="108"/>
      <c r="FBF70" s="108"/>
      <c r="FBG70" s="108"/>
      <c r="FBH70" s="108"/>
      <c r="FBI70" s="108"/>
      <c r="FBJ70" s="108"/>
      <c r="FBK70" s="108"/>
      <c r="FBL70" s="108"/>
      <c r="FBM70" s="108"/>
      <c r="FBN70" s="108"/>
      <c r="FBO70" s="108"/>
      <c r="FBP70" s="108"/>
      <c r="FBQ70" s="108"/>
      <c r="FBR70" s="108"/>
      <c r="FBS70" s="108"/>
      <c r="FBT70" s="108"/>
      <c r="FBU70" s="108"/>
      <c r="FBV70" s="108"/>
      <c r="FBW70" s="108"/>
      <c r="FBX70" s="108"/>
      <c r="FBY70" s="108"/>
      <c r="FBZ70" s="108"/>
      <c r="FCA70" s="108"/>
      <c r="FCB70" s="108"/>
      <c r="FCC70" s="108"/>
      <c r="FCD70" s="108"/>
      <c r="FCE70" s="108"/>
      <c r="FCF70" s="108"/>
      <c r="FCG70" s="108"/>
      <c r="FCH70" s="108"/>
      <c r="FCI70" s="108"/>
      <c r="FCJ70" s="108"/>
      <c r="FCK70" s="108"/>
      <c r="FCL70" s="108"/>
      <c r="FCM70" s="108"/>
      <c r="FCN70" s="108"/>
      <c r="FCO70" s="108"/>
      <c r="FCP70" s="108"/>
      <c r="FCQ70" s="108"/>
      <c r="FCR70" s="108"/>
      <c r="FCS70" s="108"/>
      <c r="FCT70" s="108"/>
      <c r="FCU70" s="108"/>
      <c r="FCV70" s="108"/>
      <c r="FCW70" s="108"/>
      <c r="FCX70" s="108"/>
      <c r="FCY70" s="108"/>
      <c r="FCZ70" s="108"/>
      <c r="FDA70" s="108"/>
      <c r="FDB70" s="108"/>
      <c r="FDC70" s="108"/>
      <c r="FDD70" s="108"/>
      <c r="FDE70" s="108"/>
      <c r="FDF70" s="108"/>
      <c r="FDG70" s="108"/>
      <c r="FDH70" s="108"/>
      <c r="FDI70" s="108"/>
      <c r="FDJ70" s="108"/>
      <c r="FDK70" s="108"/>
      <c r="FDL70" s="108"/>
      <c r="FDM70" s="108"/>
      <c r="FDN70" s="108"/>
      <c r="FDO70" s="108"/>
      <c r="FDP70" s="108"/>
      <c r="FDQ70" s="108"/>
      <c r="FDR70" s="108"/>
      <c r="FDS70" s="108"/>
      <c r="FDT70" s="108"/>
      <c r="FDU70" s="108"/>
      <c r="FDV70" s="108"/>
      <c r="FDW70" s="108"/>
      <c r="FDX70" s="108"/>
      <c r="FDY70" s="108"/>
      <c r="FDZ70" s="108"/>
      <c r="FEA70" s="108"/>
      <c r="FEB70" s="108"/>
      <c r="FEC70" s="108"/>
      <c r="FED70" s="108"/>
      <c r="FEE70" s="108"/>
      <c r="FEF70" s="108"/>
      <c r="FEG70" s="108"/>
      <c r="FEH70" s="108"/>
      <c r="FEI70" s="108"/>
      <c r="FEJ70" s="108"/>
      <c r="FEK70" s="108"/>
      <c r="FEL70" s="108"/>
      <c r="FEM70" s="108"/>
      <c r="FEN70" s="108"/>
      <c r="FEO70" s="108"/>
      <c r="FEP70" s="108"/>
      <c r="FEQ70" s="108"/>
      <c r="FER70" s="108"/>
      <c r="FES70" s="108"/>
      <c r="FET70" s="108"/>
      <c r="FEU70" s="108"/>
      <c r="FEV70" s="108"/>
      <c r="FEW70" s="108"/>
      <c r="FEX70" s="108"/>
      <c r="FEY70" s="108"/>
      <c r="FEZ70" s="108"/>
      <c r="FFA70" s="108"/>
      <c r="FFB70" s="108"/>
      <c r="FFC70" s="108"/>
      <c r="FFD70" s="108"/>
      <c r="FFE70" s="108"/>
      <c r="FFF70" s="108"/>
      <c r="FFG70" s="108"/>
      <c r="FFH70" s="108"/>
      <c r="FFI70" s="108"/>
      <c r="FFJ70" s="108"/>
      <c r="FFK70" s="108"/>
      <c r="FFL70" s="108"/>
      <c r="FFM70" s="108"/>
      <c r="FFN70" s="108"/>
      <c r="FFO70" s="108"/>
      <c r="FFP70" s="108"/>
      <c r="FFQ70" s="108"/>
      <c r="FFR70" s="108"/>
      <c r="FFS70" s="108"/>
      <c r="FFT70" s="108"/>
      <c r="FFU70" s="108"/>
      <c r="FFV70" s="108"/>
      <c r="FFW70" s="108"/>
      <c r="FFX70" s="108"/>
      <c r="FFY70" s="108"/>
      <c r="FFZ70" s="108"/>
      <c r="FGA70" s="108"/>
      <c r="FGB70" s="108"/>
      <c r="FGC70" s="108"/>
      <c r="FGD70" s="108"/>
      <c r="FGE70" s="108"/>
      <c r="FGF70" s="108"/>
      <c r="FGG70" s="108"/>
      <c r="FGH70" s="108"/>
      <c r="FGI70" s="108"/>
      <c r="FGJ70" s="108"/>
      <c r="FGK70" s="108"/>
      <c r="FGL70" s="108"/>
      <c r="FGM70" s="108"/>
      <c r="FGN70" s="108"/>
      <c r="FGO70" s="108"/>
      <c r="FGP70" s="108"/>
      <c r="FGQ70" s="108"/>
      <c r="FGR70" s="108"/>
      <c r="FGS70" s="108"/>
      <c r="FGT70" s="108"/>
      <c r="FGU70" s="108"/>
      <c r="FGV70" s="108"/>
      <c r="FGW70" s="108"/>
      <c r="FGX70" s="108"/>
      <c r="FGY70" s="108"/>
      <c r="FGZ70" s="108"/>
      <c r="FHA70" s="108"/>
      <c r="FHB70" s="108"/>
      <c r="FHC70" s="108"/>
      <c r="FHD70" s="108"/>
      <c r="FHE70" s="108"/>
      <c r="FHF70" s="108"/>
      <c r="FHG70" s="108"/>
      <c r="FHH70" s="108"/>
      <c r="FHI70" s="108"/>
      <c r="FHJ70" s="108"/>
      <c r="FHK70" s="108"/>
      <c r="FHL70" s="108"/>
      <c r="FHM70" s="108"/>
      <c r="FHN70" s="108"/>
      <c r="FHO70" s="108"/>
      <c r="FHP70" s="108"/>
      <c r="FHQ70" s="108"/>
      <c r="FHR70" s="108"/>
      <c r="FHS70" s="108"/>
      <c r="FHT70" s="108"/>
      <c r="FHU70" s="108"/>
      <c r="FHV70" s="108"/>
      <c r="FHW70" s="108"/>
      <c r="FHX70" s="108"/>
      <c r="FHY70" s="108"/>
      <c r="FHZ70" s="108"/>
      <c r="FIA70" s="108"/>
      <c r="FIB70" s="108"/>
      <c r="FIC70" s="108"/>
      <c r="FID70" s="108"/>
      <c r="FIE70" s="108"/>
      <c r="FIF70" s="108"/>
      <c r="FIG70" s="108"/>
      <c r="FIH70" s="108"/>
      <c r="FII70" s="108"/>
      <c r="FIJ70" s="108"/>
      <c r="FIK70" s="108"/>
      <c r="FIL70" s="108"/>
      <c r="FIM70" s="108"/>
      <c r="FIN70" s="108"/>
      <c r="FIO70" s="108"/>
      <c r="FIP70" s="108"/>
      <c r="FIQ70" s="108"/>
      <c r="FIR70" s="108"/>
      <c r="FIS70" s="108"/>
      <c r="FIT70" s="108"/>
      <c r="FIU70" s="108"/>
      <c r="FIV70" s="108"/>
      <c r="FIW70" s="108"/>
      <c r="FIX70" s="108"/>
      <c r="FIY70" s="108"/>
      <c r="FIZ70" s="108"/>
      <c r="FJA70" s="108"/>
      <c r="FJB70" s="108"/>
      <c r="FJC70" s="108"/>
      <c r="FJD70" s="108"/>
      <c r="FJE70" s="108"/>
      <c r="FJF70" s="108"/>
      <c r="FJG70" s="108"/>
      <c r="FJH70" s="108"/>
      <c r="FJI70" s="108"/>
      <c r="FJJ70" s="108"/>
      <c r="FJK70" s="108"/>
      <c r="FJL70" s="108"/>
      <c r="FJM70" s="108"/>
      <c r="FJN70" s="108"/>
      <c r="FJO70" s="108"/>
      <c r="FJP70" s="108"/>
      <c r="FJQ70" s="108"/>
      <c r="FJR70" s="108"/>
      <c r="FJS70" s="108"/>
      <c r="FJT70" s="108"/>
      <c r="FJU70" s="108"/>
      <c r="FJV70" s="108"/>
      <c r="FJW70" s="108"/>
      <c r="FJX70" s="108"/>
      <c r="FJY70" s="108"/>
      <c r="FJZ70" s="108"/>
      <c r="FKA70" s="108"/>
      <c r="FKB70" s="108"/>
      <c r="FKC70" s="108"/>
      <c r="FKD70" s="108"/>
      <c r="FKE70" s="108"/>
      <c r="FKF70" s="108"/>
      <c r="FKG70" s="108"/>
      <c r="FKH70" s="108"/>
      <c r="FKI70" s="108"/>
      <c r="FKJ70" s="108"/>
      <c r="FKK70" s="108"/>
      <c r="FKL70" s="108"/>
      <c r="FKM70" s="108"/>
      <c r="FKN70" s="108"/>
      <c r="FKO70" s="108"/>
      <c r="FKP70" s="108"/>
      <c r="FKQ70" s="108"/>
      <c r="FKR70" s="108"/>
      <c r="FKS70" s="108"/>
      <c r="FKT70" s="108"/>
      <c r="FKU70" s="108"/>
      <c r="FKV70" s="108"/>
      <c r="FKW70" s="108"/>
      <c r="FKX70" s="108"/>
      <c r="FKY70" s="108"/>
      <c r="FKZ70" s="108"/>
      <c r="FLA70" s="108"/>
      <c r="FLB70" s="108"/>
      <c r="FLC70" s="108"/>
      <c r="FLD70" s="108"/>
      <c r="FLE70" s="108"/>
      <c r="FLF70" s="108"/>
      <c r="FLG70" s="108"/>
      <c r="FLH70" s="108"/>
      <c r="FLI70" s="108"/>
      <c r="FLJ70" s="108"/>
      <c r="FLK70" s="108"/>
      <c r="FLL70" s="108"/>
      <c r="FLM70" s="108"/>
      <c r="FLN70" s="108"/>
      <c r="FLO70" s="108"/>
      <c r="FLP70" s="108"/>
      <c r="FLQ70" s="108"/>
      <c r="FLR70" s="108"/>
      <c r="FLS70" s="108"/>
      <c r="FLT70" s="108"/>
      <c r="FLU70" s="108"/>
      <c r="FLV70" s="108"/>
      <c r="FLW70" s="108"/>
      <c r="FLX70" s="108"/>
      <c r="FLY70" s="108"/>
      <c r="FLZ70" s="108"/>
      <c r="FMA70" s="108"/>
      <c r="FMB70" s="108"/>
      <c r="FMC70" s="108"/>
      <c r="FMD70" s="108"/>
      <c r="FME70" s="108"/>
      <c r="FMF70" s="108"/>
      <c r="FMG70" s="108"/>
      <c r="FMH70" s="108"/>
      <c r="FMI70" s="108"/>
      <c r="FMJ70" s="108"/>
      <c r="FMK70" s="108"/>
      <c r="FML70" s="108"/>
      <c r="FMM70" s="108"/>
      <c r="FMN70" s="108"/>
      <c r="FMO70" s="108"/>
      <c r="FMP70" s="108"/>
      <c r="FMQ70" s="108"/>
      <c r="FMR70" s="108"/>
      <c r="FMS70" s="108"/>
      <c r="FMT70" s="108"/>
      <c r="FMU70" s="108"/>
      <c r="FMV70" s="108"/>
      <c r="FMW70" s="108"/>
      <c r="FMX70" s="108"/>
      <c r="FMY70" s="108"/>
      <c r="FMZ70" s="108"/>
      <c r="FNA70" s="108"/>
      <c r="FNB70" s="108"/>
      <c r="FNC70" s="108"/>
      <c r="FND70" s="108"/>
      <c r="FNE70" s="108"/>
      <c r="FNF70" s="108"/>
      <c r="FNG70" s="108"/>
      <c r="FNH70" s="108"/>
      <c r="FNI70" s="108"/>
      <c r="FNJ70" s="108"/>
      <c r="FNK70" s="108"/>
      <c r="FNL70" s="108"/>
      <c r="FNM70" s="108"/>
      <c r="FNN70" s="108"/>
      <c r="FNO70" s="108"/>
      <c r="FNP70" s="108"/>
      <c r="FNQ70" s="108"/>
      <c r="FNR70" s="108"/>
      <c r="FNS70" s="108"/>
      <c r="FNT70" s="108"/>
      <c r="FNU70" s="108"/>
      <c r="FNV70" s="108"/>
      <c r="FNW70" s="108"/>
      <c r="FNX70" s="108"/>
      <c r="FNY70" s="108"/>
      <c r="FNZ70" s="108"/>
      <c r="FOA70" s="108"/>
      <c r="FOB70" s="108"/>
      <c r="FOC70" s="108"/>
      <c r="FOD70" s="108"/>
      <c r="FOE70" s="108"/>
      <c r="FOF70" s="108"/>
      <c r="FOG70" s="108"/>
      <c r="FOH70" s="108"/>
      <c r="FOI70" s="108"/>
      <c r="FOJ70" s="108"/>
      <c r="FOK70" s="108"/>
      <c r="FOL70" s="108"/>
      <c r="FOM70" s="108"/>
      <c r="FON70" s="108"/>
      <c r="FOO70" s="108"/>
      <c r="FOP70" s="108"/>
      <c r="FOQ70" s="108"/>
      <c r="FOR70" s="108"/>
      <c r="FOS70" s="108"/>
      <c r="FOT70" s="108"/>
      <c r="FOU70" s="108"/>
      <c r="FOV70" s="108"/>
      <c r="FOW70" s="108"/>
      <c r="FOX70" s="108"/>
      <c r="FOY70" s="108"/>
      <c r="FOZ70" s="108"/>
      <c r="FPA70" s="108"/>
      <c r="FPB70" s="108"/>
      <c r="FPC70" s="108"/>
      <c r="FPD70" s="108"/>
      <c r="FPE70" s="108"/>
      <c r="FPF70" s="108"/>
      <c r="FPG70" s="108"/>
      <c r="FPH70" s="108"/>
      <c r="FPI70" s="108"/>
      <c r="FPJ70" s="108"/>
      <c r="FPK70" s="108"/>
      <c r="FPL70" s="108"/>
      <c r="FPM70" s="108"/>
      <c r="FPN70" s="108"/>
      <c r="FPO70" s="108"/>
      <c r="FPP70" s="108"/>
      <c r="FPQ70" s="108"/>
      <c r="FPR70" s="108"/>
      <c r="FPS70" s="108"/>
      <c r="FPT70" s="108"/>
      <c r="FPU70" s="108"/>
      <c r="FPV70" s="108"/>
      <c r="FPW70" s="108"/>
      <c r="FPX70" s="108"/>
      <c r="FPY70" s="108"/>
      <c r="FPZ70" s="108"/>
      <c r="FQA70" s="108"/>
      <c r="FQB70" s="108"/>
      <c r="FQC70" s="108"/>
      <c r="FQD70" s="108"/>
      <c r="FQE70" s="108"/>
      <c r="FQF70" s="108"/>
      <c r="FQG70" s="108"/>
      <c r="FQH70" s="108"/>
      <c r="FQI70" s="108"/>
      <c r="FQJ70" s="108"/>
      <c r="FQK70" s="108"/>
      <c r="FQL70" s="108"/>
      <c r="FQM70" s="108"/>
      <c r="FQN70" s="108"/>
      <c r="FQO70" s="108"/>
      <c r="FQP70" s="108"/>
      <c r="FQQ70" s="108"/>
      <c r="FQR70" s="108"/>
      <c r="FQS70" s="108"/>
      <c r="FQT70" s="108"/>
      <c r="FQU70" s="108"/>
      <c r="FQV70" s="108"/>
      <c r="FQW70" s="108"/>
      <c r="FQX70" s="108"/>
      <c r="FQY70" s="108"/>
      <c r="FQZ70" s="108"/>
      <c r="FRA70" s="108"/>
      <c r="FRB70" s="108"/>
      <c r="FRC70" s="108"/>
      <c r="FRD70" s="108"/>
      <c r="FRE70" s="108"/>
      <c r="FRF70" s="108"/>
      <c r="FRG70" s="108"/>
      <c r="FRH70" s="108"/>
      <c r="FRI70" s="108"/>
      <c r="FRJ70" s="108"/>
      <c r="FRK70" s="108"/>
      <c r="FRL70" s="108"/>
      <c r="FRM70" s="108"/>
      <c r="FRN70" s="108"/>
      <c r="FRO70" s="108"/>
      <c r="FRP70" s="108"/>
      <c r="FRQ70" s="108"/>
      <c r="FRR70" s="108"/>
      <c r="FRS70" s="108"/>
      <c r="FRT70" s="108"/>
      <c r="FRU70" s="108"/>
      <c r="FRV70" s="108"/>
      <c r="FRW70" s="108"/>
      <c r="FRX70" s="108"/>
      <c r="FRY70" s="108"/>
      <c r="FRZ70" s="108"/>
      <c r="FSA70" s="108"/>
      <c r="FSB70" s="108"/>
      <c r="FSC70" s="108"/>
      <c r="FSD70" s="108"/>
      <c r="FSE70" s="108"/>
      <c r="FSF70" s="108"/>
      <c r="FSG70" s="108"/>
      <c r="FSH70" s="108"/>
      <c r="FSI70" s="108"/>
      <c r="FSJ70" s="108"/>
      <c r="FSK70" s="108"/>
      <c r="FSL70" s="108"/>
      <c r="FSM70" s="108"/>
      <c r="FSN70" s="108"/>
      <c r="FSO70" s="108"/>
      <c r="FSP70" s="108"/>
      <c r="FSQ70" s="108"/>
      <c r="FSR70" s="108"/>
      <c r="FSS70" s="108"/>
      <c r="FST70" s="108"/>
      <c r="FSU70" s="108"/>
      <c r="FSV70" s="108"/>
      <c r="FSW70" s="108"/>
      <c r="FSX70" s="108"/>
      <c r="FSY70" s="108"/>
      <c r="FSZ70" s="108"/>
      <c r="FTA70" s="108"/>
      <c r="FTB70" s="108"/>
      <c r="FTC70" s="108"/>
      <c r="FTD70" s="108"/>
      <c r="FTE70" s="108"/>
      <c r="FTF70" s="108"/>
      <c r="FTG70" s="108"/>
      <c r="FTH70" s="108"/>
      <c r="FTI70" s="108"/>
      <c r="FTJ70" s="108"/>
      <c r="FTK70" s="108"/>
      <c r="FTL70" s="108"/>
      <c r="FTM70" s="108"/>
      <c r="FTN70" s="108"/>
      <c r="FTO70" s="108"/>
      <c r="FTP70" s="108"/>
      <c r="FTQ70" s="108"/>
      <c r="FTR70" s="108"/>
      <c r="FTS70" s="108"/>
      <c r="FTT70" s="108"/>
      <c r="FTU70" s="108"/>
      <c r="FTV70" s="108"/>
      <c r="FTW70" s="108"/>
      <c r="FTX70" s="108"/>
      <c r="FTY70" s="108"/>
      <c r="FTZ70" s="108"/>
      <c r="FUA70" s="108"/>
      <c r="FUB70" s="108"/>
      <c r="FUC70" s="108"/>
      <c r="FUD70" s="108"/>
      <c r="FUE70" s="108"/>
      <c r="FUF70" s="108"/>
      <c r="FUG70" s="108"/>
      <c r="FUH70" s="108"/>
      <c r="FUI70" s="108"/>
      <c r="FUJ70" s="108"/>
      <c r="FUK70" s="108"/>
      <c r="FUL70" s="108"/>
      <c r="FUM70" s="108"/>
      <c r="FUN70" s="108"/>
      <c r="FUO70" s="108"/>
      <c r="FUP70" s="108"/>
      <c r="FUQ70" s="108"/>
      <c r="FUR70" s="108"/>
      <c r="FUS70" s="108"/>
      <c r="FUT70" s="108"/>
      <c r="FUU70" s="108"/>
      <c r="FUV70" s="108"/>
      <c r="FUW70" s="108"/>
      <c r="FUX70" s="108"/>
      <c r="FUY70" s="108"/>
      <c r="FUZ70" s="108"/>
      <c r="FVA70" s="108"/>
      <c r="FVB70" s="108"/>
      <c r="FVC70" s="108"/>
      <c r="FVD70" s="108"/>
      <c r="FVE70" s="108"/>
      <c r="FVF70" s="108"/>
      <c r="FVG70" s="108"/>
      <c r="FVH70" s="108"/>
      <c r="FVI70" s="108"/>
      <c r="FVJ70" s="108"/>
      <c r="FVK70" s="108"/>
      <c r="FVL70" s="108"/>
      <c r="FVM70" s="108"/>
      <c r="FVN70" s="108"/>
      <c r="FVO70" s="108"/>
      <c r="FVP70" s="108"/>
      <c r="FVQ70" s="108"/>
      <c r="FVR70" s="108"/>
      <c r="FVS70" s="108"/>
      <c r="FVT70" s="108"/>
      <c r="FVU70" s="108"/>
      <c r="FVV70" s="108"/>
      <c r="FVW70" s="108"/>
      <c r="FVX70" s="108"/>
      <c r="FVY70" s="108"/>
      <c r="FVZ70" s="108"/>
      <c r="FWA70" s="108"/>
      <c r="FWB70" s="108"/>
      <c r="FWC70" s="108"/>
      <c r="FWD70" s="108"/>
      <c r="FWE70" s="108"/>
      <c r="FWF70" s="108"/>
      <c r="FWG70" s="108"/>
      <c r="FWH70" s="108"/>
      <c r="FWI70" s="108"/>
      <c r="FWJ70" s="108"/>
      <c r="FWK70" s="108"/>
      <c r="FWL70" s="108"/>
      <c r="FWM70" s="108"/>
      <c r="FWN70" s="108"/>
      <c r="FWO70" s="108"/>
      <c r="FWP70" s="108"/>
      <c r="FWQ70" s="108"/>
      <c r="FWR70" s="108"/>
      <c r="FWS70" s="108"/>
      <c r="FWT70" s="108"/>
      <c r="FWU70" s="108"/>
      <c r="FWV70" s="108"/>
      <c r="FWW70" s="108"/>
      <c r="FWX70" s="108"/>
      <c r="FWY70" s="108"/>
      <c r="FWZ70" s="108"/>
      <c r="FXA70" s="108"/>
      <c r="FXB70" s="108"/>
      <c r="FXC70" s="108"/>
      <c r="FXD70" s="108"/>
      <c r="FXE70" s="108"/>
      <c r="FXF70" s="108"/>
      <c r="FXG70" s="108"/>
      <c r="FXH70" s="108"/>
      <c r="FXI70" s="108"/>
      <c r="FXJ70" s="108"/>
      <c r="FXK70" s="108"/>
      <c r="FXL70" s="108"/>
      <c r="FXM70" s="108"/>
      <c r="FXN70" s="108"/>
      <c r="FXO70" s="108"/>
      <c r="FXP70" s="108"/>
      <c r="FXQ70" s="108"/>
      <c r="FXR70" s="108"/>
      <c r="FXS70" s="108"/>
      <c r="FXT70" s="108"/>
      <c r="FXU70" s="108"/>
      <c r="FXV70" s="108"/>
      <c r="FXW70" s="108"/>
      <c r="FXX70" s="108"/>
      <c r="FXY70" s="108"/>
      <c r="FXZ70" s="108"/>
      <c r="FYA70" s="108"/>
      <c r="FYB70" s="108"/>
      <c r="FYC70" s="108"/>
      <c r="FYD70" s="108"/>
      <c r="FYE70" s="108"/>
      <c r="FYF70" s="108"/>
      <c r="FYG70" s="108"/>
      <c r="FYH70" s="108"/>
      <c r="FYI70" s="108"/>
      <c r="FYJ70" s="108"/>
      <c r="FYK70" s="108"/>
      <c r="FYL70" s="108"/>
      <c r="FYM70" s="108"/>
      <c r="FYN70" s="108"/>
      <c r="FYO70" s="108"/>
      <c r="FYP70" s="108"/>
      <c r="FYQ70" s="108"/>
      <c r="FYR70" s="108"/>
      <c r="FYS70" s="108"/>
      <c r="FYT70" s="108"/>
      <c r="FYU70" s="108"/>
      <c r="FYV70" s="108"/>
      <c r="FYW70" s="108"/>
      <c r="FYX70" s="108"/>
      <c r="FYY70" s="108"/>
      <c r="FYZ70" s="108"/>
      <c r="FZA70" s="108"/>
      <c r="FZB70" s="108"/>
      <c r="FZC70" s="108"/>
      <c r="FZD70" s="108"/>
      <c r="FZE70" s="108"/>
      <c r="FZF70" s="108"/>
      <c r="FZG70" s="108"/>
      <c r="FZH70" s="108"/>
      <c r="FZI70" s="108"/>
      <c r="FZJ70" s="108"/>
      <c r="FZK70" s="108"/>
      <c r="FZL70" s="108"/>
      <c r="FZM70" s="108"/>
      <c r="FZN70" s="108"/>
      <c r="FZO70" s="108"/>
      <c r="FZP70" s="108"/>
      <c r="FZQ70" s="108"/>
      <c r="FZR70" s="108"/>
      <c r="FZS70" s="108"/>
      <c r="FZT70" s="108"/>
      <c r="FZU70" s="108"/>
      <c r="FZV70" s="108"/>
      <c r="FZW70" s="108"/>
      <c r="FZX70" s="108"/>
      <c r="FZY70" s="108"/>
      <c r="FZZ70" s="108"/>
      <c r="GAA70" s="108"/>
      <c r="GAB70" s="108"/>
      <c r="GAC70" s="108"/>
      <c r="GAD70" s="108"/>
      <c r="GAE70" s="108"/>
      <c r="GAF70" s="108"/>
      <c r="GAG70" s="108"/>
      <c r="GAH70" s="108"/>
      <c r="GAI70" s="108"/>
      <c r="GAJ70" s="108"/>
      <c r="GAK70" s="108"/>
      <c r="GAL70" s="108"/>
      <c r="GAM70" s="108"/>
      <c r="GAN70" s="108"/>
      <c r="GAO70" s="108"/>
      <c r="GAP70" s="108"/>
      <c r="GAQ70" s="108"/>
      <c r="GAR70" s="108"/>
      <c r="GAS70" s="108"/>
      <c r="GAT70" s="108"/>
      <c r="GAU70" s="108"/>
      <c r="GAV70" s="108"/>
      <c r="GAW70" s="108"/>
      <c r="GAX70" s="108"/>
      <c r="GAY70" s="108"/>
      <c r="GAZ70" s="108"/>
      <c r="GBA70" s="108"/>
      <c r="GBB70" s="108"/>
      <c r="GBC70" s="108"/>
      <c r="GBD70" s="108"/>
      <c r="GBE70" s="108"/>
      <c r="GBF70" s="108"/>
      <c r="GBG70" s="108"/>
      <c r="GBH70" s="108"/>
      <c r="GBI70" s="108"/>
      <c r="GBJ70" s="108"/>
      <c r="GBK70" s="108"/>
      <c r="GBL70" s="108"/>
      <c r="GBM70" s="108"/>
      <c r="GBN70" s="108"/>
      <c r="GBO70" s="108"/>
      <c r="GBP70" s="108"/>
      <c r="GBQ70" s="108"/>
      <c r="GBR70" s="108"/>
      <c r="GBS70" s="108"/>
      <c r="GBT70" s="108"/>
      <c r="GBU70" s="108"/>
      <c r="GBV70" s="108"/>
      <c r="GBW70" s="108"/>
      <c r="GBX70" s="108"/>
      <c r="GBY70" s="108"/>
      <c r="GBZ70" s="108"/>
      <c r="GCA70" s="108"/>
      <c r="GCB70" s="108"/>
      <c r="GCC70" s="108"/>
      <c r="GCD70" s="108"/>
      <c r="GCE70" s="108"/>
      <c r="GCF70" s="108"/>
      <c r="GCG70" s="108"/>
      <c r="GCH70" s="108"/>
      <c r="GCI70" s="108"/>
      <c r="GCJ70" s="108"/>
      <c r="GCK70" s="108"/>
      <c r="GCL70" s="108"/>
      <c r="GCM70" s="108"/>
      <c r="GCN70" s="108"/>
      <c r="GCO70" s="108"/>
      <c r="GCP70" s="108"/>
      <c r="GCQ70" s="108"/>
      <c r="GCR70" s="108"/>
      <c r="GCS70" s="108"/>
      <c r="GCT70" s="108"/>
      <c r="GCU70" s="108"/>
      <c r="GCV70" s="108"/>
      <c r="GCW70" s="108"/>
      <c r="GCX70" s="108"/>
      <c r="GCY70" s="108"/>
      <c r="GCZ70" s="108"/>
      <c r="GDA70" s="108"/>
      <c r="GDB70" s="108"/>
      <c r="GDC70" s="108"/>
      <c r="GDD70" s="108"/>
      <c r="GDE70" s="108"/>
      <c r="GDF70" s="108"/>
      <c r="GDG70" s="108"/>
      <c r="GDH70" s="108"/>
      <c r="GDI70" s="108"/>
      <c r="GDJ70" s="108"/>
      <c r="GDK70" s="108"/>
      <c r="GDL70" s="108"/>
      <c r="GDM70" s="108"/>
      <c r="GDN70" s="108"/>
      <c r="GDO70" s="108"/>
      <c r="GDP70" s="108"/>
      <c r="GDQ70" s="108"/>
      <c r="GDR70" s="108"/>
      <c r="GDS70" s="108"/>
      <c r="GDT70" s="108"/>
      <c r="GDU70" s="108"/>
      <c r="GDV70" s="108"/>
      <c r="GDW70" s="108"/>
      <c r="GDX70" s="108"/>
      <c r="GDY70" s="108"/>
      <c r="GDZ70" s="108"/>
      <c r="GEA70" s="108"/>
      <c r="GEB70" s="108"/>
      <c r="GEC70" s="108"/>
      <c r="GED70" s="108"/>
      <c r="GEE70" s="108"/>
      <c r="GEF70" s="108"/>
      <c r="GEG70" s="108"/>
      <c r="GEH70" s="108"/>
      <c r="GEI70" s="108"/>
      <c r="GEJ70" s="108"/>
      <c r="GEK70" s="108"/>
      <c r="GEL70" s="108"/>
      <c r="GEM70" s="108"/>
      <c r="GEN70" s="108"/>
      <c r="GEO70" s="108"/>
      <c r="GEP70" s="108"/>
      <c r="GEQ70" s="108"/>
      <c r="GER70" s="108"/>
      <c r="GES70" s="108"/>
      <c r="GET70" s="108"/>
      <c r="GEU70" s="108"/>
      <c r="GEV70" s="108"/>
      <c r="GEW70" s="108"/>
      <c r="GEX70" s="108"/>
      <c r="GEY70" s="108"/>
      <c r="GEZ70" s="108"/>
      <c r="GFA70" s="108"/>
      <c r="GFB70" s="108"/>
      <c r="GFC70" s="108"/>
      <c r="GFD70" s="108"/>
      <c r="GFE70" s="108"/>
      <c r="GFF70" s="108"/>
      <c r="GFG70" s="108"/>
      <c r="GFH70" s="108"/>
      <c r="GFI70" s="108"/>
      <c r="GFJ70" s="108"/>
      <c r="GFK70" s="108"/>
      <c r="GFL70" s="108"/>
      <c r="GFM70" s="108"/>
      <c r="GFN70" s="108"/>
      <c r="GFO70" s="108"/>
      <c r="GFP70" s="108"/>
      <c r="GFQ70" s="108"/>
      <c r="GFR70" s="108"/>
      <c r="GFS70" s="108"/>
      <c r="GFT70" s="108"/>
      <c r="GFU70" s="108"/>
      <c r="GFV70" s="108"/>
      <c r="GFW70" s="108"/>
      <c r="GFX70" s="108"/>
      <c r="GFY70" s="108"/>
      <c r="GFZ70" s="108"/>
      <c r="GGA70" s="108"/>
      <c r="GGB70" s="108"/>
      <c r="GGC70" s="108"/>
      <c r="GGD70" s="108"/>
      <c r="GGE70" s="108"/>
      <c r="GGF70" s="108"/>
      <c r="GGG70" s="108"/>
      <c r="GGH70" s="108"/>
      <c r="GGI70" s="108"/>
      <c r="GGJ70" s="108"/>
      <c r="GGK70" s="108"/>
      <c r="GGL70" s="108"/>
      <c r="GGM70" s="108"/>
      <c r="GGN70" s="108"/>
      <c r="GGO70" s="108"/>
      <c r="GGP70" s="108"/>
      <c r="GGQ70" s="108"/>
      <c r="GGR70" s="108"/>
      <c r="GGS70" s="108"/>
      <c r="GGT70" s="108"/>
      <c r="GGU70" s="108"/>
      <c r="GGV70" s="108"/>
      <c r="GGW70" s="108"/>
      <c r="GGX70" s="108"/>
      <c r="GGY70" s="108"/>
      <c r="GGZ70" s="108"/>
      <c r="GHA70" s="108"/>
      <c r="GHB70" s="108"/>
      <c r="GHC70" s="108"/>
      <c r="GHD70" s="108"/>
      <c r="GHE70" s="108"/>
      <c r="GHF70" s="108"/>
      <c r="GHG70" s="108"/>
      <c r="GHH70" s="108"/>
      <c r="GHI70" s="108"/>
      <c r="GHJ70" s="108"/>
      <c r="GHK70" s="108"/>
      <c r="GHL70" s="108"/>
      <c r="GHM70" s="108"/>
      <c r="GHN70" s="108"/>
      <c r="GHO70" s="108"/>
      <c r="GHP70" s="108"/>
      <c r="GHQ70" s="108"/>
      <c r="GHR70" s="108"/>
      <c r="GHS70" s="108"/>
      <c r="GHT70" s="108"/>
      <c r="GHU70" s="108"/>
      <c r="GHV70" s="108"/>
      <c r="GHW70" s="108"/>
      <c r="GHX70" s="108"/>
      <c r="GHY70" s="108"/>
      <c r="GHZ70" s="108"/>
      <c r="GIA70" s="108"/>
      <c r="GIB70" s="108"/>
      <c r="GIC70" s="108"/>
      <c r="GID70" s="108"/>
      <c r="GIE70" s="108"/>
      <c r="GIF70" s="108"/>
      <c r="GIG70" s="108"/>
      <c r="GIH70" s="108"/>
      <c r="GII70" s="108"/>
      <c r="GIJ70" s="108"/>
      <c r="GIK70" s="108"/>
      <c r="GIL70" s="108"/>
      <c r="GIM70" s="108"/>
      <c r="GIN70" s="108"/>
      <c r="GIO70" s="108"/>
      <c r="GIP70" s="108"/>
      <c r="GIQ70" s="108"/>
      <c r="GIR70" s="108"/>
      <c r="GIS70" s="108"/>
      <c r="GIT70" s="108"/>
      <c r="GIU70" s="108"/>
      <c r="GIV70" s="108"/>
      <c r="GIW70" s="108"/>
      <c r="GIX70" s="108"/>
      <c r="GIY70" s="108"/>
      <c r="GIZ70" s="108"/>
      <c r="GJA70" s="108"/>
      <c r="GJB70" s="108"/>
      <c r="GJC70" s="108"/>
      <c r="GJD70" s="108"/>
      <c r="GJE70" s="108"/>
      <c r="GJF70" s="108"/>
      <c r="GJG70" s="108"/>
      <c r="GJH70" s="108"/>
      <c r="GJI70" s="108"/>
      <c r="GJJ70" s="108"/>
      <c r="GJK70" s="108"/>
      <c r="GJL70" s="108"/>
      <c r="GJM70" s="108"/>
      <c r="GJN70" s="108"/>
      <c r="GJO70" s="108"/>
      <c r="GJP70" s="108"/>
      <c r="GJQ70" s="108"/>
      <c r="GJR70" s="108"/>
      <c r="GJS70" s="108"/>
      <c r="GJT70" s="108"/>
      <c r="GJU70" s="108"/>
      <c r="GJV70" s="108"/>
      <c r="GJW70" s="108"/>
      <c r="GJX70" s="108"/>
      <c r="GJY70" s="108"/>
      <c r="GJZ70" s="108"/>
      <c r="GKA70" s="108"/>
      <c r="GKB70" s="108"/>
      <c r="GKC70" s="108"/>
      <c r="GKD70" s="108"/>
      <c r="GKE70" s="108"/>
      <c r="GKF70" s="108"/>
      <c r="GKG70" s="108"/>
      <c r="GKH70" s="108"/>
      <c r="GKI70" s="108"/>
      <c r="GKJ70" s="108"/>
      <c r="GKK70" s="108"/>
      <c r="GKL70" s="108"/>
      <c r="GKM70" s="108"/>
      <c r="GKN70" s="108"/>
      <c r="GKO70" s="108"/>
      <c r="GKP70" s="108"/>
      <c r="GKQ70" s="108"/>
      <c r="GKR70" s="108"/>
      <c r="GKS70" s="108"/>
      <c r="GKT70" s="108"/>
      <c r="GKU70" s="108"/>
      <c r="GKV70" s="108"/>
      <c r="GKW70" s="108"/>
      <c r="GKX70" s="108"/>
      <c r="GKY70" s="108"/>
      <c r="GKZ70" s="108"/>
      <c r="GLA70" s="108"/>
      <c r="GLB70" s="108"/>
      <c r="GLC70" s="108"/>
      <c r="GLD70" s="108"/>
      <c r="GLE70" s="108"/>
      <c r="GLF70" s="108"/>
      <c r="GLG70" s="108"/>
      <c r="GLH70" s="108"/>
      <c r="GLI70" s="108"/>
      <c r="GLJ70" s="108"/>
      <c r="GLK70" s="108"/>
      <c r="GLL70" s="108"/>
      <c r="GLM70" s="108"/>
      <c r="GLN70" s="108"/>
      <c r="GLO70" s="108"/>
      <c r="GLP70" s="108"/>
      <c r="GLQ70" s="108"/>
      <c r="GLR70" s="108"/>
      <c r="GLS70" s="108"/>
      <c r="GLT70" s="108"/>
      <c r="GLU70" s="108"/>
      <c r="GLV70" s="108"/>
      <c r="GLW70" s="108"/>
      <c r="GLX70" s="108"/>
      <c r="GLY70" s="108"/>
      <c r="GLZ70" s="108"/>
      <c r="GMA70" s="108"/>
      <c r="GMB70" s="108"/>
      <c r="GMC70" s="108"/>
      <c r="GMD70" s="108"/>
      <c r="GME70" s="108"/>
      <c r="GMF70" s="108"/>
      <c r="GMG70" s="108"/>
      <c r="GMH70" s="108"/>
      <c r="GMI70" s="108"/>
      <c r="GMJ70" s="108"/>
      <c r="GMK70" s="108"/>
      <c r="GML70" s="108"/>
      <c r="GMM70" s="108"/>
      <c r="GMN70" s="108"/>
      <c r="GMO70" s="108"/>
      <c r="GMP70" s="108"/>
      <c r="GMQ70" s="108"/>
      <c r="GMR70" s="108"/>
      <c r="GMS70" s="108"/>
      <c r="GMT70" s="108"/>
      <c r="GMU70" s="108"/>
      <c r="GMV70" s="108"/>
      <c r="GMW70" s="108"/>
      <c r="GMX70" s="108"/>
      <c r="GMY70" s="108"/>
      <c r="GMZ70" s="108"/>
      <c r="GNA70" s="108"/>
      <c r="GNB70" s="108"/>
      <c r="GNC70" s="108"/>
      <c r="GND70" s="108"/>
      <c r="GNE70" s="108"/>
      <c r="GNF70" s="108"/>
      <c r="GNG70" s="108"/>
      <c r="GNH70" s="108"/>
      <c r="GNI70" s="108"/>
      <c r="GNJ70" s="108"/>
      <c r="GNK70" s="108"/>
      <c r="GNL70" s="108"/>
      <c r="GNM70" s="108"/>
      <c r="GNN70" s="108"/>
      <c r="GNO70" s="108"/>
      <c r="GNP70" s="108"/>
      <c r="GNQ70" s="108"/>
      <c r="GNR70" s="108"/>
      <c r="GNS70" s="108"/>
      <c r="GNT70" s="108"/>
      <c r="GNU70" s="108"/>
      <c r="GNV70" s="108"/>
      <c r="GNW70" s="108"/>
      <c r="GNX70" s="108"/>
      <c r="GNY70" s="108"/>
      <c r="GNZ70" s="108"/>
      <c r="GOA70" s="108"/>
      <c r="GOB70" s="108"/>
      <c r="GOC70" s="108"/>
      <c r="GOD70" s="108"/>
      <c r="GOE70" s="108"/>
      <c r="GOF70" s="108"/>
      <c r="GOG70" s="108"/>
      <c r="GOH70" s="108"/>
      <c r="GOI70" s="108"/>
      <c r="GOJ70" s="108"/>
      <c r="GOK70" s="108"/>
      <c r="GOL70" s="108"/>
      <c r="GOM70" s="108"/>
      <c r="GON70" s="108"/>
      <c r="GOO70" s="108"/>
      <c r="GOP70" s="108"/>
      <c r="GOQ70" s="108"/>
      <c r="GOR70" s="108"/>
      <c r="GOS70" s="108"/>
      <c r="GOT70" s="108"/>
      <c r="GOU70" s="108"/>
      <c r="GOV70" s="108"/>
      <c r="GOW70" s="108"/>
      <c r="GOX70" s="108"/>
      <c r="GOY70" s="108"/>
      <c r="GOZ70" s="108"/>
      <c r="GPA70" s="108"/>
      <c r="GPB70" s="108"/>
      <c r="GPC70" s="108"/>
      <c r="GPD70" s="108"/>
      <c r="GPE70" s="108"/>
      <c r="GPF70" s="108"/>
      <c r="GPG70" s="108"/>
      <c r="GPH70" s="108"/>
      <c r="GPI70" s="108"/>
      <c r="GPJ70" s="108"/>
      <c r="GPK70" s="108"/>
      <c r="GPL70" s="108"/>
      <c r="GPM70" s="108"/>
      <c r="GPN70" s="108"/>
      <c r="GPO70" s="108"/>
      <c r="GPP70" s="108"/>
      <c r="GPQ70" s="108"/>
      <c r="GPR70" s="108"/>
      <c r="GPS70" s="108"/>
      <c r="GPT70" s="108"/>
      <c r="GPU70" s="108"/>
      <c r="GPV70" s="108"/>
      <c r="GPW70" s="108"/>
      <c r="GPX70" s="108"/>
      <c r="GPY70" s="108"/>
      <c r="GPZ70" s="108"/>
      <c r="GQA70" s="108"/>
      <c r="GQB70" s="108"/>
      <c r="GQC70" s="108"/>
      <c r="GQD70" s="108"/>
      <c r="GQE70" s="108"/>
      <c r="GQF70" s="108"/>
      <c r="GQG70" s="108"/>
      <c r="GQH70" s="108"/>
      <c r="GQI70" s="108"/>
      <c r="GQJ70" s="108"/>
      <c r="GQK70" s="108"/>
      <c r="GQL70" s="108"/>
      <c r="GQM70" s="108"/>
      <c r="GQN70" s="108"/>
      <c r="GQO70" s="108"/>
      <c r="GQP70" s="108"/>
      <c r="GQQ70" s="108"/>
      <c r="GQR70" s="108"/>
      <c r="GQS70" s="108"/>
      <c r="GQT70" s="108"/>
      <c r="GQU70" s="108"/>
      <c r="GQV70" s="108"/>
      <c r="GQW70" s="108"/>
      <c r="GQX70" s="108"/>
      <c r="GQY70" s="108"/>
      <c r="GQZ70" s="108"/>
      <c r="GRA70" s="108"/>
      <c r="GRB70" s="108"/>
      <c r="GRC70" s="108"/>
      <c r="GRD70" s="108"/>
      <c r="GRE70" s="108"/>
      <c r="GRF70" s="108"/>
      <c r="GRG70" s="108"/>
      <c r="GRH70" s="108"/>
      <c r="GRI70" s="108"/>
      <c r="GRJ70" s="108"/>
      <c r="GRK70" s="108"/>
      <c r="GRL70" s="108"/>
      <c r="GRM70" s="108"/>
      <c r="GRN70" s="108"/>
      <c r="GRO70" s="108"/>
      <c r="GRP70" s="108"/>
      <c r="GRQ70" s="108"/>
      <c r="GRR70" s="108"/>
      <c r="GRS70" s="108"/>
      <c r="GRT70" s="108"/>
      <c r="GRU70" s="108"/>
      <c r="GRV70" s="108"/>
      <c r="GRW70" s="108"/>
      <c r="GRX70" s="108"/>
      <c r="GRY70" s="108"/>
      <c r="GRZ70" s="108"/>
      <c r="GSA70" s="108"/>
      <c r="GSB70" s="108"/>
      <c r="GSC70" s="108"/>
      <c r="GSD70" s="108"/>
      <c r="GSE70" s="108"/>
      <c r="GSF70" s="108"/>
      <c r="GSG70" s="108"/>
      <c r="GSH70" s="108"/>
      <c r="GSI70" s="108"/>
      <c r="GSJ70" s="108"/>
      <c r="GSK70" s="108"/>
      <c r="GSL70" s="108"/>
      <c r="GSM70" s="108"/>
      <c r="GSN70" s="108"/>
      <c r="GSO70" s="108"/>
      <c r="GSP70" s="108"/>
      <c r="GSQ70" s="108"/>
      <c r="GSR70" s="108"/>
      <c r="GSS70" s="108"/>
      <c r="GST70" s="108"/>
      <c r="GSU70" s="108"/>
      <c r="GSV70" s="108"/>
      <c r="GSW70" s="108"/>
      <c r="GSX70" s="108"/>
      <c r="GSY70" s="108"/>
      <c r="GSZ70" s="108"/>
      <c r="GTA70" s="108"/>
      <c r="GTB70" s="108"/>
      <c r="GTC70" s="108"/>
      <c r="GTD70" s="108"/>
      <c r="GTE70" s="108"/>
      <c r="GTF70" s="108"/>
      <c r="GTG70" s="108"/>
      <c r="GTH70" s="108"/>
      <c r="GTI70" s="108"/>
      <c r="GTJ70" s="108"/>
      <c r="GTK70" s="108"/>
      <c r="GTL70" s="108"/>
      <c r="GTM70" s="108"/>
      <c r="GTN70" s="108"/>
      <c r="GTO70" s="108"/>
      <c r="GTP70" s="108"/>
      <c r="GTQ70" s="108"/>
      <c r="GTR70" s="108"/>
      <c r="GTS70" s="108"/>
      <c r="GTT70" s="108"/>
      <c r="GTU70" s="108"/>
      <c r="GTV70" s="108"/>
      <c r="GTW70" s="108"/>
      <c r="GTX70" s="108"/>
      <c r="GTY70" s="108"/>
      <c r="GTZ70" s="108"/>
      <c r="GUA70" s="108"/>
      <c r="GUB70" s="108"/>
      <c r="GUC70" s="108"/>
      <c r="GUD70" s="108"/>
      <c r="GUE70" s="108"/>
      <c r="GUF70" s="108"/>
      <c r="GUG70" s="108"/>
      <c r="GUH70" s="108"/>
      <c r="GUI70" s="108"/>
      <c r="GUJ70" s="108"/>
      <c r="GUK70" s="108"/>
      <c r="GUL70" s="108"/>
      <c r="GUM70" s="108"/>
      <c r="GUN70" s="108"/>
      <c r="GUO70" s="108"/>
      <c r="GUP70" s="108"/>
      <c r="GUQ70" s="108"/>
      <c r="GUR70" s="108"/>
      <c r="GUS70" s="108"/>
      <c r="GUT70" s="108"/>
      <c r="GUU70" s="108"/>
      <c r="GUV70" s="108"/>
      <c r="GUW70" s="108"/>
      <c r="GUX70" s="108"/>
      <c r="GUY70" s="108"/>
      <c r="GUZ70" s="108"/>
      <c r="GVA70" s="108"/>
      <c r="GVB70" s="108"/>
      <c r="GVC70" s="108"/>
      <c r="GVD70" s="108"/>
      <c r="GVE70" s="108"/>
      <c r="GVF70" s="108"/>
      <c r="GVG70" s="108"/>
      <c r="GVH70" s="108"/>
      <c r="GVI70" s="108"/>
      <c r="GVJ70" s="108"/>
      <c r="GVK70" s="108"/>
      <c r="GVL70" s="108"/>
      <c r="GVM70" s="108"/>
      <c r="GVN70" s="108"/>
      <c r="GVO70" s="108"/>
      <c r="GVP70" s="108"/>
      <c r="GVQ70" s="108"/>
      <c r="GVR70" s="108"/>
      <c r="GVS70" s="108"/>
      <c r="GVT70" s="108"/>
      <c r="GVU70" s="108"/>
      <c r="GVV70" s="108"/>
      <c r="GVW70" s="108"/>
      <c r="GVX70" s="108"/>
      <c r="GVY70" s="108"/>
      <c r="GVZ70" s="108"/>
      <c r="GWA70" s="108"/>
      <c r="GWB70" s="108"/>
      <c r="GWC70" s="108"/>
      <c r="GWD70" s="108"/>
      <c r="GWE70" s="108"/>
      <c r="GWF70" s="108"/>
      <c r="GWG70" s="108"/>
      <c r="GWH70" s="108"/>
      <c r="GWI70" s="108"/>
      <c r="GWJ70" s="108"/>
      <c r="GWK70" s="108"/>
      <c r="GWL70" s="108"/>
      <c r="GWM70" s="108"/>
      <c r="GWN70" s="108"/>
      <c r="GWO70" s="108"/>
      <c r="GWP70" s="108"/>
      <c r="GWQ70" s="108"/>
      <c r="GWR70" s="108"/>
      <c r="GWS70" s="108"/>
      <c r="GWT70" s="108"/>
      <c r="GWU70" s="108"/>
      <c r="GWV70" s="108"/>
      <c r="GWW70" s="108"/>
      <c r="GWX70" s="108"/>
      <c r="GWY70" s="108"/>
      <c r="GWZ70" s="108"/>
      <c r="GXA70" s="108"/>
      <c r="GXB70" s="108"/>
      <c r="GXC70" s="108"/>
      <c r="GXD70" s="108"/>
      <c r="GXE70" s="108"/>
      <c r="GXF70" s="108"/>
      <c r="GXG70" s="108"/>
      <c r="GXH70" s="108"/>
      <c r="GXI70" s="108"/>
      <c r="GXJ70" s="108"/>
      <c r="GXK70" s="108"/>
      <c r="GXL70" s="108"/>
      <c r="GXM70" s="108"/>
      <c r="GXN70" s="108"/>
      <c r="GXO70" s="108"/>
      <c r="GXP70" s="108"/>
      <c r="GXQ70" s="108"/>
      <c r="GXR70" s="108"/>
      <c r="GXS70" s="108"/>
      <c r="GXT70" s="108"/>
      <c r="GXU70" s="108"/>
      <c r="GXV70" s="108"/>
      <c r="GXW70" s="108"/>
      <c r="GXX70" s="108"/>
      <c r="GXY70" s="108"/>
      <c r="GXZ70" s="108"/>
      <c r="GYA70" s="108"/>
      <c r="GYB70" s="108"/>
      <c r="GYC70" s="108"/>
      <c r="GYD70" s="108"/>
      <c r="GYE70" s="108"/>
      <c r="GYF70" s="108"/>
      <c r="GYG70" s="108"/>
      <c r="GYH70" s="108"/>
      <c r="GYI70" s="108"/>
      <c r="GYJ70" s="108"/>
      <c r="GYK70" s="108"/>
      <c r="GYL70" s="108"/>
      <c r="GYM70" s="108"/>
      <c r="GYN70" s="108"/>
      <c r="GYO70" s="108"/>
      <c r="GYP70" s="108"/>
      <c r="GYQ70" s="108"/>
      <c r="GYR70" s="108"/>
      <c r="GYS70" s="108"/>
      <c r="GYT70" s="108"/>
      <c r="GYU70" s="108"/>
      <c r="GYV70" s="108"/>
      <c r="GYW70" s="108"/>
      <c r="GYX70" s="108"/>
      <c r="GYY70" s="108"/>
      <c r="GYZ70" s="108"/>
      <c r="GZA70" s="108"/>
      <c r="GZB70" s="108"/>
      <c r="GZC70" s="108"/>
      <c r="GZD70" s="108"/>
      <c r="GZE70" s="108"/>
      <c r="GZF70" s="108"/>
      <c r="GZG70" s="108"/>
      <c r="GZH70" s="108"/>
      <c r="GZI70" s="108"/>
      <c r="GZJ70" s="108"/>
      <c r="GZK70" s="108"/>
      <c r="GZL70" s="108"/>
      <c r="GZM70" s="108"/>
      <c r="GZN70" s="108"/>
      <c r="GZO70" s="108"/>
      <c r="GZP70" s="108"/>
      <c r="GZQ70" s="108"/>
      <c r="GZR70" s="108"/>
      <c r="GZS70" s="108"/>
      <c r="GZT70" s="108"/>
      <c r="GZU70" s="108"/>
      <c r="GZV70" s="108"/>
      <c r="GZW70" s="108"/>
      <c r="GZX70" s="108"/>
      <c r="GZY70" s="108"/>
      <c r="GZZ70" s="108"/>
      <c r="HAA70" s="108"/>
      <c r="HAB70" s="108"/>
      <c r="HAC70" s="108"/>
      <c r="HAD70" s="108"/>
      <c r="HAE70" s="108"/>
      <c r="HAF70" s="108"/>
      <c r="HAG70" s="108"/>
      <c r="HAH70" s="108"/>
      <c r="HAI70" s="108"/>
      <c r="HAJ70" s="108"/>
      <c r="HAK70" s="108"/>
      <c r="HAL70" s="108"/>
      <c r="HAM70" s="108"/>
      <c r="HAN70" s="108"/>
      <c r="HAO70" s="108"/>
      <c r="HAP70" s="108"/>
      <c r="HAQ70" s="108"/>
      <c r="HAR70" s="108"/>
      <c r="HAS70" s="108"/>
      <c r="HAT70" s="108"/>
      <c r="HAU70" s="108"/>
      <c r="HAV70" s="108"/>
      <c r="HAW70" s="108"/>
      <c r="HAX70" s="108"/>
      <c r="HAY70" s="108"/>
      <c r="HAZ70" s="108"/>
      <c r="HBA70" s="108"/>
      <c r="HBB70" s="108"/>
      <c r="HBC70" s="108"/>
      <c r="HBD70" s="108"/>
      <c r="HBE70" s="108"/>
      <c r="HBF70" s="108"/>
      <c r="HBG70" s="108"/>
      <c r="HBH70" s="108"/>
      <c r="HBI70" s="108"/>
      <c r="HBJ70" s="108"/>
      <c r="HBK70" s="108"/>
      <c r="HBL70" s="108"/>
      <c r="HBM70" s="108"/>
      <c r="HBN70" s="108"/>
      <c r="HBO70" s="108"/>
      <c r="HBP70" s="108"/>
      <c r="HBQ70" s="108"/>
      <c r="HBR70" s="108"/>
      <c r="HBS70" s="108"/>
      <c r="HBT70" s="108"/>
      <c r="HBU70" s="108"/>
      <c r="HBV70" s="108"/>
      <c r="HBW70" s="108"/>
      <c r="HBX70" s="108"/>
      <c r="HBY70" s="108"/>
      <c r="HBZ70" s="108"/>
      <c r="HCA70" s="108"/>
      <c r="HCB70" s="108"/>
      <c r="HCC70" s="108"/>
      <c r="HCD70" s="108"/>
      <c r="HCE70" s="108"/>
      <c r="HCF70" s="108"/>
      <c r="HCG70" s="108"/>
      <c r="HCH70" s="108"/>
      <c r="HCI70" s="108"/>
      <c r="HCJ70" s="108"/>
      <c r="HCK70" s="108"/>
      <c r="HCL70" s="108"/>
      <c r="HCM70" s="108"/>
      <c r="HCN70" s="108"/>
      <c r="HCO70" s="108"/>
      <c r="HCP70" s="108"/>
      <c r="HCQ70" s="108"/>
      <c r="HCR70" s="108"/>
      <c r="HCS70" s="108"/>
      <c r="HCT70" s="108"/>
      <c r="HCU70" s="108"/>
      <c r="HCV70" s="108"/>
      <c r="HCW70" s="108"/>
      <c r="HCX70" s="108"/>
      <c r="HCY70" s="108"/>
      <c r="HCZ70" s="108"/>
      <c r="HDA70" s="108"/>
      <c r="HDB70" s="108"/>
      <c r="HDC70" s="108"/>
      <c r="HDD70" s="108"/>
      <c r="HDE70" s="108"/>
      <c r="HDF70" s="108"/>
      <c r="HDG70" s="108"/>
      <c r="HDH70" s="108"/>
      <c r="HDI70" s="108"/>
      <c r="HDJ70" s="108"/>
      <c r="HDK70" s="108"/>
      <c r="HDL70" s="108"/>
      <c r="HDM70" s="108"/>
      <c r="HDN70" s="108"/>
      <c r="HDO70" s="108"/>
      <c r="HDP70" s="108"/>
      <c r="HDQ70" s="108"/>
      <c r="HDR70" s="108"/>
      <c r="HDS70" s="108"/>
      <c r="HDT70" s="108"/>
      <c r="HDU70" s="108"/>
      <c r="HDV70" s="108"/>
      <c r="HDW70" s="108"/>
      <c r="HDX70" s="108"/>
      <c r="HDY70" s="108"/>
      <c r="HDZ70" s="108"/>
      <c r="HEA70" s="108"/>
      <c r="HEB70" s="108"/>
      <c r="HEC70" s="108"/>
      <c r="HED70" s="108"/>
      <c r="HEE70" s="108"/>
      <c r="HEF70" s="108"/>
      <c r="HEG70" s="108"/>
      <c r="HEH70" s="108"/>
      <c r="HEI70" s="108"/>
      <c r="HEJ70" s="108"/>
      <c r="HEK70" s="108"/>
      <c r="HEL70" s="108"/>
      <c r="HEM70" s="108"/>
      <c r="HEN70" s="108"/>
      <c r="HEO70" s="108"/>
      <c r="HEP70" s="108"/>
      <c r="HEQ70" s="108"/>
      <c r="HER70" s="108"/>
      <c r="HES70" s="108"/>
      <c r="HET70" s="108"/>
      <c r="HEU70" s="108"/>
      <c r="HEV70" s="108"/>
      <c r="HEW70" s="108"/>
      <c r="HEX70" s="108"/>
      <c r="HEY70" s="108"/>
      <c r="HEZ70" s="108"/>
      <c r="HFA70" s="108"/>
      <c r="HFB70" s="108"/>
      <c r="HFC70" s="108"/>
      <c r="HFD70" s="108"/>
      <c r="HFE70" s="108"/>
      <c r="HFF70" s="108"/>
      <c r="HFG70" s="108"/>
      <c r="HFH70" s="108"/>
      <c r="HFI70" s="108"/>
      <c r="HFJ70" s="108"/>
      <c r="HFK70" s="108"/>
      <c r="HFL70" s="108"/>
      <c r="HFM70" s="108"/>
      <c r="HFN70" s="108"/>
      <c r="HFO70" s="108"/>
      <c r="HFP70" s="108"/>
      <c r="HFQ70" s="108"/>
      <c r="HFR70" s="108"/>
      <c r="HFS70" s="108"/>
      <c r="HFT70" s="108"/>
      <c r="HFU70" s="108"/>
      <c r="HFV70" s="108"/>
      <c r="HFW70" s="108"/>
      <c r="HFX70" s="108"/>
      <c r="HFY70" s="108"/>
      <c r="HFZ70" s="108"/>
      <c r="HGA70" s="108"/>
      <c r="HGB70" s="108"/>
      <c r="HGC70" s="108"/>
      <c r="HGD70" s="108"/>
      <c r="HGE70" s="108"/>
      <c r="HGF70" s="108"/>
      <c r="HGG70" s="108"/>
      <c r="HGH70" s="108"/>
      <c r="HGI70" s="108"/>
      <c r="HGJ70" s="108"/>
      <c r="HGK70" s="108"/>
      <c r="HGL70" s="108"/>
      <c r="HGM70" s="108"/>
      <c r="HGN70" s="108"/>
      <c r="HGO70" s="108"/>
      <c r="HGP70" s="108"/>
      <c r="HGQ70" s="108"/>
      <c r="HGR70" s="108"/>
      <c r="HGS70" s="108"/>
      <c r="HGT70" s="108"/>
      <c r="HGU70" s="108"/>
      <c r="HGV70" s="108"/>
      <c r="HGW70" s="108"/>
      <c r="HGX70" s="108"/>
      <c r="HGY70" s="108"/>
      <c r="HGZ70" s="108"/>
      <c r="HHA70" s="108"/>
      <c r="HHB70" s="108"/>
      <c r="HHC70" s="108"/>
      <c r="HHD70" s="108"/>
      <c r="HHE70" s="108"/>
      <c r="HHF70" s="108"/>
      <c r="HHG70" s="108"/>
      <c r="HHH70" s="108"/>
      <c r="HHI70" s="108"/>
      <c r="HHJ70" s="108"/>
      <c r="HHK70" s="108"/>
      <c r="HHL70" s="108"/>
      <c r="HHM70" s="108"/>
      <c r="HHN70" s="108"/>
      <c r="HHO70" s="108"/>
      <c r="HHP70" s="108"/>
      <c r="HHQ70" s="108"/>
      <c r="HHR70" s="108"/>
      <c r="HHS70" s="108"/>
      <c r="HHT70" s="108"/>
      <c r="HHU70" s="108"/>
      <c r="HHV70" s="108"/>
      <c r="HHW70" s="108"/>
      <c r="HHX70" s="108"/>
      <c r="HHY70" s="108"/>
      <c r="HHZ70" s="108"/>
      <c r="HIA70" s="108"/>
      <c r="HIB70" s="108"/>
      <c r="HIC70" s="108"/>
      <c r="HID70" s="108"/>
      <c r="HIE70" s="108"/>
      <c r="HIF70" s="108"/>
      <c r="HIG70" s="108"/>
      <c r="HIH70" s="108"/>
      <c r="HII70" s="108"/>
      <c r="HIJ70" s="108"/>
      <c r="HIK70" s="108"/>
      <c r="HIL70" s="108"/>
      <c r="HIM70" s="108"/>
      <c r="HIN70" s="108"/>
      <c r="HIO70" s="108"/>
      <c r="HIP70" s="108"/>
      <c r="HIQ70" s="108"/>
      <c r="HIR70" s="108"/>
      <c r="HIS70" s="108"/>
      <c r="HIT70" s="108"/>
      <c r="HIU70" s="108"/>
      <c r="HIV70" s="108"/>
      <c r="HIW70" s="108"/>
      <c r="HIX70" s="108"/>
      <c r="HIY70" s="108"/>
      <c r="HIZ70" s="108"/>
      <c r="HJA70" s="108"/>
      <c r="HJB70" s="108"/>
      <c r="HJC70" s="108"/>
      <c r="HJD70" s="108"/>
      <c r="HJE70" s="108"/>
      <c r="HJF70" s="108"/>
      <c r="HJG70" s="108"/>
      <c r="HJH70" s="108"/>
      <c r="HJI70" s="108"/>
      <c r="HJJ70" s="108"/>
      <c r="HJK70" s="108"/>
      <c r="HJL70" s="108"/>
      <c r="HJM70" s="108"/>
      <c r="HJN70" s="108"/>
      <c r="HJO70" s="108"/>
      <c r="HJP70" s="108"/>
      <c r="HJQ70" s="108"/>
      <c r="HJR70" s="108"/>
      <c r="HJS70" s="108"/>
      <c r="HJT70" s="108"/>
      <c r="HJU70" s="108"/>
      <c r="HJV70" s="108"/>
      <c r="HJW70" s="108"/>
      <c r="HJX70" s="108"/>
      <c r="HJY70" s="108"/>
      <c r="HJZ70" s="108"/>
      <c r="HKA70" s="108"/>
      <c r="HKB70" s="108"/>
      <c r="HKC70" s="108"/>
      <c r="HKD70" s="108"/>
      <c r="HKE70" s="108"/>
      <c r="HKF70" s="108"/>
      <c r="HKG70" s="108"/>
      <c r="HKH70" s="108"/>
      <c r="HKI70" s="108"/>
      <c r="HKJ70" s="108"/>
      <c r="HKK70" s="108"/>
      <c r="HKL70" s="108"/>
      <c r="HKM70" s="108"/>
      <c r="HKN70" s="108"/>
      <c r="HKO70" s="108"/>
      <c r="HKP70" s="108"/>
      <c r="HKQ70" s="108"/>
      <c r="HKR70" s="108"/>
      <c r="HKS70" s="108"/>
      <c r="HKT70" s="108"/>
      <c r="HKU70" s="108"/>
      <c r="HKV70" s="108"/>
      <c r="HKW70" s="108"/>
      <c r="HKX70" s="108"/>
      <c r="HKY70" s="108"/>
      <c r="HKZ70" s="108"/>
      <c r="HLA70" s="108"/>
      <c r="HLB70" s="108"/>
      <c r="HLC70" s="108"/>
      <c r="HLD70" s="108"/>
      <c r="HLE70" s="108"/>
      <c r="HLF70" s="108"/>
      <c r="HLG70" s="108"/>
      <c r="HLH70" s="108"/>
      <c r="HLI70" s="108"/>
      <c r="HLJ70" s="108"/>
      <c r="HLK70" s="108"/>
      <c r="HLL70" s="108"/>
      <c r="HLM70" s="108"/>
      <c r="HLN70" s="108"/>
      <c r="HLO70" s="108"/>
      <c r="HLP70" s="108"/>
      <c r="HLQ70" s="108"/>
      <c r="HLR70" s="108"/>
      <c r="HLS70" s="108"/>
      <c r="HLT70" s="108"/>
      <c r="HLU70" s="108"/>
      <c r="HLV70" s="108"/>
      <c r="HLW70" s="108"/>
      <c r="HLX70" s="108"/>
      <c r="HLY70" s="108"/>
      <c r="HLZ70" s="108"/>
      <c r="HMA70" s="108"/>
      <c r="HMB70" s="108"/>
      <c r="HMC70" s="108"/>
      <c r="HMD70" s="108"/>
      <c r="HME70" s="108"/>
      <c r="HMF70" s="108"/>
      <c r="HMG70" s="108"/>
      <c r="HMH70" s="108"/>
      <c r="HMI70" s="108"/>
      <c r="HMJ70" s="108"/>
      <c r="HMK70" s="108"/>
      <c r="HML70" s="108"/>
      <c r="HMM70" s="108"/>
      <c r="HMN70" s="108"/>
      <c r="HMO70" s="108"/>
      <c r="HMP70" s="108"/>
      <c r="HMQ70" s="108"/>
      <c r="HMR70" s="108"/>
      <c r="HMS70" s="108"/>
      <c r="HMT70" s="108"/>
      <c r="HMU70" s="108"/>
      <c r="HMV70" s="108"/>
      <c r="HMW70" s="108"/>
      <c r="HMX70" s="108"/>
      <c r="HMY70" s="108"/>
      <c r="HMZ70" s="108"/>
      <c r="HNA70" s="108"/>
      <c r="HNB70" s="108"/>
      <c r="HNC70" s="108"/>
      <c r="HND70" s="108"/>
      <c r="HNE70" s="108"/>
      <c r="HNF70" s="108"/>
      <c r="HNG70" s="108"/>
      <c r="HNH70" s="108"/>
      <c r="HNI70" s="108"/>
      <c r="HNJ70" s="108"/>
      <c r="HNK70" s="108"/>
      <c r="HNL70" s="108"/>
      <c r="HNM70" s="108"/>
      <c r="HNN70" s="108"/>
      <c r="HNO70" s="108"/>
      <c r="HNP70" s="108"/>
      <c r="HNQ70" s="108"/>
      <c r="HNR70" s="108"/>
      <c r="HNS70" s="108"/>
      <c r="HNT70" s="108"/>
      <c r="HNU70" s="108"/>
      <c r="HNV70" s="108"/>
      <c r="HNW70" s="108"/>
      <c r="HNX70" s="108"/>
      <c r="HNY70" s="108"/>
      <c r="HNZ70" s="108"/>
      <c r="HOA70" s="108"/>
      <c r="HOB70" s="108"/>
      <c r="HOC70" s="108"/>
      <c r="HOD70" s="108"/>
      <c r="HOE70" s="108"/>
      <c r="HOF70" s="108"/>
      <c r="HOG70" s="108"/>
      <c r="HOH70" s="108"/>
      <c r="HOI70" s="108"/>
      <c r="HOJ70" s="108"/>
      <c r="HOK70" s="108"/>
      <c r="HOL70" s="108"/>
      <c r="HOM70" s="108"/>
      <c r="HON70" s="108"/>
      <c r="HOO70" s="108"/>
      <c r="HOP70" s="108"/>
      <c r="HOQ70" s="108"/>
      <c r="HOR70" s="108"/>
      <c r="HOS70" s="108"/>
      <c r="HOT70" s="108"/>
      <c r="HOU70" s="108"/>
      <c r="HOV70" s="108"/>
      <c r="HOW70" s="108"/>
      <c r="HOX70" s="108"/>
      <c r="HOY70" s="108"/>
      <c r="HOZ70" s="108"/>
      <c r="HPA70" s="108"/>
      <c r="HPB70" s="108"/>
      <c r="HPC70" s="108"/>
      <c r="HPD70" s="108"/>
      <c r="HPE70" s="108"/>
      <c r="HPF70" s="108"/>
      <c r="HPG70" s="108"/>
      <c r="HPH70" s="108"/>
      <c r="HPI70" s="108"/>
      <c r="HPJ70" s="108"/>
      <c r="HPK70" s="108"/>
      <c r="HPL70" s="108"/>
      <c r="HPM70" s="108"/>
      <c r="HPN70" s="108"/>
      <c r="HPO70" s="108"/>
      <c r="HPP70" s="108"/>
      <c r="HPQ70" s="108"/>
      <c r="HPR70" s="108"/>
      <c r="HPS70" s="108"/>
      <c r="HPT70" s="108"/>
      <c r="HPU70" s="108"/>
      <c r="HPV70" s="108"/>
      <c r="HPW70" s="108"/>
      <c r="HPX70" s="108"/>
      <c r="HPY70" s="108"/>
      <c r="HPZ70" s="108"/>
      <c r="HQA70" s="108"/>
      <c r="HQB70" s="108"/>
      <c r="HQC70" s="108"/>
      <c r="HQD70" s="108"/>
      <c r="HQE70" s="108"/>
      <c r="HQF70" s="108"/>
      <c r="HQG70" s="108"/>
      <c r="HQH70" s="108"/>
      <c r="HQI70" s="108"/>
      <c r="HQJ70" s="108"/>
      <c r="HQK70" s="108"/>
      <c r="HQL70" s="108"/>
      <c r="HQM70" s="108"/>
      <c r="HQN70" s="108"/>
      <c r="HQO70" s="108"/>
      <c r="HQP70" s="108"/>
      <c r="HQQ70" s="108"/>
      <c r="HQR70" s="108"/>
      <c r="HQS70" s="108"/>
      <c r="HQT70" s="108"/>
      <c r="HQU70" s="108"/>
      <c r="HQV70" s="108"/>
      <c r="HQW70" s="108"/>
      <c r="HQX70" s="108"/>
      <c r="HQY70" s="108"/>
      <c r="HQZ70" s="108"/>
      <c r="HRA70" s="108"/>
      <c r="HRB70" s="108"/>
      <c r="HRC70" s="108"/>
      <c r="HRD70" s="108"/>
      <c r="HRE70" s="108"/>
      <c r="HRF70" s="108"/>
      <c r="HRG70" s="108"/>
      <c r="HRH70" s="108"/>
      <c r="HRI70" s="108"/>
      <c r="HRJ70" s="108"/>
      <c r="HRK70" s="108"/>
      <c r="HRL70" s="108"/>
      <c r="HRM70" s="108"/>
      <c r="HRN70" s="108"/>
      <c r="HRO70" s="108"/>
      <c r="HRP70" s="108"/>
      <c r="HRQ70" s="108"/>
      <c r="HRR70" s="108"/>
      <c r="HRS70" s="108"/>
      <c r="HRT70" s="108"/>
      <c r="HRU70" s="108"/>
      <c r="HRV70" s="108"/>
      <c r="HRW70" s="108"/>
      <c r="HRX70" s="108"/>
      <c r="HRY70" s="108"/>
      <c r="HRZ70" s="108"/>
      <c r="HSA70" s="108"/>
      <c r="HSB70" s="108"/>
      <c r="HSC70" s="108"/>
      <c r="HSD70" s="108"/>
      <c r="HSE70" s="108"/>
      <c r="HSF70" s="108"/>
      <c r="HSG70" s="108"/>
      <c r="HSH70" s="108"/>
      <c r="HSI70" s="108"/>
      <c r="HSJ70" s="108"/>
      <c r="HSK70" s="108"/>
      <c r="HSL70" s="108"/>
      <c r="HSM70" s="108"/>
      <c r="HSN70" s="108"/>
      <c r="HSO70" s="108"/>
      <c r="HSP70" s="108"/>
      <c r="HSQ70" s="108"/>
      <c r="HSR70" s="108"/>
      <c r="HSS70" s="108"/>
      <c r="HST70" s="108"/>
      <c r="HSU70" s="108"/>
      <c r="HSV70" s="108"/>
      <c r="HSW70" s="108"/>
      <c r="HSX70" s="108"/>
      <c r="HSY70" s="108"/>
      <c r="HSZ70" s="108"/>
      <c r="HTA70" s="108"/>
      <c r="HTB70" s="108"/>
      <c r="HTC70" s="108"/>
      <c r="HTD70" s="108"/>
      <c r="HTE70" s="108"/>
      <c r="HTF70" s="108"/>
      <c r="HTG70" s="108"/>
      <c r="HTH70" s="108"/>
      <c r="HTI70" s="108"/>
      <c r="HTJ70" s="108"/>
      <c r="HTK70" s="108"/>
      <c r="HTL70" s="108"/>
      <c r="HTM70" s="108"/>
      <c r="HTN70" s="108"/>
      <c r="HTO70" s="108"/>
      <c r="HTP70" s="108"/>
      <c r="HTQ70" s="108"/>
      <c r="HTR70" s="108"/>
      <c r="HTS70" s="108"/>
      <c r="HTT70" s="108"/>
      <c r="HTU70" s="108"/>
      <c r="HTV70" s="108"/>
      <c r="HTW70" s="108"/>
      <c r="HTX70" s="108"/>
      <c r="HTY70" s="108"/>
      <c r="HTZ70" s="108"/>
      <c r="HUA70" s="108"/>
      <c r="HUB70" s="108"/>
      <c r="HUC70" s="108"/>
      <c r="HUD70" s="108"/>
      <c r="HUE70" s="108"/>
      <c r="HUF70" s="108"/>
      <c r="HUG70" s="108"/>
      <c r="HUH70" s="108"/>
      <c r="HUI70" s="108"/>
      <c r="HUJ70" s="108"/>
      <c r="HUK70" s="108"/>
      <c r="HUL70" s="108"/>
      <c r="HUM70" s="108"/>
      <c r="HUN70" s="108"/>
      <c r="HUO70" s="108"/>
      <c r="HUP70" s="108"/>
      <c r="HUQ70" s="108"/>
      <c r="HUR70" s="108"/>
      <c r="HUS70" s="108"/>
      <c r="HUT70" s="108"/>
      <c r="HUU70" s="108"/>
      <c r="HUV70" s="108"/>
      <c r="HUW70" s="108"/>
      <c r="HUX70" s="108"/>
      <c r="HUY70" s="108"/>
      <c r="HUZ70" s="108"/>
      <c r="HVA70" s="108"/>
      <c r="HVB70" s="108"/>
      <c r="HVC70" s="108"/>
      <c r="HVD70" s="108"/>
      <c r="HVE70" s="108"/>
      <c r="HVF70" s="108"/>
      <c r="HVG70" s="108"/>
      <c r="HVH70" s="108"/>
      <c r="HVI70" s="108"/>
      <c r="HVJ70" s="108"/>
      <c r="HVK70" s="108"/>
      <c r="HVL70" s="108"/>
      <c r="HVM70" s="108"/>
      <c r="HVN70" s="108"/>
      <c r="HVO70" s="108"/>
      <c r="HVP70" s="108"/>
      <c r="HVQ70" s="108"/>
      <c r="HVR70" s="108"/>
      <c r="HVS70" s="108"/>
      <c r="HVT70" s="108"/>
      <c r="HVU70" s="108"/>
      <c r="HVV70" s="108"/>
      <c r="HVW70" s="108"/>
      <c r="HVX70" s="108"/>
      <c r="HVY70" s="108"/>
      <c r="HVZ70" s="108"/>
      <c r="HWA70" s="108"/>
      <c r="HWB70" s="108"/>
      <c r="HWC70" s="108"/>
      <c r="HWD70" s="108"/>
      <c r="HWE70" s="108"/>
      <c r="HWF70" s="108"/>
      <c r="HWG70" s="108"/>
      <c r="HWH70" s="108"/>
      <c r="HWI70" s="108"/>
      <c r="HWJ70" s="108"/>
      <c r="HWK70" s="108"/>
      <c r="HWL70" s="108"/>
      <c r="HWM70" s="108"/>
      <c r="HWN70" s="108"/>
      <c r="HWO70" s="108"/>
      <c r="HWP70" s="108"/>
      <c r="HWQ70" s="108"/>
      <c r="HWR70" s="108"/>
      <c r="HWS70" s="108"/>
      <c r="HWT70" s="108"/>
      <c r="HWU70" s="108"/>
      <c r="HWV70" s="108"/>
      <c r="HWW70" s="108"/>
      <c r="HWX70" s="108"/>
      <c r="HWY70" s="108"/>
      <c r="HWZ70" s="108"/>
      <c r="HXA70" s="108"/>
      <c r="HXB70" s="108"/>
      <c r="HXC70" s="108"/>
      <c r="HXD70" s="108"/>
      <c r="HXE70" s="108"/>
      <c r="HXF70" s="108"/>
      <c r="HXG70" s="108"/>
      <c r="HXH70" s="108"/>
      <c r="HXI70" s="108"/>
      <c r="HXJ70" s="108"/>
      <c r="HXK70" s="108"/>
      <c r="HXL70" s="108"/>
      <c r="HXM70" s="108"/>
      <c r="HXN70" s="108"/>
      <c r="HXO70" s="108"/>
      <c r="HXP70" s="108"/>
      <c r="HXQ70" s="108"/>
      <c r="HXR70" s="108"/>
      <c r="HXS70" s="108"/>
      <c r="HXT70" s="108"/>
      <c r="HXU70" s="108"/>
      <c r="HXV70" s="108"/>
      <c r="HXW70" s="108"/>
      <c r="HXX70" s="108"/>
      <c r="HXY70" s="108"/>
      <c r="HXZ70" s="108"/>
      <c r="HYA70" s="108"/>
      <c r="HYB70" s="108"/>
      <c r="HYC70" s="108"/>
      <c r="HYD70" s="108"/>
      <c r="HYE70" s="108"/>
      <c r="HYF70" s="108"/>
      <c r="HYG70" s="108"/>
      <c r="HYH70" s="108"/>
      <c r="HYI70" s="108"/>
      <c r="HYJ70" s="108"/>
      <c r="HYK70" s="108"/>
      <c r="HYL70" s="108"/>
      <c r="HYM70" s="108"/>
      <c r="HYN70" s="108"/>
      <c r="HYO70" s="108"/>
      <c r="HYP70" s="108"/>
      <c r="HYQ70" s="108"/>
      <c r="HYR70" s="108"/>
      <c r="HYS70" s="108"/>
      <c r="HYT70" s="108"/>
      <c r="HYU70" s="108"/>
      <c r="HYV70" s="108"/>
      <c r="HYW70" s="108"/>
      <c r="HYX70" s="108"/>
      <c r="HYY70" s="108"/>
      <c r="HYZ70" s="108"/>
      <c r="HZA70" s="108"/>
      <c r="HZB70" s="108"/>
      <c r="HZC70" s="108"/>
      <c r="HZD70" s="108"/>
      <c r="HZE70" s="108"/>
      <c r="HZF70" s="108"/>
      <c r="HZG70" s="108"/>
      <c r="HZH70" s="108"/>
      <c r="HZI70" s="108"/>
      <c r="HZJ70" s="108"/>
      <c r="HZK70" s="108"/>
      <c r="HZL70" s="108"/>
      <c r="HZM70" s="108"/>
      <c r="HZN70" s="108"/>
      <c r="HZO70" s="108"/>
      <c r="HZP70" s="108"/>
      <c r="HZQ70" s="108"/>
      <c r="HZR70" s="108"/>
      <c r="HZS70" s="108"/>
      <c r="HZT70" s="108"/>
      <c r="HZU70" s="108"/>
      <c r="HZV70" s="108"/>
      <c r="HZW70" s="108"/>
      <c r="HZX70" s="108"/>
      <c r="HZY70" s="108"/>
      <c r="HZZ70" s="108"/>
      <c r="IAA70" s="108"/>
      <c r="IAB70" s="108"/>
      <c r="IAC70" s="108"/>
      <c r="IAD70" s="108"/>
      <c r="IAE70" s="108"/>
      <c r="IAF70" s="108"/>
      <c r="IAG70" s="108"/>
      <c r="IAH70" s="108"/>
      <c r="IAI70" s="108"/>
      <c r="IAJ70" s="108"/>
      <c r="IAK70" s="108"/>
      <c r="IAL70" s="108"/>
      <c r="IAM70" s="108"/>
      <c r="IAN70" s="108"/>
      <c r="IAO70" s="108"/>
      <c r="IAP70" s="108"/>
      <c r="IAQ70" s="108"/>
      <c r="IAR70" s="108"/>
      <c r="IAS70" s="108"/>
      <c r="IAT70" s="108"/>
      <c r="IAU70" s="108"/>
      <c r="IAV70" s="108"/>
      <c r="IAW70" s="108"/>
      <c r="IAX70" s="108"/>
      <c r="IAY70" s="108"/>
      <c r="IAZ70" s="108"/>
      <c r="IBA70" s="108"/>
      <c r="IBB70" s="108"/>
      <c r="IBC70" s="108"/>
      <c r="IBD70" s="108"/>
      <c r="IBE70" s="108"/>
      <c r="IBF70" s="108"/>
      <c r="IBG70" s="108"/>
      <c r="IBH70" s="108"/>
      <c r="IBI70" s="108"/>
      <c r="IBJ70" s="108"/>
      <c r="IBK70" s="108"/>
      <c r="IBL70" s="108"/>
      <c r="IBM70" s="108"/>
      <c r="IBN70" s="108"/>
      <c r="IBO70" s="108"/>
      <c r="IBP70" s="108"/>
      <c r="IBQ70" s="108"/>
      <c r="IBR70" s="108"/>
      <c r="IBS70" s="108"/>
      <c r="IBT70" s="108"/>
      <c r="IBU70" s="108"/>
      <c r="IBV70" s="108"/>
      <c r="IBW70" s="108"/>
      <c r="IBX70" s="108"/>
      <c r="IBY70" s="108"/>
      <c r="IBZ70" s="108"/>
      <c r="ICA70" s="108"/>
      <c r="ICB70" s="108"/>
      <c r="ICC70" s="108"/>
      <c r="ICD70" s="108"/>
      <c r="ICE70" s="108"/>
      <c r="ICF70" s="108"/>
      <c r="ICG70" s="108"/>
      <c r="ICH70" s="108"/>
      <c r="ICI70" s="108"/>
      <c r="ICJ70" s="108"/>
      <c r="ICK70" s="108"/>
      <c r="ICL70" s="108"/>
      <c r="ICM70" s="108"/>
      <c r="ICN70" s="108"/>
      <c r="ICO70" s="108"/>
      <c r="ICP70" s="108"/>
      <c r="ICQ70" s="108"/>
      <c r="ICR70" s="108"/>
      <c r="ICS70" s="108"/>
      <c r="ICT70" s="108"/>
      <c r="ICU70" s="108"/>
      <c r="ICV70" s="108"/>
      <c r="ICW70" s="108"/>
      <c r="ICX70" s="108"/>
      <c r="ICY70" s="108"/>
      <c r="ICZ70" s="108"/>
      <c r="IDA70" s="108"/>
      <c r="IDB70" s="108"/>
      <c r="IDC70" s="108"/>
      <c r="IDD70" s="108"/>
      <c r="IDE70" s="108"/>
      <c r="IDF70" s="108"/>
      <c r="IDG70" s="108"/>
      <c r="IDH70" s="108"/>
      <c r="IDI70" s="108"/>
      <c r="IDJ70" s="108"/>
      <c r="IDK70" s="108"/>
      <c r="IDL70" s="108"/>
      <c r="IDM70" s="108"/>
      <c r="IDN70" s="108"/>
      <c r="IDO70" s="108"/>
      <c r="IDP70" s="108"/>
      <c r="IDQ70" s="108"/>
      <c r="IDR70" s="108"/>
      <c r="IDS70" s="108"/>
      <c r="IDT70" s="108"/>
      <c r="IDU70" s="108"/>
      <c r="IDV70" s="108"/>
      <c r="IDW70" s="108"/>
      <c r="IDX70" s="108"/>
      <c r="IDY70" s="108"/>
      <c r="IDZ70" s="108"/>
      <c r="IEA70" s="108"/>
      <c r="IEB70" s="108"/>
      <c r="IEC70" s="108"/>
      <c r="IED70" s="108"/>
      <c r="IEE70" s="108"/>
      <c r="IEF70" s="108"/>
      <c r="IEG70" s="108"/>
      <c r="IEH70" s="108"/>
      <c r="IEI70" s="108"/>
      <c r="IEJ70" s="108"/>
      <c r="IEK70" s="108"/>
      <c r="IEL70" s="108"/>
      <c r="IEM70" s="108"/>
      <c r="IEN70" s="108"/>
      <c r="IEO70" s="108"/>
      <c r="IEP70" s="108"/>
      <c r="IEQ70" s="108"/>
      <c r="IER70" s="108"/>
      <c r="IES70" s="108"/>
      <c r="IET70" s="108"/>
      <c r="IEU70" s="108"/>
      <c r="IEV70" s="108"/>
      <c r="IEW70" s="108"/>
      <c r="IEX70" s="108"/>
      <c r="IEY70" s="108"/>
      <c r="IEZ70" s="108"/>
      <c r="IFA70" s="108"/>
      <c r="IFB70" s="108"/>
      <c r="IFC70" s="108"/>
      <c r="IFD70" s="108"/>
      <c r="IFE70" s="108"/>
      <c r="IFF70" s="108"/>
      <c r="IFG70" s="108"/>
      <c r="IFH70" s="108"/>
      <c r="IFI70" s="108"/>
      <c r="IFJ70" s="108"/>
      <c r="IFK70" s="108"/>
      <c r="IFL70" s="108"/>
      <c r="IFM70" s="108"/>
      <c r="IFN70" s="108"/>
      <c r="IFO70" s="108"/>
      <c r="IFP70" s="108"/>
      <c r="IFQ70" s="108"/>
      <c r="IFR70" s="108"/>
      <c r="IFS70" s="108"/>
      <c r="IFT70" s="108"/>
      <c r="IFU70" s="108"/>
      <c r="IFV70" s="108"/>
      <c r="IFW70" s="108"/>
      <c r="IFX70" s="108"/>
      <c r="IFY70" s="108"/>
      <c r="IFZ70" s="108"/>
      <c r="IGA70" s="108"/>
      <c r="IGB70" s="108"/>
      <c r="IGC70" s="108"/>
      <c r="IGD70" s="108"/>
      <c r="IGE70" s="108"/>
      <c r="IGF70" s="108"/>
      <c r="IGG70" s="108"/>
      <c r="IGH70" s="108"/>
      <c r="IGI70" s="108"/>
      <c r="IGJ70" s="108"/>
      <c r="IGK70" s="108"/>
      <c r="IGL70" s="108"/>
      <c r="IGM70" s="108"/>
      <c r="IGN70" s="108"/>
      <c r="IGO70" s="108"/>
      <c r="IGP70" s="108"/>
      <c r="IGQ70" s="108"/>
      <c r="IGR70" s="108"/>
      <c r="IGS70" s="108"/>
      <c r="IGT70" s="108"/>
      <c r="IGU70" s="108"/>
      <c r="IGV70" s="108"/>
      <c r="IGW70" s="108"/>
      <c r="IGX70" s="108"/>
      <c r="IGY70" s="108"/>
      <c r="IGZ70" s="108"/>
      <c r="IHA70" s="108"/>
      <c r="IHB70" s="108"/>
      <c r="IHC70" s="108"/>
      <c r="IHD70" s="108"/>
      <c r="IHE70" s="108"/>
      <c r="IHF70" s="108"/>
      <c r="IHG70" s="108"/>
      <c r="IHH70" s="108"/>
      <c r="IHI70" s="108"/>
      <c r="IHJ70" s="108"/>
      <c r="IHK70" s="108"/>
      <c r="IHL70" s="108"/>
      <c r="IHM70" s="108"/>
      <c r="IHN70" s="108"/>
      <c r="IHO70" s="108"/>
      <c r="IHP70" s="108"/>
      <c r="IHQ70" s="108"/>
      <c r="IHR70" s="108"/>
      <c r="IHS70" s="108"/>
      <c r="IHT70" s="108"/>
      <c r="IHU70" s="108"/>
      <c r="IHV70" s="108"/>
      <c r="IHW70" s="108"/>
      <c r="IHX70" s="108"/>
      <c r="IHY70" s="108"/>
      <c r="IHZ70" s="108"/>
      <c r="IIA70" s="108"/>
      <c r="IIB70" s="108"/>
      <c r="IIC70" s="108"/>
      <c r="IID70" s="108"/>
      <c r="IIE70" s="108"/>
      <c r="IIF70" s="108"/>
      <c r="IIG70" s="108"/>
      <c r="IIH70" s="108"/>
      <c r="III70" s="108"/>
      <c r="IIJ70" s="108"/>
      <c r="IIK70" s="108"/>
      <c r="IIL70" s="108"/>
      <c r="IIM70" s="108"/>
      <c r="IIN70" s="108"/>
      <c r="IIO70" s="108"/>
      <c r="IIP70" s="108"/>
      <c r="IIQ70" s="108"/>
      <c r="IIR70" s="108"/>
      <c r="IIS70" s="108"/>
      <c r="IIT70" s="108"/>
      <c r="IIU70" s="108"/>
      <c r="IIV70" s="108"/>
      <c r="IIW70" s="108"/>
      <c r="IIX70" s="108"/>
      <c r="IIY70" s="108"/>
      <c r="IIZ70" s="108"/>
      <c r="IJA70" s="108"/>
      <c r="IJB70" s="108"/>
      <c r="IJC70" s="108"/>
      <c r="IJD70" s="108"/>
      <c r="IJE70" s="108"/>
      <c r="IJF70" s="108"/>
      <c r="IJG70" s="108"/>
      <c r="IJH70" s="108"/>
      <c r="IJI70" s="108"/>
      <c r="IJJ70" s="108"/>
      <c r="IJK70" s="108"/>
      <c r="IJL70" s="108"/>
      <c r="IJM70" s="108"/>
      <c r="IJN70" s="108"/>
      <c r="IJO70" s="108"/>
      <c r="IJP70" s="108"/>
      <c r="IJQ70" s="108"/>
      <c r="IJR70" s="108"/>
      <c r="IJS70" s="108"/>
      <c r="IJT70" s="108"/>
      <c r="IJU70" s="108"/>
      <c r="IJV70" s="108"/>
      <c r="IJW70" s="108"/>
      <c r="IJX70" s="108"/>
      <c r="IJY70" s="108"/>
      <c r="IJZ70" s="108"/>
      <c r="IKA70" s="108"/>
      <c r="IKB70" s="108"/>
      <c r="IKC70" s="108"/>
      <c r="IKD70" s="108"/>
      <c r="IKE70" s="108"/>
      <c r="IKF70" s="108"/>
      <c r="IKG70" s="108"/>
      <c r="IKH70" s="108"/>
      <c r="IKI70" s="108"/>
      <c r="IKJ70" s="108"/>
      <c r="IKK70" s="108"/>
      <c r="IKL70" s="108"/>
      <c r="IKM70" s="108"/>
      <c r="IKN70" s="108"/>
      <c r="IKO70" s="108"/>
      <c r="IKP70" s="108"/>
      <c r="IKQ70" s="108"/>
      <c r="IKR70" s="108"/>
      <c r="IKS70" s="108"/>
      <c r="IKT70" s="108"/>
      <c r="IKU70" s="108"/>
      <c r="IKV70" s="108"/>
      <c r="IKW70" s="108"/>
      <c r="IKX70" s="108"/>
      <c r="IKY70" s="108"/>
      <c r="IKZ70" s="108"/>
      <c r="ILA70" s="108"/>
      <c r="ILB70" s="108"/>
      <c r="ILC70" s="108"/>
      <c r="ILD70" s="108"/>
      <c r="ILE70" s="108"/>
      <c r="ILF70" s="108"/>
      <c r="ILG70" s="108"/>
      <c r="ILH70" s="108"/>
      <c r="ILI70" s="108"/>
      <c r="ILJ70" s="108"/>
      <c r="ILK70" s="108"/>
      <c r="ILL70" s="108"/>
      <c r="ILM70" s="108"/>
      <c r="ILN70" s="108"/>
      <c r="ILO70" s="108"/>
      <c r="ILP70" s="108"/>
      <c r="ILQ70" s="108"/>
      <c r="ILR70" s="108"/>
      <c r="ILS70" s="108"/>
      <c r="ILT70" s="108"/>
      <c r="ILU70" s="108"/>
      <c r="ILV70" s="108"/>
      <c r="ILW70" s="108"/>
      <c r="ILX70" s="108"/>
      <c r="ILY70" s="108"/>
      <c r="ILZ70" s="108"/>
      <c r="IMA70" s="108"/>
      <c r="IMB70" s="108"/>
      <c r="IMC70" s="108"/>
      <c r="IMD70" s="108"/>
      <c r="IME70" s="108"/>
      <c r="IMF70" s="108"/>
      <c r="IMG70" s="108"/>
      <c r="IMH70" s="108"/>
      <c r="IMI70" s="108"/>
      <c r="IMJ70" s="108"/>
      <c r="IMK70" s="108"/>
      <c r="IML70" s="108"/>
      <c r="IMM70" s="108"/>
      <c r="IMN70" s="108"/>
      <c r="IMO70" s="108"/>
      <c r="IMP70" s="108"/>
      <c r="IMQ70" s="108"/>
      <c r="IMR70" s="108"/>
      <c r="IMS70" s="108"/>
      <c r="IMT70" s="108"/>
      <c r="IMU70" s="108"/>
      <c r="IMV70" s="108"/>
      <c r="IMW70" s="108"/>
      <c r="IMX70" s="108"/>
      <c r="IMY70" s="108"/>
      <c r="IMZ70" s="108"/>
      <c r="INA70" s="108"/>
      <c r="INB70" s="108"/>
      <c r="INC70" s="108"/>
      <c r="IND70" s="108"/>
      <c r="INE70" s="108"/>
      <c r="INF70" s="108"/>
      <c r="ING70" s="108"/>
      <c r="INH70" s="108"/>
      <c r="INI70" s="108"/>
      <c r="INJ70" s="108"/>
      <c r="INK70" s="108"/>
      <c r="INL70" s="108"/>
      <c r="INM70" s="108"/>
      <c r="INN70" s="108"/>
      <c r="INO70" s="108"/>
      <c r="INP70" s="108"/>
      <c r="INQ70" s="108"/>
      <c r="INR70" s="108"/>
      <c r="INS70" s="108"/>
      <c r="INT70" s="108"/>
      <c r="INU70" s="108"/>
      <c r="INV70" s="108"/>
      <c r="INW70" s="108"/>
      <c r="INX70" s="108"/>
      <c r="INY70" s="108"/>
      <c r="INZ70" s="108"/>
      <c r="IOA70" s="108"/>
      <c r="IOB70" s="108"/>
      <c r="IOC70" s="108"/>
      <c r="IOD70" s="108"/>
      <c r="IOE70" s="108"/>
      <c r="IOF70" s="108"/>
      <c r="IOG70" s="108"/>
      <c r="IOH70" s="108"/>
      <c r="IOI70" s="108"/>
      <c r="IOJ70" s="108"/>
      <c r="IOK70" s="108"/>
      <c r="IOL70" s="108"/>
      <c r="IOM70" s="108"/>
      <c r="ION70" s="108"/>
      <c r="IOO70" s="108"/>
      <c r="IOP70" s="108"/>
      <c r="IOQ70" s="108"/>
      <c r="IOR70" s="108"/>
      <c r="IOS70" s="108"/>
      <c r="IOT70" s="108"/>
      <c r="IOU70" s="108"/>
      <c r="IOV70" s="108"/>
      <c r="IOW70" s="108"/>
      <c r="IOX70" s="108"/>
      <c r="IOY70" s="108"/>
      <c r="IOZ70" s="108"/>
      <c r="IPA70" s="108"/>
      <c r="IPB70" s="108"/>
      <c r="IPC70" s="108"/>
      <c r="IPD70" s="108"/>
      <c r="IPE70" s="108"/>
      <c r="IPF70" s="108"/>
      <c r="IPG70" s="108"/>
      <c r="IPH70" s="108"/>
      <c r="IPI70" s="108"/>
      <c r="IPJ70" s="108"/>
      <c r="IPK70" s="108"/>
      <c r="IPL70" s="108"/>
      <c r="IPM70" s="108"/>
      <c r="IPN70" s="108"/>
      <c r="IPO70" s="108"/>
      <c r="IPP70" s="108"/>
      <c r="IPQ70" s="108"/>
      <c r="IPR70" s="108"/>
      <c r="IPS70" s="108"/>
      <c r="IPT70" s="108"/>
      <c r="IPU70" s="108"/>
      <c r="IPV70" s="108"/>
      <c r="IPW70" s="108"/>
      <c r="IPX70" s="108"/>
      <c r="IPY70" s="108"/>
      <c r="IPZ70" s="108"/>
      <c r="IQA70" s="108"/>
      <c r="IQB70" s="108"/>
      <c r="IQC70" s="108"/>
      <c r="IQD70" s="108"/>
      <c r="IQE70" s="108"/>
      <c r="IQF70" s="108"/>
      <c r="IQG70" s="108"/>
      <c r="IQH70" s="108"/>
      <c r="IQI70" s="108"/>
      <c r="IQJ70" s="108"/>
      <c r="IQK70" s="108"/>
      <c r="IQL70" s="108"/>
      <c r="IQM70" s="108"/>
      <c r="IQN70" s="108"/>
      <c r="IQO70" s="108"/>
      <c r="IQP70" s="108"/>
      <c r="IQQ70" s="108"/>
      <c r="IQR70" s="108"/>
      <c r="IQS70" s="108"/>
      <c r="IQT70" s="108"/>
      <c r="IQU70" s="108"/>
      <c r="IQV70" s="108"/>
      <c r="IQW70" s="108"/>
      <c r="IQX70" s="108"/>
      <c r="IQY70" s="108"/>
      <c r="IQZ70" s="108"/>
      <c r="IRA70" s="108"/>
      <c r="IRB70" s="108"/>
      <c r="IRC70" s="108"/>
      <c r="IRD70" s="108"/>
      <c r="IRE70" s="108"/>
      <c r="IRF70" s="108"/>
      <c r="IRG70" s="108"/>
      <c r="IRH70" s="108"/>
      <c r="IRI70" s="108"/>
      <c r="IRJ70" s="108"/>
      <c r="IRK70" s="108"/>
      <c r="IRL70" s="108"/>
      <c r="IRM70" s="108"/>
      <c r="IRN70" s="108"/>
      <c r="IRO70" s="108"/>
      <c r="IRP70" s="108"/>
      <c r="IRQ70" s="108"/>
      <c r="IRR70" s="108"/>
      <c r="IRS70" s="108"/>
      <c r="IRT70" s="108"/>
      <c r="IRU70" s="108"/>
      <c r="IRV70" s="108"/>
      <c r="IRW70" s="108"/>
      <c r="IRX70" s="108"/>
      <c r="IRY70" s="108"/>
      <c r="IRZ70" s="108"/>
      <c r="ISA70" s="108"/>
      <c r="ISB70" s="108"/>
      <c r="ISC70" s="108"/>
      <c r="ISD70" s="108"/>
      <c r="ISE70" s="108"/>
      <c r="ISF70" s="108"/>
      <c r="ISG70" s="108"/>
      <c r="ISH70" s="108"/>
      <c r="ISI70" s="108"/>
      <c r="ISJ70" s="108"/>
      <c r="ISK70" s="108"/>
      <c r="ISL70" s="108"/>
      <c r="ISM70" s="108"/>
      <c r="ISN70" s="108"/>
      <c r="ISO70" s="108"/>
      <c r="ISP70" s="108"/>
      <c r="ISQ70" s="108"/>
      <c r="ISR70" s="108"/>
      <c r="ISS70" s="108"/>
      <c r="IST70" s="108"/>
      <c r="ISU70" s="108"/>
      <c r="ISV70" s="108"/>
      <c r="ISW70" s="108"/>
      <c r="ISX70" s="108"/>
      <c r="ISY70" s="108"/>
      <c r="ISZ70" s="108"/>
      <c r="ITA70" s="108"/>
      <c r="ITB70" s="108"/>
      <c r="ITC70" s="108"/>
      <c r="ITD70" s="108"/>
      <c r="ITE70" s="108"/>
      <c r="ITF70" s="108"/>
      <c r="ITG70" s="108"/>
      <c r="ITH70" s="108"/>
      <c r="ITI70" s="108"/>
      <c r="ITJ70" s="108"/>
      <c r="ITK70" s="108"/>
      <c r="ITL70" s="108"/>
      <c r="ITM70" s="108"/>
      <c r="ITN70" s="108"/>
      <c r="ITO70" s="108"/>
      <c r="ITP70" s="108"/>
      <c r="ITQ70" s="108"/>
      <c r="ITR70" s="108"/>
      <c r="ITS70" s="108"/>
      <c r="ITT70" s="108"/>
      <c r="ITU70" s="108"/>
      <c r="ITV70" s="108"/>
      <c r="ITW70" s="108"/>
      <c r="ITX70" s="108"/>
      <c r="ITY70" s="108"/>
      <c r="ITZ70" s="108"/>
      <c r="IUA70" s="108"/>
      <c r="IUB70" s="108"/>
      <c r="IUC70" s="108"/>
      <c r="IUD70" s="108"/>
      <c r="IUE70" s="108"/>
      <c r="IUF70" s="108"/>
      <c r="IUG70" s="108"/>
      <c r="IUH70" s="108"/>
      <c r="IUI70" s="108"/>
      <c r="IUJ70" s="108"/>
      <c r="IUK70" s="108"/>
      <c r="IUL70" s="108"/>
      <c r="IUM70" s="108"/>
      <c r="IUN70" s="108"/>
      <c r="IUO70" s="108"/>
      <c r="IUP70" s="108"/>
      <c r="IUQ70" s="108"/>
      <c r="IUR70" s="108"/>
      <c r="IUS70" s="108"/>
      <c r="IUT70" s="108"/>
      <c r="IUU70" s="108"/>
      <c r="IUV70" s="108"/>
      <c r="IUW70" s="108"/>
      <c r="IUX70" s="108"/>
      <c r="IUY70" s="108"/>
      <c r="IUZ70" s="108"/>
      <c r="IVA70" s="108"/>
      <c r="IVB70" s="108"/>
      <c r="IVC70" s="108"/>
      <c r="IVD70" s="108"/>
      <c r="IVE70" s="108"/>
      <c r="IVF70" s="108"/>
      <c r="IVG70" s="108"/>
      <c r="IVH70" s="108"/>
      <c r="IVI70" s="108"/>
      <c r="IVJ70" s="108"/>
      <c r="IVK70" s="108"/>
      <c r="IVL70" s="108"/>
      <c r="IVM70" s="108"/>
      <c r="IVN70" s="108"/>
      <c r="IVO70" s="108"/>
      <c r="IVP70" s="108"/>
      <c r="IVQ70" s="108"/>
      <c r="IVR70" s="108"/>
      <c r="IVS70" s="108"/>
      <c r="IVT70" s="108"/>
      <c r="IVU70" s="108"/>
      <c r="IVV70" s="108"/>
      <c r="IVW70" s="108"/>
      <c r="IVX70" s="108"/>
      <c r="IVY70" s="108"/>
      <c r="IVZ70" s="108"/>
      <c r="IWA70" s="108"/>
      <c r="IWB70" s="108"/>
      <c r="IWC70" s="108"/>
      <c r="IWD70" s="108"/>
      <c r="IWE70" s="108"/>
      <c r="IWF70" s="108"/>
      <c r="IWG70" s="108"/>
      <c r="IWH70" s="108"/>
      <c r="IWI70" s="108"/>
      <c r="IWJ70" s="108"/>
      <c r="IWK70" s="108"/>
      <c r="IWL70" s="108"/>
      <c r="IWM70" s="108"/>
      <c r="IWN70" s="108"/>
      <c r="IWO70" s="108"/>
      <c r="IWP70" s="108"/>
      <c r="IWQ70" s="108"/>
      <c r="IWR70" s="108"/>
      <c r="IWS70" s="108"/>
      <c r="IWT70" s="108"/>
      <c r="IWU70" s="108"/>
      <c r="IWV70" s="108"/>
      <c r="IWW70" s="108"/>
      <c r="IWX70" s="108"/>
      <c r="IWY70" s="108"/>
      <c r="IWZ70" s="108"/>
      <c r="IXA70" s="108"/>
      <c r="IXB70" s="108"/>
      <c r="IXC70" s="108"/>
      <c r="IXD70" s="108"/>
      <c r="IXE70" s="108"/>
      <c r="IXF70" s="108"/>
      <c r="IXG70" s="108"/>
      <c r="IXH70" s="108"/>
      <c r="IXI70" s="108"/>
      <c r="IXJ70" s="108"/>
      <c r="IXK70" s="108"/>
      <c r="IXL70" s="108"/>
      <c r="IXM70" s="108"/>
      <c r="IXN70" s="108"/>
      <c r="IXO70" s="108"/>
      <c r="IXP70" s="108"/>
      <c r="IXQ70" s="108"/>
      <c r="IXR70" s="108"/>
      <c r="IXS70" s="108"/>
      <c r="IXT70" s="108"/>
      <c r="IXU70" s="108"/>
      <c r="IXV70" s="108"/>
      <c r="IXW70" s="108"/>
      <c r="IXX70" s="108"/>
      <c r="IXY70" s="108"/>
      <c r="IXZ70" s="108"/>
      <c r="IYA70" s="108"/>
      <c r="IYB70" s="108"/>
      <c r="IYC70" s="108"/>
      <c r="IYD70" s="108"/>
      <c r="IYE70" s="108"/>
      <c r="IYF70" s="108"/>
      <c r="IYG70" s="108"/>
      <c r="IYH70" s="108"/>
      <c r="IYI70" s="108"/>
      <c r="IYJ70" s="108"/>
      <c r="IYK70" s="108"/>
      <c r="IYL70" s="108"/>
      <c r="IYM70" s="108"/>
      <c r="IYN70" s="108"/>
      <c r="IYO70" s="108"/>
      <c r="IYP70" s="108"/>
      <c r="IYQ70" s="108"/>
      <c r="IYR70" s="108"/>
      <c r="IYS70" s="108"/>
      <c r="IYT70" s="108"/>
      <c r="IYU70" s="108"/>
      <c r="IYV70" s="108"/>
      <c r="IYW70" s="108"/>
      <c r="IYX70" s="108"/>
      <c r="IYY70" s="108"/>
      <c r="IYZ70" s="108"/>
      <c r="IZA70" s="108"/>
      <c r="IZB70" s="108"/>
      <c r="IZC70" s="108"/>
      <c r="IZD70" s="108"/>
      <c r="IZE70" s="108"/>
      <c r="IZF70" s="108"/>
      <c r="IZG70" s="108"/>
      <c r="IZH70" s="108"/>
      <c r="IZI70" s="108"/>
      <c r="IZJ70" s="108"/>
      <c r="IZK70" s="108"/>
      <c r="IZL70" s="108"/>
      <c r="IZM70" s="108"/>
      <c r="IZN70" s="108"/>
      <c r="IZO70" s="108"/>
      <c r="IZP70" s="108"/>
      <c r="IZQ70" s="108"/>
      <c r="IZR70" s="108"/>
      <c r="IZS70" s="108"/>
      <c r="IZT70" s="108"/>
      <c r="IZU70" s="108"/>
      <c r="IZV70" s="108"/>
      <c r="IZW70" s="108"/>
      <c r="IZX70" s="108"/>
      <c r="IZY70" s="108"/>
      <c r="IZZ70" s="108"/>
      <c r="JAA70" s="108"/>
      <c r="JAB70" s="108"/>
      <c r="JAC70" s="108"/>
      <c r="JAD70" s="108"/>
      <c r="JAE70" s="108"/>
      <c r="JAF70" s="108"/>
      <c r="JAG70" s="108"/>
      <c r="JAH70" s="108"/>
      <c r="JAI70" s="108"/>
      <c r="JAJ70" s="108"/>
      <c r="JAK70" s="108"/>
      <c r="JAL70" s="108"/>
      <c r="JAM70" s="108"/>
      <c r="JAN70" s="108"/>
      <c r="JAO70" s="108"/>
      <c r="JAP70" s="108"/>
      <c r="JAQ70" s="108"/>
      <c r="JAR70" s="108"/>
      <c r="JAS70" s="108"/>
      <c r="JAT70" s="108"/>
      <c r="JAU70" s="108"/>
      <c r="JAV70" s="108"/>
      <c r="JAW70" s="108"/>
      <c r="JAX70" s="108"/>
      <c r="JAY70" s="108"/>
      <c r="JAZ70" s="108"/>
      <c r="JBA70" s="108"/>
      <c r="JBB70" s="108"/>
      <c r="JBC70" s="108"/>
      <c r="JBD70" s="108"/>
      <c r="JBE70" s="108"/>
      <c r="JBF70" s="108"/>
      <c r="JBG70" s="108"/>
      <c r="JBH70" s="108"/>
      <c r="JBI70" s="108"/>
      <c r="JBJ70" s="108"/>
      <c r="JBK70" s="108"/>
      <c r="JBL70" s="108"/>
      <c r="JBM70" s="108"/>
      <c r="JBN70" s="108"/>
      <c r="JBO70" s="108"/>
      <c r="JBP70" s="108"/>
      <c r="JBQ70" s="108"/>
      <c r="JBR70" s="108"/>
      <c r="JBS70" s="108"/>
      <c r="JBT70" s="108"/>
      <c r="JBU70" s="108"/>
      <c r="JBV70" s="108"/>
      <c r="JBW70" s="108"/>
      <c r="JBX70" s="108"/>
      <c r="JBY70" s="108"/>
      <c r="JBZ70" s="108"/>
      <c r="JCA70" s="108"/>
      <c r="JCB70" s="108"/>
      <c r="JCC70" s="108"/>
      <c r="JCD70" s="108"/>
      <c r="JCE70" s="108"/>
      <c r="JCF70" s="108"/>
      <c r="JCG70" s="108"/>
      <c r="JCH70" s="108"/>
      <c r="JCI70" s="108"/>
      <c r="JCJ70" s="108"/>
      <c r="JCK70" s="108"/>
      <c r="JCL70" s="108"/>
      <c r="JCM70" s="108"/>
      <c r="JCN70" s="108"/>
      <c r="JCO70" s="108"/>
      <c r="JCP70" s="108"/>
      <c r="JCQ70" s="108"/>
      <c r="JCR70" s="108"/>
      <c r="JCS70" s="108"/>
      <c r="JCT70" s="108"/>
      <c r="JCU70" s="108"/>
      <c r="JCV70" s="108"/>
      <c r="JCW70" s="108"/>
      <c r="JCX70" s="108"/>
      <c r="JCY70" s="108"/>
      <c r="JCZ70" s="108"/>
      <c r="JDA70" s="108"/>
      <c r="JDB70" s="108"/>
      <c r="JDC70" s="108"/>
      <c r="JDD70" s="108"/>
      <c r="JDE70" s="108"/>
      <c r="JDF70" s="108"/>
      <c r="JDG70" s="108"/>
      <c r="JDH70" s="108"/>
      <c r="JDI70" s="108"/>
      <c r="JDJ70" s="108"/>
      <c r="JDK70" s="108"/>
      <c r="JDL70" s="108"/>
      <c r="JDM70" s="108"/>
      <c r="JDN70" s="108"/>
      <c r="JDO70" s="108"/>
      <c r="JDP70" s="108"/>
      <c r="JDQ70" s="108"/>
      <c r="JDR70" s="108"/>
      <c r="JDS70" s="108"/>
      <c r="JDT70" s="108"/>
      <c r="JDU70" s="108"/>
      <c r="JDV70" s="108"/>
      <c r="JDW70" s="108"/>
      <c r="JDX70" s="108"/>
      <c r="JDY70" s="108"/>
      <c r="JDZ70" s="108"/>
      <c r="JEA70" s="108"/>
      <c r="JEB70" s="108"/>
      <c r="JEC70" s="108"/>
      <c r="JED70" s="108"/>
      <c r="JEE70" s="108"/>
      <c r="JEF70" s="108"/>
      <c r="JEG70" s="108"/>
      <c r="JEH70" s="108"/>
      <c r="JEI70" s="108"/>
      <c r="JEJ70" s="108"/>
      <c r="JEK70" s="108"/>
      <c r="JEL70" s="108"/>
      <c r="JEM70" s="108"/>
      <c r="JEN70" s="108"/>
      <c r="JEO70" s="108"/>
      <c r="JEP70" s="108"/>
      <c r="JEQ70" s="108"/>
      <c r="JER70" s="108"/>
      <c r="JES70" s="108"/>
      <c r="JET70" s="108"/>
      <c r="JEU70" s="108"/>
      <c r="JEV70" s="108"/>
      <c r="JEW70" s="108"/>
      <c r="JEX70" s="108"/>
      <c r="JEY70" s="108"/>
      <c r="JEZ70" s="108"/>
      <c r="JFA70" s="108"/>
      <c r="JFB70" s="108"/>
      <c r="JFC70" s="108"/>
      <c r="JFD70" s="108"/>
      <c r="JFE70" s="108"/>
      <c r="JFF70" s="108"/>
      <c r="JFG70" s="108"/>
      <c r="JFH70" s="108"/>
      <c r="JFI70" s="108"/>
      <c r="JFJ70" s="108"/>
      <c r="JFK70" s="108"/>
      <c r="JFL70" s="108"/>
      <c r="JFM70" s="108"/>
      <c r="JFN70" s="108"/>
      <c r="JFO70" s="108"/>
      <c r="JFP70" s="108"/>
      <c r="JFQ70" s="108"/>
      <c r="JFR70" s="108"/>
      <c r="JFS70" s="108"/>
      <c r="JFT70" s="108"/>
      <c r="JFU70" s="108"/>
      <c r="JFV70" s="108"/>
      <c r="JFW70" s="108"/>
      <c r="JFX70" s="108"/>
      <c r="JFY70" s="108"/>
      <c r="JFZ70" s="108"/>
      <c r="JGA70" s="108"/>
      <c r="JGB70" s="108"/>
      <c r="JGC70" s="108"/>
      <c r="JGD70" s="108"/>
      <c r="JGE70" s="108"/>
      <c r="JGF70" s="108"/>
      <c r="JGG70" s="108"/>
      <c r="JGH70" s="108"/>
      <c r="JGI70" s="108"/>
      <c r="JGJ70" s="108"/>
      <c r="JGK70" s="108"/>
      <c r="JGL70" s="108"/>
      <c r="JGM70" s="108"/>
      <c r="JGN70" s="108"/>
      <c r="JGO70" s="108"/>
      <c r="JGP70" s="108"/>
      <c r="JGQ70" s="108"/>
      <c r="JGR70" s="108"/>
      <c r="JGS70" s="108"/>
      <c r="JGT70" s="108"/>
      <c r="JGU70" s="108"/>
      <c r="JGV70" s="108"/>
      <c r="JGW70" s="108"/>
      <c r="JGX70" s="108"/>
      <c r="JGY70" s="108"/>
      <c r="JGZ70" s="108"/>
      <c r="JHA70" s="108"/>
      <c r="JHB70" s="108"/>
      <c r="JHC70" s="108"/>
      <c r="JHD70" s="108"/>
      <c r="JHE70" s="108"/>
      <c r="JHF70" s="108"/>
      <c r="JHG70" s="108"/>
      <c r="JHH70" s="108"/>
      <c r="JHI70" s="108"/>
      <c r="JHJ70" s="108"/>
      <c r="JHK70" s="108"/>
      <c r="JHL70" s="108"/>
      <c r="JHM70" s="108"/>
      <c r="JHN70" s="108"/>
      <c r="JHO70" s="108"/>
      <c r="JHP70" s="108"/>
      <c r="JHQ70" s="108"/>
      <c r="JHR70" s="108"/>
      <c r="JHS70" s="108"/>
      <c r="JHT70" s="108"/>
      <c r="JHU70" s="108"/>
      <c r="JHV70" s="108"/>
      <c r="JHW70" s="108"/>
      <c r="JHX70" s="108"/>
      <c r="JHY70" s="108"/>
      <c r="JHZ70" s="108"/>
      <c r="JIA70" s="108"/>
      <c r="JIB70" s="108"/>
      <c r="JIC70" s="108"/>
      <c r="JID70" s="108"/>
      <c r="JIE70" s="108"/>
      <c r="JIF70" s="108"/>
      <c r="JIG70" s="108"/>
      <c r="JIH70" s="108"/>
      <c r="JII70" s="108"/>
      <c r="JIJ70" s="108"/>
      <c r="JIK70" s="108"/>
      <c r="JIL70" s="108"/>
      <c r="JIM70" s="108"/>
      <c r="JIN70" s="108"/>
      <c r="JIO70" s="108"/>
      <c r="JIP70" s="108"/>
      <c r="JIQ70" s="108"/>
      <c r="JIR70" s="108"/>
      <c r="JIS70" s="108"/>
      <c r="JIT70" s="108"/>
      <c r="JIU70" s="108"/>
      <c r="JIV70" s="108"/>
      <c r="JIW70" s="108"/>
      <c r="JIX70" s="108"/>
      <c r="JIY70" s="108"/>
      <c r="JIZ70" s="108"/>
      <c r="JJA70" s="108"/>
      <c r="JJB70" s="108"/>
      <c r="JJC70" s="108"/>
      <c r="JJD70" s="108"/>
      <c r="JJE70" s="108"/>
      <c r="JJF70" s="108"/>
      <c r="JJG70" s="108"/>
      <c r="JJH70" s="108"/>
      <c r="JJI70" s="108"/>
      <c r="JJJ70" s="108"/>
      <c r="JJK70" s="108"/>
      <c r="JJL70" s="108"/>
      <c r="JJM70" s="108"/>
      <c r="JJN70" s="108"/>
      <c r="JJO70" s="108"/>
      <c r="JJP70" s="108"/>
      <c r="JJQ70" s="108"/>
      <c r="JJR70" s="108"/>
      <c r="JJS70" s="108"/>
      <c r="JJT70" s="108"/>
      <c r="JJU70" s="108"/>
      <c r="JJV70" s="108"/>
      <c r="JJW70" s="108"/>
      <c r="JJX70" s="108"/>
      <c r="JJY70" s="108"/>
      <c r="JJZ70" s="108"/>
      <c r="JKA70" s="108"/>
      <c r="JKB70" s="108"/>
      <c r="JKC70" s="108"/>
      <c r="JKD70" s="108"/>
      <c r="JKE70" s="108"/>
      <c r="JKF70" s="108"/>
      <c r="JKG70" s="108"/>
      <c r="JKH70" s="108"/>
      <c r="JKI70" s="108"/>
      <c r="JKJ70" s="108"/>
      <c r="JKK70" s="108"/>
      <c r="JKL70" s="108"/>
      <c r="JKM70" s="108"/>
      <c r="JKN70" s="108"/>
      <c r="JKO70" s="108"/>
      <c r="JKP70" s="108"/>
      <c r="JKQ70" s="108"/>
      <c r="JKR70" s="108"/>
      <c r="JKS70" s="108"/>
      <c r="JKT70" s="108"/>
      <c r="JKU70" s="108"/>
      <c r="JKV70" s="108"/>
      <c r="JKW70" s="108"/>
      <c r="JKX70" s="108"/>
      <c r="JKY70" s="108"/>
      <c r="JKZ70" s="108"/>
      <c r="JLA70" s="108"/>
      <c r="JLB70" s="108"/>
      <c r="JLC70" s="108"/>
      <c r="JLD70" s="108"/>
      <c r="JLE70" s="108"/>
      <c r="JLF70" s="108"/>
      <c r="JLG70" s="108"/>
      <c r="JLH70" s="108"/>
      <c r="JLI70" s="108"/>
      <c r="JLJ70" s="108"/>
      <c r="JLK70" s="108"/>
      <c r="JLL70" s="108"/>
      <c r="JLM70" s="108"/>
      <c r="JLN70" s="108"/>
      <c r="JLO70" s="108"/>
      <c r="JLP70" s="108"/>
      <c r="JLQ70" s="108"/>
      <c r="JLR70" s="108"/>
      <c r="JLS70" s="108"/>
      <c r="JLT70" s="108"/>
      <c r="JLU70" s="108"/>
      <c r="JLV70" s="108"/>
      <c r="JLW70" s="108"/>
      <c r="JLX70" s="108"/>
      <c r="JLY70" s="108"/>
      <c r="JLZ70" s="108"/>
      <c r="JMA70" s="108"/>
      <c r="JMB70" s="108"/>
      <c r="JMC70" s="108"/>
      <c r="JMD70" s="108"/>
      <c r="JME70" s="108"/>
      <c r="JMF70" s="108"/>
      <c r="JMG70" s="108"/>
      <c r="JMH70" s="108"/>
      <c r="JMI70" s="108"/>
      <c r="JMJ70" s="108"/>
      <c r="JMK70" s="108"/>
      <c r="JML70" s="108"/>
      <c r="JMM70" s="108"/>
      <c r="JMN70" s="108"/>
      <c r="JMO70" s="108"/>
      <c r="JMP70" s="108"/>
      <c r="JMQ70" s="108"/>
      <c r="JMR70" s="108"/>
      <c r="JMS70" s="108"/>
      <c r="JMT70" s="108"/>
      <c r="JMU70" s="108"/>
      <c r="JMV70" s="108"/>
      <c r="JMW70" s="108"/>
      <c r="JMX70" s="108"/>
      <c r="JMY70" s="108"/>
      <c r="JMZ70" s="108"/>
      <c r="JNA70" s="108"/>
      <c r="JNB70" s="108"/>
      <c r="JNC70" s="108"/>
      <c r="JND70" s="108"/>
      <c r="JNE70" s="108"/>
      <c r="JNF70" s="108"/>
      <c r="JNG70" s="108"/>
      <c r="JNH70" s="108"/>
      <c r="JNI70" s="108"/>
      <c r="JNJ70" s="108"/>
      <c r="JNK70" s="108"/>
      <c r="JNL70" s="108"/>
      <c r="JNM70" s="108"/>
      <c r="JNN70" s="108"/>
      <c r="JNO70" s="108"/>
      <c r="JNP70" s="108"/>
      <c r="JNQ70" s="108"/>
      <c r="JNR70" s="108"/>
      <c r="JNS70" s="108"/>
      <c r="JNT70" s="108"/>
      <c r="JNU70" s="108"/>
      <c r="JNV70" s="108"/>
      <c r="JNW70" s="108"/>
      <c r="JNX70" s="108"/>
      <c r="JNY70" s="108"/>
      <c r="JNZ70" s="108"/>
      <c r="JOA70" s="108"/>
      <c r="JOB70" s="108"/>
      <c r="JOC70" s="108"/>
      <c r="JOD70" s="108"/>
      <c r="JOE70" s="108"/>
      <c r="JOF70" s="108"/>
      <c r="JOG70" s="108"/>
      <c r="JOH70" s="108"/>
      <c r="JOI70" s="108"/>
      <c r="JOJ70" s="108"/>
      <c r="JOK70" s="108"/>
      <c r="JOL70" s="108"/>
      <c r="JOM70" s="108"/>
      <c r="JON70" s="108"/>
      <c r="JOO70" s="108"/>
      <c r="JOP70" s="108"/>
      <c r="JOQ70" s="108"/>
      <c r="JOR70" s="108"/>
      <c r="JOS70" s="108"/>
      <c r="JOT70" s="108"/>
      <c r="JOU70" s="108"/>
      <c r="JOV70" s="108"/>
      <c r="JOW70" s="108"/>
      <c r="JOX70" s="108"/>
      <c r="JOY70" s="108"/>
      <c r="JOZ70" s="108"/>
      <c r="JPA70" s="108"/>
      <c r="JPB70" s="108"/>
      <c r="JPC70" s="108"/>
      <c r="JPD70" s="108"/>
      <c r="JPE70" s="108"/>
      <c r="JPF70" s="108"/>
      <c r="JPG70" s="108"/>
      <c r="JPH70" s="108"/>
      <c r="JPI70" s="108"/>
      <c r="JPJ70" s="108"/>
      <c r="JPK70" s="108"/>
      <c r="JPL70" s="108"/>
      <c r="JPM70" s="108"/>
      <c r="JPN70" s="108"/>
      <c r="JPO70" s="108"/>
      <c r="JPP70" s="108"/>
      <c r="JPQ70" s="108"/>
      <c r="JPR70" s="108"/>
      <c r="JPS70" s="108"/>
      <c r="JPT70" s="108"/>
      <c r="JPU70" s="108"/>
      <c r="JPV70" s="108"/>
      <c r="JPW70" s="108"/>
      <c r="JPX70" s="108"/>
      <c r="JPY70" s="108"/>
      <c r="JPZ70" s="108"/>
      <c r="JQA70" s="108"/>
      <c r="JQB70" s="108"/>
      <c r="JQC70" s="108"/>
      <c r="JQD70" s="108"/>
      <c r="JQE70" s="108"/>
      <c r="JQF70" s="108"/>
      <c r="JQG70" s="108"/>
      <c r="JQH70" s="108"/>
      <c r="JQI70" s="108"/>
      <c r="JQJ70" s="108"/>
      <c r="JQK70" s="108"/>
      <c r="JQL70" s="108"/>
      <c r="JQM70" s="108"/>
      <c r="JQN70" s="108"/>
      <c r="JQO70" s="108"/>
      <c r="JQP70" s="108"/>
      <c r="JQQ70" s="108"/>
      <c r="JQR70" s="108"/>
      <c r="JQS70" s="108"/>
      <c r="JQT70" s="108"/>
      <c r="JQU70" s="108"/>
      <c r="JQV70" s="108"/>
      <c r="JQW70" s="108"/>
      <c r="JQX70" s="108"/>
      <c r="JQY70" s="108"/>
      <c r="JQZ70" s="108"/>
      <c r="JRA70" s="108"/>
      <c r="JRB70" s="108"/>
      <c r="JRC70" s="108"/>
      <c r="JRD70" s="108"/>
      <c r="JRE70" s="108"/>
      <c r="JRF70" s="108"/>
      <c r="JRG70" s="108"/>
      <c r="JRH70" s="108"/>
      <c r="JRI70" s="108"/>
      <c r="JRJ70" s="108"/>
      <c r="JRK70" s="108"/>
      <c r="JRL70" s="108"/>
      <c r="JRM70" s="108"/>
      <c r="JRN70" s="108"/>
      <c r="JRO70" s="108"/>
      <c r="JRP70" s="108"/>
      <c r="JRQ70" s="108"/>
      <c r="JRR70" s="108"/>
      <c r="JRS70" s="108"/>
      <c r="JRT70" s="108"/>
      <c r="JRU70" s="108"/>
      <c r="JRV70" s="108"/>
      <c r="JRW70" s="108"/>
      <c r="JRX70" s="108"/>
      <c r="JRY70" s="108"/>
      <c r="JRZ70" s="108"/>
      <c r="JSA70" s="108"/>
      <c r="JSB70" s="108"/>
      <c r="JSC70" s="108"/>
      <c r="JSD70" s="108"/>
      <c r="JSE70" s="108"/>
      <c r="JSF70" s="108"/>
      <c r="JSG70" s="108"/>
      <c r="JSH70" s="108"/>
      <c r="JSI70" s="108"/>
      <c r="JSJ70" s="108"/>
      <c r="JSK70" s="108"/>
      <c r="JSL70" s="108"/>
      <c r="JSM70" s="108"/>
      <c r="JSN70" s="108"/>
      <c r="JSO70" s="108"/>
      <c r="JSP70" s="108"/>
      <c r="JSQ70" s="108"/>
      <c r="JSR70" s="108"/>
      <c r="JSS70" s="108"/>
      <c r="JST70" s="108"/>
      <c r="JSU70" s="108"/>
      <c r="JSV70" s="108"/>
      <c r="JSW70" s="108"/>
      <c r="JSX70" s="108"/>
      <c r="JSY70" s="108"/>
      <c r="JSZ70" s="108"/>
      <c r="JTA70" s="108"/>
      <c r="JTB70" s="108"/>
      <c r="JTC70" s="108"/>
      <c r="JTD70" s="108"/>
      <c r="JTE70" s="108"/>
      <c r="JTF70" s="108"/>
      <c r="JTG70" s="108"/>
      <c r="JTH70" s="108"/>
      <c r="JTI70" s="108"/>
      <c r="JTJ70" s="108"/>
      <c r="JTK70" s="108"/>
      <c r="JTL70" s="108"/>
      <c r="JTM70" s="108"/>
      <c r="JTN70" s="108"/>
      <c r="JTO70" s="108"/>
      <c r="JTP70" s="108"/>
      <c r="JTQ70" s="108"/>
      <c r="JTR70" s="108"/>
      <c r="JTS70" s="108"/>
      <c r="JTT70" s="108"/>
      <c r="JTU70" s="108"/>
      <c r="JTV70" s="108"/>
      <c r="JTW70" s="108"/>
      <c r="JTX70" s="108"/>
      <c r="JTY70" s="108"/>
      <c r="JTZ70" s="108"/>
      <c r="JUA70" s="108"/>
      <c r="JUB70" s="108"/>
      <c r="JUC70" s="108"/>
      <c r="JUD70" s="108"/>
      <c r="JUE70" s="108"/>
      <c r="JUF70" s="108"/>
      <c r="JUG70" s="108"/>
      <c r="JUH70" s="108"/>
      <c r="JUI70" s="108"/>
      <c r="JUJ70" s="108"/>
      <c r="JUK70" s="108"/>
      <c r="JUL70" s="108"/>
      <c r="JUM70" s="108"/>
      <c r="JUN70" s="108"/>
      <c r="JUO70" s="108"/>
      <c r="JUP70" s="108"/>
      <c r="JUQ70" s="108"/>
      <c r="JUR70" s="108"/>
      <c r="JUS70" s="108"/>
      <c r="JUT70" s="108"/>
      <c r="JUU70" s="108"/>
      <c r="JUV70" s="108"/>
      <c r="JUW70" s="108"/>
      <c r="JUX70" s="108"/>
      <c r="JUY70" s="108"/>
      <c r="JUZ70" s="108"/>
      <c r="JVA70" s="108"/>
      <c r="JVB70" s="108"/>
      <c r="JVC70" s="108"/>
      <c r="JVD70" s="108"/>
      <c r="JVE70" s="108"/>
      <c r="JVF70" s="108"/>
      <c r="JVG70" s="108"/>
      <c r="JVH70" s="108"/>
      <c r="JVI70" s="108"/>
      <c r="JVJ70" s="108"/>
      <c r="JVK70" s="108"/>
      <c r="JVL70" s="108"/>
      <c r="JVM70" s="108"/>
      <c r="JVN70" s="108"/>
      <c r="JVO70" s="108"/>
      <c r="JVP70" s="108"/>
      <c r="JVQ70" s="108"/>
      <c r="JVR70" s="108"/>
      <c r="JVS70" s="108"/>
      <c r="JVT70" s="108"/>
      <c r="JVU70" s="108"/>
      <c r="JVV70" s="108"/>
      <c r="JVW70" s="108"/>
      <c r="JVX70" s="108"/>
      <c r="JVY70" s="108"/>
      <c r="JVZ70" s="108"/>
      <c r="JWA70" s="108"/>
      <c r="JWB70" s="108"/>
      <c r="JWC70" s="108"/>
      <c r="JWD70" s="108"/>
      <c r="JWE70" s="108"/>
      <c r="JWF70" s="108"/>
      <c r="JWG70" s="108"/>
      <c r="JWH70" s="108"/>
      <c r="JWI70" s="108"/>
      <c r="JWJ70" s="108"/>
      <c r="JWK70" s="108"/>
      <c r="JWL70" s="108"/>
      <c r="JWM70" s="108"/>
      <c r="JWN70" s="108"/>
      <c r="JWO70" s="108"/>
      <c r="JWP70" s="108"/>
      <c r="JWQ70" s="108"/>
      <c r="JWR70" s="108"/>
      <c r="JWS70" s="108"/>
      <c r="JWT70" s="108"/>
      <c r="JWU70" s="108"/>
      <c r="JWV70" s="108"/>
      <c r="JWW70" s="108"/>
      <c r="JWX70" s="108"/>
      <c r="JWY70" s="108"/>
      <c r="JWZ70" s="108"/>
      <c r="JXA70" s="108"/>
      <c r="JXB70" s="108"/>
      <c r="JXC70" s="108"/>
      <c r="JXD70" s="108"/>
      <c r="JXE70" s="108"/>
      <c r="JXF70" s="108"/>
      <c r="JXG70" s="108"/>
      <c r="JXH70" s="108"/>
      <c r="JXI70" s="108"/>
      <c r="JXJ70" s="108"/>
      <c r="JXK70" s="108"/>
      <c r="JXL70" s="108"/>
      <c r="JXM70" s="108"/>
      <c r="JXN70" s="108"/>
      <c r="JXO70" s="108"/>
      <c r="JXP70" s="108"/>
      <c r="JXQ70" s="108"/>
      <c r="JXR70" s="108"/>
      <c r="JXS70" s="108"/>
      <c r="JXT70" s="108"/>
      <c r="JXU70" s="108"/>
      <c r="JXV70" s="108"/>
      <c r="JXW70" s="108"/>
      <c r="JXX70" s="108"/>
      <c r="JXY70" s="108"/>
      <c r="JXZ70" s="108"/>
      <c r="JYA70" s="108"/>
      <c r="JYB70" s="108"/>
      <c r="JYC70" s="108"/>
      <c r="JYD70" s="108"/>
      <c r="JYE70" s="108"/>
      <c r="JYF70" s="108"/>
      <c r="JYG70" s="108"/>
      <c r="JYH70" s="108"/>
      <c r="JYI70" s="108"/>
      <c r="JYJ70" s="108"/>
      <c r="JYK70" s="108"/>
      <c r="JYL70" s="108"/>
      <c r="JYM70" s="108"/>
      <c r="JYN70" s="108"/>
      <c r="JYO70" s="108"/>
      <c r="JYP70" s="108"/>
      <c r="JYQ70" s="108"/>
      <c r="JYR70" s="108"/>
      <c r="JYS70" s="108"/>
      <c r="JYT70" s="108"/>
      <c r="JYU70" s="108"/>
      <c r="JYV70" s="108"/>
      <c r="JYW70" s="108"/>
      <c r="JYX70" s="108"/>
      <c r="JYY70" s="108"/>
      <c r="JYZ70" s="108"/>
      <c r="JZA70" s="108"/>
      <c r="JZB70" s="108"/>
      <c r="JZC70" s="108"/>
      <c r="JZD70" s="108"/>
      <c r="JZE70" s="108"/>
      <c r="JZF70" s="108"/>
      <c r="JZG70" s="108"/>
      <c r="JZH70" s="108"/>
      <c r="JZI70" s="108"/>
      <c r="JZJ70" s="108"/>
      <c r="JZK70" s="108"/>
      <c r="JZL70" s="108"/>
      <c r="JZM70" s="108"/>
      <c r="JZN70" s="108"/>
      <c r="JZO70" s="108"/>
      <c r="JZP70" s="108"/>
      <c r="JZQ70" s="108"/>
      <c r="JZR70" s="108"/>
      <c r="JZS70" s="108"/>
      <c r="JZT70" s="108"/>
      <c r="JZU70" s="108"/>
      <c r="JZV70" s="108"/>
      <c r="JZW70" s="108"/>
      <c r="JZX70" s="108"/>
      <c r="JZY70" s="108"/>
      <c r="JZZ70" s="108"/>
      <c r="KAA70" s="108"/>
      <c r="KAB70" s="108"/>
      <c r="KAC70" s="108"/>
      <c r="KAD70" s="108"/>
      <c r="KAE70" s="108"/>
      <c r="KAF70" s="108"/>
      <c r="KAG70" s="108"/>
      <c r="KAH70" s="108"/>
      <c r="KAI70" s="108"/>
      <c r="KAJ70" s="108"/>
      <c r="KAK70" s="108"/>
      <c r="KAL70" s="108"/>
      <c r="KAM70" s="108"/>
      <c r="KAN70" s="108"/>
      <c r="KAO70" s="108"/>
      <c r="KAP70" s="108"/>
      <c r="KAQ70" s="108"/>
      <c r="KAR70" s="108"/>
      <c r="KAS70" s="108"/>
      <c r="KAT70" s="108"/>
      <c r="KAU70" s="108"/>
      <c r="KAV70" s="108"/>
      <c r="KAW70" s="108"/>
      <c r="KAX70" s="108"/>
      <c r="KAY70" s="108"/>
      <c r="KAZ70" s="108"/>
      <c r="KBA70" s="108"/>
      <c r="KBB70" s="108"/>
      <c r="KBC70" s="108"/>
      <c r="KBD70" s="108"/>
      <c r="KBE70" s="108"/>
      <c r="KBF70" s="108"/>
      <c r="KBG70" s="108"/>
      <c r="KBH70" s="108"/>
      <c r="KBI70" s="108"/>
      <c r="KBJ70" s="108"/>
      <c r="KBK70" s="108"/>
      <c r="KBL70" s="108"/>
      <c r="KBM70" s="108"/>
      <c r="KBN70" s="108"/>
      <c r="KBO70" s="108"/>
      <c r="KBP70" s="108"/>
      <c r="KBQ70" s="108"/>
      <c r="KBR70" s="108"/>
      <c r="KBS70" s="108"/>
      <c r="KBT70" s="108"/>
      <c r="KBU70" s="108"/>
      <c r="KBV70" s="108"/>
      <c r="KBW70" s="108"/>
      <c r="KBX70" s="108"/>
      <c r="KBY70" s="108"/>
      <c r="KBZ70" s="108"/>
      <c r="KCA70" s="108"/>
      <c r="KCB70" s="108"/>
      <c r="KCC70" s="108"/>
      <c r="KCD70" s="108"/>
      <c r="KCE70" s="108"/>
      <c r="KCF70" s="108"/>
      <c r="KCG70" s="108"/>
      <c r="KCH70" s="108"/>
      <c r="KCI70" s="108"/>
      <c r="KCJ70" s="108"/>
      <c r="KCK70" s="108"/>
      <c r="KCL70" s="108"/>
      <c r="KCM70" s="108"/>
      <c r="KCN70" s="108"/>
      <c r="KCO70" s="108"/>
      <c r="KCP70" s="108"/>
      <c r="KCQ70" s="108"/>
      <c r="KCR70" s="108"/>
      <c r="KCS70" s="108"/>
      <c r="KCT70" s="108"/>
      <c r="KCU70" s="108"/>
      <c r="KCV70" s="108"/>
      <c r="KCW70" s="108"/>
      <c r="KCX70" s="108"/>
      <c r="KCY70" s="108"/>
      <c r="KCZ70" s="108"/>
      <c r="KDA70" s="108"/>
      <c r="KDB70" s="108"/>
      <c r="KDC70" s="108"/>
      <c r="KDD70" s="108"/>
      <c r="KDE70" s="108"/>
      <c r="KDF70" s="108"/>
      <c r="KDG70" s="108"/>
      <c r="KDH70" s="108"/>
      <c r="KDI70" s="108"/>
      <c r="KDJ70" s="108"/>
      <c r="KDK70" s="108"/>
      <c r="KDL70" s="108"/>
      <c r="KDM70" s="108"/>
      <c r="KDN70" s="108"/>
      <c r="KDO70" s="108"/>
      <c r="KDP70" s="108"/>
      <c r="KDQ70" s="108"/>
      <c r="KDR70" s="108"/>
      <c r="KDS70" s="108"/>
      <c r="KDT70" s="108"/>
      <c r="KDU70" s="108"/>
      <c r="KDV70" s="108"/>
      <c r="KDW70" s="108"/>
      <c r="KDX70" s="108"/>
      <c r="KDY70" s="108"/>
      <c r="KDZ70" s="108"/>
      <c r="KEA70" s="108"/>
      <c r="KEB70" s="108"/>
      <c r="KEC70" s="108"/>
      <c r="KED70" s="108"/>
      <c r="KEE70" s="108"/>
      <c r="KEF70" s="108"/>
      <c r="KEG70" s="108"/>
      <c r="KEH70" s="108"/>
      <c r="KEI70" s="108"/>
      <c r="KEJ70" s="108"/>
      <c r="KEK70" s="108"/>
      <c r="KEL70" s="108"/>
      <c r="KEM70" s="108"/>
      <c r="KEN70" s="108"/>
      <c r="KEO70" s="108"/>
      <c r="KEP70" s="108"/>
      <c r="KEQ70" s="108"/>
      <c r="KER70" s="108"/>
      <c r="KES70" s="108"/>
      <c r="KET70" s="108"/>
      <c r="KEU70" s="108"/>
      <c r="KEV70" s="108"/>
      <c r="KEW70" s="108"/>
      <c r="KEX70" s="108"/>
      <c r="KEY70" s="108"/>
      <c r="KEZ70" s="108"/>
      <c r="KFA70" s="108"/>
      <c r="KFB70" s="108"/>
      <c r="KFC70" s="108"/>
      <c r="KFD70" s="108"/>
      <c r="KFE70" s="108"/>
      <c r="KFF70" s="108"/>
      <c r="KFG70" s="108"/>
      <c r="KFH70" s="108"/>
      <c r="KFI70" s="108"/>
      <c r="KFJ70" s="108"/>
      <c r="KFK70" s="108"/>
      <c r="KFL70" s="108"/>
      <c r="KFM70" s="108"/>
      <c r="KFN70" s="108"/>
      <c r="KFO70" s="108"/>
      <c r="KFP70" s="108"/>
      <c r="KFQ70" s="108"/>
      <c r="KFR70" s="108"/>
      <c r="KFS70" s="108"/>
      <c r="KFT70" s="108"/>
      <c r="KFU70" s="108"/>
      <c r="KFV70" s="108"/>
      <c r="KFW70" s="108"/>
      <c r="KFX70" s="108"/>
      <c r="KFY70" s="108"/>
      <c r="KFZ70" s="108"/>
      <c r="KGA70" s="108"/>
      <c r="KGB70" s="108"/>
      <c r="KGC70" s="108"/>
      <c r="KGD70" s="108"/>
      <c r="KGE70" s="108"/>
      <c r="KGF70" s="108"/>
      <c r="KGG70" s="108"/>
      <c r="KGH70" s="108"/>
      <c r="KGI70" s="108"/>
      <c r="KGJ70" s="108"/>
      <c r="KGK70" s="108"/>
      <c r="KGL70" s="108"/>
      <c r="KGM70" s="108"/>
      <c r="KGN70" s="108"/>
      <c r="KGO70" s="108"/>
      <c r="KGP70" s="108"/>
      <c r="KGQ70" s="108"/>
      <c r="KGR70" s="108"/>
      <c r="KGS70" s="108"/>
      <c r="KGT70" s="108"/>
      <c r="KGU70" s="108"/>
      <c r="KGV70" s="108"/>
      <c r="KGW70" s="108"/>
      <c r="KGX70" s="108"/>
      <c r="KGY70" s="108"/>
      <c r="KGZ70" s="108"/>
      <c r="KHA70" s="108"/>
      <c r="KHB70" s="108"/>
      <c r="KHC70" s="108"/>
      <c r="KHD70" s="108"/>
      <c r="KHE70" s="108"/>
      <c r="KHF70" s="108"/>
      <c r="KHG70" s="108"/>
      <c r="KHH70" s="108"/>
      <c r="KHI70" s="108"/>
      <c r="KHJ70" s="108"/>
      <c r="KHK70" s="108"/>
      <c r="KHL70" s="108"/>
      <c r="KHM70" s="108"/>
      <c r="KHN70" s="108"/>
      <c r="KHO70" s="108"/>
      <c r="KHP70" s="108"/>
      <c r="KHQ70" s="108"/>
      <c r="KHR70" s="108"/>
      <c r="KHS70" s="108"/>
      <c r="KHT70" s="108"/>
      <c r="KHU70" s="108"/>
      <c r="KHV70" s="108"/>
      <c r="KHW70" s="108"/>
      <c r="KHX70" s="108"/>
      <c r="KHY70" s="108"/>
      <c r="KHZ70" s="108"/>
      <c r="KIA70" s="108"/>
      <c r="KIB70" s="108"/>
      <c r="KIC70" s="108"/>
      <c r="KID70" s="108"/>
      <c r="KIE70" s="108"/>
      <c r="KIF70" s="108"/>
      <c r="KIG70" s="108"/>
      <c r="KIH70" s="108"/>
      <c r="KII70" s="108"/>
      <c r="KIJ70" s="108"/>
      <c r="KIK70" s="108"/>
      <c r="KIL70" s="108"/>
      <c r="KIM70" s="108"/>
      <c r="KIN70" s="108"/>
      <c r="KIO70" s="108"/>
      <c r="KIP70" s="108"/>
      <c r="KIQ70" s="108"/>
      <c r="KIR70" s="108"/>
      <c r="KIS70" s="108"/>
      <c r="KIT70" s="108"/>
      <c r="KIU70" s="108"/>
      <c r="KIV70" s="108"/>
      <c r="KIW70" s="108"/>
      <c r="KIX70" s="108"/>
      <c r="KIY70" s="108"/>
      <c r="KIZ70" s="108"/>
      <c r="KJA70" s="108"/>
      <c r="KJB70" s="108"/>
      <c r="KJC70" s="108"/>
      <c r="KJD70" s="108"/>
      <c r="KJE70" s="108"/>
      <c r="KJF70" s="108"/>
      <c r="KJG70" s="108"/>
      <c r="KJH70" s="108"/>
      <c r="KJI70" s="108"/>
      <c r="KJJ70" s="108"/>
      <c r="KJK70" s="108"/>
      <c r="KJL70" s="108"/>
      <c r="KJM70" s="108"/>
      <c r="KJN70" s="108"/>
      <c r="KJO70" s="108"/>
      <c r="KJP70" s="108"/>
      <c r="KJQ70" s="108"/>
      <c r="KJR70" s="108"/>
      <c r="KJS70" s="108"/>
      <c r="KJT70" s="108"/>
      <c r="KJU70" s="108"/>
      <c r="KJV70" s="108"/>
      <c r="KJW70" s="108"/>
      <c r="KJX70" s="108"/>
      <c r="KJY70" s="108"/>
      <c r="KJZ70" s="108"/>
      <c r="KKA70" s="108"/>
      <c r="KKB70" s="108"/>
      <c r="KKC70" s="108"/>
      <c r="KKD70" s="108"/>
      <c r="KKE70" s="108"/>
      <c r="KKF70" s="108"/>
      <c r="KKG70" s="108"/>
      <c r="KKH70" s="108"/>
      <c r="KKI70" s="108"/>
      <c r="KKJ70" s="108"/>
      <c r="KKK70" s="108"/>
      <c r="KKL70" s="108"/>
      <c r="KKM70" s="108"/>
      <c r="KKN70" s="108"/>
      <c r="KKO70" s="108"/>
      <c r="KKP70" s="108"/>
      <c r="KKQ70" s="108"/>
      <c r="KKR70" s="108"/>
      <c r="KKS70" s="108"/>
      <c r="KKT70" s="108"/>
      <c r="KKU70" s="108"/>
      <c r="KKV70" s="108"/>
      <c r="KKW70" s="108"/>
      <c r="KKX70" s="108"/>
      <c r="KKY70" s="108"/>
      <c r="KKZ70" s="108"/>
      <c r="KLA70" s="108"/>
      <c r="KLB70" s="108"/>
      <c r="KLC70" s="108"/>
      <c r="KLD70" s="108"/>
      <c r="KLE70" s="108"/>
      <c r="KLF70" s="108"/>
      <c r="KLG70" s="108"/>
      <c r="KLH70" s="108"/>
      <c r="KLI70" s="108"/>
      <c r="KLJ70" s="108"/>
      <c r="KLK70" s="108"/>
      <c r="KLL70" s="108"/>
      <c r="KLM70" s="108"/>
      <c r="KLN70" s="108"/>
      <c r="KLO70" s="108"/>
      <c r="KLP70" s="108"/>
      <c r="KLQ70" s="108"/>
      <c r="KLR70" s="108"/>
      <c r="KLS70" s="108"/>
      <c r="KLT70" s="108"/>
      <c r="KLU70" s="108"/>
      <c r="KLV70" s="108"/>
      <c r="KLW70" s="108"/>
      <c r="KLX70" s="108"/>
      <c r="KLY70" s="108"/>
      <c r="KLZ70" s="108"/>
      <c r="KMA70" s="108"/>
      <c r="KMB70" s="108"/>
      <c r="KMC70" s="108"/>
      <c r="KMD70" s="108"/>
      <c r="KME70" s="108"/>
      <c r="KMF70" s="108"/>
      <c r="KMG70" s="108"/>
      <c r="KMH70" s="108"/>
      <c r="KMI70" s="108"/>
      <c r="KMJ70" s="108"/>
      <c r="KMK70" s="108"/>
      <c r="KML70" s="108"/>
      <c r="KMM70" s="108"/>
      <c r="KMN70" s="108"/>
      <c r="KMO70" s="108"/>
      <c r="KMP70" s="108"/>
      <c r="KMQ70" s="108"/>
      <c r="KMR70" s="108"/>
      <c r="KMS70" s="108"/>
      <c r="KMT70" s="108"/>
      <c r="KMU70" s="108"/>
      <c r="KMV70" s="108"/>
      <c r="KMW70" s="108"/>
      <c r="KMX70" s="108"/>
      <c r="KMY70" s="108"/>
      <c r="KMZ70" s="108"/>
      <c r="KNA70" s="108"/>
      <c r="KNB70" s="108"/>
      <c r="KNC70" s="108"/>
      <c r="KND70" s="108"/>
      <c r="KNE70" s="108"/>
      <c r="KNF70" s="108"/>
      <c r="KNG70" s="108"/>
      <c r="KNH70" s="108"/>
      <c r="KNI70" s="108"/>
      <c r="KNJ70" s="108"/>
      <c r="KNK70" s="108"/>
      <c r="KNL70" s="108"/>
      <c r="KNM70" s="108"/>
      <c r="KNN70" s="108"/>
      <c r="KNO70" s="108"/>
      <c r="KNP70" s="108"/>
      <c r="KNQ70" s="108"/>
      <c r="KNR70" s="108"/>
      <c r="KNS70" s="108"/>
      <c r="KNT70" s="108"/>
      <c r="KNU70" s="108"/>
      <c r="KNV70" s="108"/>
      <c r="KNW70" s="108"/>
      <c r="KNX70" s="108"/>
      <c r="KNY70" s="108"/>
      <c r="KNZ70" s="108"/>
      <c r="KOA70" s="108"/>
      <c r="KOB70" s="108"/>
      <c r="KOC70" s="108"/>
      <c r="KOD70" s="108"/>
      <c r="KOE70" s="108"/>
      <c r="KOF70" s="108"/>
      <c r="KOG70" s="108"/>
      <c r="KOH70" s="108"/>
      <c r="KOI70" s="108"/>
      <c r="KOJ70" s="108"/>
      <c r="KOK70" s="108"/>
      <c r="KOL70" s="108"/>
      <c r="KOM70" s="108"/>
      <c r="KON70" s="108"/>
      <c r="KOO70" s="108"/>
      <c r="KOP70" s="108"/>
      <c r="KOQ70" s="108"/>
      <c r="KOR70" s="108"/>
      <c r="KOS70" s="108"/>
      <c r="KOT70" s="108"/>
      <c r="KOU70" s="108"/>
      <c r="KOV70" s="108"/>
      <c r="KOW70" s="108"/>
      <c r="KOX70" s="108"/>
      <c r="KOY70" s="108"/>
      <c r="KOZ70" s="108"/>
      <c r="KPA70" s="108"/>
      <c r="KPB70" s="108"/>
      <c r="KPC70" s="108"/>
      <c r="KPD70" s="108"/>
      <c r="KPE70" s="108"/>
      <c r="KPF70" s="108"/>
      <c r="KPG70" s="108"/>
      <c r="KPH70" s="108"/>
      <c r="KPI70" s="108"/>
      <c r="KPJ70" s="108"/>
      <c r="KPK70" s="108"/>
      <c r="KPL70" s="108"/>
      <c r="KPM70" s="108"/>
      <c r="KPN70" s="108"/>
      <c r="KPO70" s="108"/>
      <c r="KPP70" s="108"/>
      <c r="KPQ70" s="108"/>
      <c r="KPR70" s="108"/>
      <c r="KPS70" s="108"/>
      <c r="KPT70" s="108"/>
      <c r="KPU70" s="108"/>
      <c r="KPV70" s="108"/>
      <c r="KPW70" s="108"/>
      <c r="KPX70" s="108"/>
      <c r="KPY70" s="108"/>
      <c r="KPZ70" s="108"/>
      <c r="KQA70" s="108"/>
      <c r="KQB70" s="108"/>
      <c r="KQC70" s="108"/>
      <c r="KQD70" s="108"/>
      <c r="KQE70" s="108"/>
      <c r="KQF70" s="108"/>
      <c r="KQG70" s="108"/>
      <c r="KQH70" s="108"/>
      <c r="KQI70" s="108"/>
      <c r="KQJ70" s="108"/>
      <c r="KQK70" s="108"/>
      <c r="KQL70" s="108"/>
      <c r="KQM70" s="108"/>
      <c r="KQN70" s="108"/>
      <c r="KQO70" s="108"/>
      <c r="KQP70" s="108"/>
      <c r="KQQ70" s="108"/>
      <c r="KQR70" s="108"/>
      <c r="KQS70" s="108"/>
      <c r="KQT70" s="108"/>
      <c r="KQU70" s="108"/>
      <c r="KQV70" s="108"/>
      <c r="KQW70" s="108"/>
      <c r="KQX70" s="108"/>
      <c r="KQY70" s="108"/>
      <c r="KQZ70" s="108"/>
      <c r="KRA70" s="108"/>
      <c r="KRB70" s="108"/>
      <c r="KRC70" s="108"/>
      <c r="KRD70" s="108"/>
      <c r="KRE70" s="108"/>
      <c r="KRF70" s="108"/>
      <c r="KRG70" s="108"/>
      <c r="KRH70" s="108"/>
      <c r="KRI70" s="108"/>
      <c r="KRJ70" s="108"/>
      <c r="KRK70" s="108"/>
      <c r="KRL70" s="108"/>
      <c r="KRM70" s="108"/>
      <c r="KRN70" s="108"/>
      <c r="KRO70" s="108"/>
      <c r="KRP70" s="108"/>
      <c r="KRQ70" s="108"/>
      <c r="KRR70" s="108"/>
      <c r="KRS70" s="108"/>
      <c r="KRT70" s="108"/>
      <c r="KRU70" s="108"/>
      <c r="KRV70" s="108"/>
      <c r="KRW70" s="108"/>
      <c r="KRX70" s="108"/>
      <c r="KRY70" s="108"/>
      <c r="KRZ70" s="108"/>
      <c r="KSA70" s="108"/>
      <c r="KSB70" s="108"/>
      <c r="KSC70" s="108"/>
      <c r="KSD70" s="108"/>
      <c r="KSE70" s="108"/>
      <c r="KSF70" s="108"/>
      <c r="KSG70" s="108"/>
      <c r="KSH70" s="108"/>
      <c r="KSI70" s="108"/>
      <c r="KSJ70" s="108"/>
      <c r="KSK70" s="108"/>
      <c r="KSL70" s="108"/>
      <c r="KSM70" s="108"/>
      <c r="KSN70" s="108"/>
      <c r="KSO70" s="108"/>
      <c r="KSP70" s="108"/>
      <c r="KSQ70" s="108"/>
      <c r="KSR70" s="108"/>
      <c r="KSS70" s="108"/>
      <c r="KST70" s="108"/>
      <c r="KSU70" s="108"/>
      <c r="KSV70" s="108"/>
      <c r="KSW70" s="108"/>
      <c r="KSX70" s="108"/>
      <c r="KSY70" s="108"/>
      <c r="KSZ70" s="108"/>
      <c r="KTA70" s="108"/>
      <c r="KTB70" s="108"/>
      <c r="KTC70" s="108"/>
      <c r="KTD70" s="108"/>
      <c r="KTE70" s="108"/>
      <c r="KTF70" s="108"/>
      <c r="KTG70" s="108"/>
      <c r="KTH70" s="108"/>
      <c r="KTI70" s="108"/>
      <c r="KTJ70" s="108"/>
      <c r="KTK70" s="108"/>
      <c r="KTL70" s="108"/>
      <c r="KTM70" s="108"/>
      <c r="KTN70" s="108"/>
      <c r="KTO70" s="108"/>
      <c r="KTP70" s="108"/>
      <c r="KTQ70" s="108"/>
      <c r="KTR70" s="108"/>
      <c r="KTS70" s="108"/>
      <c r="KTT70" s="108"/>
      <c r="KTU70" s="108"/>
      <c r="KTV70" s="108"/>
      <c r="KTW70" s="108"/>
      <c r="KTX70" s="108"/>
      <c r="KTY70" s="108"/>
      <c r="KTZ70" s="108"/>
      <c r="KUA70" s="108"/>
      <c r="KUB70" s="108"/>
      <c r="KUC70" s="108"/>
      <c r="KUD70" s="108"/>
      <c r="KUE70" s="108"/>
      <c r="KUF70" s="108"/>
      <c r="KUG70" s="108"/>
      <c r="KUH70" s="108"/>
      <c r="KUI70" s="108"/>
      <c r="KUJ70" s="108"/>
      <c r="KUK70" s="108"/>
      <c r="KUL70" s="108"/>
      <c r="KUM70" s="108"/>
      <c r="KUN70" s="108"/>
      <c r="KUO70" s="108"/>
      <c r="KUP70" s="108"/>
      <c r="KUQ70" s="108"/>
      <c r="KUR70" s="108"/>
      <c r="KUS70" s="108"/>
      <c r="KUT70" s="108"/>
      <c r="KUU70" s="108"/>
      <c r="KUV70" s="108"/>
      <c r="KUW70" s="108"/>
      <c r="KUX70" s="108"/>
      <c r="KUY70" s="108"/>
      <c r="KUZ70" s="108"/>
      <c r="KVA70" s="108"/>
      <c r="KVB70" s="108"/>
      <c r="KVC70" s="108"/>
      <c r="KVD70" s="108"/>
      <c r="KVE70" s="108"/>
      <c r="KVF70" s="108"/>
      <c r="KVG70" s="108"/>
      <c r="KVH70" s="108"/>
      <c r="KVI70" s="108"/>
      <c r="KVJ70" s="108"/>
      <c r="KVK70" s="108"/>
      <c r="KVL70" s="108"/>
      <c r="KVM70" s="108"/>
      <c r="KVN70" s="108"/>
      <c r="KVO70" s="108"/>
      <c r="KVP70" s="108"/>
      <c r="KVQ70" s="108"/>
      <c r="KVR70" s="108"/>
      <c r="KVS70" s="108"/>
      <c r="KVT70" s="108"/>
      <c r="KVU70" s="108"/>
      <c r="KVV70" s="108"/>
      <c r="KVW70" s="108"/>
      <c r="KVX70" s="108"/>
      <c r="KVY70" s="108"/>
      <c r="KVZ70" s="108"/>
      <c r="KWA70" s="108"/>
      <c r="KWB70" s="108"/>
      <c r="KWC70" s="108"/>
      <c r="KWD70" s="108"/>
      <c r="KWE70" s="108"/>
      <c r="KWF70" s="108"/>
      <c r="KWG70" s="108"/>
      <c r="KWH70" s="108"/>
      <c r="KWI70" s="108"/>
      <c r="KWJ70" s="108"/>
      <c r="KWK70" s="108"/>
      <c r="KWL70" s="108"/>
      <c r="KWM70" s="108"/>
      <c r="KWN70" s="108"/>
      <c r="KWO70" s="108"/>
      <c r="KWP70" s="108"/>
      <c r="KWQ70" s="108"/>
      <c r="KWR70" s="108"/>
      <c r="KWS70" s="108"/>
      <c r="KWT70" s="108"/>
      <c r="KWU70" s="108"/>
      <c r="KWV70" s="108"/>
      <c r="KWW70" s="108"/>
      <c r="KWX70" s="108"/>
      <c r="KWY70" s="108"/>
      <c r="KWZ70" s="108"/>
      <c r="KXA70" s="108"/>
      <c r="KXB70" s="108"/>
      <c r="KXC70" s="108"/>
      <c r="KXD70" s="108"/>
      <c r="KXE70" s="108"/>
      <c r="KXF70" s="108"/>
      <c r="KXG70" s="108"/>
      <c r="KXH70" s="108"/>
      <c r="KXI70" s="108"/>
      <c r="KXJ70" s="108"/>
      <c r="KXK70" s="108"/>
      <c r="KXL70" s="108"/>
      <c r="KXM70" s="108"/>
      <c r="KXN70" s="108"/>
      <c r="KXO70" s="108"/>
      <c r="KXP70" s="108"/>
      <c r="KXQ70" s="108"/>
      <c r="KXR70" s="108"/>
      <c r="KXS70" s="108"/>
      <c r="KXT70" s="108"/>
      <c r="KXU70" s="108"/>
      <c r="KXV70" s="108"/>
      <c r="KXW70" s="108"/>
      <c r="KXX70" s="108"/>
      <c r="KXY70" s="108"/>
      <c r="KXZ70" s="108"/>
      <c r="KYA70" s="108"/>
      <c r="KYB70" s="108"/>
      <c r="KYC70" s="108"/>
      <c r="KYD70" s="108"/>
      <c r="KYE70" s="108"/>
      <c r="KYF70" s="108"/>
      <c r="KYG70" s="108"/>
      <c r="KYH70" s="108"/>
      <c r="KYI70" s="108"/>
      <c r="KYJ70" s="108"/>
      <c r="KYK70" s="108"/>
      <c r="KYL70" s="108"/>
      <c r="KYM70" s="108"/>
      <c r="KYN70" s="108"/>
      <c r="KYO70" s="108"/>
      <c r="KYP70" s="108"/>
      <c r="KYQ70" s="108"/>
      <c r="KYR70" s="108"/>
      <c r="KYS70" s="108"/>
      <c r="KYT70" s="108"/>
      <c r="KYU70" s="108"/>
      <c r="KYV70" s="108"/>
      <c r="KYW70" s="108"/>
      <c r="KYX70" s="108"/>
      <c r="KYY70" s="108"/>
      <c r="KYZ70" s="108"/>
      <c r="KZA70" s="108"/>
      <c r="KZB70" s="108"/>
      <c r="KZC70" s="108"/>
      <c r="KZD70" s="108"/>
      <c r="KZE70" s="108"/>
      <c r="KZF70" s="108"/>
      <c r="KZG70" s="108"/>
      <c r="KZH70" s="108"/>
      <c r="KZI70" s="108"/>
      <c r="KZJ70" s="108"/>
      <c r="KZK70" s="108"/>
      <c r="KZL70" s="108"/>
      <c r="KZM70" s="108"/>
      <c r="KZN70" s="108"/>
      <c r="KZO70" s="108"/>
      <c r="KZP70" s="108"/>
      <c r="KZQ70" s="108"/>
      <c r="KZR70" s="108"/>
      <c r="KZS70" s="108"/>
      <c r="KZT70" s="108"/>
      <c r="KZU70" s="108"/>
      <c r="KZV70" s="108"/>
      <c r="KZW70" s="108"/>
      <c r="KZX70" s="108"/>
      <c r="KZY70" s="108"/>
      <c r="KZZ70" s="108"/>
      <c r="LAA70" s="108"/>
      <c r="LAB70" s="108"/>
      <c r="LAC70" s="108"/>
      <c r="LAD70" s="108"/>
      <c r="LAE70" s="108"/>
      <c r="LAF70" s="108"/>
      <c r="LAG70" s="108"/>
      <c r="LAH70" s="108"/>
      <c r="LAI70" s="108"/>
      <c r="LAJ70" s="108"/>
      <c r="LAK70" s="108"/>
      <c r="LAL70" s="108"/>
      <c r="LAM70" s="108"/>
      <c r="LAN70" s="108"/>
      <c r="LAO70" s="108"/>
      <c r="LAP70" s="108"/>
      <c r="LAQ70" s="108"/>
      <c r="LAR70" s="108"/>
      <c r="LAS70" s="108"/>
      <c r="LAT70" s="108"/>
      <c r="LAU70" s="108"/>
      <c r="LAV70" s="108"/>
      <c r="LAW70" s="108"/>
      <c r="LAX70" s="108"/>
      <c r="LAY70" s="108"/>
      <c r="LAZ70" s="108"/>
      <c r="LBA70" s="108"/>
      <c r="LBB70" s="108"/>
      <c r="LBC70" s="108"/>
      <c r="LBD70" s="108"/>
      <c r="LBE70" s="108"/>
      <c r="LBF70" s="108"/>
      <c r="LBG70" s="108"/>
      <c r="LBH70" s="108"/>
      <c r="LBI70" s="108"/>
      <c r="LBJ70" s="108"/>
      <c r="LBK70" s="108"/>
      <c r="LBL70" s="108"/>
      <c r="LBM70" s="108"/>
      <c r="LBN70" s="108"/>
      <c r="LBO70" s="108"/>
      <c r="LBP70" s="108"/>
      <c r="LBQ70" s="108"/>
      <c r="LBR70" s="108"/>
      <c r="LBS70" s="108"/>
      <c r="LBT70" s="108"/>
      <c r="LBU70" s="108"/>
      <c r="LBV70" s="108"/>
      <c r="LBW70" s="108"/>
      <c r="LBX70" s="108"/>
      <c r="LBY70" s="108"/>
      <c r="LBZ70" s="108"/>
      <c r="LCA70" s="108"/>
      <c r="LCB70" s="108"/>
      <c r="LCC70" s="108"/>
      <c r="LCD70" s="108"/>
      <c r="LCE70" s="108"/>
      <c r="LCF70" s="108"/>
      <c r="LCG70" s="108"/>
      <c r="LCH70" s="108"/>
      <c r="LCI70" s="108"/>
      <c r="LCJ70" s="108"/>
      <c r="LCK70" s="108"/>
      <c r="LCL70" s="108"/>
      <c r="LCM70" s="108"/>
      <c r="LCN70" s="108"/>
      <c r="LCO70" s="108"/>
      <c r="LCP70" s="108"/>
      <c r="LCQ70" s="108"/>
      <c r="LCR70" s="108"/>
      <c r="LCS70" s="108"/>
      <c r="LCT70" s="108"/>
      <c r="LCU70" s="108"/>
      <c r="LCV70" s="108"/>
      <c r="LCW70" s="108"/>
      <c r="LCX70" s="108"/>
      <c r="LCY70" s="108"/>
      <c r="LCZ70" s="108"/>
      <c r="LDA70" s="108"/>
      <c r="LDB70" s="108"/>
      <c r="LDC70" s="108"/>
      <c r="LDD70" s="108"/>
      <c r="LDE70" s="108"/>
      <c r="LDF70" s="108"/>
      <c r="LDG70" s="108"/>
      <c r="LDH70" s="108"/>
      <c r="LDI70" s="108"/>
      <c r="LDJ70" s="108"/>
      <c r="LDK70" s="108"/>
      <c r="LDL70" s="108"/>
      <c r="LDM70" s="108"/>
      <c r="LDN70" s="108"/>
      <c r="LDO70" s="108"/>
      <c r="LDP70" s="108"/>
      <c r="LDQ70" s="108"/>
      <c r="LDR70" s="108"/>
      <c r="LDS70" s="108"/>
      <c r="LDT70" s="108"/>
      <c r="LDU70" s="108"/>
      <c r="LDV70" s="108"/>
      <c r="LDW70" s="108"/>
      <c r="LDX70" s="108"/>
      <c r="LDY70" s="108"/>
      <c r="LDZ70" s="108"/>
      <c r="LEA70" s="108"/>
      <c r="LEB70" s="108"/>
      <c r="LEC70" s="108"/>
      <c r="LED70" s="108"/>
      <c r="LEE70" s="108"/>
      <c r="LEF70" s="108"/>
      <c r="LEG70" s="108"/>
      <c r="LEH70" s="108"/>
      <c r="LEI70" s="108"/>
      <c r="LEJ70" s="108"/>
      <c r="LEK70" s="108"/>
      <c r="LEL70" s="108"/>
      <c r="LEM70" s="108"/>
      <c r="LEN70" s="108"/>
      <c r="LEO70" s="108"/>
      <c r="LEP70" s="108"/>
      <c r="LEQ70" s="108"/>
      <c r="LER70" s="108"/>
      <c r="LES70" s="108"/>
      <c r="LET70" s="108"/>
      <c r="LEU70" s="108"/>
      <c r="LEV70" s="108"/>
      <c r="LEW70" s="108"/>
      <c r="LEX70" s="108"/>
      <c r="LEY70" s="108"/>
      <c r="LEZ70" s="108"/>
      <c r="LFA70" s="108"/>
      <c r="LFB70" s="108"/>
      <c r="LFC70" s="108"/>
      <c r="LFD70" s="108"/>
      <c r="LFE70" s="108"/>
      <c r="LFF70" s="108"/>
      <c r="LFG70" s="108"/>
      <c r="LFH70" s="108"/>
      <c r="LFI70" s="108"/>
      <c r="LFJ70" s="108"/>
      <c r="LFK70" s="108"/>
      <c r="LFL70" s="108"/>
      <c r="LFM70" s="108"/>
      <c r="LFN70" s="108"/>
      <c r="LFO70" s="108"/>
      <c r="LFP70" s="108"/>
      <c r="LFQ70" s="108"/>
      <c r="LFR70" s="108"/>
      <c r="LFS70" s="108"/>
      <c r="LFT70" s="108"/>
      <c r="LFU70" s="108"/>
      <c r="LFV70" s="108"/>
      <c r="LFW70" s="108"/>
      <c r="LFX70" s="108"/>
      <c r="LFY70" s="108"/>
      <c r="LFZ70" s="108"/>
      <c r="LGA70" s="108"/>
      <c r="LGB70" s="108"/>
      <c r="LGC70" s="108"/>
      <c r="LGD70" s="108"/>
      <c r="LGE70" s="108"/>
      <c r="LGF70" s="108"/>
      <c r="LGG70" s="108"/>
      <c r="LGH70" s="108"/>
      <c r="LGI70" s="108"/>
      <c r="LGJ70" s="108"/>
      <c r="LGK70" s="108"/>
      <c r="LGL70" s="108"/>
      <c r="LGM70" s="108"/>
      <c r="LGN70" s="108"/>
      <c r="LGO70" s="108"/>
      <c r="LGP70" s="108"/>
      <c r="LGQ70" s="108"/>
      <c r="LGR70" s="108"/>
      <c r="LGS70" s="108"/>
      <c r="LGT70" s="108"/>
      <c r="LGU70" s="108"/>
      <c r="LGV70" s="108"/>
      <c r="LGW70" s="108"/>
      <c r="LGX70" s="108"/>
      <c r="LGY70" s="108"/>
      <c r="LGZ70" s="108"/>
      <c r="LHA70" s="108"/>
      <c r="LHB70" s="108"/>
      <c r="LHC70" s="108"/>
      <c r="LHD70" s="108"/>
      <c r="LHE70" s="108"/>
      <c r="LHF70" s="108"/>
      <c r="LHG70" s="108"/>
      <c r="LHH70" s="108"/>
      <c r="LHI70" s="108"/>
      <c r="LHJ70" s="108"/>
      <c r="LHK70" s="108"/>
      <c r="LHL70" s="108"/>
      <c r="LHM70" s="108"/>
      <c r="LHN70" s="108"/>
      <c r="LHO70" s="108"/>
      <c r="LHP70" s="108"/>
      <c r="LHQ70" s="108"/>
      <c r="LHR70" s="108"/>
      <c r="LHS70" s="108"/>
      <c r="LHT70" s="108"/>
      <c r="LHU70" s="108"/>
      <c r="LHV70" s="108"/>
      <c r="LHW70" s="108"/>
      <c r="LHX70" s="108"/>
      <c r="LHY70" s="108"/>
      <c r="LHZ70" s="108"/>
      <c r="LIA70" s="108"/>
      <c r="LIB70" s="108"/>
      <c r="LIC70" s="108"/>
      <c r="LID70" s="108"/>
      <c r="LIE70" s="108"/>
      <c r="LIF70" s="108"/>
      <c r="LIG70" s="108"/>
      <c r="LIH70" s="108"/>
      <c r="LII70" s="108"/>
      <c r="LIJ70" s="108"/>
      <c r="LIK70" s="108"/>
      <c r="LIL70" s="108"/>
      <c r="LIM70" s="108"/>
      <c r="LIN70" s="108"/>
      <c r="LIO70" s="108"/>
      <c r="LIP70" s="108"/>
      <c r="LIQ70" s="108"/>
      <c r="LIR70" s="108"/>
      <c r="LIS70" s="108"/>
      <c r="LIT70" s="108"/>
      <c r="LIU70" s="108"/>
      <c r="LIV70" s="108"/>
      <c r="LIW70" s="108"/>
      <c r="LIX70" s="108"/>
      <c r="LIY70" s="108"/>
      <c r="LIZ70" s="108"/>
      <c r="LJA70" s="108"/>
      <c r="LJB70" s="108"/>
      <c r="LJC70" s="108"/>
      <c r="LJD70" s="108"/>
      <c r="LJE70" s="108"/>
      <c r="LJF70" s="108"/>
      <c r="LJG70" s="108"/>
      <c r="LJH70" s="108"/>
      <c r="LJI70" s="108"/>
      <c r="LJJ70" s="108"/>
      <c r="LJK70" s="108"/>
      <c r="LJL70" s="108"/>
      <c r="LJM70" s="108"/>
      <c r="LJN70" s="108"/>
      <c r="LJO70" s="108"/>
      <c r="LJP70" s="108"/>
      <c r="LJQ70" s="108"/>
      <c r="LJR70" s="108"/>
      <c r="LJS70" s="108"/>
      <c r="LJT70" s="108"/>
      <c r="LJU70" s="108"/>
      <c r="LJV70" s="108"/>
      <c r="LJW70" s="108"/>
      <c r="LJX70" s="108"/>
      <c r="LJY70" s="108"/>
      <c r="LJZ70" s="108"/>
      <c r="LKA70" s="108"/>
      <c r="LKB70" s="108"/>
      <c r="LKC70" s="108"/>
      <c r="LKD70" s="108"/>
      <c r="LKE70" s="108"/>
      <c r="LKF70" s="108"/>
      <c r="LKG70" s="108"/>
      <c r="LKH70" s="108"/>
      <c r="LKI70" s="108"/>
      <c r="LKJ70" s="108"/>
      <c r="LKK70" s="108"/>
      <c r="LKL70" s="108"/>
      <c r="LKM70" s="108"/>
      <c r="LKN70" s="108"/>
      <c r="LKO70" s="108"/>
      <c r="LKP70" s="108"/>
      <c r="LKQ70" s="108"/>
      <c r="LKR70" s="108"/>
      <c r="LKS70" s="108"/>
      <c r="LKT70" s="108"/>
      <c r="LKU70" s="108"/>
      <c r="LKV70" s="108"/>
      <c r="LKW70" s="108"/>
      <c r="LKX70" s="108"/>
      <c r="LKY70" s="108"/>
      <c r="LKZ70" s="108"/>
      <c r="LLA70" s="108"/>
      <c r="LLB70" s="108"/>
      <c r="LLC70" s="108"/>
      <c r="LLD70" s="108"/>
      <c r="LLE70" s="108"/>
      <c r="LLF70" s="108"/>
      <c r="LLG70" s="108"/>
      <c r="LLH70" s="108"/>
      <c r="LLI70" s="108"/>
      <c r="LLJ70" s="108"/>
      <c r="LLK70" s="108"/>
      <c r="LLL70" s="108"/>
      <c r="LLM70" s="108"/>
      <c r="LLN70" s="108"/>
      <c r="LLO70" s="108"/>
      <c r="LLP70" s="108"/>
      <c r="LLQ70" s="108"/>
      <c r="LLR70" s="108"/>
      <c r="LLS70" s="108"/>
      <c r="LLT70" s="108"/>
      <c r="LLU70" s="108"/>
      <c r="LLV70" s="108"/>
      <c r="LLW70" s="108"/>
      <c r="LLX70" s="108"/>
      <c r="LLY70" s="108"/>
      <c r="LLZ70" s="108"/>
      <c r="LMA70" s="108"/>
      <c r="LMB70" s="108"/>
      <c r="LMC70" s="108"/>
      <c r="LMD70" s="108"/>
      <c r="LME70" s="108"/>
      <c r="LMF70" s="108"/>
      <c r="LMG70" s="108"/>
      <c r="LMH70" s="108"/>
      <c r="LMI70" s="108"/>
      <c r="LMJ70" s="108"/>
      <c r="LMK70" s="108"/>
      <c r="LML70" s="108"/>
      <c r="LMM70" s="108"/>
      <c r="LMN70" s="108"/>
      <c r="LMO70" s="108"/>
      <c r="LMP70" s="108"/>
      <c r="LMQ70" s="108"/>
      <c r="LMR70" s="108"/>
      <c r="LMS70" s="108"/>
      <c r="LMT70" s="108"/>
      <c r="LMU70" s="108"/>
      <c r="LMV70" s="108"/>
      <c r="LMW70" s="108"/>
      <c r="LMX70" s="108"/>
      <c r="LMY70" s="108"/>
      <c r="LMZ70" s="108"/>
      <c r="LNA70" s="108"/>
      <c r="LNB70" s="108"/>
      <c r="LNC70" s="108"/>
      <c r="LND70" s="108"/>
      <c r="LNE70" s="108"/>
      <c r="LNF70" s="108"/>
      <c r="LNG70" s="108"/>
      <c r="LNH70" s="108"/>
      <c r="LNI70" s="108"/>
      <c r="LNJ70" s="108"/>
      <c r="LNK70" s="108"/>
      <c r="LNL70" s="108"/>
      <c r="LNM70" s="108"/>
      <c r="LNN70" s="108"/>
      <c r="LNO70" s="108"/>
      <c r="LNP70" s="108"/>
      <c r="LNQ70" s="108"/>
      <c r="LNR70" s="108"/>
      <c r="LNS70" s="108"/>
      <c r="LNT70" s="108"/>
      <c r="LNU70" s="108"/>
      <c r="LNV70" s="108"/>
      <c r="LNW70" s="108"/>
      <c r="LNX70" s="108"/>
      <c r="LNY70" s="108"/>
      <c r="LNZ70" s="108"/>
      <c r="LOA70" s="108"/>
      <c r="LOB70" s="108"/>
      <c r="LOC70" s="108"/>
      <c r="LOD70" s="108"/>
      <c r="LOE70" s="108"/>
      <c r="LOF70" s="108"/>
      <c r="LOG70" s="108"/>
      <c r="LOH70" s="108"/>
      <c r="LOI70" s="108"/>
      <c r="LOJ70" s="108"/>
      <c r="LOK70" s="108"/>
      <c r="LOL70" s="108"/>
      <c r="LOM70" s="108"/>
      <c r="LON70" s="108"/>
      <c r="LOO70" s="108"/>
      <c r="LOP70" s="108"/>
      <c r="LOQ70" s="108"/>
      <c r="LOR70" s="108"/>
      <c r="LOS70" s="108"/>
      <c r="LOT70" s="108"/>
      <c r="LOU70" s="108"/>
      <c r="LOV70" s="108"/>
      <c r="LOW70" s="108"/>
      <c r="LOX70" s="108"/>
      <c r="LOY70" s="108"/>
      <c r="LOZ70" s="108"/>
      <c r="LPA70" s="108"/>
      <c r="LPB70" s="108"/>
      <c r="LPC70" s="108"/>
      <c r="LPD70" s="108"/>
      <c r="LPE70" s="108"/>
      <c r="LPF70" s="108"/>
      <c r="LPG70" s="108"/>
      <c r="LPH70" s="108"/>
      <c r="LPI70" s="108"/>
      <c r="LPJ70" s="108"/>
      <c r="LPK70" s="108"/>
      <c r="LPL70" s="108"/>
      <c r="LPM70" s="108"/>
      <c r="LPN70" s="108"/>
      <c r="LPO70" s="108"/>
      <c r="LPP70" s="108"/>
      <c r="LPQ70" s="108"/>
      <c r="LPR70" s="108"/>
      <c r="LPS70" s="108"/>
      <c r="LPT70" s="108"/>
      <c r="LPU70" s="108"/>
      <c r="LPV70" s="108"/>
      <c r="LPW70" s="108"/>
      <c r="LPX70" s="108"/>
      <c r="LPY70" s="108"/>
      <c r="LPZ70" s="108"/>
      <c r="LQA70" s="108"/>
      <c r="LQB70" s="108"/>
      <c r="LQC70" s="108"/>
      <c r="LQD70" s="108"/>
      <c r="LQE70" s="108"/>
      <c r="LQF70" s="108"/>
      <c r="LQG70" s="108"/>
      <c r="LQH70" s="108"/>
      <c r="LQI70" s="108"/>
      <c r="LQJ70" s="108"/>
      <c r="LQK70" s="108"/>
      <c r="LQL70" s="108"/>
      <c r="LQM70" s="108"/>
      <c r="LQN70" s="108"/>
      <c r="LQO70" s="108"/>
      <c r="LQP70" s="108"/>
      <c r="LQQ70" s="108"/>
      <c r="LQR70" s="108"/>
      <c r="LQS70" s="108"/>
      <c r="LQT70" s="108"/>
      <c r="LQU70" s="108"/>
      <c r="LQV70" s="108"/>
      <c r="LQW70" s="108"/>
      <c r="LQX70" s="108"/>
      <c r="LQY70" s="108"/>
      <c r="LQZ70" s="108"/>
      <c r="LRA70" s="108"/>
      <c r="LRB70" s="108"/>
      <c r="LRC70" s="108"/>
      <c r="LRD70" s="108"/>
      <c r="LRE70" s="108"/>
      <c r="LRF70" s="108"/>
      <c r="LRG70" s="108"/>
      <c r="LRH70" s="108"/>
      <c r="LRI70" s="108"/>
      <c r="LRJ70" s="108"/>
      <c r="LRK70" s="108"/>
      <c r="LRL70" s="108"/>
      <c r="LRM70" s="108"/>
      <c r="LRN70" s="108"/>
      <c r="LRO70" s="108"/>
      <c r="LRP70" s="108"/>
      <c r="LRQ70" s="108"/>
      <c r="LRR70" s="108"/>
      <c r="LRS70" s="108"/>
      <c r="LRT70" s="108"/>
      <c r="LRU70" s="108"/>
      <c r="LRV70" s="108"/>
      <c r="LRW70" s="108"/>
      <c r="LRX70" s="108"/>
      <c r="LRY70" s="108"/>
      <c r="LRZ70" s="108"/>
      <c r="LSA70" s="108"/>
      <c r="LSB70" s="108"/>
      <c r="LSC70" s="108"/>
      <c r="LSD70" s="108"/>
      <c r="LSE70" s="108"/>
      <c r="LSF70" s="108"/>
      <c r="LSG70" s="108"/>
      <c r="LSH70" s="108"/>
      <c r="LSI70" s="108"/>
      <c r="LSJ70" s="108"/>
      <c r="LSK70" s="108"/>
      <c r="LSL70" s="108"/>
      <c r="LSM70" s="108"/>
      <c r="LSN70" s="108"/>
      <c r="LSO70" s="108"/>
      <c r="LSP70" s="108"/>
      <c r="LSQ70" s="108"/>
      <c r="LSR70" s="108"/>
      <c r="LSS70" s="108"/>
      <c r="LST70" s="108"/>
      <c r="LSU70" s="108"/>
      <c r="LSV70" s="108"/>
      <c r="LSW70" s="108"/>
      <c r="LSX70" s="108"/>
      <c r="LSY70" s="108"/>
      <c r="LSZ70" s="108"/>
      <c r="LTA70" s="108"/>
      <c r="LTB70" s="108"/>
      <c r="LTC70" s="108"/>
      <c r="LTD70" s="108"/>
      <c r="LTE70" s="108"/>
      <c r="LTF70" s="108"/>
      <c r="LTG70" s="108"/>
      <c r="LTH70" s="108"/>
      <c r="LTI70" s="108"/>
      <c r="LTJ70" s="108"/>
      <c r="LTK70" s="108"/>
      <c r="LTL70" s="108"/>
      <c r="LTM70" s="108"/>
      <c r="LTN70" s="108"/>
      <c r="LTO70" s="108"/>
      <c r="LTP70" s="108"/>
      <c r="LTQ70" s="108"/>
      <c r="LTR70" s="108"/>
      <c r="LTS70" s="108"/>
      <c r="LTT70" s="108"/>
      <c r="LTU70" s="108"/>
      <c r="LTV70" s="108"/>
      <c r="LTW70" s="108"/>
      <c r="LTX70" s="108"/>
      <c r="LTY70" s="108"/>
      <c r="LTZ70" s="108"/>
      <c r="LUA70" s="108"/>
      <c r="LUB70" s="108"/>
      <c r="LUC70" s="108"/>
      <c r="LUD70" s="108"/>
      <c r="LUE70" s="108"/>
      <c r="LUF70" s="108"/>
      <c r="LUG70" s="108"/>
      <c r="LUH70" s="108"/>
      <c r="LUI70" s="108"/>
      <c r="LUJ70" s="108"/>
      <c r="LUK70" s="108"/>
      <c r="LUL70" s="108"/>
      <c r="LUM70" s="108"/>
      <c r="LUN70" s="108"/>
      <c r="LUO70" s="108"/>
      <c r="LUP70" s="108"/>
      <c r="LUQ70" s="108"/>
      <c r="LUR70" s="108"/>
      <c r="LUS70" s="108"/>
      <c r="LUT70" s="108"/>
      <c r="LUU70" s="108"/>
      <c r="LUV70" s="108"/>
      <c r="LUW70" s="108"/>
      <c r="LUX70" s="108"/>
      <c r="LUY70" s="108"/>
      <c r="LUZ70" s="108"/>
      <c r="LVA70" s="108"/>
      <c r="LVB70" s="108"/>
      <c r="LVC70" s="108"/>
      <c r="LVD70" s="108"/>
      <c r="LVE70" s="108"/>
      <c r="LVF70" s="108"/>
      <c r="LVG70" s="108"/>
      <c r="LVH70" s="108"/>
      <c r="LVI70" s="108"/>
      <c r="LVJ70" s="108"/>
      <c r="LVK70" s="108"/>
      <c r="LVL70" s="108"/>
      <c r="LVM70" s="108"/>
      <c r="LVN70" s="108"/>
      <c r="LVO70" s="108"/>
      <c r="LVP70" s="108"/>
      <c r="LVQ70" s="108"/>
      <c r="LVR70" s="108"/>
      <c r="LVS70" s="108"/>
      <c r="LVT70" s="108"/>
      <c r="LVU70" s="108"/>
      <c r="LVV70" s="108"/>
      <c r="LVW70" s="108"/>
      <c r="LVX70" s="108"/>
      <c r="LVY70" s="108"/>
      <c r="LVZ70" s="108"/>
      <c r="LWA70" s="108"/>
      <c r="LWB70" s="108"/>
      <c r="LWC70" s="108"/>
      <c r="LWD70" s="108"/>
      <c r="LWE70" s="108"/>
      <c r="LWF70" s="108"/>
      <c r="LWG70" s="108"/>
      <c r="LWH70" s="108"/>
      <c r="LWI70" s="108"/>
      <c r="LWJ70" s="108"/>
      <c r="LWK70" s="108"/>
      <c r="LWL70" s="108"/>
      <c r="LWM70" s="108"/>
      <c r="LWN70" s="108"/>
      <c r="LWO70" s="108"/>
      <c r="LWP70" s="108"/>
      <c r="LWQ70" s="108"/>
      <c r="LWR70" s="108"/>
      <c r="LWS70" s="108"/>
      <c r="LWT70" s="108"/>
      <c r="LWU70" s="108"/>
      <c r="LWV70" s="108"/>
      <c r="LWW70" s="108"/>
      <c r="LWX70" s="108"/>
      <c r="LWY70" s="108"/>
      <c r="LWZ70" s="108"/>
      <c r="LXA70" s="108"/>
      <c r="LXB70" s="108"/>
      <c r="LXC70" s="108"/>
      <c r="LXD70" s="108"/>
      <c r="LXE70" s="108"/>
      <c r="LXF70" s="108"/>
      <c r="LXG70" s="108"/>
      <c r="LXH70" s="108"/>
      <c r="LXI70" s="108"/>
      <c r="LXJ70" s="108"/>
      <c r="LXK70" s="108"/>
      <c r="LXL70" s="108"/>
      <c r="LXM70" s="108"/>
      <c r="LXN70" s="108"/>
      <c r="LXO70" s="108"/>
      <c r="LXP70" s="108"/>
      <c r="LXQ70" s="108"/>
      <c r="LXR70" s="108"/>
      <c r="LXS70" s="108"/>
      <c r="LXT70" s="108"/>
      <c r="LXU70" s="108"/>
      <c r="LXV70" s="108"/>
      <c r="LXW70" s="108"/>
      <c r="LXX70" s="108"/>
      <c r="LXY70" s="108"/>
      <c r="LXZ70" s="108"/>
      <c r="LYA70" s="108"/>
      <c r="LYB70" s="108"/>
      <c r="LYC70" s="108"/>
      <c r="LYD70" s="108"/>
      <c r="LYE70" s="108"/>
      <c r="LYF70" s="108"/>
      <c r="LYG70" s="108"/>
      <c r="LYH70" s="108"/>
      <c r="LYI70" s="108"/>
      <c r="LYJ70" s="108"/>
      <c r="LYK70" s="108"/>
      <c r="LYL70" s="108"/>
      <c r="LYM70" s="108"/>
      <c r="LYN70" s="108"/>
      <c r="LYO70" s="108"/>
      <c r="LYP70" s="108"/>
      <c r="LYQ70" s="108"/>
      <c r="LYR70" s="108"/>
      <c r="LYS70" s="108"/>
      <c r="LYT70" s="108"/>
      <c r="LYU70" s="108"/>
      <c r="LYV70" s="108"/>
      <c r="LYW70" s="108"/>
      <c r="LYX70" s="108"/>
      <c r="LYY70" s="108"/>
      <c r="LYZ70" s="108"/>
      <c r="LZA70" s="108"/>
      <c r="LZB70" s="108"/>
      <c r="LZC70" s="108"/>
      <c r="LZD70" s="108"/>
      <c r="LZE70" s="108"/>
      <c r="LZF70" s="108"/>
      <c r="LZG70" s="108"/>
      <c r="LZH70" s="108"/>
      <c r="LZI70" s="108"/>
      <c r="LZJ70" s="108"/>
      <c r="LZK70" s="108"/>
      <c r="LZL70" s="108"/>
      <c r="LZM70" s="108"/>
      <c r="LZN70" s="108"/>
      <c r="LZO70" s="108"/>
      <c r="LZP70" s="108"/>
      <c r="LZQ70" s="108"/>
      <c r="LZR70" s="108"/>
      <c r="LZS70" s="108"/>
      <c r="LZT70" s="108"/>
      <c r="LZU70" s="108"/>
      <c r="LZV70" s="108"/>
      <c r="LZW70" s="108"/>
      <c r="LZX70" s="108"/>
      <c r="LZY70" s="108"/>
      <c r="LZZ70" s="108"/>
      <c r="MAA70" s="108"/>
      <c r="MAB70" s="108"/>
      <c r="MAC70" s="108"/>
      <c r="MAD70" s="108"/>
      <c r="MAE70" s="108"/>
      <c r="MAF70" s="108"/>
      <c r="MAG70" s="108"/>
      <c r="MAH70" s="108"/>
      <c r="MAI70" s="108"/>
      <c r="MAJ70" s="108"/>
      <c r="MAK70" s="108"/>
      <c r="MAL70" s="108"/>
      <c r="MAM70" s="108"/>
      <c r="MAN70" s="108"/>
      <c r="MAO70" s="108"/>
      <c r="MAP70" s="108"/>
      <c r="MAQ70" s="108"/>
      <c r="MAR70" s="108"/>
      <c r="MAS70" s="108"/>
      <c r="MAT70" s="108"/>
      <c r="MAU70" s="108"/>
      <c r="MAV70" s="108"/>
      <c r="MAW70" s="108"/>
      <c r="MAX70" s="108"/>
      <c r="MAY70" s="108"/>
      <c r="MAZ70" s="108"/>
      <c r="MBA70" s="108"/>
      <c r="MBB70" s="108"/>
      <c r="MBC70" s="108"/>
      <c r="MBD70" s="108"/>
      <c r="MBE70" s="108"/>
      <c r="MBF70" s="108"/>
      <c r="MBG70" s="108"/>
      <c r="MBH70" s="108"/>
      <c r="MBI70" s="108"/>
      <c r="MBJ70" s="108"/>
      <c r="MBK70" s="108"/>
      <c r="MBL70" s="108"/>
      <c r="MBM70" s="108"/>
      <c r="MBN70" s="108"/>
      <c r="MBO70" s="108"/>
      <c r="MBP70" s="108"/>
      <c r="MBQ70" s="108"/>
      <c r="MBR70" s="108"/>
      <c r="MBS70" s="108"/>
      <c r="MBT70" s="108"/>
      <c r="MBU70" s="108"/>
      <c r="MBV70" s="108"/>
      <c r="MBW70" s="108"/>
      <c r="MBX70" s="108"/>
      <c r="MBY70" s="108"/>
      <c r="MBZ70" s="108"/>
      <c r="MCA70" s="108"/>
      <c r="MCB70" s="108"/>
      <c r="MCC70" s="108"/>
      <c r="MCD70" s="108"/>
      <c r="MCE70" s="108"/>
      <c r="MCF70" s="108"/>
      <c r="MCG70" s="108"/>
      <c r="MCH70" s="108"/>
      <c r="MCI70" s="108"/>
      <c r="MCJ70" s="108"/>
      <c r="MCK70" s="108"/>
      <c r="MCL70" s="108"/>
      <c r="MCM70" s="108"/>
      <c r="MCN70" s="108"/>
      <c r="MCO70" s="108"/>
      <c r="MCP70" s="108"/>
      <c r="MCQ70" s="108"/>
      <c r="MCR70" s="108"/>
      <c r="MCS70" s="108"/>
      <c r="MCT70" s="108"/>
      <c r="MCU70" s="108"/>
      <c r="MCV70" s="108"/>
      <c r="MCW70" s="108"/>
      <c r="MCX70" s="108"/>
      <c r="MCY70" s="108"/>
      <c r="MCZ70" s="108"/>
      <c r="MDA70" s="108"/>
      <c r="MDB70" s="108"/>
      <c r="MDC70" s="108"/>
      <c r="MDD70" s="108"/>
      <c r="MDE70" s="108"/>
      <c r="MDF70" s="108"/>
      <c r="MDG70" s="108"/>
      <c r="MDH70" s="108"/>
      <c r="MDI70" s="108"/>
      <c r="MDJ70" s="108"/>
      <c r="MDK70" s="108"/>
      <c r="MDL70" s="108"/>
      <c r="MDM70" s="108"/>
      <c r="MDN70" s="108"/>
      <c r="MDO70" s="108"/>
      <c r="MDP70" s="108"/>
      <c r="MDQ70" s="108"/>
      <c r="MDR70" s="108"/>
      <c r="MDS70" s="108"/>
      <c r="MDT70" s="108"/>
      <c r="MDU70" s="108"/>
      <c r="MDV70" s="108"/>
      <c r="MDW70" s="108"/>
      <c r="MDX70" s="108"/>
      <c r="MDY70" s="108"/>
      <c r="MDZ70" s="108"/>
      <c r="MEA70" s="108"/>
      <c r="MEB70" s="108"/>
      <c r="MEC70" s="108"/>
      <c r="MED70" s="108"/>
      <c r="MEE70" s="108"/>
      <c r="MEF70" s="108"/>
      <c r="MEG70" s="108"/>
      <c r="MEH70" s="108"/>
      <c r="MEI70" s="108"/>
      <c r="MEJ70" s="108"/>
      <c r="MEK70" s="108"/>
      <c r="MEL70" s="108"/>
      <c r="MEM70" s="108"/>
      <c r="MEN70" s="108"/>
      <c r="MEO70" s="108"/>
      <c r="MEP70" s="108"/>
      <c r="MEQ70" s="108"/>
      <c r="MER70" s="108"/>
      <c r="MES70" s="108"/>
      <c r="MET70" s="108"/>
      <c r="MEU70" s="108"/>
      <c r="MEV70" s="108"/>
      <c r="MEW70" s="108"/>
      <c r="MEX70" s="108"/>
      <c r="MEY70" s="108"/>
      <c r="MEZ70" s="108"/>
      <c r="MFA70" s="108"/>
      <c r="MFB70" s="108"/>
      <c r="MFC70" s="108"/>
      <c r="MFD70" s="108"/>
      <c r="MFE70" s="108"/>
      <c r="MFF70" s="108"/>
      <c r="MFG70" s="108"/>
      <c r="MFH70" s="108"/>
      <c r="MFI70" s="108"/>
      <c r="MFJ70" s="108"/>
      <c r="MFK70" s="108"/>
      <c r="MFL70" s="108"/>
      <c r="MFM70" s="108"/>
      <c r="MFN70" s="108"/>
      <c r="MFO70" s="108"/>
      <c r="MFP70" s="108"/>
      <c r="MFQ70" s="108"/>
      <c r="MFR70" s="108"/>
      <c r="MFS70" s="108"/>
      <c r="MFT70" s="108"/>
      <c r="MFU70" s="108"/>
      <c r="MFV70" s="108"/>
      <c r="MFW70" s="108"/>
      <c r="MFX70" s="108"/>
      <c r="MFY70" s="108"/>
      <c r="MFZ70" s="108"/>
      <c r="MGA70" s="108"/>
      <c r="MGB70" s="108"/>
      <c r="MGC70" s="108"/>
      <c r="MGD70" s="108"/>
      <c r="MGE70" s="108"/>
      <c r="MGF70" s="108"/>
      <c r="MGG70" s="108"/>
      <c r="MGH70" s="108"/>
      <c r="MGI70" s="108"/>
      <c r="MGJ70" s="108"/>
      <c r="MGK70" s="108"/>
      <c r="MGL70" s="108"/>
      <c r="MGM70" s="108"/>
      <c r="MGN70" s="108"/>
      <c r="MGO70" s="108"/>
      <c r="MGP70" s="108"/>
      <c r="MGQ70" s="108"/>
      <c r="MGR70" s="108"/>
      <c r="MGS70" s="108"/>
      <c r="MGT70" s="108"/>
      <c r="MGU70" s="108"/>
      <c r="MGV70" s="108"/>
      <c r="MGW70" s="108"/>
      <c r="MGX70" s="108"/>
      <c r="MGY70" s="108"/>
      <c r="MGZ70" s="108"/>
      <c r="MHA70" s="108"/>
      <c r="MHB70" s="108"/>
      <c r="MHC70" s="108"/>
      <c r="MHD70" s="108"/>
      <c r="MHE70" s="108"/>
      <c r="MHF70" s="108"/>
      <c r="MHG70" s="108"/>
      <c r="MHH70" s="108"/>
      <c r="MHI70" s="108"/>
      <c r="MHJ70" s="108"/>
      <c r="MHK70" s="108"/>
      <c r="MHL70" s="108"/>
      <c r="MHM70" s="108"/>
      <c r="MHN70" s="108"/>
      <c r="MHO70" s="108"/>
      <c r="MHP70" s="108"/>
      <c r="MHQ70" s="108"/>
      <c r="MHR70" s="108"/>
      <c r="MHS70" s="108"/>
      <c r="MHT70" s="108"/>
      <c r="MHU70" s="108"/>
      <c r="MHV70" s="108"/>
      <c r="MHW70" s="108"/>
      <c r="MHX70" s="108"/>
      <c r="MHY70" s="108"/>
      <c r="MHZ70" s="108"/>
      <c r="MIA70" s="108"/>
      <c r="MIB70" s="108"/>
      <c r="MIC70" s="108"/>
      <c r="MID70" s="108"/>
      <c r="MIE70" s="108"/>
      <c r="MIF70" s="108"/>
      <c r="MIG70" s="108"/>
      <c r="MIH70" s="108"/>
      <c r="MII70" s="108"/>
      <c r="MIJ70" s="108"/>
      <c r="MIK70" s="108"/>
      <c r="MIL70" s="108"/>
      <c r="MIM70" s="108"/>
      <c r="MIN70" s="108"/>
      <c r="MIO70" s="108"/>
      <c r="MIP70" s="108"/>
      <c r="MIQ70" s="108"/>
      <c r="MIR70" s="108"/>
      <c r="MIS70" s="108"/>
      <c r="MIT70" s="108"/>
      <c r="MIU70" s="108"/>
      <c r="MIV70" s="108"/>
      <c r="MIW70" s="108"/>
      <c r="MIX70" s="108"/>
      <c r="MIY70" s="108"/>
      <c r="MIZ70" s="108"/>
      <c r="MJA70" s="108"/>
      <c r="MJB70" s="108"/>
      <c r="MJC70" s="108"/>
      <c r="MJD70" s="108"/>
      <c r="MJE70" s="108"/>
      <c r="MJF70" s="108"/>
      <c r="MJG70" s="108"/>
      <c r="MJH70" s="108"/>
      <c r="MJI70" s="108"/>
      <c r="MJJ70" s="108"/>
      <c r="MJK70" s="108"/>
      <c r="MJL70" s="108"/>
      <c r="MJM70" s="108"/>
      <c r="MJN70" s="108"/>
      <c r="MJO70" s="108"/>
      <c r="MJP70" s="108"/>
      <c r="MJQ70" s="108"/>
      <c r="MJR70" s="108"/>
      <c r="MJS70" s="108"/>
      <c r="MJT70" s="108"/>
      <c r="MJU70" s="108"/>
      <c r="MJV70" s="108"/>
      <c r="MJW70" s="108"/>
      <c r="MJX70" s="108"/>
      <c r="MJY70" s="108"/>
      <c r="MJZ70" s="108"/>
      <c r="MKA70" s="108"/>
      <c r="MKB70" s="108"/>
      <c r="MKC70" s="108"/>
      <c r="MKD70" s="108"/>
      <c r="MKE70" s="108"/>
      <c r="MKF70" s="108"/>
      <c r="MKG70" s="108"/>
      <c r="MKH70" s="108"/>
      <c r="MKI70" s="108"/>
      <c r="MKJ70" s="108"/>
      <c r="MKK70" s="108"/>
      <c r="MKL70" s="108"/>
      <c r="MKM70" s="108"/>
      <c r="MKN70" s="108"/>
      <c r="MKO70" s="108"/>
      <c r="MKP70" s="108"/>
      <c r="MKQ70" s="108"/>
      <c r="MKR70" s="108"/>
      <c r="MKS70" s="108"/>
      <c r="MKT70" s="108"/>
      <c r="MKU70" s="108"/>
      <c r="MKV70" s="108"/>
      <c r="MKW70" s="108"/>
      <c r="MKX70" s="108"/>
      <c r="MKY70" s="108"/>
      <c r="MKZ70" s="108"/>
      <c r="MLA70" s="108"/>
      <c r="MLB70" s="108"/>
      <c r="MLC70" s="108"/>
      <c r="MLD70" s="108"/>
      <c r="MLE70" s="108"/>
      <c r="MLF70" s="108"/>
      <c r="MLG70" s="108"/>
      <c r="MLH70" s="108"/>
      <c r="MLI70" s="108"/>
      <c r="MLJ70" s="108"/>
      <c r="MLK70" s="108"/>
      <c r="MLL70" s="108"/>
      <c r="MLM70" s="108"/>
      <c r="MLN70" s="108"/>
      <c r="MLO70" s="108"/>
      <c r="MLP70" s="108"/>
      <c r="MLQ70" s="108"/>
      <c r="MLR70" s="108"/>
      <c r="MLS70" s="108"/>
      <c r="MLT70" s="108"/>
      <c r="MLU70" s="108"/>
      <c r="MLV70" s="108"/>
      <c r="MLW70" s="108"/>
      <c r="MLX70" s="108"/>
      <c r="MLY70" s="108"/>
      <c r="MLZ70" s="108"/>
      <c r="MMA70" s="108"/>
      <c r="MMB70" s="108"/>
      <c r="MMC70" s="108"/>
      <c r="MMD70" s="108"/>
      <c r="MME70" s="108"/>
      <c r="MMF70" s="108"/>
      <c r="MMG70" s="108"/>
      <c r="MMH70" s="108"/>
      <c r="MMI70" s="108"/>
      <c r="MMJ70" s="108"/>
      <c r="MMK70" s="108"/>
      <c r="MML70" s="108"/>
      <c r="MMM70" s="108"/>
      <c r="MMN70" s="108"/>
      <c r="MMO70" s="108"/>
      <c r="MMP70" s="108"/>
      <c r="MMQ70" s="108"/>
      <c r="MMR70" s="108"/>
      <c r="MMS70" s="108"/>
      <c r="MMT70" s="108"/>
      <c r="MMU70" s="108"/>
      <c r="MMV70" s="108"/>
      <c r="MMW70" s="108"/>
      <c r="MMX70" s="108"/>
      <c r="MMY70" s="108"/>
      <c r="MMZ70" s="108"/>
      <c r="MNA70" s="108"/>
      <c r="MNB70" s="108"/>
      <c r="MNC70" s="108"/>
      <c r="MND70" s="108"/>
      <c r="MNE70" s="108"/>
      <c r="MNF70" s="108"/>
      <c r="MNG70" s="108"/>
      <c r="MNH70" s="108"/>
      <c r="MNI70" s="108"/>
      <c r="MNJ70" s="108"/>
      <c r="MNK70" s="108"/>
      <c r="MNL70" s="108"/>
      <c r="MNM70" s="108"/>
      <c r="MNN70" s="108"/>
      <c r="MNO70" s="108"/>
      <c r="MNP70" s="108"/>
      <c r="MNQ70" s="108"/>
      <c r="MNR70" s="108"/>
      <c r="MNS70" s="108"/>
      <c r="MNT70" s="108"/>
      <c r="MNU70" s="108"/>
      <c r="MNV70" s="108"/>
      <c r="MNW70" s="108"/>
      <c r="MNX70" s="108"/>
      <c r="MNY70" s="108"/>
      <c r="MNZ70" s="108"/>
      <c r="MOA70" s="108"/>
      <c r="MOB70" s="108"/>
      <c r="MOC70" s="108"/>
      <c r="MOD70" s="108"/>
      <c r="MOE70" s="108"/>
      <c r="MOF70" s="108"/>
      <c r="MOG70" s="108"/>
      <c r="MOH70" s="108"/>
      <c r="MOI70" s="108"/>
      <c r="MOJ70" s="108"/>
      <c r="MOK70" s="108"/>
      <c r="MOL70" s="108"/>
      <c r="MOM70" s="108"/>
      <c r="MON70" s="108"/>
      <c r="MOO70" s="108"/>
      <c r="MOP70" s="108"/>
      <c r="MOQ70" s="108"/>
      <c r="MOR70" s="108"/>
      <c r="MOS70" s="108"/>
      <c r="MOT70" s="108"/>
      <c r="MOU70" s="108"/>
      <c r="MOV70" s="108"/>
      <c r="MOW70" s="108"/>
      <c r="MOX70" s="108"/>
      <c r="MOY70" s="108"/>
      <c r="MOZ70" s="108"/>
      <c r="MPA70" s="108"/>
      <c r="MPB70" s="108"/>
      <c r="MPC70" s="108"/>
      <c r="MPD70" s="108"/>
      <c r="MPE70" s="108"/>
      <c r="MPF70" s="108"/>
      <c r="MPG70" s="108"/>
      <c r="MPH70" s="108"/>
      <c r="MPI70" s="108"/>
      <c r="MPJ70" s="108"/>
      <c r="MPK70" s="108"/>
      <c r="MPL70" s="108"/>
      <c r="MPM70" s="108"/>
      <c r="MPN70" s="108"/>
      <c r="MPO70" s="108"/>
      <c r="MPP70" s="108"/>
      <c r="MPQ70" s="108"/>
      <c r="MPR70" s="108"/>
      <c r="MPS70" s="108"/>
      <c r="MPT70" s="108"/>
      <c r="MPU70" s="108"/>
      <c r="MPV70" s="108"/>
      <c r="MPW70" s="108"/>
      <c r="MPX70" s="108"/>
      <c r="MPY70" s="108"/>
      <c r="MPZ70" s="108"/>
      <c r="MQA70" s="108"/>
      <c r="MQB70" s="108"/>
      <c r="MQC70" s="108"/>
      <c r="MQD70" s="108"/>
      <c r="MQE70" s="108"/>
      <c r="MQF70" s="108"/>
      <c r="MQG70" s="108"/>
      <c r="MQH70" s="108"/>
      <c r="MQI70" s="108"/>
      <c r="MQJ70" s="108"/>
      <c r="MQK70" s="108"/>
      <c r="MQL70" s="108"/>
      <c r="MQM70" s="108"/>
      <c r="MQN70" s="108"/>
      <c r="MQO70" s="108"/>
      <c r="MQP70" s="108"/>
      <c r="MQQ70" s="108"/>
      <c r="MQR70" s="108"/>
      <c r="MQS70" s="108"/>
      <c r="MQT70" s="108"/>
      <c r="MQU70" s="108"/>
      <c r="MQV70" s="108"/>
      <c r="MQW70" s="108"/>
      <c r="MQX70" s="108"/>
      <c r="MQY70" s="108"/>
      <c r="MQZ70" s="108"/>
      <c r="MRA70" s="108"/>
      <c r="MRB70" s="108"/>
      <c r="MRC70" s="108"/>
      <c r="MRD70" s="108"/>
      <c r="MRE70" s="108"/>
      <c r="MRF70" s="108"/>
      <c r="MRG70" s="108"/>
      <c r="MRH70" s="108"/>
      <c r="MRI70" s="108"/>
      <c r="MRJ70" s="108"/>
      <c r="MRK70" s="108"/>
      <c r="MRL70" s="108"/>
      <c r="MRM70" s="108"/>
      <c r="MRN70" s="108"/>
      <c r="MRO70" s="108"/>
      <c r="MRP70" s="108"/>
      <c r="MRQ70" s="108"/>
      <c r="MRR70" s="108"/>
      <c r="MRS70" s="108"/>
      <c r="MRT70" s="108"/>
      <c r="MRU70" s="108"/>
      <c r="MRV70" s="108"/>
      <c r="MRW70" s="108"/>
      <c r="MRX70" s="108"/>
      <c r="MRY70" s="108"/>
      <c r="MRZ70" s="108"/>
      <c r="MSA70" s="108"/>
      <c r="MSB70" s="108"/>
      <c r="MSC70" s="108"/>
      <c r="MSD70" s="108"/>
      <c r="MSE70" s="108"/>
      <c r="MSF70" s="108"/>
      <c r="MSG70" s="108"/>
      <c r="MSH70" s="108"/>
      <c r="MSI70" s="108"/>
      <c r="MSJ70" s="108"/>
      <c r="MSK70" s="108"/>
      <c r="MSL70" s="108"/>
      <c r="MSM70" s="108"/>
      <c r="MSN70" s="108"/>
      <c r="MSO70" s="108"/>
      <c r="MSP70" s="108"/>
      <c r="MSQ70" s="108"/>
      <c r="MSR70" s="108"/>
      <c r="MSS70" s="108"/>
      <c r="MST70" s="108"/>
      <c r="MSU70" s="108"/>
      <c r="MSV70" s="108"/>
      <c r="MSW70" s="108"/>
      <c r="MSX70" s="108"/>
      <c r="MSY70" s="108"/>
      <c r="MSZ70" s="108"/>
      <c r="MTA70" s="108"/>
      <c r="MTB70" s="108"/>
      <c r="MTC70" s="108"/>
      <c r="MTD70" s="108"/>
      <c r="MTE70" s="108"/>
      <c r="MTF70" s="108"/>
      <c r="MTG70" s="108"/>
      <c r="MTH70" s="108"/>
      <c r="MTI70" s="108"/>
      <c r="MTJ70" s="108"/>
      <c r="MTK70" s="108"/>
      <c r="MTL70" s="108"/>
      <c r="MTM70" s="108"/>
      <c r="MTN70" s="108"/>
      <c r="MTO70" s="108"/>
      <c r="MTP70" s="108"/>
      <c r="MTQ70" s="108"/>
      <c r="MTR70" s="108"/>
      <c r="MTS70" s="108"/>
      <c r="MTT70" s="108"/>
      <c r="MTU70" s="108"/>
      <c r="MTV70" s="108"/>
      <c r="MTW70" s="108"/>
      <c r="MTX70" s="108"/>
      <c r="MTY70" s="108"/>
      <c r="MTZ70" s="108"/>
      <c r="MUA70" s="108"/>
      <c r="MUB70" s="108"/>
      <c r="MUC70" s="108"/>
      <c r="MUD70" s="108"/>
      <c r="MUE70" s="108"/>
      <c r="MUF70" s="108"/>
      <c r="MUG70" s="108"/>
      <c r="MUH70" s="108"/>
      <c r="MUI70" s="108"/>
      <c r="MUJ70" s="108"/>
      <c r="MUK70" s="108"/>
      <c r="MUL70" s="108"/>
      <c r="MUM70" s="108"/>
      <c r="MUN70" s="108"/>
      <c r="MUO70" s="108"/>
      <c r="MUP70" s="108"/>
      <c r="MUQ70" s="108"/>
      <c r="MUR70" s="108"/>
      <c r="MUS70" s="108"/>
      <c r="MUT70" s="108"/>
      <c r="MUU70" s="108"/>
      <c r="MUV70" s="108"/>
      <c r="MUW70" s="108"/>
      <c r="MUX70" s="108"/>
      <c r="MUY70" s="108"/>
      <c r="MUZ70" s="108"/>
      <c r="MVA70" s="108"/>
      <c r="MVB70" s="108"/>
      <c r="MVC70" s="108"/>
      <c r="MVD70" s="108"/>
      <c r="MVE70" s="108"/>
      <c r="MVF70" s="108"/>
      <c r="MVG70" s="108"/>
      <c r="MVH70" s="108"/>
      <c r="MVI70" s="108"/>
      <c r="MVJ70" s="108"/>
      <c r="MVK70" s="108"/>
      <c r="MVL70" s="108"/>
      <c r="MVM70" s="108"/>
      <c r="MVN70" s="108"/>
      <c r="MVO70" s="108"/>
      <c r="MVP70" s="108"/>
      <c r="MVQ70" s="108"/>
      <c r="MVR70" s="108"/>
      <c r="MVS70" s="108"/>
      <c r="MVT70" s="108"/>
      <c r="MVU70" s="108"/>
      <c r="MVV70" s="108"/>
      <c r="MVW70" s="108"/>
      <c r="MVX70" s="108"/>
      <c r="MVY70" s="108"/>
      <c r="MVZ70" s="108"/>
      <c r="MWA70" s="108"/>
      <c r="MWB70" s="108"/>
      <c r="MWC70" s="108"/>
      <c r="MWD70" s="108"/>
      <c r="MWE70" s="108"/>
      <c r="MWF70" s="108"/>
      <c r="MWG70" s="108"/>
      <c r="MWH70" s="108"/>
      <c r="MWI70" s="108"/>
      <c r="MWJ70" s="108"/>
      <c r="MWK70" s="108"/>
      <c r="MWL70" s="108"/>
      <c r="MWM70" s="108"/>
      <c r="MWN70" s="108"/>
      <c r="MWO70" s="108"/>
      <c r="MWP70" s="108"/>
      <c r="MWQ70" s="108"/>
      <c r="MWR70" s="108"/>
      <c r="MWS70" s="108"/>
      <c r="MWT70" s="108"/>
      <c r="MWU70" s="108"/>
      <c r="MWV70" s="108"/>
      <c r="MWW70" s="108"/>
      <c r="MWX70" s="108"/>
      <c r="MWY70" s="108"/>
      <c r="MWZ70" s="108"/>
      <c r="MXA70" s="108"/>
      <c r="MXB70" s="108"/>
      <c r="MXC70" s="108"/>
      <c r="MXD70" s="108"/>
      <c r="MXE70" s="108"/>
      <c r="MXF70" s="108"/>
      <c r="MXG70" s="108"/>
      <c r="MXH70" s="108"/>
      <c r="MXI70" s="108"/>
      <c r="MXJ70" s="108"/>
      <c r="MXK70" s="108"/>
      <c r="MXL70" s="108"/>
      <c r="MXM70" s="108"/>
      <c r="MXN70" s="108"/>
      <c r="MXO70" s="108"/>
      <c r="MXP70" s="108"/>
      <c r="MXQ70" s="108"/>
      <c r="MXR70" s="108"/>
      <c r="MXS70" s="108"/>
      <c r="MXT70" s="108"/>
      <c r="MXU70" s="108"/>
      <c r="MXV70" s="108"/>
      <c r="MXW70" s="108"/>
      <c r="MXX70" s="108"/>
      <c r="MXY70" s="108"/>
      <c r="MXZ70" s="108"/>
      <c r="MYA70" s="108"/>
      <c r="MYB70" s="108"/>
      <c r="MYC70" s="108"/>
      <c r="MYD70" s="108"/>
      <c r="MYE70" s="108"/>
      <c r="MYF70" s="108"/>
      <c r="MYG70" s="108"/>
      <c r="MYH70" s="108"/>
      <c r="MYI70" s="108"/>
      <c r="MYJ70" s="108"/>
      <c r="MYK70" s="108"/>
      <c r="MYL70" s="108"/>
      <c r="MYM70" s="108"/>
      <c r="MYN70" s="108"/>
      <c r="MYO70" s="108"/>
      <c r="MYP70" s="108"/>
      <c r="MYQ70" s="108"/>
      <c r="MYR70" s="108"/>
      <c r="MYS70" s="108"/>
      <c r="MYT70" s="108"/>
      <c r="MYU70" s="108"/>
      <c r="MYV70" s="108"/>
      <c r="MYW70" s="108"/>
      <c r="MYX70" s="108"/>
      <c r="MYY70" s="108"/>
      <c r="MYZ70" s="108"/>
      <c r="MZA70" s="108"/>
      <c r="MZB70" s="108"/>
      <c r="MZC70" s="108"/>
      <c r="MZD70" s="108"/>
      <c r="MZE70" s="108"/>
      <c r="MZF70" s="108"/>
      <c r="MZG70" s="108"/>
      <c r="MZH70" s="108"/>
      <c r="MZI70" s="108"/>
      <c r="MZJ70" s="108"/>
      <c r="MZK70" s="108"/>
      <c r="MZL70" s="108"/>
      <c r="MZM70" s="108"/>
      <c r="MZN70" s="108"/>
      <c r="MZO70" s="108"/>
      <c r="MZP70" s="108"/>
      <c r="MZQ70" s="108"/>
      <c r="MZR70" s="108"/>
      <c r="MZS70" s="108"/>
      <c r="MZT70" s="108"/>
      <c r="MZU70" s="108"/>
      <c r="MZV70" s="108"/>
      <c r="MZW70" s="108"/>
      <c r="MZX70" s="108"/>
      <c r="MZY70" s="108"/>
      <c r="MZZ70" s="108"/>
      <c r="NAA70" s="108"/>
      <c r="NAB70" s="108"/>
      <c r="NAC70" s="108"/>
      <c r="NAD70" s="108"/>
      <c r="NAE70" s="108"/>
      <c r="NAF70" s="108"/>
      <c r="NAG70" s="108"/>
      <c r="NAH70" s="108"/>
      <c r="NAI70" s="108"/>
      <c r="NAJ70" s="108"/>
      <c r="NAK70" s="108"/>
      <c r="NAL70" s="108"/>
      <c r="NAM70" s="108"/>
      <c r="NAN70" s="108"/>
      <c r="NAO70" s="108"/>
      <c r="NAP70" s="108"/>
      <c r="NAQ70" s="108"/>
      <c r="NAR70" s="108"/>
      <c r="NAS70" s="108"/>
      <c r="NAT70" s="108"/>
      <c r="NAU70" s="108"/>
      <c r="NAV70" s="108"/>
      <c r="NAW70" s="108"/>
      <c r="NAX70" s="108"/>
      <c r="NAY70" s="108"/>
      <c r="NAZ70" s="108"/>
      <c r="NBA70" s="108"/>
      <c r="NBB70" s="108"/>
      <c r="NBC70" s="108"/>
      <c r="NBD70" s="108"/>
      <c r="NBE70" s="108"/>
      <c r="NBF70" s="108"/>
      <c r="NBG70" s="108"/>
      <c r="NBH70" s="108"/>
      <c r="NBI70" s="108"/>
      <c r="NBJ70" s="108"/>
      <c r="NBK70" s="108"/>
      <c r="NBL70" s="108"/>
      <c r="NBM70" s="108"/>
      <c r="NBN70" s="108"/>
      <c r="NBO70" s="108"/>
      <c r="NBP70" s="108"/>
      <c r="NBQ70" s="108"/>
      <c r="NBR70" s="108"/>
      <c r="NBS70" s="108"/>
      <c r="NBT70" s="108"/>
      <c r="NBU70" s="108"/>
      <c r="NBV70" s="108"/>
      <c r="NBW70" s="108"/>
      <c r="NBX70" s="108"/>
      <c r="NBY70" s="108"/>
      <c r="NBZ70" s="108"/>
      <c r="NCA70" s="108"/>
      <c r="NCB70" s="108"/>
      <c r="NCC70" s="108"/>
      <c r="NCD70" s="108"/>
      <c r="NCE70" s="108"/>
      <c r="NCF70" s="108"/>
      <c r="NCG70" s="108"/>
      <c r="NCH70" s="108"/>
      <c r="NCI70" s="108"/>
      <c r="NCJ70" s="108"/>
      <c r="NCK70" s="108"/>
      <c r="NCL70" s="108"/>
      <c r="NCM70" s="108"/>
      <c r="NCN70" s="108"/>
      <c r="NCO70" s="108"/>
      <c r="NCP70" s="108"/>
      <c r="NCQ70" s="108"/>
      <c r="NCR70" s="108"/>
      <c r="NCS70" s="108"/>
      <c r="NCT70" s="108"/>
      <c r="NCU70" s="108"/>
      <c r="NCV70" s="108"/>
      <c r="NCW70" s="108"/>
      <c r="NCX70" s="108"/>
      <c r="NCY70" s="108"/>
      <c r="NCZ70" s="108"/>
      <c r="NDA70" s="108"/>
      <c r="NDB70" s="108"/>
      <c r="NDC70" s="108"/>
      <c r="NDD70" s="108"/>
      <c r="NDE70" s="108"/>
      <c r="NDF70" s="108"/>
      <c r="NDG70" s="108"/>
      <c r="NDH70" s="108"/>
      <c r="NDI70" s="108"/>
      <c r="NDJ70" s="108"/>
      <c r="NDK70" s="108"/>
      <c r="NDL70" s="108"/>
      <c r="NDM70" s="108"/>
      <c r="NDN70" s="108"/>
      <c r="NDO70" s="108"/>
      <c r="NDP70" s="108"/>
      <c r="NDQ70" s="108"/>
      <c r="NDR70" s="108"/>
      <c r="NDS70" s="108"/>
      <c r="NDT70" s="108"/>
      <c r="NDU70" s="108"/>
      <c r="NDV70" s="108"/>
      <c r="NDW70" s="108"/>
      <c r="NDX70" s="108"/>
      <c r="NDY70" s="108"/>
      <c r="NDZ70" s="108"/>
      <c r="NEA70" s="108"/>
      <c r="NEB70" s="108"/>
      <c r="NEC70" s="108"/>
      <c r="NED70" s="108"/>
      <c r="NEE70" s="108"/>
      <c r="NEF70" s="108"/>
      <c r="NEG70" s="108"/>
      <c r="NEH70" s="108"/>
      <c r="NEI70" s="108"/>
      <c r="NEJ70" s="108"/>
      <c r="NEK70" s="108"/>
      <c r="NEL70" s="108"/>
      <c r="NEM70" s="108"/>
      <c r="NEN70" s="108"/>
      <c r="NEO70" s="108"/>
      <c r="NEP70" s="108"/>
      <c r="NEQ70" s="108"/>
      <c r="NER70" s="108"/>
      <c r="NES70" s="108"/>
      <c r="NET70" s="108"/>
      <c r="NEU70" s="108"/>
      <c r="NEV70" s="108"/>
      <c r="NEW70" s="108"/>
      <c r="NEX70" s="108"/>
      <c r="NEY70" s="108"/>
      <c r="NEZ70" s="108"/>
      <c r="NFA70" s="108"/>
      <c r="NFB70" s="108"/>
      <c r="NFC70" s="108"/>
      <c r="NFD70" s="108"/>
      <c r="NFE70" s="108"/>
      <c r="NFF70" s="108"/>
      <c r="NFG70" s="108"/>
      <c r="NFH70" s="108"/>
      <c r="NFI70" s="108"/>
      <c r="NFJ70" s="108"/>
      <c r="NFK70" s="108"/>
      <c r="NFL70" s="108"/>
      <c r="NFM70" s="108"/>
      <c r="NFN70" s="108"/>
      <c r="NFO70" s="108"/>
      <c r="NFP70" s="108"/>
      <c r="NFQ70" s="108"/>
      <c r="NFR70" s="108"/>
      <c r="NFS70" s="108"/>
      <c r="NFT70" s="108"/>
      <c r="NFU70" s="108"/>
      <c r="NFV70" s="108"/>
      <c r="NFW70" s="108"/>
      <c r="NFX70" s="108"/>
      <c r="NFY70" s="108"/>
      <c r="NFZ70" s="108"/>
      <c r="NGA70" s="108"/>
      <c r="NGB70" s="108"/>
      <c r="NGC70" s="108"/>
      <c r="NGD70" s="108"/>
      <c r="NGE70" s="108"/>
      <c r="NGF70" s="108"/>
      <c r="NGG70" s="108"/>
      <c r="NGH70" s="108"/>
      <c r="NGI70" s="108"/>
      <c r="NGJ70" s="108"/>
      <c r="NGK70" s="108"/>
      <c r="NGL70" s="108"/>
      <c r="NGM70" s="108"/>
      <c r="NGN70" s="108"/>
      <c r="NGO70" s="108"/>
      <c r="NGP70" s="108"/>
      <c r="NGQ70" s="108"/>
      <c r="NGR70" s="108"/>
      <c r="NGS70" s="108"/>
      <c r="NGT70" s="108"/>
      <c r="NGU70" s="108"/>
      <c r="NGV70" s="108"/>
      <c r="NGW70" s="108"/>
      <c r="NGX70" s="108"/>
      <c r="NGY70" s="108"/>
      <c r="NGZ70" s="108"/>
      <c r="NHA70" s="108"/>
      <c r="NHB70" s="108"/>
      <c r="NHC70" s="108"/>
      <c r="NHD70" s="108"/>
      <c r="NHE70" s="108"/>
      <c r="NHF70" s="108"/>
      <c r="NHG70" s="108"/>
      <c r="NHH70" s="108"/>
      <c r="NHI70" s="108"/>
      <c r="NHJ70" s="108"/>
      <c r="NHK70" s="108"/>
      <c r="NHL70" s="108"/>
      <c r="NHM70" s="108"/>
      <c r="NHN70" s="108"/>
      <c r="NHO70" s="108"/>
      <c r="NHP70" s="108"/>
      <c r="NHQ70" s="108"/>
      <c r="NHR70" s="108"/>
      <c r="NHS70" s="108"/>
      <c r="NHT70" s="108"/>
      <c r="NHU70" s="108"/>
      <c r="NHV70" s="108"/>
      <c r="NHW70" s="108"/>
      <c r="NHX70" s="108"/>
      <c r="NHY70" s="108"/>
      <c r="NHZ70" s="108"/>
      <c r="NIA70" s="108"/>
      <c r="NIB70" s="108"/>
      <c r="NIC70" s="108"/>
      <c r="NID70" s="108"/>
      <c r="NIE70" s="108"/>
      <c r="NIF70" s="108"/>
      <c r="NIG70" s="108"/>
      <c r="NIH70" s="108"/>
      <c r="NII70" s="108"/>
      <c r="NIJ70" s="108"/>
      <c r="NIK70" s="108"/>
      <c r="NIL70" s="108"/>
      <c r="NIM70" s="108"/>
      <c r="NIN70" s="108"/>
      <c r="NIO70" s="108"/>
      <c r="NIP70" s="108"/>
      <c r="NIQ70" s="108"/>
      <c r="NIR70" s="108"/>
      <c r="NIS70" s="108"/>
      <c r="NIT70" s="108"/>
      <c r="NIU70" s="108"/>
      <c r="NIV70" s="108"/>
      <c r="NIW70" s="108"/>
      <c r="NIX70" s="108"/>
      <c r="NIY70" s="108"/>
      <c r="NIZ70" s="108"/>
      <c r="NJA70" s="108"/>
      <c r="NJB70" s="108"/>
      <c r="NJC70" s="108"/>
      <c r="NJD70" s="108"/>
      <c r="NJE70" s="108"/>
      <c r="NJF70" s="108"/>
      <c r="NJG70" s="108"/>
      <c r="NJH70" s="108"/>
      <c r="NJI70" s="108"/>
      <c r="NJJ70" s="108"/>
      <c r="NJK70" s="108"/>
      <c r="NJL70" s="108"/>
      <c r="NJM70" s="108"/>
      <c r="NJN70" s="108"/>
      <c r="NJO70" s="108"/>
      <c r="NJP70" s="108"/>
      <c r="NJQ70" s="108"/>
      <c r="NJR70" s="108"/>
      <c r="NJS70" s="108"/>
      <c r="NJT70" s="108"/>
      <c r="NJU70" s="108"/>
      <c r="NJV70" s="108"/>
      <c r="NJW70" s="108"/>
      <c r="NJX70" s="108"/>
      <c r="NJY70" s="108"/>
      <c r="NJZ70" s="108"/>
      <c r="NKA70" s="108"/>
      <c r="NKB70" s="108"/>
      <c r="NKC70" s="108"/>
      <c r="NKD70" s="108"/>
      <c r="NKE70" s="108"/>
      <c r="NKF70" s="108"/>
      <c r="NKG70" s="108"/>
      <c r="NKH70" s="108"/>
      <c r="NKI70" s="108"/>
      <c r="NKJ70" s="108"/>
      <c r="NKK70" s="108"/>
      <c r="NKL70" s="108"/>
      <c r="NKM70" s="108"/>
      <c r="NKN70" s="108"/>
      <c r="NKO70" s="108"/>
      <c r="NKP70" s="108"/>
      <c r="NKQ70" s="108"/>
      <c r="NKR70" s="108"/>
      <c r="NKS70" s="108"/>
      <c r="NKT70" s="108"/>
      <c r="NKU70" s="108"/>
      <c r="NKV70" s="108"/>
      <c r="NKW70" s="108"/>
      <c r="NKX70" s="108"/>
      <c r="NKY70" s="108"/>
      <c r="NKZ70" s="108"/>
      <c r="NLA70" s="108"/>
      <c r="NLB70" s="108"/>
      <c r="NLC70" s="108"/>
      <c r="NLD70" s="108"/>
      <c r="NLE70" s="108"/>
      <c r="NLF70" s="108"/>
      <c r="NLG70" s="108"/>
      <c r="NLH70" s="108"/>
      <c r="NLI70" s="108"/>
      <c r="NLJ70" s="108"/>
      <c r="NLK70" s="108"/>
      <c r="NLL70" s="108"/>
      <c r="NLM70" s="108"/>
      <c r="NLN70" s="108"/>
      <c r="NLO70" s="108"/>
      <c r="NLP70" s="108"/>
      <c r="NLQ70" s="108"/>
      <c r="NLR70" s="108"/>
      <c r="NLS70" s="108"/>
      <c r="NLT70" s="108"/>
      <c r="NLU70" s="108"/>
      <c r="NLV70" s="108"/>
      <c r="NLW70" s="108"/>
      <c r="NLX70" s="108"/>
      <c r="NLY70" s="108"/>
      <c r="NLZ70" s="108"/>
      <c r="NMA70" s="108"/>
      <c r="NMB70" s="108"/>
      <c r="NMC70" s="108"/>
      <c r="NMD70" s="108"/>
      <c r="NME70" s="108"/>
      <c r="NMF70" s="108"/>
      <c r="NMG70" s="108"/>
      <c r="NMH70" s="108"/>
      <c r="NMI70" s="108"/>
      <c r="NMJ70" s="108"/>
      <c r="NMK70" s="108"/>
      <c r="NML70" s="108"/>
      <c r="NMM70" s="108"/>
      <c r="NMN70" s="108"/>
      <c r="NMO70" s="108"/>
      <c r="NMP70" s="108"/>
      <c r="NMQ70" s="108"/>
      <c r="NMR70" s="108"/>
      <c r="NMS70" s="108"/>
      <c r="NMT70" s="108"/>
      <c r="NMU70" s="108"/>
      <c r="NMV70" s="108"/>
      <c r="NMW70" s="108"/>
      <c r="NMX70" s="108"/>
      <c r="NMY70" s="108"/>
      <c r="NMZ70" s="108"/>
      <c r="NNA70" s="108"/>
      <c r="NNB70" s="108"/>
      <c r="NNC70" s="108"/>
      <c r="NND70" s="108"/>
      <c r="NNE70" s="108"/>
      <c r="NNF70" s="108"/>
      <c r="NNG70" s="108"/>
      <c r="NNH70" s="108"/>
      <c r="NNI70" s="108"/>
      <c r="NNJ70" s="108"/>
      <c r="NNK70" s="108"/>
      <c r="NNL70" s="108"/>
      <c r="NNM70" s="108"/>
      <c r="NNN70" s="108"/>
      <c r="NNO70" s="108"/>
      <c r="NNP70" s="108"/>
      <c r="NNQ70" s="108"/>
      <c r="NNR70" s="108"/>
      <c r="NNS70" s="108"/>
      <c r="NNT70" s="108"/>
      <c r="NNU70" s="108"/>
      <c r="NNV70" s="108"/>
      <c r="NNW70" s="108"/>
      <c r="NNX70" s="108"/>
      <c r="NNY70" s="108"/>
      <c r="NNZ70" s="108"/>
      <c r="NOA70" s="108"/>
      <c r="NOB70" s="108"/>
      <c r="NOC70" s="108"/>
      <c r="NOD70" s="108"/>
      <c r="NOE70" s="108"/>
      <c r="NOF70" s="108"/>
      <c r="NOG70" s="108"/>
      <c r="NOH70" s="108"/>
      <c r="NOI70" s="108"/>
      <c r="NOJ70" s="108"/>
      <c r="NOK70" s="108"/>
      <c r="NOL70" s="108"/>
      <c r="NOM70" s="108"/>
      <c r="NON70" s="108"/>
      <c r="NOO70" s="108"/>
      <c r="NOP70" s="108"/>
      <c r="NOQ70" s="108"/>
      <c r="NOR70" s="108"/>
      <c r="NOS70" s="108"/>
      <c r="NOT70" s="108"/>
      <c r="NOU70" s="108"/>
      <c r="NOV70" s="108"/>
      <c r="NOW70" s="108"/>
      <c r="NOX70" s="108"/>
      <c r="NOY70" s="108"/>
      <c r="NOZ70" s="108"/>
      <c r="NPA70" s="108"/>
      <c r="NPB70" s="108"/>
      <c r="NPC70" s="108"/>
      <c r="NPD70" s="108"/>
      <c r="NPE70" s="108"/>
      <c r="NPF70" s="108"/>
      <c r="NPG70" s="108"/>
      <c r="NPH70" s="108"/>
      <c r="NPI70" s="108"/>
      <c r="NPJ70" s="108"/>
      <c r="NPK70" s="108"/>
      <c r="NPL70" s="108"/>
      <c r="NPM70" s="108"/>
      <c r="NPN70" s="108"/>
      <c r="NPO70" s="108"/>
      <c r="NPP70" s="108"/>
      <c r="NPQ70" s="108"/>
      <c r="NPR70" s="108"/>
      <c r="NPS70" s="108"/>
      <c r="NPT70" s="108"/>
      <c r="NPU70" s="108"/>
      <c r="NPV70" s="108"/>
      <c r="NPW70" s="108"/>
      <c r="NPX70" s="108"/>
      <c r="NPY70" s="108"/>
      <c r="NPZ70" s="108"/>
      <c r="NQA70" s="108"/>
      <c r="NQB70" s="108"/>
      <c r="NQC70" s="108"/>
      <c r="NQD70" s="108"/>
      <c r="NQE70" s="108"/>
      <c r="NQF70" s="108"/>
      <c r="NQG70" s="108"/>
      <c r="NQH70" s="108"/>
      <c r="NQI70" s="108"/>
      <c r="NQJ70" s="108"/>
      <c r="NQK70" s="108"/>
      <c r="NQL70" s="108"/>
      <c r="NQM70" s="108"/>
      <c r="NQN70" s="108"/>
      <c r="NQO70" s="108"/>
      <c r="NQP70" s="108"/>
      <c r="NQQ70" s="108"/>
      <c r="NQR70" s="108"/>
      <c r="NQS70" s="108"/>
      <c r="NQT70" s="108"/>
      <c r="NQU70" s="108"/>
      <c r="NQV70" s="108"/>
      <c r="NQW70" s="108"/>
      <c r="NQX70" s="108"/>
      <c r="NQY70" s="108"/>
      <c r="NQZ70" s="108"/>
      <c r="NRA70" s="108"/>
      <c r="NRB70" s="108"/>
      <c r="NRC70" s="108"/>
      <c r="NRD70" s="108"/>
      <c r="NRE70" s="108"/>
      <c r="NRF70" s="108"/>
      <c r="NRG70" s="108"/>
      <c r="NRH70" s="108"/>
      <c r="NRI70" s="108"/>
      <c r="NRJ70" s="108"/>
      <c r="NRK70" s="108"/>
      <c r="NRL70" s="108"/>
      <c r="NRM70" s="108"/>
      <c r="NRN70" s="108"/>
      <c r="NRO70" s="108"/>
      <c r="NRP70" s="108"/>
      <c r="NRQ70" s="108"/>
      <c r="NRR70" s="108"/>
      <c r="NRS70" s="108"/>
      <c r="NRT70" s="108"/>
      <c r="NRU70" s="108"/>
      <c r="NRV70" s="108"/>
      <c r="NRW70" s="108"/>
      <c r="NRX70" s="108"/>
      <c r="NRY70" s="108"/>
      <c r="NRZ70" s="108"/>
      <c r="NSA70" s="108"/>
      <c r="NSB70" s="108"/>
      <c r="NSC70" s="108"/>
      <c r="NSD70" s="108"/>
      <c r="NSE70" s="108"/>
      <c r="NSF70" s="108"/>
      <c r="NSG70" s="108"/>
      <c r="NSH70" s="108"/>
      <c r="NSI70" s="108"/>
      <c r="NSJ70" s="108"/>
      <c r="NSK70" s="108"/>
      <c r="NSL70" s="108"/>
      <c r="NSM70" s="108"/>
      <c r="NSN70" s="108"/>
      <c r="NSO70" s="108"/>
      <c r="NSP70" s="108"/>
      <c r="NSQ70" s="108"/>
      <c r="NSR70" s="108"/>
      <c r="NSS70" s="108"/>
      <c r="NST70" s="108"/>
      <c r="NSU70" s="108"/>
      <c r="NSV70" s="108"/>
      <c r="NSW70" s="108"/>
      <c r="NSX70" s="108"/>
      <c r="NSY70" s="108"/>
      <c r="NSZ70" s="108"/>
      <c r="NTA70" s="108"/>
      <c r="NTB70" s="108"/>
      <c r="NTC70" s="108"/>
      <c r="NTD70" s="108"/>
      <c r="NTE70" s="108"/>
      <c r="NTF70" s="108"/>
      <c r="NTG70" s="108"/>
      <c r="NTH70" s="108"/>
      <c r="NTI70" s="108"/>
      <c r="NTJ70" s="108"/>
      <c r="NTK70" s="108"/>
      <c r="NTL70" s="108"/>
      <c r="NTM70" s="108"/>
      <c r="NTN70" s="108"/>
      <c r="NTO70" s="108"/>
      <c r="NTP70" s="108"/>
      <c r="NTQ70" s="108"/>
      <c r="NTR70" s="108"/>
      <c r="NTS70" s="108"/>
      <c r="NTT70" s="108"/>
      <c r="NTU70" s="108"/>
      <c r="NTV70" s="108"/>
      <c r="NTW70" s="108"/>
      <c r="NTX70" s="108"/>
      <c r="NTY70" s="108"/>
      <c r="NTZ70" s="108"/>
      <c r="NUA70" s="108"/>
      <c r="NUB70" s="108"/>
      <c r="NUC70" s="108"/>
      <c r="NUD70" s="108"/>
      <c r="NUE70" s="108"/>
      <c r="NUF70" s="108"/>
      <c r="NUG70" s="108"/>
      <c r="NUH70" s="108"/>
      <c r="NUI70" s="108"/>
      <c r="NUJ70" s="108"/>
      <c r="NUK70" s="108"/>
      <c r="NUL70" s="108"/>
      <c r="NUM70" s="108"/>
      <c r="NUN70" s="108"/>
      <c r="NUO70" s="108"/>
      <c r="NUP70" s="108"/>
      <c r="NUQ70" s="108"/>
      <c r="NUR70" s="108"/>
      <c r="NUS70" s="108"/>
      <c r="NUT70" s="108"/>
      <c r="NUU70" s="108"/>
      <c r="NUV70" s="108"/>
      <c r="NUW70" s="108"/>
      <c r="NUX70" s="108"/>
      <c r="NUY70" s="108"/>
      <c r="NUZ70" s="108"/>
      <c r="NVA70" s="108"/>
      <c r="NVB70" s="108"/>
      <c r="NVC70" s="108"/>
      <c r="NVD70" s="108"/>
      <c r="NVE70" s="108"/>
      <c r="NVF70" s="108"/>
      <c r="NVG70" s="108"/>
      <c r="NVH70" s="108"/>
      <c r="NVI70" s="108"/>
      <c r="NVJ70" s="108"/>
      <c r="NVK70" s="108"/>
      <c r="NVL70" s="108"/>
      <c r="NVM70" s="108"/>
      <c r="NVN70" s="108"/>
      <c r="NVO70" s="108"/>
      <c r="NVP70" s="108"/>
      <c r="NVQ70" s="108"/>
      <c r="NVR70" s="108"/>
      <c r="NVS70" s="108"/>
      <c r="NVT70" s="108"/>
      <c r="NVU70" s="108"/>
      <c r="NVV70" s="108"/>
      <c r="NVW70" s="108"/>
      <c r="NVX70" s="108"/>
      <c r="NVY70" s="108"/>
      <c r="NVZ70" s="108"/>
      <c r="NWA70" s="108"/>
      <c r="NWB70" s="108"/>
      <c r="NWC70" s="108"/>
      <c r="NWD70" s="108"/>
      <c r="NWE70" s="108"/>
      <c r="NWF70" s="108"/>
      <c r="NWG70" s="108"/>
      <c r="NWH70" s="108"/>
      <c r="NWI70" s="108"/>
      <c r="NWJ70" s="108"/>
      <c r="NWK70" s="108"/>
      <c r="NWL70" s="108"/>
      <c r="NWM70" s="108"/>
      <c r="NWN70" s="108"/>
      <c r="NWO70" s="108"/>
      <c r="NWP70" s="108"/>
      <c r="NWQ70" s="108"/>
      <c r="NWR70" s="108"/>
      <c r="NWS70" s="108"/>
      <c r="NWT70" s="108"/>
      <c r="NWU70" s="108"/>
      <c r="NWV70" s="108"/>
      <c r="NWW70" s="108"/>
      <c r="NWX70" s="108"/>
      <c r="NWY70" s="108"/>
      <c r="NWZ70" s="108"/>
      <c r="NXA70" s="108"/>
      <c r="NXB70" s="108"/>
      <c r="NXC70" s="108"/>
      <c r="NXD70" s="108"/>
      <c r="NXE70" s="108"/>
      <c r="NXF70" s="108"/>
      <c r="NXG70" s="108"/>
      <c r="NXH70" s="108"/>
      <c r="NXI70" s="108"/>
      <c r="NXJ70" s="108"/>
      <c r="NXK70" s="108"/>
      <c r="NXL70" s="108"/>
      <c r="NXM70" s="108"/>
      <c r="NXN70" s="108"/>
      <c r="NXO70" s="108"/>
      <c r="NXP70" s="108"/>
      <c r="NXQ70" s="108"/>
      <c r="NXR70" s="108"/>
      <c r="NXS70" s="108"/>
      <c r="NXT70" s="108"/>
      <c r="NXU70" s="108"/>
      <c r="NXV70" s="108"/>
      <c r="NXW70" s="108"/>
      <c r="NXX70" s="108"/>
      <c r="NXY70" s="108"/>
      <c r="NXZ70" s="108"/>
      <c r="NYA70" s="108"/>
      <c r="NYB70" s="108"/>
      <c r="NYC70" s="108"/>
      <c r="NYD70" s="108"/>
      <c r="NYE70" s="108"/>
      <c r="NYF70" s="108"/>
      <c r="NYG70" s="108"/>
      <c r="NYH70" s="108"/>
      <c r="NYI70" s="108"/>
      <c r="NYJ70" s="108"/>
      <c r="NYK70" s="108"/>
      <c r="NYL70" s="108"/>
      <c r="NYM70" s="108"/>
      <c r="NYN70" s="108"/>
      <c r="NYO70" s="108"/>
      <c r="NYP70" s="108"/>
      <c r="NYQ70" s="108"/>
      <c r="NYR70" s="108"/>
      <c r="NYS70" s="108"/>
      <c r="NYT70" s="108"/>
      <c r="NYU70" s="108"/>
      <c r="NYV70" s="108"/>
      <c r="NYW70" s="108"/>
      <c r="NYX70" s="108"/>
      <c r="NYY70" s="108"/>
      <c r="NYZ70" s="108"/>
      <c r="NZA70" s="108"/>
      <c r="NZB70" s="108"/>
      <c r="NZC70" s="108"/>
      <c r="NZD70" s="108"/>
      <c r="NZE70" s="108"/>
      <c r="NZF70" s="108"/>
      <c r="NZG70" s="108"/>
      <c r="NZH70" s="108"/>
      <c r="NZI70" s="108"/>
      <c r="NZJ70" s="108"/>
      <c r="NZK70" s="108"/>
      <c r="NZL70" s="108"/>
      <c r="NZM70" s="108"/>
      <c r="NZN70" s="108"/>
      <c r="NZO70" s="108"/>
      <c r="NZP70" s="108"/>
      <c r="NZQ70" s="108"/>
      <c r="NZR70" s="108"/>
      <c r="NZS70" s="108"/>
      <c r="NZT70" s="108"/>
      <c r="NZU70" s="108"/>
      <c r="NZV70" s="108"/>
      <c r="NZW70" s="108"/>
      <c r="NZX70" s="108"/>
      <c r="NZY70" s="108"/>
      <c r="NZZ70" s="108"/>
      <c r="OAA70" s="108"/>
      <c r="OAB70" s="108"/>
      <c r="OAC70" s="108"/>
      <c r="OAD70" s="108"/>
      <c r="OAE70" s="108"/>
      <c r="OAF70" s="108"/>
      <c r="OAG70" s="108"/>
      <c r="OAH70" s="108"/>
      <c r="OAI70" s="108"/>
      <c r="OAJ70" s="108"/>
      <c r="OAK70" s="108"/>
      <c r="OAL70" s="108"/>
      <c r="OAM70" s="108"/>
      <c r="OAN70" s="108"/>
      <c r="OAO70" s="108"/>
      <c r="OAP70" s="108"/>
      <c r="OAQ70" s="108"/>
      <c r="OAR70" s="108"/>
      <c r="OAS70" s="108"/>
      <c r="OAT70" s="108"/>
      <c r="OAU70" s="108"/>
      <c r="OAV70" s="108"/>
      <c r="OAW70" s="108"/>
      <c r="OAX70" s="108"/>
      <c r="OAY70" s="108"/>
      <c r="OAZ70" s="108"/>
      <c r="OBA70" s="108"/>
      <c r="OBB70" s="108"/>
      <c r="OBC70" s="108"/>
      <c r="OBD70" s="108"/>
      <c r="OBE70" s="108"/>
      <c r="OBF70" s="108"/>
      <c r="OBG70" s="108"/>
      <c r="OBH70" s="108"/>
      <c r="OBI70" s="108"/>
      <c r="OBJ70" s="108"/>
      <c r="OBK70" s="108"/>
      <c r="OBL70" s="108"/>
      <c r="OBM70" s="108"/>
      <c r="OBN70" s="108"/>
      <c r="OBO70" s="108"/>
      <c r="OBP70" s="108"/>
      <c r="OBQ70" s="108"/>
      <c r="OBR70" s="108"/>
      <c r="OBS70" s="108"/>
      <c r="OBT70" s="108"/>
      <c r="OBU70" s="108"/>
      <c r="OBV70" s="108"/>
      <c r="OBW70" s="108"/>
      <c r="OBX70" s="108"/>
      <c r="OBY70" s="108"/>
      <c r="OBZ70" s="108"/>
      <c r="OCA70" s="108"/>
      <c r="OCB70" s="108"/>
      <c r="OCC70" s="108"/>
      <c r="OCD70" s="108"/>
      <c r="OCE70" s="108"/>
      <c r="OCF70" s="108"/>
      <c r="OCG70" s="108"/>
      <c r="OCH70" s="108"/>
      <c r="OCI70" s="108"/>
      <c r="OCJ70" s="108"/>
      <c r="OCK70" s="108"/>
      <c r="OCL70" s="108"/>
      <c r="OCM70" s="108"/>
      <c r="OCN70" s="108"/>
      <c r="OCO70" s="108"/>
      <c r="OCP70" s="108"/>
      <c r="OCQ70" s="108"/>
      <c r="OCR70" s="108"/>
      <c r="OCS70" s="108"/>
      <c r="OCT70" s="108"/>
      <c r="OCU70" s="108"/>
      <c r="OCV70" s="108"/>
      <c r="OCW70" s="108"/>
      <c r="OCX70" s="108"/>
      <c r="OCY70" s="108"/>
      <c r="OCZ70" s="108"/>
      <c r="ODA70" s="108"/>
      <c r="ODB70" s="108"/>
      <c r="ODC70" s="108"/>
      <c r="ODD70" s="108"/>
      <c r="ODE70" s="108"/>
      <c r="ODF70" s="108"/>
      <c r="ODG70" s="108"/>
      <c r="ODH70" s="108"/>
      <c r="ODI70" s="108"/>
      <c r="ODJ70" s="108"/>
      <c r="ODK70" s="108"/>
      <c r="ODL70" s="108"/>
      <c r="ODM70" s="108"/>
      <c r="ODN70" s="108"/>
      <c r="ODO70" s="108"/>
      <c r="ODP70" s="108"/>
      <c r="ODQ70" s="108"/>
      <c r="ODR70" s="108"/>
      <c r="ODS70" s="108"/>
      <c r="ODT70" s="108"/>
      <c r="ODU70" s="108"/>
      <c r="ODV70" s="108"/>
      <c r="ODW70" s="108"/>
      <c r="ODX70" s="108"/>
      <c r="ODY70" s="108"/>
      <c r="ODZ70" s="108"/>
      <c r="OEA70" s="108"/>
      <c r="OEB70" s="108"/>
      <c r="OEC70" s="108"/>
      <c r="OED70" s="108"/>
      <c r="OEE70" s="108"/>
      <c r="OEF70" s="108"/>
      <c r="OEG70" s="108"/>
      <c r="OEH70" s="108"/>
      <c r="OEI70" s="108"/>
      <c r="OEJ70" s="108"/>
      <c r="OEK70" s="108"/>
      <c r="OEL70" s="108"/>
      <c r="OEM70" s="108"/>
      <c r="OEN70" s="108"/>
      <c r="OEO70" s="108"/>
      <c r="OEP70" s="108"/>
      <c r="OEQ70" s="108"/>
      <c r="OER70" s="108"/>
      <c r="OES70" s="108"/>
      <c r="OET70" s="108"/>
      <c r="OEU70" s="108"/>
      <c r="OEV70" s="108"/>
      <c r="OEW70" s="108"/>
      <c r="OEX70" s="108"/>
      <c r="OEY70" s="108"/>
      <c r="OEZ70" s="108"/>
      <c r="OFA70" s="108"/>
      <c r="OFB70" s="108"/>
      <c r="OFC70" s="108"/>
      <c r="OFD70" s="108"/>
      <c r="OFE70" s="108"/>
      <c r="OFF70" s="108"/>
      <c r="OFG70" s="108"/>
      <c r="OFH70" s="108"/>
      <c r="OFI70" s="108"/>
      <c r="OFJ70" s="108"/>
      <c r="OFK70" s="108"/>
      <c r="OFL70" s="108"/>
      <c r="OFM70" s="108"/>
      <c r="OFN70" s="108"/>
      <c r="OFO70" s="108"/>
      <c r="OFP70" s="108"/>
      <c r="OFQ70" s="108"/>
      <c r="OFR70" s="108"/>
      <c r="OFS70" s="108"/>
      <c r="OFT70" s="108"/>
      <c r="OFU70" s="108"/>
      <c r="OFV70" s="108"/>
      <c r="OFW70" s="108"/>
      <c r="OFX70" s="108"/>
      <c r="OFY70" s="108"/>
      <c r="OFZ70" s="108"/>
      <c r="OGA70" s="108"/>
      <c r="OGB70" s="108"/>
      <c r="OGC70" s="108"/>
      <c r="OGD70" s="108"/>
      <c r="OGE70" s="108"/>
      <c r="OGF70" s="108"/>
      <c r="OGG70" s="108"/>
      <c r="OGH70" s="108"/>
      <c r="OGI70" s="108"/>
      <c r="OGJ70" s="108"/>
      <c r="OGK70" s="108"/>
      <c r="OGL70" s="108"/>
      <c r="OGM70" s="108"/>
      <c r="OGN70" s="108"/>
      <c r="OGO70" s="108"/>
      <c r="OGP70" s="108"/>
      <c r="OGQ70" s="108"/>
      <c r="OGR70" s="108"/>
      <c r="OGS70" s="108"/>
      <c r="OGT70" s="108"/>
      <c r="OGU70" s="108"/>
      <c r="OGV70" s="108"/>
      <c r="OGW70" s="108"/>
      <c r="OGX70" s="108"/>
      <c r="OGY70" s="108"/>
      <c r="OGZ70" s="108"/>
      <c r="OHA70" s="108"/>
      <c r="OHB70" s="108"/>
      <c r="OHC70" s="108"/>
      <c r="OHD70" s="108"/>
      <c r="OHE70" s="108"/>
      <c r="OHF70" s="108"/>
      <c r="OHG70" s="108"/>
      <c r="OHH70" s="108"/>
      <c r="OHI70" s="108"/>
      <c r="OHJ70" s="108"/>
      <c r="OHK70" s="108"/>
      <c r="OHL70" s="108"/>
      <c r="OHM70" s="108"/>
      <c r="OHN70" s="108"/>
      <c r="OHO70" s="108"/>
      <c r="OHP70" s="108"/>
      <c r="OHQ70" s="108"/>
      <c r="OHR70" s="108"/>
      <c r="OHS70" s="108"/>
      <c r="OHT70" s="108"/>
      <c r="OHU70" s="108"/>
      <c r="OHV70" s="108"/>
      <c r="OHW70" s="108"/>
      <c r="OHX70" s="108"/>
      <c r="OHY70" s="108"/>
      <c r="OHZ70" s="108"/>
      <c r="OIA70" s="108"/>
      <c r="OIB70" s="108"/>
      <c r="OIC70" s="108"/>
      <c r="OID70" s="108"/>
      <c r="OIE70" s="108"/>
      <c r="OIF70" s="108"/>
      <c r="OIG70" s="108"/>
      <c r="OIH70" s="108"/>
      <c r="OII70" s="108"/>
      <c r="OIJ70" s="108"/>
      <c r="OIK70" s="108"/>
      <c r="OIL70" s="108"/>
      <c r="OIM70" s="108"/>
      <c r="OIN70" s="108"/>
      <c r="OIO70" s="108"/>
      <c r="OIP70" s="108"/>
      <c r="OIQ70" s="108"/>
      <c r="OIR70" s="108"/>
      <c r="OIS70" s="108"/>
      <c r="OIT70" s="108"/>
      <c r="OIU70" s="108"/>
      <c r="OIV70" s="108"/>
      <c r="OIW70" s="108"/>
      <c r="OIX70" s="108"/>
      <c r="OIY70" s="108"/>
      <c r="OIZ70" s="108"/>
      <c r="OJA70" s="108"/>
      <c r="OJB70" s="108"/>
      <c r="OJC70" s="108"/>
      <c r="OJD70" s="108"/>
      <c r="OJE70" s="108"/>
      <c r="OJF70" s="108"/>
      <c r="OJG70" s="108"/>
      <c r="OJH70" s="108"/>
      <c r="OJI70" s="108"/>
      <c r="OJJ70" s="108"/>
      <c r="OJK70" s="108"/>
      <c r="OJL70" s="108"/>
      <c r="OJM70" s="108"/>
      <c r="OJN70" s="108"/>
      <c r="OJO70" s="108"/>
      <c r="OJP70" s="108"/>
      <c r="OJQ70" s="108"/>
      <c r="OJR70" s="108"/>
      <c r="OJS70" s="108"/>
      <c r="OJT70" s="108"/>
      <c r="OJU70" s="108"/>
      <c r="OJV70" s="108"/>
      <c r="OJW70" s="108"/>
      <c r="OJX70" s="108"/>
      <c r="OJY70" s="108"/>
      <c r="OJZ70" s="108"/>
      <c r="OKA70" s="108"/>
      <c r="OKB70" s="108"/>
      <c r="OKC70" s="108"/>
      <c r="OKD70" s="108"/>
      <c r="OKE70" s="108"/>
      <c r="OKF70" s="108"/>
      <c r="OKG70" s="108"/>
      <c r="OKH70" s="108"/>
      <c r="OKI70" s="108"/>
      <c r="OKJ70" s="108"/>
      <c r="OKK70" s="108"/>
      <c r="OKL70" s="108"/>
      <c r="OKM70" s="108"/>
      <c r="OKN70" s="108"/>
      <c r="OKO70" s="108"/>
      <c r="OKP70" s="108"/>
      <c r="OKQ70" s="108"/>
      <c r="OKR70" s="108"/>
      <c r="OKS70" s="108"/>
      <c r="OKT70" s="108"/>
      <c r="OKU70" s="108"/>
      <c r="OKV70" s="108"/>
      <c r="OKW70" s="108"/>
      <c r="OKX70" s="108"/>
      <c r="OKY70" s="108"/>
      <c r="OKZ70" s="108"/>
      <c r="OLA70" s="108"/>
      <c r="OLB70" s="108"/>
      <c r="OLC70" s="108"/>
      <c r="OLD70" s="108"/>
      <c r="OLE70" s="108"/>
      <c r="OLF70" s="108"/>
      <c r="OLG70" s="108"/>
      <c r="OLH70" s="108"/>
      <c r="OLI70" s="108"/>
      <c r="OLJ70" s="108"/>
      <c r="OLK70" s="108"/>
      <c r="OLL70" s="108"/>
      <c r="OLM70" s="108"/>
      <c r="OLN70" s="108"/>
      <c r="OLO70" s="108"/>
      <c r="OLP70" s="108"/>
      <c r="OLQ70" s="108"/>
      <c r="OLR70" s="108"/>
      <c r="OLS70" s="108"/>
      <c r="OLT70" s="108"/>
      <c r="OLU70" s="108"/>
      <c r="OLV70" s="108"/>
      <c r="OLW70" s="108"/>
      <c r="OLX70" s="108"/>
      <c r="OLY70" s="108"/>
      <c r="OLZ70" s="108"/>
      <c r="OMA70" s="108"/>
      <c r="OMB70" s="108"/>
      <c r="OMC70" s="108"/>
      <c r="OMD70" s="108"/>
      <c r="OME70" s="108"/>
      <c r="OMF70" s="108"/>
      <c r="OMG70" s="108"/>
      <c r="OMH70" s="108"/>
      <c r="OMI70" s="108"/>
      <c r="OMJ70" s="108"/>
      <c r="OMK70" s="108"/>
      <c r="OML70" s="108"/>
      <c r="OMM70" s="108"/>
      <c r="OMN70" s="108"/>
      <c r="OMO70" s="108"/>
      <c r="OMP70" s="108"/>
      <c r="OMQ70" s="108"/>
      <c r="OMR70" s="108"/>
      <c r="OMS70" s="108"/>
      <c r="OMT70" s="108"/>
      <c r="OMU70" s="108"/>
      <c r="OMV70" s="108"/>
      <c r="OMW70" s="108"/>
      <c r="OMX70" s="108"/>
      <c r="OMY70" s="108"/>
      <c r="OMZ70" s="108"/>
      <c r="ONA70" s="108"/>
      <c r="ONB70" s="108"/>
      <c r="ONC70" s="108"/>
      <c r="OND70" s="108"/>
      <c r="ONE70" s="108"/>
      <c r="ONF70" s="108"/>
      <c r="ONG70" s="108"/>
      <c r="ONH70" s="108"/>
      <c r="ONI70" s="108"/>
      <c r="ONJ70" s="108"/>
      <c r="ONK70" s="108"/>
      <c r="ONL70" s="108"/>
      <c r="ONM70" s="108"/>
      <c r="ONN70" s="108"/>
      <c r="ONO70" s="108"/>
      <c r="ONP70" s="108"/>
      <c r="ONQ70" s="108"/>
      <c r="ONR70" s="108"/>
      <c r="ONS70" s="108"/>
      <c r="ONT70" s="108"/>
      <c r="ONU70" s="108"/>
      <c r="ONV70" s="108"/>
      <c r="ONW70" s="108"/>
      <c r="ONX70" s="108"/>
      <c r="ONY70" s="108"/>
      <c r="ONZ70" s="108"/>
      <c r="OOA70" s="108"/>
      <c r="OOB70" s="108"/>
      <c r="OOC70" s="108"/>
      <c r="OOD70" s="108"/>
      <c r="OOE70" s="108"/>
      <c r="OOF70" s="108"/>
      <c r="OOG70" s="108"/>
      <c r="OOH70" s="108"/>
      <c r="OOI70" s="108"/>
      <c r="OOJ70" s="108"/>
      <c r="OOK70" s="108"/>
      <c r="OOL70" s="108"/>
      <c r="OOM70" s="108"/>
      <c r="OON70" s="108"/>
      <c r="OOO70" s="108"/>
      <c r="OOP70" s="108"/>
      <c r="OOQ70" s="108"/>
      <c r="OOR70" s="108"/>
      <c r="OOS70" s="108"/>
      <c r="OOT70" s="108"/>
      <c r="OOU70" s="108"/>
      <c r="OOV70" s="108"/>
      <c r="OOW70" s="108"/>
      <c r="OOX70" s="108"/>
      <c r="OOY70" s="108"/>
      <c r="OOZ70" s="108"/>
      <c r="OPA70" s="108"/>
      <c r="OPB70" s="108"/>
      <c r="OPC70" s="108"/>
      <c r="OPD70" s="108"/>
      <c r="OPE70" s="108"/>
      <c r="OPF70" s="108"/>
      <c r="OPG70" s="108"/>
      <c r="OPH70" s="108"/>
      <c r="OPI70" s="108"/>
      <c r="OPJ70" s="108"/>
      <c r="OPK70" s="108"/>
      <c r="OPL70" s="108"/>
      <c r="OPM70" s="108"/>
      <c r="OPN70" s="108"/>
      <c r="OPO70" s="108"/>
      <c r="OPP70" s="108"/>
      <c r="OPQ70" s="108"/>
      <c r="OPR70" s="108"/>
      <c r="OPS70" s="108"/>
      <c r="OPT70" s="108"/>
      <c r="OPU70" s="108"/>
      <c r="OPV70" s="108"/>
      <c r="OPW70" s="108"/>
      <c r="OPX70" s="108"/>
      <c r="OPY70" s="108"/>
      <c r="OPZ70" s="108"/>
      <c r="OQA70" s="108"/>
      <c r="OQB70" s="108"/>
      <c r="OQC70" s="108"/>
      <c r="OQD70" s="108"/>
      <c r="OQE70" s="108"/>
      <c r="OQF70" s="108"/>
      <c r="OQG70" s="108"/>
      <c r="OQH70" s="108"/>
      <c r="OQI70" s="108"/>
      <c r="OQJ70" s="108"/>
      <c r="OQK70" s="108"/>
      <c r="OQL70" s="108"/>
      <c r="OQM70" s="108"/>
      <c r="OQN70" s="108"/>
      <c r="OQO70" s="108"/>
      <c r="OQP70" s="108"/>
      <c r="OQQ70" s="108"/>
      <c r="OQR70" s="108"/>
      <c r="OQS70" s="108"/>
      <c r="OQT70" s="108"/>
      <c r="OQU70" s="108"/>
      <c r="OQV70" s="108"/>
      <c r="OQW70" s="108"/>
      <c r="OQX70" s="108"/>
      <c r="OQY70" s="108"/>
      <c r="OQZ70" s="108"/>
      <c r="ORA70" s="108"/>
      <c r="ORB70" s="108"/>
      <c r="ORC70" s="108"/>
      <c r="ORD70" s="108"/>
      <c r="ORE70" s="108"/>
      <c r="ORF70" s="108"/>
      <c r="ORG70" s="108"/>
      <c r="ORH70" s="108"/>
      <c r="ORI70" s="108"/>
      <c r="ORJ70" s="108"/>
      <c r="ORK70" s="108"/>
      <c r="ORL70" s="108"/>
      <c r="ORM70" s="108"/>
      <c r="ORN70" s="108"/>
      <c r="ORO70" s="108"/>
      <c r="ORP70" s="108"/>
      <c r="ORQ70" s="108"/>
      <c r="ORR70" s="108"/>
      <c r="ORS70" s="108"/>
      <c r="ORT70" s="108"/>
      <c r="ORU70" s="108"/>
      <c r="ORV70" s="108"/>
      <c r="ORW70" s="108"/>
      <c r="ORX70" s="108"/>
      <c r="ORY70" s="108"/>
      <c r="ORZ70" s="108"/>
      <c r="OSA70" s="108"/>
      <c r="OSB70" s="108"/>
      <c r="OSC70" s="108"/>
      <c r="OSD70" s="108"/>
      <c r="OSE70" s="108"/>
      <c r="OSF70" s="108"/>
      <c r="OSG70" s="108"/>
      <c r="OSH70" s="108"/>
      <c r="OSI70" s="108"/>
      <c r="OSJ70" s="108"/>
      <c r="OSK70" s="108"/>
      <c r="OSL70" s="108"/>
      <c r="OSM70" s="108"/>
      <c r="OSN70" s="108"/>
      <c r="OSO70" s="108"/>
      <c r="OSP70" s="108"/>
      <c r="OSQ70" s="108"/>
      <c r="OSR70" s="108"/>
      <c r="OSS70" s="108"/>
      <c r="OST70" s="108"/>
      <c r="OSU70" s="108"/>
      <c r="OSV70" s="108"/>
      <c r="OSW70" s="108"/>
      <c r="OSX70" s="108"/>
      <c r="OSY70" s="108"/>
      <c r="OSZ70" s="108"/>
      <c r="OTA70" s="108"/>
      <c r="OTB70" s="108"/>
      <c r="OTC70" s="108"/>
      <c r="OTD70" s="108"/>
      <c r="OTE70" s="108"/>
      <c r="OTF70" s="108"/>
      <c r="OTG70" s="108"/>
      <c r="OTH70" s="108"/>
      <c r="OTI70" s="108"/>
      <c r="OTJ70" s="108"/>
      <c r="OTK70" s="108"/>
      <c r="OTL70" s="108"/>
      <c r="OTM70" s="108"/>
      <c r="OTN70" s="108"/>
      <c r="OTO70" s="108"/>
      <c r="OTP70" s="108"/>
      <c r="OTQ70" s="108"/>
      <c r="OTR70" s="108"/>
      <c r="OTS70" s="108"/>
      <c r="OTT70" s="108"/>
      <c r="OTU70" s="108"/>
      <c r="OTV70" s="108"/>
      <c r="OTW70" s="108"/>
      <c r="OTX70" s="108"/>
      <c r="OTY70" s="108"/>
      <c r="OTZ70" s="108"/>
      <c r="OUA70" s="108"/>
      <c r="OUB70" s="108"/>
      <c r="OUC70" s="108"/>
      <c r="OUD70" s="108"/>
      <c r="OUE70" s="108"/>
      <c r="OUF70" s="108"/>
      <c r="OUG70" s="108"/>
      <c r="OUH70" s="108"/>
      <c r="OUI70" s="108"/>
      <c r="OUJ70" s="108"/>
      <c r="OUK70" s="108"/>
      <c r="OUL70" s="108"/>
      <c r="OUM70" s="108"/>
      <c r="OUN70" s="108"/>
      <c r="OUO70" s="108"/>
      <c r="OUP70" s="108"/>
      <c r="OUQ70" s="108"/>
      <c r="OUR70" s="108"/>
      <c r="OUS70" s="108"/>
      <c r="OUT70" s="108"/>
      <c r="OUU70" s="108"/>
      <c r="OUV70" s="108"/>
      <c r="OUW70" s="108"/>
      <c r="OUX70" s="108"/>
      <c r="OUY70" s="108"/>
      <c r="OUZ70" s="108"/>
      <c r="OVA70" s="108"/>
      <c r="OVB70" s="108"/>
      <c r="OVC70" s="108"/>
      <c r="OVD70" s="108"/>
      <c r="OVE70" s="108"/>
      <c r="OVF70" s="108"/>
      <c r="OVG70" s="108"/>
      <c r="OVH70" s="108"/>
      <c r="OVI70" s="108"/>
      <c r="OVJ70" s="108"/>
      <c r="OVK70" s="108"/>
      <c r="OVL70" s="108"/>
      <c r="OVM70" s="108"/>
      <c r="OVN70" s="108"/>
      <c r="OVO70" s="108"/>
      <c r="OVP70" s="108"/>
      <c r="OVQ70" s="108"/>
      <c r="OVR70" s="108"/>
      <c r="OVS70" s="108"/>
      <c r="OVT70" s="108"/>
      <c r="OVU70" s="108"/>
      <c r="OVV70" s="108"/>
      <c r="OVW70" s="108"/>
      <c r="OVX70" s="108"/>
      <c r="OVY70" s="108"/>
      <c r="OVZ70" s="108"/>
      <c r="OWA70" s="108"/>
      <c r="OWB70" s="108"/>
      <c r="OWC70" s="108"/>
      <c r="OWD70" s="108"/>
      <c r="OWE70" s="108"/>
      <c r="OWF70" s="108"/>
      <c r="OWG70" s="108"/>
      <c r="OWH70" s="108"/>
      <c r="OWI70" s="108"/>
      <c r="OWJ70" s="108"/>
      <c r="OWK70" s="108"/>
      <c r="OWL70" s="108"/>
      <c r="OWM70" s="108"/>
      <c r="OWN70" s="108"/>
      <c r="OWO70" s="108"/>
      <c r="OWP70" s="108"/>
      <c r="OWQ70" s="108"/>
      <c r="OWR70" s="108"/>
      <c r="OWS70" s="108"/>
      <c r="OWT70" s="108"/>
      <c r="OWU70" s="108"/>
      <c r="OWV70" s="108"/>
      <c r="OWW70" s="108"/>
      <c r="OWX70" s="108"/>
      <c r="OWY70" s="108"/>
      <c r="OWZ70" s="108"/>
      <c r="OXA70" s="108"/>
      <c r="OXB70" s="108"/>
      <c r="OXC70" s="108"/>
      <c r="OXD70" s="108"/>
      <c r="OXE70" s="108"/>
      <c r="OXF70" s="108"/>
      <c r="OXG70" s="108"/>
      <c r="OXH70" s="108"/>
      <c r="OXI70" s="108"/>
      <c r="OXJ70" s="108"/>
      <c r="OXK70" s="108"/>
      <c r="OXL70" s="108"/>
      <c r="OXM70" s="108"/>
      <c r="OXN70" s="108"/>
      <c r="OXO70" s="108"/>
      <c r="OXP70" s="108"/>
      <c r="OXQ70" s="108"/>
      <c r="OXR70" s="108"/>
      <c r="OXS70" s="108"/>
      <c r="OXT70" s="108"/>
      <c r="OXU70" s="108"/>
      <c r="OXV70" s="108"/>
      <c r="OXW70" s="108"/>
      <c r="OXX70" s="108"/>
      <c r="OXY70" s="108"/>
      <c r="OXZ70" s="108"/>
      <c r="OYA70" s="108"/>
      <c r="OYB70" s="108"/>
      <c r="OYC70" s="108"/>
      <c r="OYD70" s="108"/>
      <c r="OYE70" s="108"/>
      <c r="OYF70" s="108"/>
      <c r="OYG70" s="108"/>
      <c r="OYH70" s="108"/>
      <c r="OYI70" s="108"/>
      <c r="OYJ70" s="108"/>
      <c r="OYK70" s="108"/>
      <c r="OYL70" s="108"/>
      <c r="OYM70" s="108"/>
      <c r="OYN70" s="108"/>
      <c r="OYO70" s="108"/>
      <c r="OYP70" s="108"/>
      <c r="OYQ70" s="108"/>
      <c r="OYR70" s="108"/>
      <c r="OYS70" s="108"/>
      <c r="OYT70" s="108"/>
      <c r="OYU70" s="108"/>
      <c r="OYV70" s="108"/>
      <c r="OYW70" s="108"/>
      <c r="OYX70" s="108"/>
      <c r="OYY70" s="108"/>
      <c r="OYZ70" s="108"/>
      <c r="OZA70" s="108"/>
      <c r="OZB70" s="108"/>
      <c r="OZC70" s="108"/>
      <c r="OZD70" s="108"/>
      <c r="OZE70" s="108"/>
      <c r="OZF70" s="108"/>
      <c r="OZG70" s="108"/>
      <c r="OZH70" s="108"/>
      <c r="OZI70" s="108"/>
      <c r="OZJ70" s="108"/>
      <c r="OZK70" s="108"/>
      <c r="OZL70" s="108"/>
      <c r="OZM70" s="108"/>
      <c r="OZN70" s="108"/>
      <c r="OZO70" s="108"/>
      <c r="OZP70" s="108"/>
      <c r="OZQ70" s="108"/>
      <c r="OZR70" s="108"/>
      <c r="OZS70" s="108"/>
      <c r="OZT70" s="108"/>
      <c r="OZU70" s="108"/>
      <c r="OZV70" s="108"/>
      <c r="OZW70" s="108"/>
      <c r="OZX70" s="108"/>
      <c r="OZY70" s="108"/>
      <c r="OZZ70" s="108"/>
      <c r="PAA70" s="108"/>
      <c r="PAB70" s="108"/>
      <c r="PAC70" s="108"/>
      <c r="PAD70" s="108"/>
      <c r="PAE70" s="108"/>
      <c r="PAF70" s="108"/>
      <c r="PAG70" s="108"/>
      <c r="PAH70" s="108"/>
      <c r="PAI70" s="108"/>
      <c r="PAJ70" s="108"/>
      <c r="PAK70" s="108"/>
      <c r="PAL70" s="108"/>
      <c r="PAM70" s="108"/>
      <c r="PAN70" s="108"/>
      <c r="PAO70" s="108"/>
      <c r="PAP70" s="108"/>
      <c r="PAQ70" s="108"/>
      <c r="PAR70" s="108"/>
      <c r="PAS70" s="108"/>
      <c r="PAT70" s="108"/>
      <c r="PAU70" s="108"/>
      <c r="PAV70" s="108"/>
      <c r="PAW70" s="108"/>
      <c r="PAX70" s="108"/>
      <c r="PAY70" s="108"/>
      <c r="PAZ70" s="108"/>
      <c r="PBA70" s="108"/>
      <c r="PBB70" s="108"/>
      <c r="PBC70" s="108"/>
      <c r="PBD70" s="108"/>
      <c r="PBE70" s="108"/>
      <c r="PBF70" s="108"/>
      <c r="PBG70" s="108"/>
      <c r="PBH70" s="108"/>
      <c r="PBI70" s="108"/>
      <c r="PBJ70" s="108"/>
      <c r="PBK70" s="108"/>
      <c r="PBL70" s="108"/>
      <c r="PBM70" s="108"/>
      <c r="PBN70" s="108"/>
      <c r="PBO70" s="108"/>
      <c r="PBP70" s="108"/>
      <c r="PBQ70" s="108"/>
      <c r="PBR70" s="108"/>
      <c r="PBS70" s="108"/>
      <c r="PBT70" s="108"/>
      <c r="PBU70" s="108"/>
      <c r="PBV70" s="108"/>
      <c r="PBW70" s="108"/>
      <c r="PBX70" s="108"/>
      <c r="PBY70" s="108"/>
      <c r="PBZ70" s="108"/>
      <c r="PCA70" s="108"/>
      <c r="PCB70" s="108"/>
      <c r="PCC70" s="108"/>
      <c r="PCD70" s="108"/>
      <c r="PCE70" s="108"/>
      <c r="PCF70" s="108"/>
      <c r="PCG70" s="108"/>
      <c r="PCH70" s="108"/>
      <c r="PCI70" s="108"/>
      <c r="PCJ70" s="108"/>
      <c r="PCK70" s="108"/>
      <c r="PCL70" s="108"/>
      <c r="PCM70" s="108"/>
      <c r="PCN70" s="108"/>
      <c r="PCO70" s="108"/>
      <c r="PCP70" s="108"/>
      <c r="PCQ70" s="108"/>
      <c r="PCR70" s="108"/>
      <c r="PCS70" s="108"/>
      <c r="PCT70" s="108"/>
      <c r="PCU70" s="108"/>
      <c r="PCV70" s="108"/>
      <c r="PCW70" s="108"/>
      <c r="PCX70" s="108"/>
      <c r="PCY70" s="108"/>
      <c r="PCZ70" s="108"/>
      <c r="PDA70" s="108"/>
      <c r="PDB70" s="108"/>
      <c r="PDC70" s="108"/>
      <c r="PDD70" s="108"/>
      <c r="PDE70" s="108"/>
      <c r="PDF70" s="108"/>
      <c r="PDG70" s="108"/>
      <c r="PDH70" s="108"/>
      <c r="PDI70" s="108"/>
      <c r="PDJ70" s="108"/>
      <c r="PDK70" s="108"/>
      <c r="PDL70" s="108"/>
      <c r="PDM70" s="108"/>
      <c r="PDN70" s="108"/>
      <c r="PDO70" s="108"/>
      <c r="PDP70" s="108"/>
      <c r="PDQ70" s="108"/>
      <c r="PDR70" s="108"/>
      <c r="PDS70" s="108"/>
      <c r="PDT70" s="108"/>
      <c r="PDU70" s="108"/>
      <c r="PDV70" s="108"/>
      <c r="PDW70" s="108"/>
      <c r="PDX70" s="108"/>
      <c r="PDY70" s="108"/>
      <c r="PDZ70" s="108"/>
      <c r="PEA70" s="108"/>
      <c r="PEB70" s="108"/>
      <c r="PEC70" s="108"/>
      <c r="PED70" s="108"/>
      <c r="PEE70" s="108"/>
      <c r="PEF70" s="108"/>
      <c r="PEG70" s="108"/>
      <c r="PEH70" s="108"/>
      <c r="PEI70" s="108"/>
      <c r="PEJ70" s="108"/>
      <c r="PEK70" s="108"/>
      <c r="PEL70" s="108"/>
      <c r="PEM70" s="108"/>
      <c r="PEN70" s="108"/>
      <c r="PEO70" s="108"/>
      <c r="PEP70" s="108"/>
      <c r="PEQ70" s="108"/>
      <c r="PER70" s="108"/>
      <c r="PES70" s="108"/>
      <c r="PET70" s="108"/>
      <c r="PEU70" s="108"/>
      <c r="PEV70" s="108"/>
      <c r="PEW70" s="108"/>
      <c r="PEX70" s="108"/>
      <c r="PEY70" s="108"/>
      <c r="PEZ70" s="108"/>
      <c r="PFA70" s="108"/>
      <c r="PFB70" s="108"/>
      <c r="PFC70" s="108"/>
      <c r="PFD70" s="108"/>
      <c r="PFE70" s="108"/>
      <c r="PFF70" s="108"/>
      <c r="PFG70" s="108"/>
      <c r="PFH70" s="108"/>
      <c r="PFI70" s="108"/>
      <c r="PFJ70" s="108"/>
      <c r="PFK70" s="108"/>
      <c r="PFL70" s="108"/>
      <c r="PFM70" s="108"/>
      <c r="PFN70" s="108"/>
      <c r="PFO70" s="108"/>
      <c r="PFP70" s="108"/>
      <c r="PFQ70" s="108"/>
      <c r="PFR70" s="108"/>
      <c r="PFS70" s="108"/>
      <c r="PFT70" s="108"/>
      <c r="PFU70" s="108"/>
      <c r="PFV70" s="108"/>
      <c r="PFW70" s="108"/>
      <c r="PFX70" s="108"/>
      <c r="PFY70" s="108"/>
      <c r="PFZ70" s="108"/>
      <c r="PGA70" s="108"/>
      <c r="PGB70" s="108"/>
      <c r="PGC70" s="108"/>
      <c r="PGD70" s="108"/>
      <c r="PGE70" s="108"/>
      <c r="PGF70" s="108"/>
      <c r="PGG70" s="108"/>
      <c r="PGH70" s="108"/>
      <c r="PGI70" s="108"/>
      <c r="PGJ70" s="108"/>
      <c r="PGK70" s="108"/>
      <c r="PGL70" s="108"/>
      <c r="PGM70" s="108"/>
      <c r="PGN70" s="108"/>
      <c r="PGO70" s="108"/>
      <c r="PGP70" s="108"/>
      <c r="PGQ70" s="108"/>
      <c r="PGR70" s="108"/>
      <c r="PGS70" s="108"/>
      <c r="PGT70" s="108"/>
      <c r="PGU70" s="108"/>
      <c r="PGV70" s="108"/>
      <c r="PGW70" s="108"/>
      <c r="PGX70" s="108"/>
      <c r="PGY70" s="108"/>
      <c r="PGZ70" s="108"/>
      <c r="PHA70" s="108"/>
      <c r="PHB70" s="108"/>
      <c r="PHC70" s="108"/>
      <c r="PHD70" s="108"/>
      <c r="PHE70" s="108"/>
      <c r="PHF70" s="108"/>
      <c r="PHG70" s="108"/>
      <c r="PHH70" s="108"/>
      <c r="PHI70" s="108"/>
      <c r="PHJ70" s="108"/>
      <c r="PHK70" s="108"/>
      <c r="PHL70" s="108"/>
      <c r="PHM70" s="108"/>
      <c r="PHN70" s="108"/>
      <c r="PHO70" s="108"/>
      <c r="PHP70" s="108"/>
      <c r="PHQ70" s="108"/>
      <c r="PHR70" s="108"/>
      <c r="PHS70" s="108"/>
      <c r="PHT70" s="108"/>
      <c r="PHU70" s="108"/>
      <c r="PHV70" s="108"/>
      <c r="PHW70" s="108"/>
      <c r="PHX70" s="108"/>
      <c r="PHY70" s="108"/>
      <c r="PHZ70" s="108"/>
      <c r="PIA70" s="108"/>
      <c r="PIB70" s="108"/>
      <c r="PIC70" s="108"/>
      <c r="PID70" s="108"/>
      <c r="PIE70" s="108"/>
      <c r="PIF70" s="108"/>
      <c r="PIG70" s="108"/>
      <c r="PIH70" s="108"/>
      <c r="PII70" s="108"/>
      <c r="PIJ70" s="108"/>
      <c r="PIK70" s="108"/>
      <c r="PIL70" s="108"/>
      <c r="PIM70" s="108"/>
      <c r="PIN70" s="108"/>
      <c r="PIO70" s="108"/>
      <c r="PIP70" s="108"/>
      <c r="PIQ70" s="108"/>
      <c r="PIR70" s="108"/>
      <c r="PIS70" s="108"/>
      <c r="PIT70" s="108"/>
      <c r="PIU70" s="108"/>
      <c r="PIV70" s="108"/>
      <c r="PIW70" s="108"/>
      <c r="PIX70" s="108"/>
      <c r="PIY70" s="108"/>
      <c r="PIZ70" s="108"/>
      <c r="PJA70" s="108"/>
      <c r="PJB70" s="108"/>
      <c r="PJC70" s="108"/>
      <c r="PJD70" s="108"/>
      <c r="PJE70" s="108"/>
      <c r="PJF70" s="108"/>
      <c r="PJG70" s="108"/>
      <c r="PJH70" s="108"/>
      <c r="PJI70" s="108"/>
      <c r="PJJ70" s="108"/>
      <c r="PJK70" s="108"/>
      <c r="PJL70" s="108"/>
      <c r="PJM70" s="108"/>
      <c r="PJN70" s="108"/>
      <c r="PJO70" s="108"/>
      <c r="PJP70" s="108"/>
      <c r="PJQ70" s="108"/>
      <c r="PJR70" s="108"/>
      <c r="PJS70" s="108"/>
      <c r="PJT70" s="108"/>
      <c r="PJU70" s="108"/>
      <c r="PJV70" s="108"/>
      <c r="PJW70" s="108"/>
      <c r="PJX70" s="108"/>
      <c r="PJY70" s="108"/>
      <c r="PJZ70" s="108"/>
      <c r="PKA70" s="108"/>
      <c r="PKB70" s="108"/>
      <c r="PKC70" s="108"/>
      <c r="PKD70" s="108"/>
      <c r="PKE70" s="108"/>
      <c r="PKF70" s="108"/>
      <c r="PKG70" s="108"/>
      <c r="PKH70" s="108"/>
      <c r="PKI70" s="108"/>
      <c r="PKJ70" s="108"/>
      <c r="PKK70" s="108"/>
      <c r="PKL70" s="108"/>
      <c r="PKM70" s="108"/>
      <c r="PKN70" s="108"/>
      <c r="PKO70" s="108"/>
      <c r="PKP70" s="108"/>
      <c r="PKQ70" s="108"/>
      <c r="PKR70" s="108"/>
      <c r="PKS70" s="108"/>
      <c r="PKT70" s="108"/>
      <c r="PKU70" s="108"/>
      <c r="PKV70" s="108"/>
      <c r="PKW70" s="108"/>
      <c r="PKX70" s="108"/>
      <c r="PKY70" s="108"/>
      <c r="PKZ70" s="108"/>
      <c r="PLA70" s="108"/>
      <c r="PLB70" s="108"/>
      <c r="PLC70" s="108"/>
      <c r="PLD70" s="108"/>
      <c r="PLE70" s="108"/>
      <c r="PLF70" s="108"/>
      <c r="PLG70" s="108"/>
      <c r="PLH70" s="108"/>
      <c r="PLI70" s="108"/>
      <c r="PLJ70" s="108"/>
      <c r="PLK70" s="108"/>
      <c r="PLL70" s="108"/>
      <c r="PLM70" s="108"/>
      <c r="PLN70" s="108"/>
      <c r="PLO70" s="108"/>
      <c r="PLP70" s="108"/>
      <c r="PLQ70" s="108"/>
      <c r="PLR70" s="108"/>
      <c r="PLS70" s="108"/>
      <c r="PLT70" s="108"/>
      <c r="PLU70" s="108"/>
      <c r="PLV70" s="108"/>
      <c r="PLW70" s="108"/>
      <c r="PLX70" s="108"/>
      <c r="PLY70" s="108"/>
      <c r="PLZ70" s="108"/>
      <c r="PMA70" s="108"/>
      <c r="PMB70" s="108"/>
      <c r="PMC70" s="108"/>
      <c r="PMD70" s="108"/>
      <c r="PME70" s="108"/>
      <c r="PMF70" s="108"/>
      <c r="PMG70" s="108"/>
      <c r="PMH70" s="108"/>
      <c r="PMI70" s="108"/>
      <c r="PMJ70" s="108"/>
      <c r="PMK70" s="108"/>
      <c r="PML70" s="108"/>
      <c r="PMM70" s="108"/>
      <c r="PMN70" s="108"/>
      <c r="PMO70" s="108"/>
      <c r="PMP70" s="108"/>
      <c r="PMQ70" s="108"/>
      <c r="PMR70" s="108"/>
      <c r="PMS70" s="108"/>
      <c r="PMT70" s="108"/>
      <c r="PMU70" s="108"/>
      <c r="PMV70" s="108"/>
      <c r="PMW70" s="108"/>
      <c r="PMX70" s="108"/>
      <c r="PMY70" s="108"/>
      <c r="PMZ70" s="108"/>
      <c r="PNA70" s="108"/>
      <c r="PNB70" s="108"/>
      <c r="PNC70" s="108"/>
      <c r="PND70" s="108"/>
      <c r="PNE70" s="108"/>
      <c r="PNF70" s="108"/>
      <c r="PNG70" s="108"/>
      <c r="PNH70" s="108"/>
      <c r="PNI70" s="108"/>
      <c r="PNJ70" s="108"/>
      <c r="PNK70" s="108"/>
      <c r="PNL70" s="108"/>
      <c r="PNM70" s="108"/>
      <c r="PNN70" s="108"/>
      <c r="PNO70" s="108"/>
      <c r="PNP70" s="108"/>
      <c r="PNQ70" s="108"/>
      <c r="PNR70" s="108"/>
      <c r="PNS70" s="108"/>
      <c r="PNT70" s="108"/>
      <c r="PNU70" s="108"/>
      <c r="PNV70" s="108"/>
      <c r="PNW70" s="108"/>
      <c r="PNX70" s="108"/>
      <c r="PNY70" s="108"/>
      <c r="PNZ70" s="108"/>
      <c r="POA70" s="108"/>
      <c r="POB70" s="108"/>
      <c r="POC70" s="108"/>
      <c r="POD70" s="108"/>
      <c r="POE70" s="108"/>
      <c r="POF70" s="108"/>
      <c r="POG70" s="108"/>
      <c r="POH70" s="108"/>
      <c r="POI70" s="108"/>
      <c r="POJ70" s="108"/>
      <c r="POK70" s="108"/>
      <c r="POL70" s="108"/>
      <c r="POM70" s="108"/>
      <c r="PON70" s="108"/>
      <c r="POO70" s="108"/>
      <c r="POP70" s="108"/>
      <c r="POQ70" s="108"/>
      <c r="POR70" s="108"/>
      <c r="POS70" s="108"/>
      <c r="POT70" s="108"/>
      <c r="POU70" s="108"/>
      <c r="POV70" s="108"/>
      <c r="POW70" s="108"/>
      <c r="POX70" s="108"/>
      <c r="POY70" s="108"/>
      <c r="POZ70" s="108"/>
      <c r="PPA70" s="108"/>
      <c r="PPB70" s="108"/>
      <c r="PPC70" s="108"/>
      <c r="PPD70" s="108"/>
      <c r="PPE70" s="108"/>
      <c r="PPF70" s="108"/>
      <c r="PPG70" s="108"/>
      <c r="PPH70" s="108"/>
      <c r="PPI70" s="108"/>
      <c r="PPJ70" s="108"/>
      <c r="PPK70" s="108"/>
      <c r="PPL70" s="108"/>
      <c r="PPM70" s="108"/>
      <c r="PPN70" s="108"/>
      <c r="PPO70" s="108"/>
      <c r="PPP70" s="108"/>
      <c r="PPQ70" s="108"/>
      <c r="PPR70" s="108"/>
      <c r="PPS70" s="108"/>
      <c r="PPT70" s="108"/>
      <c r="PPU70" s="108"/>
      <c r="PPV70" s="108"/>
      <c r="PPW70" s="108"/>
      <c r="PPX70" s="108"/>
      <c r="PPY70" s="108"/>
      <c r="PPZ70" s="108"/>
      <c r="PQA70" s="108"/>
      <c r="PQB70" s="108"/>
      <c r="PQC70" s="108"/>
      <c r="PQD70" s="108"/>
      <c r="PQE70" s="108"/>
      <c r="PQF70" s="108"/>
      <c r="PQG70" s="108"/>
      <c r="PQH70" s="108"/>
      <c r="PQI70" s="108"/>
      <c r="PQJ70" s="108"/>
      <c r="PQK70" s="108"/>
      <c r="PQL70" s="108"/>
      <c r="PQM70" s="108"/>
      <c r="PQN70" s="108"/>
      <c r="PQO70" s="108"/>
      <c r="PQP70" s="108"/>
      <c r="PQQ70" s="108"/>
      <c r="PQR70" s="108"/>
      <c r="PQS70" s="108"/>
      <c r="PQT70" s="108"/>
      <c r="PQU70" s="108"/>
      <c r="PQV70" s="108"/>
      <c r="PQW70" s="108"/>
      <c r="PQX70" s="108"/>
      <c r="PQY70" s="108"/>
      <c r="PQZ70" s="108"/>
      <c r="PRA70" s="108"/>
      <c r="PRB70" s="108"/>
      <c r="PRC70" s="108"/>
      <c r="PRD70" s="108"/>
      <c r="PRE70" s="108"/>
      <c r="PRF70" s="108"/>
      <c r="PRG70" s="108"/>
      <c r="PRH70" s="108"/>
      <c r="PRI70" s="108"/>
      <c r="PRJ70" s="108"/>
      <c r="PRK70" s="108"/>
      <c r="PRL70" s="108"/>
      <c r="PRM70" s="108"/>
      <c r="PRN70" s="108"/>
      <c r="PRO70" s="108"/>
      <c r="PRP70" s="108"/>
      <c r="PRQ70" s="108"/>
      <c r="PRR70" s="108"/>
      <c r="PRS70" s="108"/>
      <c r="PRT70" s="108"/>
      <c r="PRU70" s="108"/>
      <c r="PRV70" s="108"/>
      <c r="PRW70" s="108"/>
      <c r="PRX70" s="108"/>
      <c r="PRY70" s="108"/>
      <c r="PRZ70" s="108"/>
      <c r="PSA70" s="108"/>
      <c r="PSB70" s="108"/>
      <c r="PSC70" s="108"/>
      <c r="PSD70" s="108"/>
      <c r="PSE70" s="108"/>
      <c r="PSF70" s="108"/>
      <c r="PSG70" s="108"/>
      <c r="PSH70" s="108"/>
      <c r="PSI70" s="108"/>
      <c r="PSJ70" s="108"/>
      <c r="PSK70" s="108"/>
      <c r="PSL70" s="108"/>
      <c r="PSM70" s="108"/>
      <c r="PSN70" s="108"/>
      <c r="PSO70" s="108"/>
      <c r="PSP70" s="108"/>
      <c r="PSQ70" s="108"/>
      <c r="PSR70" s="108"/>
      <c r="PSS70" s="108"/>
      <c r="PST70" s="108"/>
      <c r="PSU70" s="108"/>
      <c r="PSV70" s="108"/>
      <c r="PSW70" s="108"/>
      <c r="PSX70" s="108"/>
      <c r="PSY70" s="108"/>
      <c r="PSZ70" s="108"/>
      <c r="PTA70" s="108"/>
      <c r="PTB70" s="108"/>
      <c r="PTC70" s="108"/>
      <c r="PTD70" s="108"/>
      <c r="PTE70" s="108"/>
      <c r="PTF70" s="108"/>
      <c r="PTG70" s="108"/>
      <c r="PTH70" s="108"/>
      <c r="PTI70" s="108"/>
      <c r="PTJ70" s="108"/>
      <c r="PTK70" s="108"/>
      <c r="PTL70" s="108"/>
      <c r="PTM70" s="108"/>
      <c r="PTN70" s="108"/>
      <c r="PTO70" s="108"/>
      <c r="PTP70" s="108"/>
      <c r="PTQ70" s="108"/>
      <c r="PTR70" s="108"/>
      <c r="PTS70" s="108"/>
      <c r="PTT70" s="108"/>
      <c r="PTU70" s="108"/>
      <c r="PTV70" s="108"/>
      <c r="PTW70" s="108"/>
      <c r="PTX70" s="108"/>
      <c r="PTY70" s="108"/>
      <c r="PTZ70" s="108"/>
      <c r="PUA70" s="108"/>
      <c r="PUB70" s="108"/>
      <c r="PUC70" s="108"/>
      <c r="PUD70" s="108"/>
      <c r="PUE70" s="108"/>
      <c r="PUF70" s="108"/>
      <c r="PUG70" s="108"/>
      <c r="PUH70" s="108"/>
      <c r="PUI70" s="108"/>
      <c r="PUJ70" s="108"/>
      <c r="PUK70" s="108"/>
      <c r="PUL70" s="108"/>
      <c r="PUM70" s="108"/>
      <c r="PUN70" s="108"/>
      <c r="PUO70" s="108"/>
      <c r="PUP70" s="108"/>
      <c r="PUQ70" s="108"/>
      <c r="PUR70" s="108"/>
      <c r="PUS70" s="108"/>
      <c r="PUT70" s="108"/>
      <c r="PUU70" s="108"/>
      <c r="PUV70" s="108"/>
      <c r="PUW70" s="108"/>
      <c r="PUX70" s="108"/>
      <c r="PUY70" s="108"/>
      <c r="PUZ70" s="108"/>
      <c r="PVA70" s="108"/>
      <c r="PVB70" s="108"/>
      <c r="PVC70" s="108"/>
      <c r="PVD70" s="108"/>
      <c r="PVE70" s="108"/>
      <c r="PVF70" s="108"/>
      <c r="PVG70" s="108"/>
      <c r="PVH70" s="108"/>
      <c r="PVI70" s="108"/>
      <c r="PVJ70" s="108"/>
      <c r="PVK70" s="108"/>
      <c r="PVL70" s="108"/>
      <c r="PVM70" s="108"/>
      <c r="PVN70" s="108"/>
      <c r="PVO70" s="108"/>
      <c r="PVP70" s="108"/>
      <c r="PVQ70" s="108"/>
      <c r="PVR70" s="108"/>
      <c r="PVS70" s="108"/>
      <c r="PVT70" s="108"/>
      <c r="PVU70" s="108"/>
      <c r="PVV70" s="108"/>
      <c r="PVW70" s="108"/>
      <c r="PVX70" s="108"/>
      <c r="PVY70" s="108"/>
      <c r="PVZ70" s="108"/>
      <c r="PWA70" s="108"/>
      <c r="PWB70" s="108"/>
      <c r="PWC70" s="108"/>
      <c r="PWD70" s="108"/>
      <c r="PWE70" s="108"/>
      <c r="PWF70" s="108"/>
      <c r="PWG70" s="108"/>
      <c r="PWH70" s="108"/>
      <c r="PWI70" s="108"/>
      <c r="PWJ70" s="108"/>
      <c r="PWK70" s="108"/>
      <c r="PWL70" s="108"/>
      <c r="PWM70" s="108"/>
      <c r="PWN70" s="108"/>
      <c r="PWO70" s="108"/>
      <c r="PWP70" s="108"/>
      <c r="PWQ70" s="108"/>
      <c r="PWR70" s="108"/>
      <c r="PWS70" s="108"/>
      <c r="PWT70" s="108"/>
      <c r="PWU70" s="108"/>
      <c r="PWV70" s="108"/>
      <c r="PWW70" s="108"/>
      <c r="PWX70" s="108"/>
      <c r="PWY70" s="108"/>
      <c r="PWZ70" s="108"/>
      <c r="PXA70" s="108"/>
      <c r="PXB70" s="108"/>
      <c r="PXC70" s="108"/>
      <c r="PXD70" s="108"/>
      <c r="PXE70" s="108"/>
      <c r="PXF70" s="108"/>
      <c r="PXG70" s="108"/>
      <c r="PXH70" s="108"/>
      <c r="PXI70" s="108"/>
      <c r="PXJ70" s="108"/>
      <c r="PXK70" s="108"/>
      <c r="PXL70" s="108"/>
      <c r="PXM70" s="108"/>
      <c r="PXN70" s="108"/>
      <c r="PXO70" s="108"/>
      <c r="PXP70" s="108"/>
      <c r="PXQ70" s="108"/>
      <c r="PXR70" s="108"/>
      <c r="PXS70" s="108"/>
      <c r="PXT70" s="108"/>
      <c r="PXU70" s="108"/>
      <c r="PXV70" s="108"/>
      <c r="PXW70" s="108"/>
      <c r="PXX70" s="108"/>
      <c r="PXY70" s="108"/>
      <c r="PXZ70" s="108"/>
      <c r="PYA70" s="108"/>
      <c r="PYB70" s="108"/>
      <c r="PYC70" s="108"/>
      <c r="PYD70" s="108"/>
      <c r="PYE70" s="108"/>
      <c r="PYF70" s="108"/>
      <c r="PYG70" s="108"/>
      <c r="PYH70" s="108"/>
      <c r="PYI70" s="108"/>
      <c r="PYJ70" s="108"/>
      <c r="PYK70" s="108"/>
      <c r="PYL70" s="108"/>
      <c r="PYM70" s="108"/>
      <c r="PYN70" s="108"/>
      <c r="PYO70" s="108"/>
      <c r="PYP70" s="108"/>
      <c r="PYQ70" s="108"/>
      <c r="PYR70" s="108"/>
      <c r="PYS70" s="108"/>
      <c r="PYT70" s="108"/>
      <c r="PYU70" s="108"/>
      <c r="PYV70" s="108"/>
      <c r="PYW70" s="108"/>
      <c r="PYX70" s="108"/>
      <c r="PYY70" s="108"/>
      <c r="PYZ70" s="108"/>
      <c r="PZA70" s="108"/>
      <c r="PZB70" s="108"/>
      <c r="PZC70" s="108"/>
      <c r="PZD70" s="108"/>
      <c r="PZE70" s="108"/>
      <c r="PZF70" s="108"/>
      <c r="PZG70" s="108"/>
      <c r="PZH70" s="108"/>
      <c r="PZI70" s="108"/>
      <c r="PZJ70" s="108"/>
      <c r="PZK70" s="108"/>
      <c r="PZL70" s="108"/>
      <c r="PZM70" s="108"/>
      <c r="PZN70" s="108"/>
      <c r="PZO70" s="108"/>
      <c r="PZP70" s="108"/>
      <c r="PZQ70" s="108"/>
      <c r="PZR70" s="108"/>
      <c r="PZS70" s="108"/>
      <c r="PZT70" s="108"/>
      <c r="PZU70" s="108"/>
      <c r="PZV70" s="108"/>
      <c r="PZW70" s="108"/>
      <c r="PZX70" s="108"/>
      <c r="PZY70" s="108"/>
      <c r="PZZ70" s="108"/>
      <c r="QAA70" s="108"/>
      <c r="QAB70" s="108"/>
      <c r="QAC70" s="108"/>
      <c r="QAD70" s="108"/>
      <c r="QAE70" s="108"/>
      <c r="QAF70" s="108"/>
      <c r="QAG70" s="108"/>
      <c r="QAH70" s="108"/>
      <c r="QAI70" s="108"/>
      <c r="QAJ70" s="108"/>
      <c r="QAK70" s="108"/>
      <c r="QAL70" s="108"/>
      <c r="QAM70" s="108"/>
      <c r="QAN70" s="108"/>
      <c r="QAO70" s="108"/>
      <c r="QAP70" s="108"/>
      <c r="QAQ70" s="108"/>
      <c r="QAR70" s="108"/>
      <c r="QAS70" s="108"/>
      <c r="QAT70" s="108"/>
      <c r="QAU70" s="108"/>
      <c r="QAV70" s="108"/>
      <c r="QAW70" s="108"/>
      <c r="QAX70" s="108"/>
      <c r="QAY70" s="108"/>
      <c r="QAZ70" s="108"/>
      <c r="QBA70" s="108"/>
      <c r="QBB70" s="108"/>
      <c r="QBC70" s="108"/>
      <c r="QBD70" s="108"/>
      <c r="QBE70" s="108"/>
      <c r="QBF70" s="108"/>
      <c r="QBG70" s="108"/>
      <c r="QBH70" s="108"/>
      <c r="QBI70" s="108"/>
      <c r="QBJ70" s="108"/>
      <c r="QBK70" s="108"/>
      <c r="QBL70" s="108"/>
      <c r="QBM70" s="108"/>
      <c r="QBN70" s="108"/>
      <c r="QBO70" s="108"/>
      <c r="QBP70" s="108"/>
      <c r="QBQ70" s="108"/>
      <c r="QBR70" s="108"/>
      <c r="QBS70" s="108"/>
      <c r="QBT70" s="108"/>
      <c r="QBU70" s="108"/>
      <c r="QBV70" s="108"/>
      <c r="QBW70" s="108"/>
      <c r="QBX70" s="108"/>
      <c r="QBY70" s="108"/>
      <c r="QBZ70" s="108"/>
      <c r="QCA70" s="108"/>
      <c r="QCB70" s="108"/>
      <c r="QCC70" s="108"/>
      <c r="QCD70" s="108"/>
      <c r="QCE70" s="108"/>
      <c r="QCF70" s="108"/>
      <c r="QCG70" s="108"/>
      <c r="QCH70" s="108"/>
      <c r="QCI70" s="108"/>
      <c r="QCJ70" s="108"/>
      <c r="QCK70" s="108"/>
      <c r="QCL70" s="108"/>
      <c r="QCM70" s="108"/>
      <c r="QCN70" s="108"/>
      <c r="QCO70" s="108"/>
      <c r="QCP70" s="108"/>
      <c r="QCQ70" s="108"/>
      <c r="QCR70" s="108"/>
      <c r="QCS70" s="108"/>
      <c r="QCT70" s="108"/>
      <c r="QCU70" s="108"/>
      <c r="QCV70" s="108"/>
      <c r="QCW70" s="108"/>
      <c r="QCX70" s="108"/>
      <c r="QCY70" s="108"/>
      <c r="QCZ70" s="108"/>
      <c r="QDA70" s="108"/>
      <c r="QDB70" s="108"/>
      <c r="QDC70" s="108"/>
      <c r="QDD70" s="108"/>
      <c r="QDE70" s="108"/>
      <c r="QDF70" s="108"/>
      <c r="QDG70" s="108"/>
      <c r="QDH70" s="108"/>
      <c r="QDI70" s="108"/>
      <c r="QDJ70" s="108"/>
      <c r="QDK70" s="108"/>
      <c r="QDL70" s="108"/>
      <c r="QDM70" s="108"/>
      <c r="QDN70" s="108"/>
      <c r="QDO70" s="108"/>
      <c r="QDP70" s="108"/>
      <c r="QDQ70" s="108"/>
      <c r="QDR70" s="108"/>
      <c r="QDS70" s="108"/>
      <c r="QDT70" s="108"/>
      <c r="QDU70" s="108"/>
      <c r="QDV70" s="108"/>
      <c r="QDW70" s="108"/>
      <c r="QDX70" s="108"/>
      <c r="QDY70" s="108"/>
      <c r="QDZ70" s="108"/>
      <c r="QEA70" s="108"/>
      <c r="QEB70" s="108"/>
      <c r="QEC70" s="108"/>
      <c r="QED70" s="108"/>
      <c r="QEE70" s="108"/>
      <c r="QEF70" s="108"/>
      <c r="QEG70" s="108"/>
      <c r="QEH70" s="108"/>
      <c r="QEI70" s="108"/>
      <c r="QEJ70" s="108"/>
      <c r="QEK70" s="108"/>
      <c r="QEL70" s="108"/>
      <c r="QEM70" s="108"/>
      <c r="QEN70" s="108"/>
      <c r="QEO70" s="108"/>
      <c r="QEP70" s="108"/>
      <c r="QEQ70" s="108"/>
      <c r="QER70" s="108"/>
      <c r="QES70" s="108"/>
      <c r="QET70" s="108"/>
      <c r="QEU70" s="108"/>
      <c r="QEV70" s="108"/>
      <c r="QEW70" s="108"/>
      <c r="QEX70" s="108"/>
      <c r="QEY70" s="108"/>
      <c r="QEZ70" s="108"/>
      <c r="QFA70" s="108"/>
      <c r="QFB70" s="108"/>
      <c r="QFC70" s="108"/>
      <c r="QFD70" s="108"/>
      <c r="QFE70" s="108"/>
      <c r="QFF70" s="108"/>
      <c r="QFG70" s="108"/>
      <c r="QFH70" s="108"/>
      <c r="QFI70" s="108"/>
      <c r="QFJ70" s="108"/>
      <c r="QFK70" s="108"/>
      <c r="QFL70" s="108"/>
      <c r="QFM70" s="108"/>
      <c r="QFN70" s="108"/>
      <c r="QFO70" s="108"/>
      <c r="QFP70" s="108"/>
      <c r="QFQ70" s="108"/>
      <c r="QFR70" s="108"/>
      <c r="QFS70" s="108"/>
      <c r="QFT70" s="108"/>
      <c r="QFU70" s="108"/>
      <c r="QFV70" s="108"/>
      <c r="QFW70" s="108"/>
      <c r="QFX70" s="108"/>
      <c r="QFY70" s="108"/>
      <c r="QFZ70" s="108"/>
      <c r="QGA70" s="108"/>
      <c r="QGB70" s="108"/>
      <c r="QGC70" s="108"/>
      <c r="QGD70" s="108"/>
      <c r="QGE70" s="108"/>
      <c r="QGF70" s="108"/>
      <c r="QGG70" s="108"/>
      <c r="QGH70" s="108"/>
      <c r="QGI70" s="108"/>
      <c r="QGJ70" s="108"/>
      <c r="QGK70" s="108"/>
      <c r="QGL70" s="108"/>
      <c r="QGM70" s="108"/>
      <c r="QGN70" s="108"/>
      <c r="QGO70" s="108"/>
      <c r="QGP70" s="108"/>
      <c r="QGQ70" s="108"/>
      <c r="QGR70" s="108"/>
      <c r="QGS70" s="108"/>
      <c r="QGT70" s="108"/>
      <c r="QGU70" s="108"/>
      <c r="QGV70" s="108"/>
      <c r="QGW70" s="108"/>
      <c r="QGX70" s="108"/>
      <c r="QGY70" s="108"/>
      <c r="QGZ70" s="108"/>
      <c r="QHA70" s="108"/>
      <c r="QHB70" s="108"/>
      <c r="QHC70" s="108"/>
      <c r="QHD70" s="108"/>
      <c r="QHE70" s="108"/>
      <c r="QHF70" s="108"/>
      <c r="QHG70" s="108"/>
      <c r="QHH70" s="108"/>
      <c r="QHI70" s="108"/>
      <c r="QHJ70" s="108"/>
      <c r="QHK70" s="108"/>
      <c r="QHL70" s="108"/>
      <c r="QHM70" s="108"/>
      <c r="QHN70" s="108"/>
      <c r="QHO70" s="108"/>
      <c r="QHP70" s="108"/>
      <c r="QHQ70" s="108"/>
      <c r="QHR70" s="108"/>
      <c r="QHS70" s="108"/>
      <c r="QHT70" s="108"/>
      <c r="QHU70" s="108"/>
      <c r="QHV70" s="108"/>
      <c r="QHW70" s="108"/>
      <c r="QHX70" s="108"/>
      <c r="QHY70" s="108"/>
      <c r="QHZ70" s="108"/>
      <c r="QIA70" s="108"/>
      <c r="QIB70" s="108"/>
      <c r="QIC70" s="108"/>
      <c r="QID70" s="108"/>
      <c r="QIE70" s="108"/>
      <c r="QIF70" s="108"/>
      <c r="QIG70" s="108"/>
      <c r="QIH70" s="108"/>
      <c r="QII70" s="108"/>
      <c r="QIJ70" s="108"/>
      <c r="QIK70" s="108"/>
      <c r="QIL70" s="108"/>
      <c r="QIM70" s="108"/>
      <c r="QIN70" s="108"/>
      <c r="QIO70" s="108"/>
      <c r="QIP70" s="108"/>
      <c r="QIQ70" s="108"/>
      <c r="QIR70" s="108"/>
      <c r="QIS70" s="108"/>
      <c r="QIT70" s="108"/>
      <c r="QIU70" s="108"/>
      <c r="QIV70" s="108"/>
      <c r="QIW70" s="108"/>
      <c r="QIX70" s="108"/>
      <c r="QIY70" s="108"/>
      <c r="QIZ70" s="108"/>
      <c r="QJA70" s="108"/>
      <c r="QJB70" s="108"/>
      <c r="QJC70" s="108"/>
      <c r="QJD70" s="108"/>
      <c r="QJE70" s="108"/>
      <c r="QJF70" s="108"/>
      <c r="QJG70" s="108"/>
      <c r="QJH70" s="108"/>
      <c r="QJI70" s="108"/>
      <c r="QJJ70" s="108"/>
      <c r="QJK70" s="108"/>
      <c r="QJL70" s="108"/>
      <c r="QJM70" s="108"/>
      <c r="QJN70" s="108"/>
      <c r="QJO70" s="108"/>
      <c r="QJP70" s="108"/>
      <c r="QJQ70" s="108"/>
      <c r="QJR70" s="108"/>
      <c r="QJS70" s="108"/>
      <c r="QJT70" s="108"/>
      <c r="QJU70" s="108"/>
      <c r="QJV70" s="108"/>
      <c r="QJW70" s="108"/>
      <c r="QJX70" s="108"/>
      <c r="QJY70" s="108"/>
      <c r="QJZ70" s="108"/>
      <c r="QKA70" s="108"/>
      <c r="QKB70" s="108"/>
      <c r="QKC70" s="108"/>
      <c r="QKD70" s="108"/>
      <c r="QKE70" s="108"/>
      <c r="QKF70" s="108"/>
      <c r="QKG70" s="108"/>
      <c r="QKH70" s="108"/>
      <c r="QKI70" s="108"/>
      <c r="QKJ70" s="108"/>
      <c r="QKK70" s="108"/>
      <c r="QKL70" s="108"/>
      <c r="QKM70" s="108"/>
      <c r="QKN70" s="108"/>
      <c r="QKO70" s="108"/>
      <c r="QKP70" s="108"/>
      <c r="QKQ70" s="108"/>
      <c r="QKR70" s="108"/>
      <c r="QKS70" s="108"/>
      <c r="QKT70" s="108"/>
      <c r="QKU70" s="108"/>
      <c r="QKV70" s="108"/>
      <c r="QKW70" s="108"/>
      <c r="QKX70" s="108"/>
      <c r="QKY70" s="108"/>
      <c r="QKZ70" s="108"/>
      <c r="QLA70" s="108"/>
      <c r="QLB70" s="108"/>
      <c r="QLC70" s="108"/>
      <c r="QLD70" s="108"/>
      <c r="QLE70" s="108"/>
      <c r="QLF70" s="108"/>
      <c r="QLG70" s="108"/>
      <c r="QLH70" s="108"/>
      <c r="QLI70" s="108"/>
      <c r="QLJ70" s="108"/>
      <c r="QLK70" s="108"/>
      <c r="QLL70" s="108"/>
      <c r="QLM70" s="108"/>
      <c r="QLN70" s="108"/>
      <c r="QLO70" s="108"/>
      <c r="QLP70" s="108"/>
      <c r="QLQ70" s="108"/>
      <c r="QLR70" s="108"/>
      <c r="QLS70" s="108"/>
      <c r="QLT70" s="108"/>
      <c r="QLU70" s="108"/>
      <c r="QLV70" s="108"/>
      <c r="QLW70" s="108"/>
      <c r="QLX70" s="108"/>
      <c r="QLY70" s="108"/>
      <c r="QLZ70" s="108"/>
      <c r="QMA70" s="108"/>
      <c r="QMB70" s="108"/>
      <c r="QMC70" s="108"/>
      <c r="QMD70" s="108"/>
      <c r="QME70" s="108"/>
      <c r="QMF70" s="108"/>
      <c r="QMG70" s="108"/>
      <c r="QMH70" s="108"/>
      <c r="QMI70" s="108"/>
      <c r="QMJ70" s="108"/>
      <c r="QMK70" s="108"/>
      <c r="QML70" s="108"/>
      <c r="QMM70" s="108"/>
      <c r="QMN70" s="108"/>
      <c r="QMO70" s="108"/>
      <c r="QMP70" s="108"/>
      <c r="QMQ70" s="108"/>
      <c r="QMR70" s="108"/>
      <c r="QMS70" s="108"/>
      <c r="QMT70" s="108"/>
      <c r="QMU70" s="108"/>
      <c r="QMV70" s="108"/>
      <c r="QMW70" s="108"/>
      <c r="QMX70" s="108"/>
      <c r="QMY70" s="108"/>
      <c r="QMZ70" s="108"/>
      <c r="QNA70" s="108"/>
      <c r="QNB70" s="108"/>
      <c r="QNC70" s="108"/>
      <c r="QND70" s="108"/>
      <c r="QNE70" s="108"/>
      <c r="QNF70" s="108"/>
      <c r="QNG70" s="108"/>
      <c r="QNH70" s="108"/>
      <c r="QNI70" s="108"/>
      <c r="QNJ70" s="108"/>
      <c r="QNK70" s="108"/>
      <c r="QNL70" s="108"/>
      <c r="QNM70" s="108"/>
      <c r="QNN70" s="108"/>
      <c r="QNO70" s="108"/>
      <c r="QNP70" s="108"/>
      <c r="QNQ70" s="108"/>
      <c r="QNR70" s="108"/>
      <c r="QNS70" s="108"/>
      <c r="QNT70" s="108"/>
      <c r="QNU70" s="108"/>
      <c r="QNV70" s="108"/>
      <c r="QNW70" s="108"/>
      <c r="QNX70" s="108"/>
      <c r="QNY70" s="108"/>
      <c r="QNZ70" s="108"/>
      <c r="QOA70" s="108"/>
      <c r="QOB70" s="108"/>
      <c r="QOC70" s="108"/>
      <c r="QOD70" s="108"/>
      <c r="QOE70" s="108"/>
      <c r="QOF70" s="108"/>
      <c r="QOG70" s="108"/>
      <c r="QOH70" s="108"/>
      <c r="QOI70" s="108"/>
      <c r="QOJ70" s="108"/>
      <c r="QOK70" s="108"/>
      <c r="QOL70" s="108"/>
      <c r="QOM70" s="108"/>
      <c r="QON70" s="108"/>
      <c r="QOO70" s="108"/>
      <c r="QOP70" s="108"/>
      <c r="QOQ70" s="108"/>
      <c r="QOR70" s="108"/>
      <c r="QOS70" s="108"/>
      <c r="QOT70" s="108"/>
      <c r="QOU70" s="108"/>
      <c r="QOV70" s="108"/>
      <c r="QOW70" s="108"/>
      <c r="QOX70" s="108"/>
      <c r="QOY70" s="108"/>
      <c r="QOZ70" s="108"/>
      <c r="QPA70" s="108"/>
      <c r="QPB70" s="108"/>
      <c r="QPC70" s="108"/>
      <c r="QPD70" s="108"/>
      <c r="QPE70" s="108"/>
      <c r="QPF70" s="108"/>
      <c r="QPG70" s="108"/>
      <c r="QPH70" s="108"/>
      <c r="QPI70" s="108"/>
      <c r="QPJ70" s="108"/>
      <c r="QPK70" s="108"/>
      <c r="QPL70" s="108"/>
      <c r="QPM70" s="108"/>
      <c r="QPN70" s="108"/>
      <c r="QPO70" s="108"/>
      <c r="QPP70" s="108"/>
      <c r="QPQ70" s="108"/>
      <c r="QPR70" s="108"/>
      <c r="QPS70" s="108"/>
      <c r="QPT70" s="108"/>
      <c r="QPU70" s="108"/>
      <c r="QPV70" s="108"/>
      <c r="QPW70" s="108"/>
      <c r="QPX70" s="108"/>
      <c r="QPY70" s="108"/>
      <c r="QPZ70" s="108"/>
      <c r="QQA70" s="108"/>
      <c r="QQB70" s="108"/>
      <c r="QQC70" s="108"/>
      <c r="QQD70" s="108"/>
      <c r="QQE70" s="108"/>
      <c r="QQF70" s="108"/>
      <c r="QQG70" s="108"/>
      <c r="QQH70" s="108"/>
      <c r="QQI70" s="108"/>
      <c r="QQJ70" s="108"/>
      <c r="QQK70" s="108"/>
      <c r="QQL70" s="108"/>
      <c r="QQM70" s="108"/>
      <c r="QQN70" s="108"/>
      <c r="QQO70" s="108"/>
      <c r="QQP70" s="108"/>
      <c r="QQQ70" s="108"/>
      <c r="QQR70" s="108"/>
      <c r="QQS70" s="108"/>
      <c r="QQT70" s="108"/>
      <c r="QQU70" s="108"/>
      <c r="QQV70" s="108"/>
      <c r="QQW70" s="108"/>
      <c r="QQX70" s="108"/>
      <c r="QQY70" s="108"/>
      <c r="QQZ70" s="108"/>
      <c r="QRA70" s="108"/>
      <c r="QRB70" s="108"/>
      <c r="QRC70" s="108"/>
      <c r="QRD70" s="108"/>
      <c r="QRE70" s="108"/>
      <c r="QRF70" s="108"/>
      <c r="QRG70" s="108"/>
      <c r="QRH70" s="108"/>
      <c r="QRI70" s="108"/>
      <c r="QRJ70" s="108"/>
      <c r="QRK70" s="108"/>
      <c r="QRL70" s="108"/>
      <c r="QRM70" s="108"/>
      <c r="QRN70" s="108"/>
      <c r="QRO70" s="108"/>
      <c r="QRP70" s="108"/>
      <c r="QRQ70" s="108"/>
      <c r="QRR70" s="108"/>
      <c r="QRS70" s="108"/>
      <c r="QRT70" s="108"/>
      <c r="QRU70" s="108"/>
      <c r="QRV70" s="108"/>
      <c r="QRW70" s="108"/>
      <c r="QRX70" s="108"/>
      <c r="QRY70" s="108"/>
      <c r="QRZ70" s="108"/>
      <c r="QSA70" s="108"/>
      <c r="QSB70" s="108"/>
      <c r="QSC70" s="108"/>
      <c r="QSD70" s="108"/>
      <c r="QSE70" s="108"/>
      <c r="QSF70" s="108"/>
      <c r="QSG70" s="108"/>
      <c r="QSH70" s="108"/>
      <c r="QSI70" s="108"/>
      <c r="QSJ70" s="108"/>
      <c r="QSK70" s="108"/>
      <c r="QSL70" s="108"/>
      <c r="QSM70" s="108"/>
      <c r="QSN70" s="108"/>
      <c r="QSO70" s="108"/>
      <c r="QSP70" s="108"/>
      <c r="QSQ70" s="108"/>
      <c r="QSR70" s="108"/>
      <c r="QSS70" s="108"/>
      <c r="QST70" s="108"/>
      <c r="QSU70" s="108"/>
      <c r="QSV70" s="108"/>
      <c r="QSW70" s="108"/>
      <c r="QSX70" s="108"/>
      <c r="QSY70" s="108"/>
      <c r="QSZ70" s="108"/>
      <c r="QTA70" s="108"/>
      <c r="QTB70" s="108"/>
      <c r="QTC70" s="108"/>
      <c r="QTD70" s="108"/>
      <c r="QTE70" s="108"/>
      <c r="QTF70" s="108"/>
      <c r="QTG70" s="108"/>
      <c r="QTH70" s="108"/>
      <c r="QTI70" s="108"/>
      <c r="QTJ70" s="108"/>
      <c r="QTK70" s="108"/>
      <c r="QTL70" s="108"/>
      <c r="QTM70" s="108"/>
      <c r="QTN70" s="108"/>
      <c r="QTO70" s="108"/>
      <c r="QTP70" s="108"/>
      <c r="QTQ70" s="108"/>
      <c r="QTR70" s="108"/>
      <c r="QTS70" s="108"/>
      <c r="QTT70" s="108"/>
      <c r="QTU70" s="108"/>
      <c r="QTV70" s="108"/>
      <c r="QTW70" s="108"/>
      <c r="QTX70" s="108"/>
      <c r="QTY70" s="108"/>
      <c r="QTZ70" s="108"/>
      <c r="QUA70" s="108"/>
      <c r="QUB70" s="108"/>
      <c r="QUC70" s="108"/>
      <c r="QUD70" s="108"/>
      <c r="QUE70" s="108"/>
      <c r="QUF70" s="108"/>
      <c r="QUG70" s="108"/>
      <c r="QUH70" s="108"/>
      <c r="QUI70" s="108"/>
      <c r="QUJ70" s="108"/>
      <c r="QUK70" s="108"/>
      <c r="QUL70" s="108"/>
      <c r="QUM70" s="108"/>
      <c r="QUN70" s="108"/>
      <c r="QUO70" s="108"/>
      <c r="QUP70" s="108"/>
      <c r="QUQ70" s="108"/>
      <c r="QUR70" s="108"/>
      <c r="QUS70" s="108"/>
      <c r="QUT70" s="108"/>
      <c r="QUU70" s="108"/>
      <c r="QUV70" s="108"/>
      <c r="QUW70" s="108"/>
      <c r="QUX70" s="108"/>
      <c r="QUY70" s="108"/>
      <c r="QUZ70" s="108"/>
      <c r="QVA70" s="108"/>
      <c r="QVB70" s="108"/>
      <c r="QVC70" s="108"/>
      <c r="QVD70" s="108"/>
      <c r="QVE70" s="108"/>
      <c r="QVF70" s="108"/>
      <c r="QVG70" s="108"/>
      <c r="QVH70" s="108"/>
      <c r="QVI70" s="108"/>
      <c r="QVJ70" s="108"/>
      <c r="QVK70" s="108"/>
      <c r="QVL70" s="108"/>
      <c r="QVM70" s="108"/>
      <c r="QVN70" s="108"/>
      <c r="QVO70" s="108"/>
      <c r="QVP70" s="108"/>
      <c r="QVQ70" s="108"/>
      <c r="QVR70" s="108"/>
      <c r="QVS70" s="108"/>
      <c r="QVT70" s="108"/>
      <c r="QVU70" s="108"/>
      <c r="QVV70" s="108"/>
      <c r="QVW70" s="108"/>
      <c r="QVX70" s="108"/>
      <c r="QVY70" s="108"/>
      <c r="QVZ70" s="108"/>
      <c r="QWA70" s="108"/>
      <c r="QWB70" s="108"/>
      <c r="QWC70" s="108"/>
      <c r="QWD70" s="108"/>
      <c r="QWE70" s="108"/>
      <c r="QWF70" s="108"/>
      <c r="QWG70" s="108"/>
      <c r="QWH70" s="108"/>
      <c r="QWI70" s="108"/>
      <c r="QWJ70" s="108"/>
      <c r="QWK70" s="108"/>
      <c r="QWL70" s="108"/>
      <c r="QWM70" s="108"/>
      <c r="QWN70" s="108"/>
      <c r="QWO70" s="108"/>
      <c r="QWP70" s="108"/>
      <c r="QWQ70" s="108"/>
      <c r="QWR70" s="108"/>
      <c r="QWS70" s="108"/>
      <c r="QWT70" s="108"/>
      <c r="QWU70" s="108"/>
      <c r="QWV70" s="108"/>
      <c r="QWW70" s="108"/>
      <c r="QWX70" s="108"/>
      <c r="QWY70" s="108"/>
      <c r="QWZ70" s="108"/>
      <c r="QXA70" s="108"/>
      <c r="QXB70" s="108"/>
      <c r="QXC70" s="108"/>
      <c r="QXD70" s="108"/>
      <c r="QXE70" s="108"/>
      <c r="QXF70" s="108"/>
      <c r="QXG70" s="108"/>
      <c r="QXH70" s="108"/>
      <c r="QXI70" s="108"/>
      <c r="QXJ70" s="108"/>
      <c r="QXK70" s="108"/>
      <c r="QXL70" s="108"/>
      <c r="QXM70" s="108"/>
      <c r="QXN70" s="108"/>
      <c r="QXO70" s="108"/>
      <c r="QXP70" s="108"/>
      <c r="QXQ70" s="108"/>
      <c r="QXR70" s="108"/>
      <c r="QXS70" s="108"/>
      <c r="QXT70" s="108"/>
      <c r="QXU70" s="108"/>
      <c r="QXV70" s="108"/>
      <c r="QXW70" s="108"/>
      <c r="QXX70" s="108"/>
      <c r="QXY70" s="108"/>
      <c r="QXZ70" s="108"/>
      <c r="QYA70" s="108"/>
      <c r="QYB70" s="108"/>
      <c r="QYC70" s="108"/>
      <c r="QYD70" s="108"/>
      <c r="QYE70" s="108"/>
      <c r="QYF70" s="108"/>
      <c r="QYG70" s="108"/>
      <c r="QYH70" s="108"/>
      <c r="QYI70" s="108"/>
      <c r="QYJ70" s="108"/>
      <c r="QYK70" s="108"/>
      <c r="QYL70" s="108"/>
      <c r="QYM70" s="108"/>
      <c r="QYN70" s="108"/>
      <c r="QYO70" s="108"/>
      <c r="QYP70" s="108"/>
      <c r="QYQ70" s="108"/>
      <c r="QYR70" s="108"/>
      <c r="QYS70" s="108"/>
      <c r="QYT70" s="108"/>
      <c r="QYU70" s="108"/>
      <c r="QYV70" s="108"/>
      <c r="QYW70" s="108"/>
      <c r="QYX70" s="108"/>
      <c r="QYY70" s="108"/>
      <c r="QYZ70" s="108"/>
      <c r="QZA70" s="108"/>
      <c r="QZB70" s="108"/>
      <c r="QZC70" s="108"/>
      <c r="QZD70" s="108"/>
      <c r="QZE70" s="108"/>
      <c r="QZF70" s="108"/>
      <c r="QZG70" s="108"/>
      <c r="QZH70" s="108"/>
      <c r="QZI70" s="108"/>
      <c r="QZJ70" s="108"/>
      <c r="QZK70" s="108"/>
      <c r="QZL70" s="108"/>
      <c r="QZM70" s="108"/>
      <c r="QZN70" s="108"/>
      <c r="QZO70" s="108"/>
      <c r="QZP70" s="108"/>
      <c r="QZQ70" s="108"/>
      <c r="QZR70" s="108"/>
      <c r="QZS70" s="108"/>
      <c r="QZT70" s="108"/>
      <c r="QZU70" s="108"/>
      <c r="QZV70" s="108"/>
      <c r="QZW70" s="108"/>
      <c r="QZX70" s="108"/>
      <c r="QZY70" s="108"/>
      <c r="QZZ70" s="108"/>
      <c r="RAA70" s="108"/>
      <c r="RAB70" s="108"/>
      <c r="RAC70" s="108"/>
      <c r="RAD70" s="108"/>
      <c r="RAE70" s="108"/>
      <c r="RAF70" s="108"/>
      <c r="RAG70" s="108"/>
      <c r="RAH70" s="108"/>
      <c r="RAI70" s="108"/>
      <c r="RAJ70" s="108"/>
      <c r="RAK70" s="108"/>
      <c r="RAL70" s="108"/>
      <c r="RAM70" s="108"/>
      <c r="RAN70" s="108"/>
      <c r="RAO70" s="108"/>
      <c r="RAP70" s="108"/>
      <c r="RAQ70" s="108"/>
      <c r="RAR70" s="108"/>
      <c r="RAS70" s="108"/>
      <c r="RAT70" s="108"/>
      <c r="RAU70" s="108"/>
      <c r="RAV70" s="108"/>
      <c r="RAW70" s="108"/>
      <c r="RAX70" s="108"/>
      <c r="RAY70" s="108"/>
      <c r="RAZ70" s="108"/>
      <c r="RBA70" s="108"/>
      <c r="RBB70" s="108"/>
      <c r="RBC70" s="108"/>
      <c r="RBD70" s="108"/>
      <c r="RBE70" s="108"/>
      <c r="RBF70" s="108"/>
      <c r="RBG70" s="108"/>
      <c r="RBH70" s="108"/>
      <c r="RBI70" s="108"/>
      <c r="RBJ70" s="108"/>
      <c r="RBK70" s="108"/>
      <c r="RBL70" s="108"/>
      <c r="RBM70" s="108"/>
      <c r="RBN70" s="108"/>
      <c r="RBO70" s="108"/>
      <c r="RBP70" s="108"/>
      <c r="RBQ70" s="108"/>
      <c r="RBR70" s="108"/>
      <c r="RBS70" s="108"/>
      <c r="RBT70" s="108"/>
      <c r="RBU70" s="108"/>
      <c r="RBV70" s="108"/>
      <c r="RBW70" s="108"/>
      <c r="RBX70" s="108"/>
      <c r="RBY70" s="108"/>
      <c r="RBZ70" s="108"/>
      <c r="RCA70" s="108"/>
      <c r="RCB70" s="108"/>
      <c r="RCC70" s="108"/>
      <c r="RCD70" s="108"/>
      <c r="RCE70" s="108"/>
      <c r="RCF70" s="108"/>
      <c r="RCG70" s="108"/>
      <c r="RCH70" s="108"/>
      <c r="RCI70" s="108"/>
      <c r="RCJ70" s="108"/>
      <c r="RCK70" s="108"/>
      <c r="RCL70" s="108"/>
      <c r="RCM70" s="108"/>
      <c r="RCN70" s="108"/>
      <c r="RCO70" s="108"/>
      <c r="RCP70" s="108"/>
      <c r="RCQ70" s="108"/>
      <c r="RCR70" s="108"/>
      <c r="RCS70" s="108"/>
      <c r="RCT70" s="108"/>
      <c r="RCU70" s="108"/>
      <c r="RCV70" s="108"/>
      <c r="RCW70" s="108"/>
      <c r="RCX70" s="108"/>
      <c r="RCY70" s="108"/>
      <c r="RCZ70" s="108"/>
      <c r="RDA70" s="108"/>
      <c r="RDB70" s="108"/>
      <c r="RDC70" s="108"/>
      <c r="RDD70" s="108"/>
      <c r="RDE70" s="108"/>
      <c r="RDF70" s="108"/>
      <c r="RDG70" s="108"/>
      <c r="RDH70" s="108"/>
      <c r="RDI70" s="108"/>
      <c r="RDJ70" s="108"/>
      <c r="RDK70" s="108"/>
      <c r="RDL70" s="108"/>
      <c r="RDM70" s="108"/>
      <c r="RDN70" s="108"/>
      <c r="RDO70" s="108"/>
      <c r="RDP70" s="108"/>
      <c r="RDQ70" s="108"/>
      <c r="RDR70" s="108"/>
      <c r="RDS70" s="108"/>
      <c r="RDT70" s="108"/>
      <c r="RDU70" s="108"/>
      <c r="RDV70" s="108"/>
      <c r="RDW70" s="108"/>
      <c r="RDX70" s="108"/>
      <c r="RDY70" s="108"/>
      <c r="RDZ70" s="108"/>
      <c r="REA70" s="108"/>
      <c r="REB70" s="108"/>
      <c r="REC70" s="108"/>
      <c r="RED70" s="108"/>
      <c r="REE70" s="108"/>
      <c r="REF70" s="108"/>
      <c r="REG70" s="108"/>
      <c r="REH70" s="108"/>
      <c r="REI70" s="108"/>
      <c r="REJ70" s="108"/>
      <c r="REK70" s="108"/>
      <c r="REL70" s="108"/>
      <c r="REM70" s="108"/>
      <c r="REN70" s="108"/>
      <c r="REO70" s="108"/>
      <c r="REP70" s="108"/>
      <c r="REQ70" s="108"/>
      <c r="RER70" s="108"/>
      <c r="RES70" s="108"/>
      <c r="RET70" s="108"/>
      <c r="REU70" s="108"/>
      <c r="REV70" s="108"/>
      <c r="REW70" s="108"/>
      <c r="REX70" s="108"/>
      <c r="REY70" s="108"/>
      <c r="REZ70" s="108"/>
      <c r="RFA70" s="108"/>
      <c r="RFB70" s="108"/>
      <c r="RFC70" s="108"/>
      <c r="RFD70" s="108"/>
      <c r="RFE70" s="108"/>
      <c r="RFF70" s="108"/>
      <c r="RFG70" s="108"/>
      <c r="RFH70" s="108"/>
      <c r="RFI70" s="108"/>
      <c r="RFJ70" s="108"/>
      <c r="RFK70" s="108"/>
      <c r="RFL70" s="108"/>
      <c r="RFM70" s="108"/>
      <c r="RFN70" s="108"/>
      <c r="RFO70" s="108"/>
      <c r="RFP70" s="108"/>
      <c r="RFQ70" s="108"/>
      <c r="RFR70" s="108"/>
      <c r="RFS70" s="108"/>
      <c r="RFT70" s="108"/>
      <c r="RFU70" s="108"/>
      <c r="RFV70" s="108"/>
      <c r="RFW70" s="108"/>
      <c r="RFX70" s="108"/>
      <c r="RFY70" s="108"/>
      <c r="RFZ70" s="108"/>
      <c r="RGA70" s="108"/>
      <c r="RGB70" s="108"/>
      <c r="RGC70" s="108"/>
      <c r="RGD70" s="108"/>
      <c r="RGE70" s="108"/>
      <c r="RGF70" s="108"/>
      <c r="RGG70" s="108"/>
      <c r="RGH70" s="108"/>
      <c r="RGI70" s="108"/>
      <c r="RGJ70" s="108"/>
      <c r="RGK70" s="108"/>
      <c r="RGL70" s="108"/>
      <c r="RGM70" s="108"/>
      <c r="RGN70" s="108"/>
      <c r="RGO70" s="108"/>
      <c r="RGP70" s="108"/>
      <c r="RGQ70" s="108"/>
      <c r="RGR70" s="108"/>
      <c r="RGS70" s="108"/>
      <c r="RGT70" s="108"/>
      <c r="RGU70" s="108"/>
      <c r="RGV70" s="108"/>
      <c r="RGW70" s="108"/>
      <c r="RGX70" s="108"/>
      <c r="RGY70" s="108"/>
      <c r="RGZ70" s="108"/>
      <c r="RHA70" s="108"/>
      <c r="RHB70" s="108"/>
      <c r="RHC70" s="108"/>
      <c r="RHD70" s="108"/>
      <c r="RHE70" s="108"/>
      <c r="RHF70" s="108"/>
      <c r="RHG70" s="108"/>
      <c r="RHH70" s="108"/>
      <c r="RHI70" s="108"/>
      <c r="RHJ70" s="108"/>
      <c r="RHK70" s="108"/>
      <c r="RHL70" s="108"/>
      <c r="RHM70" s="108"/>
      <c r="RHN70" s="108"/>
      <c r="RHO70" s="108"/>
      <c r="RHP70" s="108"/>
      <c r="RHQ70" s="108"/>
      <c r="RHR70" s="108"/>
      <c r="RHS70" s="108"/>
      <c r="RHT70" s="108"/>
      <c r="RHU70" s="108"/>
      <c r="RHV70" s="108"/>
      <c r="RHW70" s="108"/>
      <c r="RHX70" s="108"/>
      <c r="RHY70" s="108"/>
      <c r="RHZ70" s="108"/>
      <c r="RIA70" s="108"/>
      <c r="RIB70" s="108"/>
      <c r="RIC70" s="108"/>
      <c r="RID70" s="108"/>
      <c r="RIE70" s="108"/>
      <c r="RIF70" s="108"/>
      <c r="RIG70" s="108"/>
      <c r="RIH70" s="108"/>
      <c r="RII70" s="108"/>
      <c r="RIJ70" s="108"/>
      <c r="RIK70" s="108"/>
      <c r="RIL70" s="108"/>
      <c r="RIM70" s="108"/>
      <c r="RIN70" s="108"/>
      <c r="RIO70" s="108"/>
      <c r="RIP70" s="108"/>
      <c r="RIQ70" s="108"/>
      <c r="RIR70" s="108"/>
      <c r="RIS70" s="108"/>
      <c r="RIT70" s="108"/>
      <c r="RIU70" s="108"/>
      <c r="RIV70" s="108"/>
      <c r="RIW70" s="108"/>
      <c r="RIX70" s="108"/>
      <c r="RIY70" s="108"/>
      <c r="RIZ70" s="108"/>
      <c r="RJA70" s="108"/>
      <c r="RJB70" s="108"/>
      <c r="RJC70" s="108"/>
      <c r="RJD70" s="108"/>
      <c r="RJE70" s="108"/>
      <c r="RJF70" s="108"/>
      <c r="RJG70" s="108"/>
      <c r="RJH70" s="108"/>
      <c r="RJI70" s="108"/>
      <c r="RJJ70" s="108"/>
      <c r="RJK70" s="108"/>
      <c r="RJL70" s="108"/>
      <c r="RJM70" s="108"/>
      <c r="RJN70" s="108"/>
      <c r="RJO70" s="108"/>
      <c r="RJP70" s="108"/>
      <c r="RJQ70" s="108"/>
      <c r="RJR70" s="108"/>
      <c r="RJS70" s="108"/>
      <c r="RJT70" s="108"/>
      <c r="RJU70" s="108"/>
      <c r="RJV70" s="108"/>
      <c r="RJW70" s="108"/>
      <c r="RJX70" s="108"/>
      <c r="RJY70" s="108"/>
      <c r="RJZ70" s="108"/>
      <c r="RKA70" s="108"/>
      <c r="RKB70" s="108"/>
      <c r="RKC70" s="108"/>
      <c r="RKD70" s="108"/>
      <c r="RKE70" s="108"/>
      <c r="RKF70" s="108"/>
      <c r="RKG70" s="108"/>
      <c r="RKH70" s="108"/>
      <c r="RKI70" s="108"/>
      <c r="RKJ70" s="108"/>
      <c r="RKK70" s="108"/>
      <c r="RKL70" s="108"/>
      <c r="RKM70" s="108"/>
      <c r="RKN70" s="108"/>
      <c r="RKO70" s="108"/>
      <c r="RKP70" s="108"/>
      <c r="RKQ70" s="108"/>
      <c r="RKR70" s="108"/>
      <c r="RKS70" s="108"/>
      <c r="RKT70" s="108"/>
      <c r="RKU70" s="108"/>
      <c r="RKV70" s="108"/>
      <c r="RKW70" s="108"/>
      <c r="RKX70" s="108"/>
      <c r="RKY70" s="108"/>
      <c r="RKZ70" s="108"/>
      <c r="RLA70" s="108"/>
      <c r="RLB70" s="108"/>
      <c r="RLC70" s="108"/>
      <c r="RLD70" s="108"/>
      <c r="RLE70" s="108"/>
      <c r="RLF70" s="108"/>
      <c r="RLG70" s="108"/>
      <c r="RLH70" s="108"/>
      <c r="RLI70" s="108"/>
      <c r="RLJ70" s="108"/>
      <c r="RLK70" s="108"/>
      <c r="RLL70" s="108"/>
      <c r="RLM70" s="108"/>
      <c r="RLN70" s="108"/>
      <c r="RLO70" s="108"/>
      <c r="RLP70" s="108"/>
      <c r="RLQ70" s="108"/>
      <c r="RLR70" s="108"/>
      <c r="RLS70" s="108"/>
      <c r="RLT70" s="108"/>
      <c r="RLU70" s="108"/>
      <c r="RLV70" s="108"/>
      <c r="RLW70" s="108"/>
      <c r="RLX70" s="108"/>
      <c r="RLY70" s="108"/>
      <c r="RLZ70" s="108"/>
      <c r="RMA70" s="108"/>
      <c r="RMB70" s="108"/>
      <c r="RMC70" s="108"/>
      <c r="RMD70" s="108"/>
      <c r="RME70" s="108"/>
      <c r="RMF70" s="108"/>
      <c r="RMG70" s="108"/>
      <c r="RMH70" s="108"/>
      <c r="RMI70" s="108"/>
      <c r="RMJ70" s="108"/>
      <c r="RMK70" s="108"/>
      <c r="RML70" s="108"/>
      <c r="RMM70" s="108"/>
      <c r="RMN70" s="108"/>
      <c r="RMO70" s="108"/>
      <c r="RMP70" s="108"/>
      <c r="RMQ70" s="108"/>
      <c r="RMR70" s="108"/>
      <c r="RMS70" s="108"/>
      <c r="RMT70" s="108"/>
      <c r="RMU70" s="108"/>
      <c r="RMV70" s="108"/>
      <c r="RMW70" s="108"/>
      <c r="RMX70" s="108"/>
      <c r="RMY70" s="108"/>
      <c r="RMZ70" s="108"/>
      <c r="RNA70" s="108"/>
      <c r="RNB70" s="108"/>
      <c r="RNC70" s="108"/>
      <c r="RND70" s="108"/>
      <c r="RNE70" s="108"/>
      <c r="RNF70" s="108"/>
      <c r="RNG70" s="108"/>
      <c r="RNH70" s="108"/>
      <c r="RNI70" s="108"/>
      <c r="RNJ70" s="108"/>
      <c r="RNK70" s="108"/>
      <c r="RNL70" s="108"/>
      <c r="RNM70" s="108"/>
      <c r="RNN70" s="108"/>
      <c r="RNO70" s="108"/>
      <c r="RNP70" s="108"/>
      <c r="RNQ70" s="108"/>
      <c r="RNR70" s="108"/>
      <c r="RNS70" s="108"/>
      <c r="RNT70" s="108"/>
      <c r="RNU70" s="108"/>
      <c r="RNV70" s="108"/>
      <c r="RNW70" s="108"/>
      <c r="RNX70" s="108"/>
      <c r="RNY70" s="108"/>
      <c r="RNZ70" s="108"/>
      <c r="ROA70" s="108"/>
      <c r="ROB70" s="108"/>
      <c r="ROC70" s="108"/>
      <c r="ROD70" s="108"/>
      <c r="ROE70" s="108"/>
      <c r="ROF70" s="108"/>
      <c r="ROG70" s="108"/>
      <c r="ROH70" s="108"/>
      <c r="ROI70" s="108"/>
      <c r="ROJ70" s="108"/>
      <c r="ROK70" s="108"/>
      <c r="ROL70" s="108"/>
      <c r="ROM70" s="108"/>
      <c r="RON70" s="108"/>
      <c r="ROO70" s="108"/>
      <c r="ROP70" s="108"/>
      <c r="ROQ70" s="108"/>
      <c r="ROR70" s="108"/>
      <c r="ROS70" s="108"/>
      <c r="ROT70" s="108"/>
      <c r="ROU70" s="108"/>
      <c r="ROV70" s="108"/>
      <c r="ROW70" s="108"/>
      <c r="ROX70" s="108"/>
      <c r="ROY70" s="108"/>
      <c r="ROZ70" s="108"/>
      <c r="RPA70" s="108"/>
      <c r="RPB70" s="108"/>
      <c r="RPC70" s="108"/>
      <c r="RPD70" s="108"/>
      <c r="RPE70" s="108"/>
      <c r="RPF70" s="108"/>
      <c r="RPG70" s="108"/>
      <c r="RPH70" s="108"/>
      <c r="RPI70" s="108"/>
      <c r="RPJ70" s="108"/>
      <c r="RPK70" s="108"/>
      <c r="RPL70" s="108"/>
      <c r="RPM70" s="108"/>
      <c r="RPN70" s="108"/>
      <c r="RPO70" s="108"/>
      <c r="RPP70" s="108"/>
      <c r="RPQ70" s="108"/>
      <c r="RPR70" s="108"/>
      <c r="RPS70" s="108"/>
      <c r="RPT70" s="108"/>
      <c r="RPU70" s="108"/>
      <c r="RPV70" s="108"/>
      <c r="RPW70" s="108"/>
      <c r="RPX70" s="108"/>
      <c r="RPY70" s="108"/>
      <c r="RPZ70" s="108"/>
      <c r="RQA70" s="108"/>
      <c r="RQB70" s="108"/>
      <c r="RQC70" s="108"/>
      <c r="RQD70" s="108"/>
      <c r="RQE70" s="108"/>
      <c r="RQF70" s="108"/>
      <c r="RQG70" s="108"/>
      <c r="RQH70" s="108"/>
      <c r="RQI70" s="108"/>
      <c r="RQJ70" s="108"/>
      <c r="RQK70" s="108"/>
      <c r="RQL70" s="108"/>
      <c r="RQM70" s="108"/>
      <c r="RQN70" s="108"/>
      <c r="RQO70" s="108"/>
      <c r="RQP70" s="108"/>
      <c r="RQQ70" s="108"/>
      <c r="RQR70" s="108"/>
      <c r="RQS70" s="108"/>
      <c r="RQT70" s="108"/>
      <c r="RQU70" s="108"/>
      <c r="RQV70" s="108"/>
      <c r="RQW70" s="108"/>
      <c r="RQX70" s="108"/>
      <c r="RQY70" s="108"/>
      <c r="RQZ70" s="108"/>
      <c r="RRA70" s="108"/>
      <c r="RRB70" s="108"/>
      <c r="RRC70" s="108"/>
      <c r="RRD70" s="108"/>
      <c r="RRE70" s="108"/>
      <c r="RRF70" s="108"/>
      <c r="RRG70" s="108"/>
      <c r="RRH70" s="108"/>
      <c r="RRI70" s="108"/>
      <c r="RRJ70" s="108"/>
      <c r="RRK70" s="108"/>
      <c r="RRL70" s="108"/>
      <c r="RRM70" s="108"/>
      <c r="RRN70" s="108"/>
      <c r="RRO70" s="108"/>
      <c r="RRP70" s="108"/>
      <c r="RRQ70" s="108"/>
      <c r="RRR70" s="108"/>
      <c r="RRS70" s="108"/>
      <c r="RRT70" s="108"/>
      <c r="RRU70" s="108"/>
      <c r="RRV70" s="108"/>
      <c r="RRW70" s="108"/>
      <c r="RRX70" s="108"/>
      <c r="RRY70" s="108"/>
      <c r="RRZ70" s="108"/>
      <c r="RSA70" s="108"/>
      <c r="RSB70" s="108"/>
      <c r="RSC70" s="108"/>
      <c r="RSD70" s="108"/>
      <c r="RSE70" s="108"/>
      <c r="RSF70" s="108"/>
      <c r="RSG70" s="108"/>
      <c r="RSH70" s="108"/>
      <c r="RSI70" s="108"/>
      <c r="RSJ70" s="108"/>
      <c r="RSK70" s="108"/>
      <c r="RSL70" s="108"/>
      <c r="RSM70" s="108"/>
      <c r="RSN70" s="108"/>
      <c r="RSO70" s="108"/>
      <c r="RSP70" s="108"/>
      <c r="RSQ70" s="108"/>
      <c r="RSR70" s="108"/>
      <c r="RSS70" s="108"/>
      <c r="RST70" s="108"/>
      <c r="RSU70" s="108"/>
      <c r="RSV70" s="108"/>
      <c r="RSW70" s="108"/>
      <c r="RSX70" s="108"/>
      <c r="RSY70" s="108"/>
      <c r="RSZ70" s="108"/>
      <c r="RTA70" s="108"/>
      <c r="RTB70" s="108"/>
      <c r="RTC70" s="108"/>
      <c r="RTD70" s="108"/>
      <c r="RTE70" s="108"/>
      <c r="RTF70" s="108"/>
      <c r="RTG70" s="108"/>
      <c r="RTH70" s="108"/>
      <c r="RTI70" s="108"/>
      <c r="RTJ70" s="108"/>
      <c r="RTK70" s="108"/>
      <c r="RTL70" s="108"/>
      <c r="RTM70" s="108"/>
      <c r="RTN70" s="108"/>
      <c r="RTO70" s="108"/>
      <c r="RTP70" s="108"/>
      <c r="RTQ70" s="108"/>
      <c r="RTR70" s="108"/>
      <c r="RTS70" s="108"/>
      <c r="RTT70" s="108"/>
      <c r="RTU70" s="108"/>
      <c r="RTV70" s="108"/>
      <c r="RTW70" s="108"/>
      <c r="RTX70" s="108"/>
      <c r="RTY70" s="108"/>
      <c r="RTZ70" s="108"/>
      <c r="RUA70" s="108"/>
      <c r="RUB70" s="108"/>
      <c r="RUC70" s="108"/>
      <c r="RUD70" s="108"/>
      <c r="RUE70" s="108"/>
      <c r="RUF70" s="108"/>
      <c r="RUG70" s="108"/>
      <c r="RUH70" s="108"/>
      <c r="RUI70" s="108"/>
      <c r="RUJ70" s="108"/>
      <c r="RUK70" s="108"/>
      <c r="RUL70" s="108"/>
      <c r="RUM70" s="108"/>
      <c r="RUN70" s="108"/>
      <c r="RUO70" s="108"/>
      <c r="RUP70" s="108"/>
      <c r="RUQ70" s="108"/>
      <c r="RUR70" s="108"/>
      <c r="RUS70" s="108"/>
      <c r="RUT70" s="108"/>
      <c r="RUU70" s="108"/>
      <c r="RUV70" s="108"/>
      <c r="RUW70" s="108"/>
      <c r="RUX70" s="108"/>
      <c r="RUY70" s="108"/>
      <c r="RUZ70" s="108"/>
      <c r="RVA70" s="108"/>
      <c r="RVB70" s="108"/>
      <c r="RVC70" s="108"/>
      <c r="RVD70" s="108"/>
      <c r="RVE70" s="108"/>
      <c r="RVF70" s="108"/>
      <c r="RVG70" s="108"/>
      <c r="RVH70" s="108"/>
      <c r="RVI70" s="108"/>
      <c r="RVJ70" s="108"/>
      <c r="RVK70" s="108"/>
      <c r="RVL70" s="108"/>
      <c r="RVM70" s="108"/>
      <c r="RVN70" s="108"/>
      <c r="RVO70" s="108"/>
      <c r="RVP70" s="108"/>
      <c r="RVQ70" s="108"/>
      <c r="RVR70" s="108"/>
      <c r="RVS70" s="108"/>
      <c r="RVT70" s="108"/>
      <c r="RVU70" s="108"/>
      <c r="RVV70" s="108"/>
      <c r="RVW70" s="108"/>
      <c r="RVX70" s="108"/>
      <c r="RVY70" s="108"/>
      <c r="RVZ70" s="108"/>
      <c r="RWA70" s="108"/>
      <c r="RWB70" s="108"/>
      <c r="RWC70" s="108"/>
      <c r="RWD70" s="108"/>
      <c r="RWE70" s="108"/>
      <c r="RWF70" s="108"/>
      <c r="RWG70" s="108"/>
      <c r="RWH70" s="108"/>
      <c r="RWI70" s="108"/>
      <c r="RWJ70" s="108"/>
      <c r="RWK70" s="108"/>
      <c r="RWL70" s="108"/>
      <c r="RWM70" s="108"/>
      <c r="RWN70" s="108"/>
      <c r="RWO70" s="108"/>
      <c r="RWP70" s="108"/>
      <c r="RWQ70" s="108"/>
      <c r="RWR70" s="108"/>
      <c r="RWS70" s="108"/>
      <c r="RWT70" s="108"/>
      <c r="RWU70" s="108"/>
      <c r="RWV70" s="108"/>
      <c r="RWW70" s="108"/>
      <c r="RWX70" s="108"/>
      <c r="RWY70" s="108"/>
      <c r="RWZ70" s="108"/>
      <c r="RXA70" s="108"/>
      <c r="RXB70" s="108"/>
      <c r="RXC70" s="108"/>
      <c r="RXD70" s="108"/>
      <c r="RXE70" s="108"/>
      <c r="RXF70" s="108"/>
      <c r="RXG70" s="108"/>
      <c r="RXH70" s="108"/>
      <c r="RXI70" s="108"/>
      <c r="RXJ70" s="108"/>
      <c r="RXK70" s="108"/>
      <c r="RXL70" s="108"/>
      <c r="RXM70" s="108"/>
      <c r="RXN70" s="108"/>
      <c r="RXO70" s="108"/>
      <c r="RXP70" s="108"/>
      <c r="RXQ70" s="108"/>
      <c r="RXR70" s="108"/>
      <c r="RXS70" s="108"/>
      <c r="RXT70" s="108"/>
      <c r="RXU70" s="108"/>
      <c r="RXV70" s="108"/>
      <c r="RXW70" s="108"/>
      <c r="RXX70" s="108"/>
      <c r="RXY70" s="108"/>
      <c r="RXZ70" s="108"/>
      <c r="RYA70" s="108"/>
      <c r="RYB70" s="108"/>
      <c r="RYC70" s="108"/>
      <c r="RYD70" s="108"/>
      <c r="RYE70" s="108"/>
      <c r="RYF70" s="108"/>
      <c r="RYG70" s="108"/>
      <c r="RYH70" s="108"/>
      <c r="RYI70" s="108"/>
      <c r="RYJ70" s="108"/>
      <c r="RYK70" s="108"/>
      <c r="RYL70" s="108"/>
      <c r="RYM70" s="108"/>
      <c r="RYN70" s="108"/>
      <c r="RYO70" s="108"/>
      <c r="RYP70" s="108"/>
      <c r="RYQ70" s="108"/>
      <c r="RYR70" s="108"/>
      <c r="RYS70" s="108"/>
      <c r="RYT70" s="108"/>
      <c r="RYU70" s="108"/>
      <c r="RYV70" s="108"/>
      <c r="RYW70" s="108"/>
      <c r="RYX70" s="108"/>
      <c r="RYY70" s="108"/>
      <c r="RYZ70" s="108"/>
      <c r="RZA70" s="108"/>
      <c r="RZB70" s="108"/>
      <c r="RZC70" s="108"/>
      <c r="RZD70" s="108"/>
      <c r="RZE70" s="108"/>
      <c r="RZF70" s="108"/>
      <c r="RZG70" s="108"/>
      <c r="RZH70" s="108"/>
      <c r="RZI70" s="108"/>
      <c r="RZJ70" s="108"/>
      <c r="RZK70" s="108"/>
      <c r="RZL70" s="108"/>
      <c r="RZM70" s="108"/>
      <c r="RZN70" s="108"/>
      <c r="RZO70" s="108"/>
      <c r="RZP70" s="108"/>
      <c r="RZQ70" s="108"/>
      <c r="RZR70" s="108"/>
      <c r="RZS70" s="108"/>
      <c r="RZT70" s="108"/>
      <c r="RZU70" s="108"/>
      <c r="RZV70" s="108"/>
      <c r="RZW70" s="108"/>
      <c r="RZX70" s="108"/>
      <c r="RZY70" s="108"/>
      <c r="RZZ70" s="108"/>
      <c r="SAA70" s="108"/>
      <c r="SAB70" s="108"/>
      <c r="SAC70" s="108"/>
      <c r="SAD70" s="108"/>
      <c r="SAE70" s="108"/>
      <c r="SAF70" s="108"/>
      <c r="SAG70" s="108"/>
      <c r="SAH70" s="108"/>
      <c r="SAI70" s="108"/>
      <c r="SAJ70" s="108"/>
      <c r="SAK70" s="108"/>
      <c r="SAL70" s="108"/>
      <c r="SAM70" s="108"/>
      <c r="SAN70" s="108"/>
      <c r="SAO70" s="108"/>
      <c r="SAP70" s="108"/>
      <c r="SAQ70" s="108"/>
      <c r="SAR70" s="108"/>
      <c r="SAS70" s="108"/>
      <c r="SAT70" s="108"/>
      <c r="SAU70" s="108"/>
      <c r="SAV70" s="108"/>
      <c r="SAW70" s="108"/>
      <c r="SAX70" s="108"/>
      <c r="SAY70" s="108"/>
      <c r="SAZ70" s="108"/>
      <c r="SBA70" s="108"/>
      <c r="SBB70" s="108"/>
      <c r="SBC70" s="108"/>
      <c r="SBD70" s="108"/>
      <c r="SBE70" s="108"/>
      <c r="SBF70" s="108"/>
      <c r="SBG70" s="108"/>
      <c r="SBH70" s="108"/>
      <c r="SBI70" s="108"/>
      <c r="SBJ70" s="108"/>
      <c r="SBK70" s="108"/>
      <c r="SBL70" s="108"/>
      <c r="SBM70" s="108"/>
      <c r="SBN70" s="108"/>
      <c r="SBO70" s="108"/>
      <c r="SBP70" s="108"/>
      <c r="SBQ70" s="108"/>
      <c r="SBR70" s="108"/>
      <c r="SBS70" s="108"/>
      <c r="SBT70" s="108"/>
      <c r="SBU70" s="108"/>
      <c r="SBV70" s="108"/>
      <c r="SBW70" s="108"/>
      <c r="SBX70" s="108"/>
      <c r="SBY70" s="108"/>
      <c r="SBZ70" s="108"/>
      <c r="SCA70" s="108"/>
      <c r="SCB70" s="108"/>
      <c r="SCC70" s="108"/>
      <c r="SCD70" s="108"/>
      <c r="SCE70" s="108"/>
      <c r="SCF70" s="108"/>
      <c r="SCG70" s="108"/>
      <c r="SCH70" s="108"/>
      <c r="SCI70" s="108"/>
      <c r="SCJ70" s="108"/>
      <c r="SCK70" s="108"/>
      <c r="SCL70" s="108"/>
      <c r="SCM70" s="108"/>
      <c r="SCN70" s="108"/>
      <c r="SCO70" s="108"/>
      <c r="SCP70" s="108"/>
      <c r="SCQ70" s="108"/>
      <c r="SCR70" s="108"/>
      <c r="SCS70" s="108"/>
      <c r="SCT70" s="108"/>
      <c r="SCU70" s="108"/>
      <c r="SCV70" s="108"/>
      <c r="SCW70" s="108"/>
      <c r="SCX70" s="108"/>
      <c r="SCY70" s="108"/>
      <c r="SCZ70" s="108"/>
      <c r="SDA70" s="108"/>
      <c r="SDB70" s="108"/>
      <c r="SDC70" s="108"/>
      <c r="SDD70" s="108"/>
      <c r="SDE70" s="108"/>
      <c r="SDF70" s="108"/>
      <c r="SDG70" s="108"/>
      <c r="SDH70" s="108"/>
      <c r="SDI70" s="108"/>
      <c r="SDJ70" s="108"/>
      <c r="SDK70" s="108"/>
      <c r="SDL70" s="108"/>
      <c r="SDM70" s="108"/>
      <c r="SDN70" s="108"/>
      <c r="SDO70" s="108"/>
      <c r="SDP70" s="108"/>
      <c r="SDQ70" s="108"/>
      <c r="SDR70" s="108"/>
      <c r="SDS70" s="108"/>
      <c r="SDT70" s="108"/>
      <c r="SDU70" s="108"/>
      <c r="SDV70" s="108"/>
      <c r="SDW70" s="108"/>
      <c r="SDX70" s="108"/>
      <c r="SDY70" s="108"/>
      <c r="SDZ70" s="108"/>
      <c r="SEA70" s="108"/>
      <c r="SEB70" s="108"/>
      <c r="SEC70" s="108"/>
      <c r="SED70" s="108"/>
      <c r="SEE70" s="108"/>
      <c r="SEF70" s="108"/>
      <c r="SEG70" s="108"/>
      <c r="SEH70" s="108"/>
      <c r="SEI70" s="108"/>
      <c r="SEJ70" s="108"/>
      <c r="SEK70" s="108"/>
      <c r="SEL70" s="108"/>
      <c r="SEM70" s="108"/>
      <c r="SEN70" s="108"/>
      <c r="SEO70" s="108"/>
      <c r="SEP70" s="108"/>
      <c r="SEQ70" s="108"/>
      <c r="SER70" s="108"/>
      <c r="SES70" s="108"/>
      <c r="SET70" s="108"/>
      <c r="SEU70" s="108"/>
      <c r="SEV70" s="108"/>
      <c r="SEW70" s="108"/>
      <c r="SEX70" s="108"/>
      <c r="SEY70" s="108"/>
      <c r="SEZ70" s="108"/>
      <c r="SFA70" s="108"/>
      <c r="SFB70" s="108"/>
      <c r="SFC70" s="108"/>
      <c r="SFD70" s="108"/>
      <c r="SFE70" s="108"/>
      <c r="SFF70" s="108"/>
      <c r="SFG70" s="108"/>
      <c r="SFH70" s="108"/>
      <c r="SFI70" s="108"/>
      <c r="SFJ70" s="108"/>
      <c r="SFK70" s="108"/>
      <c r="SFL70" s="108"/>
      <c r="SFM70" s="108"/>
      <c r="SFN70" s="108"/>
      <c r="SFO70" s="108"/>
      <c r="SFP70" s="108"/>
      <c r="SFQ70" s="108"/>
      <c r="SFR70" s="108"/>
      <c r="SFS70" s="108"/>
      <c r="SFT70" s="108"/>
      <c r="SFU70" s="108"/>
      <c r="SFV70" s="108"/>
      <c r="SFW70" s="108"/>
      <c r="SFX70" s="108"/>
      <c r="SFY70" s="108"/>
      <c r="SFZ70" s="108"/>
      <c r="SGA70" s="108"/>
      <c r="SGB70" s="108"/>
      <c r="SGC70" s="108"/>
      <c r="SGD70" s="108"/>
      <c r="SGE70" s="108"/>
      <c r="SGF70" s="108"/>
      <c r="SGG70" s="108"/>
      <c r="SGH70" s="108"/>
      <c r="SGI70" s="108"/>
      <c r="SGJ70" s="108"/>
      <c r="SGK70" s="108"/>
      <c r="SGL70" s="108"/>
      <c r="SGM70" s="108"/>
      <c r="SGN70" s="108"/>
      <c r="SGO70" s="108"/>
      <c r="SGP70" s="108"/>
      <c r="SGQ70" s="108"/>
      <c r="SGR70" s="108"/>
      <c r="SGS70" s="108"/>
      <c r="SGT70" s="108"/>
      <c r="SGU70" s="108"/>
      <c r="SGV70" s="108"/>
      <c r="SGW70" s="108"/>
      <c r="SGX70" s="108"/>
      <c r="SGY70" s="108"/>
      <c r="SGZ70" s="108"/>
      <c r="SHA70" s="108"/>
      <c r="SHB70" s="108"/>
      <c r="SHC70" s="108"/>
      <c r="SHD70" s="108"/>
      <c r="SHE70" s="108"/>
      <c r="SHF70" s="108"/>
      <c r="SHG70" s="108"/>
      <c r="SHH70" s="108"/>
      <c r="SHI70" s="108"/>
      <c r="SHJ70" s="108"/>
      <c r="SHK70" s="108"/>
      <c r="SHL70" s="108"/>
      <c r="SHM70" s="108"/>
      <c r="SHN70" s="108"/>
      <c r="SHO70" s="108"/>
      <c r="SHP70" s="108"/>
      <c r="SHQ70" s="108"/>
      <c r="SHR70" s="108"/>
      <c r="SHS70" s="108"/>
      <c r="SHT70" s="108"/>
      <c r="SHU70" s="108"/>
      <c r="SHV70" s="108"/>
      <c r="SHW70" s="108"/>
      <c r="SHX70" s="108"/>
      <c r="SHY70" s="108"/>
      <c r="SHZ70" s="108"/>
      <c r="SIA70" s="108"/>
      <c r="SIB70" s="108"/>
      <c r="SIC70" s="108"/>
      <c r="SID70" s="108"/>
      <c r="SIE70" s="108"/>
      <c r="SIF70" s="108"/>
      <c r="SIG70" s="108"/>
      <c r="SIH70" s="108"/>
      <c r="SII70" s="108"/>
      <c r="SIJ70" s="108"/>
      <c r="SIK70" s="108"/>
      <c r="SIL70" s="108"/>
      <c r="SIM70" s="108"/>
      <c r="SIN70" s="108"/>
      <c r="SIO70" s="108"/>
      <c r="SIP70" s="108"/>
      <c r="SIQ70" s="108"/>
      <c r="SIR70" s="108"/>
      <c r="SIS70" s="108"/>
      <c r="SIT70" s="108"/>
      <c r="SIU70" s="108"/>
      <c r="SIV70" s="108"/>
      <c r="SIW70" s="108"/>
      <c r="SIX70" s="108"/>
      <c r="SIY70" s="108"/>
      <c r="SIZ70" s="108"/>
      <c r="SJA70" s="108"/>
      <c r="SJB70" s="108"/>
      <c r="SJC70" s="108"/>
      <c r="SJD70" s="108"/>
      <c r="SJE70" s="108"/>
      <c r="SJF70" s="108"/>
      <c r="SJG70" s="108"/>
      <c r="SJH70" s="108"/>
      <c r="SJI70" s="108"/>
      <c r="SJJ70" s="108"/>
      <c r="SJK70" s="108"/>
      <c r="SJL70" s="108"/>
      <c r="SJM70" s="108"/>
      <c r="SJN70" s="108"/>
      <c r="SJO70" s="108"/>
      <c r="SJP70" s="108"/>
      <c r="SJQ70" s="108"/>
      <c r="SJR70" s="108"/>
      <c r="SJS70" s="108"/>
      <c r="SJT70" s="108"/>
      <c r="SJU70" s="108"/>
      <c r="SJV70" s="108"/>
      <c r="SJW70" s="108"/>
      <c r="SJX70" s="108"/>
      <c r="SJY70" s="108"/>
      <c r="SJZ70" s="108"/>
      <c r="SKA70" s="108"/>
      <c r="SKB70" s="108"/>
      <c r="SKC70" s="108"/>
      <c r="SKD70" s="108"/>
      <c r="SKE70" s="108"/>
      <c r="SKF70" s="108"/>
      <c r="SKG70" s="108"/>
      <c r="SKH70" s="108"/>
      <c r="SKI70" s="108"/>
      <c r="SKJ70" s="108"/>
      <c r="SKK70" s="108"/>
      <c r="SKL70" s="108"/>
      <c r="SKM70" s="108"/>
      <c r="SKN70" s="108"/>
      <c r="SKO70" s="108"/>
      <c r="SKP70" s="108"/>
      <c r="SKQ70" s="108"/>
      <c r="SKR70" s="108"/>
      <c r="SKS70" s="108"/>
      <c r="SKT70" s="108"/>
      <c r="SKU70" s="108"/>
      <c r="SKV70" s="108"/>
      <c r="SKW70" s="108"/>
      <c r="SKX70" s="108"/>
      <c r="SKY70" s="108"/>
      <c r="SKZ70" s="108"/>
      <c r="SLA70" s="108"/>
      <c r="SLB70" s="108"/>
      <c r="SLC70" s="108"/>
      <c r="SLD70" s="108"/>
      <c r="SLE70" s="108"/>
      <c r="SLF70" s="108"/>
      <c r="SLG70" s="108"/>
      <c r="SLH70" s="108"/>
      <c r="SLI70" s="108"/>
      <c r="SLJ70" s="108"/>
      <c r="SLK70" s="108"/>
      <c r="SLL70" s="108"/>
      <c r="SLM70" s="108"/>
      <c r="SLN70" s="108"/>
      <c r="SLO70" s="108"/>
      <c r="SLP70" s="108"/>
      <c r="SLQ70" s="108"/>
      <c r="SLR70" s="108"/>
      <c r="SLS70" s="108"/>
      <c r="SLT70" s="108"/>
      <c r="SLU70" s="108"/>
      <c r="SLV70" s="108"/>
      <c r="SLW70" s="108"/>
      <c r="SLX70" s="108"/>
      <c r="SLY70" s="108"/>
      <c r="SLZ70" s="108"/>
      <c r="SMA70" s="108"/>
      <c r="SMB70" s="108"/>
      <c r="SMC70" s="108"/>
      <c r="SMD70" s="108"/>
      <c r="SME70" s="108"/>
      <c r="SMF70" s="108"/>
      <c r="SMG70" s="108"/>
      <c r="SMH70" s="108"/>
      <c r="SMI70" s="108"/>
      <c r="SMJ70" s="108"/>
      <c r="SMK70" s="108"/>
      <c r="SML70" s="108"/>
      <c r="SMM70" s="108"/>
      <c r="SMN70" s="108"/>
      <c r="SMO70" s="108"/>
      <c r="SMP70" s="108"/>
      <c r="SMQ70" s="108"/>
      <c r="SMR70" s="108"/>
      <c r="SMS70" s="108"/>
      <c r="SMT70" s="108"/>
      <c r="SMU70" s="108"/>
      <c r="SMV70" s="108"/>
      <c r="SMW70" s="108"/>
      <c r="SMX70" s="108"/>
      <c r="SMY70" s="108"/>
      <c r="SMZ70" s="108"/>
      <c r="SNA70" s="108"/>
      <c r="SNB70" s="108"/>
      <c r="SNC70" s="108"/>
      <c r="SND70" s="108"/>
      <c r="SNE70" s="108"/>
      <c r="SNF70" s="108"/>
      <c r="SNG70" s="108"/>
      <c r="SNH70" s="108"/>
      <c r="SNI70" s="108"/>
      <c r="SNJ70" s="108"/>
      <c r="SNK70" s="108"/>
      <c r="SNL70" s="108"/>
      <c r="SNM70" s="108"/>
      <c r="SNN70" s="108"/>
      <c r="SNO70" s="108"/>
      <c r="SNP70" s="108"/>
      <c r="SNQ70" s="108"/>
      <c r="SNR70" s="108"/>
      <c r="SNS70" s="108"/>
      <c r="SNT70" s="108"/>
      <c r="SNU70" s="108"/>
      <c r="SNV70" s="108"/>
      <c r="SNW70" s="108"/>
      <c r="SNX70" s="108"/>
      <c r="SNY70" s="108"/>
      <c r="SNZ70" s="108"/>
      <c r="SOA70" s="108"/>
      <c r="SOB70" s="108"/>
      <c r="SOC70" s="108"/>
      <c r="SOD70" s="108"/>
      <c r="SOE70" s="108"/>
      <c r="SOF70" s="108"/>
      <c r="SOG70" s="108"/>
      <c r="SOH70" s="108"/>
      <c r="SOI70" s="108"/>
      <c r="SOJ70" s="108"/>
      <c r="SOK70" s="108"/>
      <c r="SOL70" s="108"/>
      <c r="SOM70" s="108"/>
      <c r="SON70" s="108"/>
      <c r="SOO70" s="108"/>
      <c r="SOP70" s="108"/>
      <c r="SOQ70" s="108"/>
      <c r="SOR70" s="108"/>
      <c r="SOS70" s="108"/>
      <c r="SOT70" s="108"/>
      <c r="SOU70" s="108"/>
      <c r="SOV70" s="108"/>
      <c r="SOW70" s="108"/>
      <c r="SOX70" s="108"/>
      <c r="SOY70" s="108"/>
      <c r="SOZ70" s="108"/>
      <c r="SPA70" s="108"/>
      <c r="SPB70" s="108"/>
      <c r="SPC70" s="108"/>
      <c r="SPD70" s="108"/>
      <c r="SPE70" s="108"/>
      <c r="SPF70" s="108"/>
      <c r="SPG70" s="108"/>
      <c r="SPH70" s="108"/>
      <c r="SPI70" s="108"/>
      <c r="SPJ70" s="108"/>
      <c r="SPK70" s="108"/>
      <c r="SPL70" s="108"/>
      <c r="SPM70" s="108"/>
      <c r="SPN70" s="108"/>
      <c r="SPO70" s="108"/>
      <c r="SPP70" s="108"/>
      <c r="SPQ70" s="108"/>
      <c r="SPR70" s="108"/>
      <c r="SPS70" s="108"/>
      <c r="SPT70" s="108"/>
      <c r="SPU70" s="108"/>
      <c r="SPV70" s="108"/>
      <c r="SPW70" s="108"/>
      <c r="SPX70" s="108"/>
      <c r="SPY70" s="108"/>
      <c r="SPZ70" s="108"/>
      <c r="SQA70" s="108"/>
      <c r="SQB70" s="108"/>
      <c r="SQC70" s="108"/>
      <c r="SQD70" s="108"/>
      <c r="SQE70" s="108"/>
      <c r="SQF70" s="108"/>
      <c r="SQG70" s="108"/>
      <c r="SQH70" s="108"/>
      <c r="SQI70" s="108"/>
      <c r="SQJ70" s="108"/>
      <c r="SQK70" s="108"/>
      <c r="SQL70" s="108"/>
      <c r="SQM70" s="108"/>
      <c r="SQN70" s="108"/>
      <c r="SQO70" s="108"/>
      <c r="SQP70" s="108"/>
      <c r="SQQ70" s="108"/>
      <c r="SQR70" s="108"/>
      <c r="SQS70" s="108"/>
      <c r="SQT70" s="108"/>
      <c r="SQU70" s="108"/>
      <c r="SQV70" s="108"/>
      <c r="SQW70" s="108"/>
      <c r="SQX70" s="108"/>
      <c r="SQY70" s="108"/>
      <c r="SQZ70" s="108"/>
      <c r="SRA70" s="108"/>
      <c r="SRB70" s="108"/>
      <c r="SRC70" s="108"/>
      <c r="SRD70" s="108"/>
      <c r="SRE70" s="108"/>
      <c r="SRF70" s="108"/>
      <c r="SRG70" s="108"/>
      <c r="SRH70" s="108"/>
      <c r="SRI70" s="108"/>
      <c r="SRJ70" s="108"/>
      <c r="SRK70" s="108"/>
      <c r="SRL70" s="108"/>
      <c r="SRM70" s="108"/>
      <c r="SRN70" s="108"/>
      <c r="SRO70" s="108"/>
      <c r="SRP70" s="108"/>
      <c r="SRQ70" s="108"/>
      <c r="SRR70" s="108"/>
      <c r="SRS70" s="108"/>
      <c r="SRT70" s="108"/>
      <c r="SRU70" s="108"/>
      <c r="SRV70" s="108"/>
      <c r="SRW70" s="108"/>
      <c r="SRX70" s="108"/>
      <c r="SRY70" s="108"/>
      <c r="SRZ70" s="108"/>
      <c r="SSA70" s="108"/>
      <c r="SSB70" s="108"/>
      <c r="SSC70" s="108"/>
      <c r="SSD70" s="108"/>
      <c r="SSE70" s="108"/>
      <c r="SSF70" s="108"/>
      <c r="SSG70" s="108"/>
      <c r="SSH70" s="108"/>
      <c r="SSI70" s="108"/>
      <c r="SSJ70" s="108"/>
      <c r="SSK70" s="108"/>
      <c r="SSL70" s="108"/>
      <c r="SSM70" s="108"/>
      <c r="SSN70" s="108"/>
      <c r="SSO70" s="108"/>
      <c r="SSP70" s="108"/>
      <c r="SSQ70" s="108"/>
      <c r="SSR70" s="108"/>
      <c r="SSS70" s="108"/>
      <c r="SST70" s="108"/>
      <c r="SSU70" s="108"/>
      <c r="SSV70" s="108"/>
      <c r="SSW70" s="108"/>
      <c r="SSX70" s="108"/>
      <c r="SSY70" s="108"/>
      <c r="SSZ70" s="108"/>
      <c r="STA70" s="108"/>
      <c r="STB70" s="108"/>
      <c r="STC70" s="108"/>
      <c r="STD70" s="108"/>
      <c r="STE70" s="108"/>
      <c r="STF70" s="108"/>
      <c r="STG70" s="108"/>
      <c r="STH70" s="108"/>
      <c r="STI70" s="108"/>
      <c r="STJ70" s="108"/>
      <c r="STK70" s="108"/>
      <c r="STL70" s="108"/>
      <c r="STM70" s="108"/>
      <c r="STN70" s="108"/>
      <c r="STO70" s="108"/>
      <c r="STP70" s="108"/>
      <c r="STQ70" s="108"/>
      <c r="STR70" s="108"/>
      <c r="STS70" s="108"/>
      <c r="STT70" s="108"/>
      <c r="STU70" s="108"/>
      <c r="STV70" s="108"/>
      <c r="STW70" s="108"/>
      <c r="STX70" s="108"/>
      <c r="STY70" s="108"/>
      <c r="STZ70" s="108"/>
      <c r="SUA70" s="108"/>
      <c r="SUB70" s="108"/>
      <c r="SUC70" s="108"/>
      <c r="SUD70" s="108"/>
      <c r="SUE70" s="108"/>
      <c r="SUF70" s="108"/>
      <c r="SUG70" s="108"/>
      <c r="SUH70" s="108"/>
      <c r="SUI70" s="108"/>
      <c r="SUJ70" s="108"/>
      <c r="SUK70" s="108"/>
      <c r="SUL70" s="108"/>
      <c r="SUM70" s="108"/>
      <c r="SUN70" s="108"/>
      <c r="SUO70" s="108"/>
      <c r="SUP70" s="108"/>
      <c r="SUQ70" s="108"/>
      <c r="SUR70" s="108"/>
      <c r="SUS70" s="108"/>
      <c r="SUT70" s="108"/>
      <c r="SUU70" s="108"/>
      <c r="SUV70" s="108"/>
      <c r="SUW70" s="108"/>
      <c r="SUX70" s="108"/>
      <c r="SUY70" s="108"/>
      <c r="SUZ70" s="108"/>
      <c r="SVA70" s="108"/>
      <c r="SVB70" s="108"/>
      <c r="SVC70" s="108"/>
      <c r="SVD70" s="108"/>
      <c r="SVE70" s="108"/>
      <c r="SVF70" s="108"/>
      <c r="SVG70" s="108"/>
      <c r="SVH70" s="108"/>
      <c r="SVI70" s="108"/>
      <c r="SVJ70" s="108"/>
      <c r="SVK70" s="108"/>
      <c r="SVL70" s="108"/>
      <c r="SVM70" s="108"/>
      <c r="SVN70" s="108"/>
      <c r="SVO70" s="108"/>
      <c r="SVP70" s="108"/>
      <c r="SVQ70" s="108"/>
      <c r="SVR70" s="108"/>
      <c r="SVS70" s="108"/>
      <c r="SVT70" s="108"/>
      <c r="SVU70" s="108"/>
      <c r="SVV70" s="108"/>
      <c r="SVW70" s="108"/>
      <c r="SVX70" s="108"/>
      <c r="SVY70" s="108"/>
      <c r="SVZ70" s="108"/>
      <c r="SWA70" s="108"/>
      <c r="SWB70" s="108"/>
      <c r="SWC70" s="108"/>
      <c r="SWD70" s="108"/>
      <c r="SWE70" s="108"/>
      <c r="SWF70" s="108"/>
      <c r="SWG70" s="108"/>
      <c r="SWH70" s="108"/>
      <c r="SWI70" s="108"/>
      <c r="SWJ70" s="108"/>
      <c r="SWK70" s="108"/>
      <c r="SWL70" s="108"/>
      <c r="SWM70" s="108"/>
      <c r="SWN70" s="108"/>
      <c r="SWO70" s="108"/>
      <c r="SWP70" s="108"/>
      <c r="SWQ70" s="108"/>
      <c r="SWR70" s="108"/>
      <c r="SWS70" s="108"/>
      <c r="SWT70" s="108"/>
      <c r="SWU70" s="108"/>
      <c r="SWV70" s="108"/>
      <c r="SWW70" s="108"/>
      <c r="SWX70" s="108"/>
      <c r="SWY70" s="108"/>
      <c r="SWZ70" s="108"/>
      <c r="SXA70" s="108"/>
      <c r="SXB70" s="108"/>
      <c r="SXC70" s="108"/>
      <c r="SXD70" s="108"/>
      <c r="SXE70" s="108"/>
      <c r="SXF70" s="108"/>
      <c r="SXG70" s="108"/>
      <c r="SXH70" s="108"/>
      <c r="SXI70" s="108"/>
      <c r="SXJ70" s="108"/>
      <c r="SXK70" s="108"/>
      <c r="SXL70" s="108"/>
      <c r="SXM70" s="108"/>
      <c r="SXN70" s="108"/>
      <c r="SXO70" s="108"/>
      <c r="SXP70" s="108"/>
      <c r="SXQ70" s="108"/>
      <c r="SXR70" s="108"/>
      <c r="SXS70" s="108"/>
      <c r="SXT70" s="108"/>
      <c r="SXU70" s="108"/>
      <c r="SXV70" s="108"/>
      <c r="SXW70" s="108"/>
      <c r="SXX70" s="108"/>
      <c r="SXY70" s="108"/>
      <c r="SXZ70" s="108"/>
      <c r="SYA70" s="108"/>
      <c r="SYB70" s="108"/>
      <c r="SYC70" s="108"/>
      <c r="SYD70" s="108"/>
      <c r="SYE70" s="108"/>
      <c r="SYF70" s="108"/>
      <c r="SYG70" s="108"/>
      <c r="SYH70" s="108"/>
      <c r="SYI70" s="108"/>
      <c r="SYJ70" s="108"/>
      <c r="SYK70" s="108"/>
      <c r="SYL70" s="108"/>
      <c r="SYM70" s="108"/>
      <c r="SYN70" s="108"/>
      <c r="SYO70" s="108"/>
      <c r="SYP70" s="108"/>
      <c r="SYQ70" s="108"/>
      <c r="SYR70" s="108"/>
      <c r="SYS70" s="108"/>
      <c r="SYT70" s="108"/>
      <c r="SYU70" s="108"/>
      <c r="SYV70" s="108"/>
      <c r="SYW70" s="108"/>
      <c r="SYX70" s="108"/>
      <c r="SYY70" s="108"/>
      <c r="SYZ70" s="108"/>
      <c r="SZA70" s="108"/>
      <c r="SZB70" s="108"/>
      <c r="SZC70" s="108"/>
      <c r="SZD70" s="108"/>
      <c r="SZE70" s="108"/>
      <c r="SZF70" s="108"/>
      <c r="SZG70" s="108"/>
      <c r="SZH70" s="108"/>
      <c r="SZI70" s="108"/>
      <c r="SZJ70" s="108"/>
      <c r="SZK70" s="108"/>
      <c r="SZL70" s="108"/>
      <c r="SZM70" s="108"/>
      <c r="SZN70" s="108"/>
      <c r="SZO70" s="108"/>
      <c r="SZP70" s="108"/>
      <c r="SZQ70" s="108"/>
      <c r="SZR70" s="108"/>
      <c r="SZS70" s="108"/>
      <c r="SZT70" s="108"/>
      <c r="SZU70" s="108"/>
      <c r="SZV70" s="108"/>
      <c r="SZW70" s="108"/>
      <c r="SZX70" s="108"/>
      <c r="SZY70" s="108"/>
      <c r="SZZ70" s="108"/>
      <c r="TAA70" s="108"/>
      <c r="TAB70" s="108"/>
      <c r="TAC70" s="108"/>
      <c r="TAD70" s="108"/>
      <c r="TAE70" s="108"/>
      <c r="TAF70" s="108"/>
      <c r="TAG70" s="108"/>
      <c r="TAH70" s="108"/>
      <c r="TAI70" s="108"/>
      <c r="TAJ70" s="108"/>
      <c r="TAK70" s="108"/>
      <c r="TAL70" s="108"/>
      <c r="TAM70" s="108"/>
      <c r="TAN70" s="108"/>
      <c r="TAO70" s="108"/>
      <c r="TAP70" s="108"/>
      <c r="TAQ70" s="108"/>
      <c r="TAR70" s="108"/>
      <c r="TAS70" s="108"/>
      <c r="TAT70" s="108"/>
      <c r="TAU70" s="108"/>
      <c r="TAV70" s="108"/>
      <c r="TAW70" s="108"/>
      <c r="TAX70" s="108"/>
      <c r="TAY70" s="108"/>
      <c r="TAZ70" s="108"/>
      <c r="TBA70" s="108"/>
      <c r="TBB70" s="108"/>
      <c r="TBC70" s="108"/>
      <c r="TBD70" s="108"/>
      <c r="TBE70" s="108"/>
      <c r="TBF70" s="108"/>
      <c r="TBG70" s="108"/>
      <c r="TBH70" s="108"/>
      <c r="TBI70" s="108"/>
      <c r="TBJ70" s="108"/>
      <c r="TBK70" s="108"/>
      <c r="TBL70" s="108"/>
      <c r="TBM70" s="108"/>
      <c r="TBN70" s="108"/>
      <c r="TBO70" s="108"/>
      <c r="TBP70" s="108"/>
      <c r="TBQ70" s="108"/>
      <c r="TBR70" s="108"/>
      <c r="TBS70" s="108"/>
      <c r="TBT70" s="108"/>
      <c r="TBU70" s="108"/>
      <c r="TBV70" s="108"/>
      <c r="TBW70" s="108"/>
      <c r="TBX70" s="108"/>
      <c r="TBY70" s="108"/>
      <c r="TBZ70" s="108"/>
      <c r="TCA70" s="108"/>
      <c r="TCB70" s="108"/>
      <c r="TCC70" s="108"/>
      <c r="TCD70" s="108"/>
      <c r="TCE70" s="108"/>
      <c r="TCF70" s="108"/>
      <c r="TCG70" s="108"/>
      <c r="TCH70" s="108"/>
      <c r="TCI70" s="108"/>
      <c r="TCJ70" s="108"/>
      <c r="TCK70" s="108"/>
      <c r="TCL70" s="108"/>
      <c r="TCM70" s="108"/>
      <c r="TCN70" s="108"/>
      <c r="TCO70" s="108"/>
      <c r="TCP70" s="108"/>
      <c r="TCQ70" s="108"/>
      <c r="TCR70" s="108"/>
      <c r="TCS70" s="108"/>
      <c r="TCT70" s="108"/>
      <c r="TCU70" s="108"/>
      <c r="TCV70" s="108"/>
      <c r="TCW70" s="108"/>
      <c r="TCX70" s="108"/>
      <c r="TCY70" s="108"/>
      <c r="TCZ70" s="108"/>
      <c r="TDA70" s="108"/>
      <c r="TDB70" s="108"/>
      <c r="TDC70" s="108"/>
      <c r="TDD70" s="108"/>
      <c r="TDE70" s="108"/>
      <c r="TDF70" s="108"/>
      <c r="TDG70" s="108"/>
      <c r="TDH70" s="108"/>
      <c r="TDI70" s="108"/>
      <c r="TDJ70" s="108"/>
      <c r="TDK70" s="108"/>
      <c r="TDL70" s="108"/>
      <c r="TDM70" s="108"/>
      <c r="TDN70" s="108"/>
      <c r="TDO70" s="108"/>
      <c r="TDP70" s="108"/>
      <c r="TDQ70" s="108"/>
      <c r="TDR70" s="108"/>
      <c r="TDS70" s="108"/>
      <c r="TDT70" s="108"/>
      <c r="TDU70" s="108"/>
      <c r="TDV70" s="108"/>
      <c r="TDW70" s="108"/>
      <c r="TDX70" s="108"/>
      <c r="TDY70" s="108"/>
      <c r="TDZ70" s="108"/>
      <c r="TEA70" s="108"/>
      <c r="TEB70" s="108"/>
      <c r="TEC70" s="108"/>
      <c r="TED70" s="108"/>
      <c r="TEE70" s="108"/>
      <c r="TEF70" s="108"/>
      <c r="TEG70" s="108"/>
      <c r="TEH70" s="108"/>
      <c r="TEI70" s="108"/>
      <c r="TEJ70" s="108"/>
      <c r="TEK70" s="108"/>
      <c r="TEL70" s="108"/>
      <c r="TEM70" s="108"/>
      <c r="TEN70" s="108"/>
      <c r="TEO70" s="108"/>
      <c r="TEP70" s="108"/>
      <c r="TEQ70" s="108"/>
      <c r="TER70" s="108"/>
      <c r="TES70" s="108"/>
      <c r="TET70" s="108"/>
      <c r="TEU70" s="108"/>
      <c r="TEV70" s="108"/>
      <c r="TEW70" s="108"/>
      <c r="TEX70" s="108"/>
      <c r="TEY70" s="108"/>
      <c r="TEZ70" s="108"/>
      <c r="TFA70" s="108"/>
      <c r="TFB70" s="108"/>
      <c r="TFC70" s="108"/>
      <c r="TFD70" s="108"/>
      <c r="TFE70" s="108"/>
      <c r="TFF70" s="108"/>
      <c r="TFG70" s="108"/>
      <c r="TFH70" s="108"/>
      <c r="TFI70" s="108"/>
      <c r="TFJ70" s="108"/>
      <c r="TFK70" s="108"/>
      <c r="TFL70" s="108"/>
      <c r="TFM70" s="108"/>
      <c r="TFN70" s="108"/>
      <c r="TFO70" s="108"/>
      <c r="TFP70" s="108"/>
      <c r="TFQ70" s="108"/>
      <c r="TFR70" s="108"/>
      <c r="TFS70" s="108"/>
      <c r="TFT70" s="108"/>
      <c r="TFU70" s="108"/>
      <c r="TFV70" s="108"/>
      <c r="TFW70" s="108"/>
      <c r="TFX70" s="108"/>
      <c r="TFY70" s="108"/>
      <c r="TFZ70" s="108"/>
      <c r="TGA70" s="108"/>
      <c r="TGB70" s="108"/>
      <c r="TGC70" s="108"/>
      <c r="TGD70" s="108"/>
      <c r="TGE70" s="108"/>
      <c r="TGF70" s="108"/>
      <c r="TGG70" s="108"/>
      <c r="TGH70" s="108"/>
      <c r="TGI70" s="108"/>
      <c r="TGJ70" s="108"/>
      <c r="TGK70" s="108"/>
      <c r="TGL70" s="108"/>
      <c r="TGM70" s="108"/>
      <c r="TGN70" s="108"/>
      <c r="TGO70" s="108"/>
      <c r="TGP70" s="108"/>
      <c r="TGQ70" s="108"/>
      <c r="TGR70" s="108"/>
      <c r="TGS70" s="108"/>
      <c r="TGT70" s="108"/>
      <c r="TGU70" s="108"/>
      <c r="TGV70" s="108"/>
      <c r="TGW70" s="108"/>
      <c r="TGX70" s="108"/>
      <c r="TGY70" s="108"/>
      <c r="TGZ70" s="108"/>
      <c r="THA70" s="108"/>
      <c r="THB70" s="108"/>
      <c r="THC70" s="108"/>
      <c r="THD70" s="108"/>
      <c r="THE70" s="108"/>
      <c r="THF70" s="108"/>
      <c r="THG70" s="108"/>
      <c r="THH70" s="108"/>
      <c r="THI70" s="108"/>
      <c r="THJ70" s="108"/>
      <c r="THK70" s="108"/>
      <c r="THL70" s="108"/>
      <c r="THM70" s="108"/>
      <c r="THN70" s="108"/>
      <c r="THO70" s="108"/>
      <c r="THP70" s="108"/>
      <c r="THQ70" s="108"/>
      <c r="THR70" s="108"/>
      <c r="THS70" s="108"/>
      <c r="THT70" s="108"/>
      <c r="THU70" s="108"/>
      <c r="THV70" s="108"/>
      <c r="THW70" s="108"/>
      <c r="THX70" s="108"/>
      <c r="THY70" s="108"/>
      <c r="THZ70" s="108"/>
      <c r="TIA70" s="108"/>
      <c r="TIB70" s="108"/>
      <c r="TIC70" s="108"/>
      <c r="TID70" s="108"/>
      <c r="TIE70" s="108"/>
      <c r="TIF70" s="108"/>
      <c r="TIG70" s="108"/>
      <c r="TIH70" s="108"/>
      <c r="TII70" s="108"/>
      <c r="TIJ70" s="108"/>
      <c r="TIK70" s="108"/>
      <c r="TIL70" s="108"/>
      <c r="TIM70" s="108"/>
      <c r="TIN70" s="108"/>
      <c r="TIO70" s="108"/>
      <c r="TIP70" s="108"/>
      <c r="TIQ70" s="108"/>
      <c r="TIR70" s="108"/>
      <c r="TIS70" s="108"/>
      <c r="TIT70" s="108"/>
      <c r="TIU70" s="108"/>
      <c r="TIV70" s="108"/>
      <c r="TIW70" s="108"/>
      <c r="TIX70" s="108"/>
      <c r="TIY70" s="108"/>
      <c r="TIZ70" s="108"/>
      <c r="TJA70" s="108"/>
      <c r="TJB70" s="108"/>
      <c r="TJC70" s="108"/>
      <c r="TJD70" s="108"/>
      <c r="TJE70" s="108"/>
      <c r="TJF70" s="108"/>
      <c r="TJG70" s="108"/>
      <c r="TJH70" s="108"/>
      <c r="TJI70" s="108"/>
      <c r="TJJ70" s="108"/>
      <c r="TJK70" s="108"/>
      <c r="TJL70" s="108"/>
      <c r="TJM70" s="108"/>
      <c r="TJN70" s="108"/>
      <c r="TJO70" s="108"/>
      <c r="TJP70" s="108"/>
      <c r="TJQ70" s="108"/>
      <c r="TJR70" s="108"/>
      <c r="TJS70" s="108"/>
      <c r="TJT70" s="108"/>
      <c r="TJU70" s="108"/>
      <c r="TJV70" s="108"/>
      <c r="TJW70" s="108"/>
      <c r="TJX70" s="108"/>
      <c r="TJY70" s="108"/>
      <c r="TJZ70" s="108"/>
      <c r="TKA70" s="108"/>
      <c r="TKB70" s="108"/>
      <c r="TKC70" s="108"/>
      <c r="TKD70" s="108"/>
      <c r="TKE70" s="108"/>
      <c r="TKF70" s="108"/>
      <c r="TKG70" s="108"/>
      <c r="TKH70" s="108"/>
      <c r="TKI70" s="108"/>
      <c r="TKJ70" s="108"/>
      <c r="TKK70" s="108"/>
      <c r="TKL70" s="108"/>
      <c r="TKM70" s="108"/>
      <c r="TKN70" s="108"/>
      <c r="TKO70" s="108"/>
      <c r="TKP70" s="108"/>
      <c r="TKQ70" s="108"/>
      <c r="TKR70" s="108"/>
      <c r="TKS70" s="108"/>
      <c r="TKT70" s="108"/>
      <c r="TKU70" s="108"/>
      <c r="TKV70" s="108"/>
      <c r="TKW70" s="108"/>
      <c r="TKX70" s="108"/>
      <c r="TKY70" s="108"/>
      <c r="TKZ70" s="108"/>
      <c r="TLA70" s="108"/>
      <c r="TLB70" s="108"/>
      <c r="TLC70" s="108"/>
      <c r="TLD70" s="108"/>
      <c r="TLE70" s="108"/>
      <c r="TLF70" s="108"/>
      <c r="TLG70" s="108"/>
      <c r="TLH70" s="108"/>
      <c r="TLI70" s="108"/>
      <c r="TLJ70" s="108"/>
      <c r="TLK70" s="108"/>
      <c r="TLL70" s="108"/>
      <c r="TLM70" s="108"/>
      <c r="TLN70" s="108"/>
      <c r="TLO70" s="108"/>
      <c r="TLP70" s="108"/>
      <c r="TLQ70" s="108"/>
      <c r="TLR70" s="108"/>
      <c r="TLS70" s="108"/>
      <c r="TLT70" s="108"/>
      <c r="TLU70" s="108"/>
      <c r="TLV70" s="108"/>
      <c r="TLW70" s="108"/>
      <c r="TLX70" s="108"/>
      <c r="TLY70" s="108"/>
      <c r="TLZ70" s="108"/>
      <c r="TMA70" s="108"/>
      <c r="TMB70" s="108"/>
      <c r="TMC70" s="108"/>
      <c r="TMD70" s="108"/>
      <c r="TME70" s="108"/>
      <c r="TMF70" s="108"/>
      <c r="TMG70" s="108"/>
      <c r="TMH70" s="108"/>
      <c r="TMI70" s="108"/>
      <c r="TMJ70" s="108"/>
      <c r="TMK70" s="108"/>
      <c r="TML70" s="108"/>
      <c r="TMM70" s="108"/>
      <c r="TMN70" s="108"/>
      <c r="TMO70" s="108"/>
      <c r="TMP70" s="108"/>
      <c r="TMQ70" s="108"/>
      <c r="TMR70" s="108"/>
      <c r="TMS70" s="108"/>
      <c r="TMT70" s="108"/>
      <c r="TMU70" s="108"/>
      <c r="TMV70" s="108"/>
      <c r="TMW70" s="108"/>
      <c r="TMX70" s="108"/>
      <c r="TMY70" s="108"/>
      <c r="TMZ70" s="108"/>
      <c r="TNA70" s="108"/>
      <c r="TNB70" s="108"/>
      <c r="TNC70" s="108"/>
      <c r="TND70" s="108"/>
      <c r="TNE70" s="108"/>
      <c r="TNF70" s="108"/>
      <c r="TNG70" s="108"/>
      <c r="TNH70" s="108"/>
      <c r="TNI70" s="108"/>
      <c r="TNJ70" s="108"/>
      <c r="TNK70" s="108"/>
      <c r="TNL70" s="108"/>
      <c r="TNM70" s="108"/>
      <c r="TNN70" s="108"/>
      <c r="TNO70" s="108"/>
      <c r="TNP70" s="108"/>
      <c r="TNQ70" s="108"/>
      <c r="TNR70" s="108"/>
      <c r="TNS70" s="108"/>
      <c r="TNT70" s="108"/>
      <c r="TNU70" s="108"/>
      <c r="TNV70" s="108"/>
      <c r="TNW70" s="108"/>
      <c r="TNX70" s="108"/>
      <c r="TNY70" s="108"/>
      <c r="TNZ70" s="108"/>
      <c r="TOA70" s="108"/>
      <c r="TOB70" s="108"/>
      <c r="TOC70" s="108"/>
      <c r="TOD70" s="108"/>
      <c r="TOE70" s="108"/>
      <c r="TOF70" s="108"/>
      <c r="TOG70" s="108"/>
      <c r="TOH70" s="108"/>
      <c r="TOI70" s="108"/>
      <c r="TOJ70" s="108"/>
      <c r="TOK70" s="108"/>
      <c r="TOL70" s="108"/>
      <c r="TOM70" s="108"/>
      <c r="TON70" s="108"/>
      <c r="TOO70" s="108"/>
      <c r="TOP70" s="108"/>
      <c r="TOQ70" s="108"/>
      <c r="TOR70" s="108"/>
      <c r="TOS70" s="108"/>
      <c r="TOT70" s="108"/>
      <c r="TOU70" s="108"/>
      <c r="TOV70" s="108"/>
      <c r="TOW70" s="108"/>
      <c r="TOX70" s="108"/>
      <c r="TOY70" s="108"/>
      <c r="TOZ70" s="108"/>
      <c r="TPA70" s="108"/>
      <c r="TPB70" s="108"/>
      <c r="TPC70" s="108"/>
      <c r="TPD70" s="108"/>
      <c r="TPE70" s="108"/>
      <c r="TPF70" s="108"/>
      <c r="TPG70" s="108"/>
      <c r="TPH70" s="108"/>
      <c r="TPI70" s="108"/>
      <c r="TPJ70" s="108"/>
      <c r="TPK70" s="108"/>
      <c r="TPL70" s="108"/>
      <c r="TPM70" s="108"/>
      <c r="TPN70" s="108"/>
      <c r="TPO70" s="108"/>
      <c r="TPP70" s="108"/>
      <c r="TPQ70" s="108"/>
      <c r="TPR70" s="108"/>
      <c r="TPS70" s="108"/>
      <c r="TPT70" s="108"/>
      <c r="TPU70" s="108"/>
      <c r="TPV70" s="108"/>
      <c r="TPW70" s="108"/>
      <c r="TPX70" s="108"/>
      <c r="TPY70" s="108"/>
      <c r="TPZ70" s="108"/>
      <c r="TQA70" s="108"/>
      <c r="TQB70" s="108"/>
      <c r="TQC70" s="108"/>
      <c r="TQD70" s="108"/>
      <c r="TQE70" s="108"/>
      <c r="TQF70" s="108"/>
      <c r="TQG70" s="108"/>
      <c r="TQH70" s="108"/>
      <c r="TQI70" s="108"/>
      <c r="TQJ70" s="108"/>
      <c r="TQK70" s="108"/>
      <c r="TQL70" s="108"/>
      <c r="TQM70" s="108"/>
      <c r="TQN70" s="108"/>
      <c r="TQO70" s="108"/>
      <c r="TQP70" s="108"/>
      <c r="TQQ70" s="108"/>
      <c r="TQR70" s="108"/>
      <c r="TQS70" s="108"/>
      <c r="TQT70" s="108"/>
      <c r="TQU70" s="108"/>
      <c r="TQV70" s="108"/>
      <c r="TQW70" s="108"/>
      <c r="TQX70" s="108"/>
      <c r="TQY70" s="108"/>
      <c r="TQZ70" s="108"/>
      <c r="TRA70" s="108"/>
      <c r="TRB70" s="108"/>
      <c r="TRC70" s="108"/>
      <c r="TRD70" s="108"/>
      <c r="TRE70" s="108"/>
      <c r="TRF70" s="108"/>
      <c r="TRG70" s="108"/>
      <c r="TRH70" s="108"/>
      <c r="TRI70" s="108"/>
      <c r="TRJ70" s="108"/>
      <c r="TRK70" s="108"/>
      <c r="TRL70" s="108"/>
      <c r="TRM70" s="108"/>
      <c r="TRN70" s="108"/>
      <c r="TRO70" s="108"/>
      <c r="TRP70" s="108"/>
      <c r="TRQ70" s="108"/>
      <c r="TRR70" s="108"/>
      <c r="TRS70" s="108"/>
      <c r="TRT70" s="108"/>
      <c r="TRU70" s="108"/>
      <c r="TRV70" s="108"/>
      <c r="TRW70" s="108"/>
      <c r="TRX70" s="108"/>
      <c r="TRY70" s="108"/>
      <c r="TRZ70" s="108"/>
      <c r="TSA70" s="108"/>
      <c r="TSB70" s="108"/>
      <c r="TSC70" s="108"/>
      <c r="TSD70" s="108"/>
      <c r="TSE70" s="108"/>
      <c r="TSF70" s="108"/>
      <c r="TSG70" s="108"/>
      <c r="TSH70" s="108"/>
      <c r="TSI70" s="108"/>
      <c r="TSJ70" s="108"/>
      <c r="TSK70" s="108"/>
      <c r="TSL70" s="108"/>
      <c r="TSM70" s="108"/>
      <c r="TSN70" s="108"/>
      <c r="TSO70" s="108"/>
      <c r="TSP70" s="108"/>
      <c r="TSQ70" s="108"/>
      <c r="TSR70" s="108"/>
      <c r="TSS70" s="108"/>
      <c r="TST70" s="108"/>
      <c r="TSU70" s="108"/>
      <c r="TSV70" s="108"/>
      <c r="TSW70" s="108"/>
      <c r="TSX70" s="108"/>
      <c r="TSY70" s="108"/>
      <c r="TSZ70" s="108"/>
      <c r="TTA70" s="108"/>
      <c r="TTB70" s="108"/>
      <c r="TTC70" s="108"/>
      <c r="TTD70" s="108"/>
      <c r="TTE70" s="108"/>
      <c r="TTF70" s="108"/>
      <c r="TTG70" s="108"/>
      <c r="TTH70" s="108"/>
      <c r="TTI70" s="108"/>
      <c r="TTJ70" s="108"/>
      <c r="TTK70" s="108"/>
      <c r="TTL70" s="108"/>
      <c r="TTM70" s="108"/>
      <c r="TTN70" s="108"/>
      <c r="TTO70" s="108"/>
      <c r="TTP70" s="108"/>
      <c r="TTQ70" s="108"/>
      <c r="TTR70" s="108"/>
      <c r="TTS70" s="108"/>
      <c r="TTT70" s="108"/>
      <c r="TTU70" s="108"/>
      <c r="TTV70" s="108"/>
      <c r="TTW70" s="108"/>
      <c r="TTX70" s="108"/>
      <c r="TTY70" s="108"/>
      <c r="TTZ70" s="108"/>
      <c r="TUA70" s="108"/>
      <c r="TUB70" s="108"/>
      <c r="TUC70" s="108"/>
      <c r="TUD70" s="108"/>
      <c r="TUE70" s="108"/>
      <c r="TUF70" s="108"/>
      <c r="TUG70" s="108"/>
      <c r="TUH70" s="108"/>
      <c r="TUI70" s="108"/>
      <c r="TUJ70" s="108"/>
      <c r="TUK70" s="108"/>
      <c r="TUL70" s="108"/>
      <c r="TUM70" s="108"/>
      <c r="TUN70" s="108"/>
      <c r="TUO70" s="108"/>
      <c r="TUP70" s="108"/>
      <c r="TUQ70" s="108"/>
      <c r="TUR70" s="108"/>
      <c r="TUS70" s="108"/>
      <c r="TUT70" s="108"/>
      <c r="TUU70" s="108"/>
      <c r="TUV70" s="108"/>
      <c r="TUW70" s="108"/>
      <c r="TUX70" s="108"/>
      <c r="TUY70" s="108"/>
      <c r="TUZ70" s="108"/>
      <c r="TVA70" s="108"/>
      <c r="TVB70" s="108"/>
      <c r="TVC70" s="108"/>
      <c r="TVD70" s="108"/>
      <c r="TVE70" s="108"/>
      <c r="TVF70" s="108"/>
      <c r="TVG70" s="108"/>
      <c r="TVH70" s="108"/>
      <c r="TVI70" s="108"/>
      <c r="TVJ70" s="108"/>
      <c r="TVK70" s="108"/>
      <c r="TVL70" s="108"/>
      <c r="TVM70" s="108"/>
      <c r="TVN70" s="108"/>
      <c r="TVO70" s="108"/>
      <c r="TVP70" s="108"/>
      <c r="TVQ70" s="108"/>
      <c r="TVR70" s="108"/>
      <c r="TVS70" s="108"/>
      <c r="TVT70" s="108"/>
      <c r="TVU70" s="108"/>
      <c r="TVV70" s="108"/>
      <c r="TVW70" s="108"/>
      <c r="TVX70" s="108"/>
      <c r="TVY70" s="108"/>
      <c r="TVZ70" s="108"/>
      <c r="TWA70" s="108"/>
      <c r="TWB70" s="108"/>
      <c r="TWC70" s="108"/>
      <c r="TWD70" s="108"/>
      <c r="TWE70" s="108"/>
      <c r="TWF70" s="108"/>
      <c r="TWG70" s="108"/>
      <c r="TWH70" s="108"/>
      <c r="TWI70" s="108"/>
      <c r="TWJ70" s="108"/>
      <c r="TWK70" s="108"/>
      <c r="TWL70" s="108"/>
      <c r="TWM70" s="108"/>
      <c r="TWN70" s="108"/>
      <c r="TWO70" s="108"/>
      <c r="TWP70" s="108"/>
      <c r="TWQ70" s="108"/>
      <c r="TWR70" s="108"/>
      <c r="TWS70" s="108"/>
      <c r="TWT70" s="108"/>
      <c r="TWU70" s="108"/>
      <c r="TWV70" s="108"/>
      <c r="TWW70" s="108"/>
      <c r="TWX70" s="108"/>
      <c r="TWY70" s="108"/>
      <c r="TWZ70" s="108"/>
      <c r="TXA70" s="108"/>
      <c r="TXB70" s="108"/>
      <c r="TXC70" s="108"/>
      <c r="TXD70" s="108"/>
      <c r="TXE70" s="108"/>
      <c r="TXF70" s="108"/>
      <c r="TXG70" s="108"/>
      <c r="TXH70" s="108"/>
      <c r="TXI70" s="108"/>
      <c r="TXJ70" s="108"/>
      <c r="TXK70" s="108"/>
      <c r="TXL70" s="108"/>
      <c r="TXM70" s="108"/>
      <c r="TXN70" s="108"/>
      <c r="TXO70" s="108"/>
      <c r="TXP70" s="108"/>
      <c r="TXQ70" s="108"/>
      <c r="TXR70" s="108"/>
      <c r="TXS70" s="108"/>
      <c r="TXT70" s="108"/>
      <c r="TXU70" s="108"/>
      <c r="TXV70" s="108"/>
      <c r="TXW70" s="108"/>
      <c r="TXX70" s="108"/>
      <c r="TXY70" s="108"/>
      <c r="TXZ70" s="108"/>
      <c r="TYA70" s="108"/>
      <c r="TYB70" s="108"/>
      <c r="TYC70" s="108"/>
      <c r="TYD70" s="108"/>
      <c r="TYE70" s="108"/>
      <c r="TYF70" s="108"/>
      <c r="TYG70" s="108"/>
      <c r="TYH70" s="108"/>
      <c r="TYI70" s="108"/>
      <c r="TYJ70" s="108"/>
      <c r="TYK70" s="108"/>
      <c r="TYL70" s="108"/>
      <c r="TYM70" s="108"/>
      <c r="TYN70" s="108"/>
      <c r="TYO70" s="108"/>
      <c r="TYP70" s="108"/>
      <c r="TYQ70" s="108"/>
      <c r="TYR70" s="108"/>
      <c r="TYS70" s="108"/>
      <c r="TYT70" s="108"/>
      <c r="TYU70" s="108"/>
      <c r="TYV70" s="108"/>
      <c r="TYW70" s="108"/>
      <c r="TYX70" s="108"/>
      <c r="TYY70" s="108"/>
      <c r="TYZ70" s="108"/>
      <c r="TZA70" s="108"/>
      <c r="TZB70" s="108"/>
      <c r="TZC70" s="108"/>
      <c r="TZD70" s="108"/>
      <c r="TZE70" s="108"/>
      <c r="TZF70" s="108"/>
      <c r="TZG70" s="108"/>
      <c r="TZH70" s="108"/>
      <c r="TZI70" s="108"/>
      <c r="TZJ70" s="108"/>
      <c r="TZK70" s="108"/>
      <c r="TZL70" s="108"/>
      <c r="TZM70" s="108"/>
      <c r="TZN70" s="108"/>
      <c r="TZO70" s="108"/>
      <c r="TZP70" s="108"/>
      <c r="TZQ70" s="108"/>
      <c r="TZR70" s="108"/>
      <c r="TZS70" s="108"/>
      <c r="TZT70" s="108"/>
      <c r="TZU70" s="108"/>
      <c r="TZV70" s="108"/>
      <c r="TZW70" s="108"/>
      <c r="TZX70" s="108"/>
      <c r="TZY70" s="108"/>
      <c r="TZZ70" s="108"/>
      <c r="UAA70" s="108"/>
      <c r="UAB70" s="108"/>
      <c r="UAC70" s="108"/>
      <c r="UAD70" s="108"/>
      <c r="UAE70" s="108"/>
      <c r="UAF70" s="108"/>
      <c r="UAG70" s="108"/>
      <c r="UAH70" s="108"/>
      <c r="UAI70" s="108"/>
      <c r="UAJ70" s="108"/>
      <c r="UAK70" s="108"/>
      <c r="UAL70" s="108"/>
      <c r="UAM70" s="108"/>
      <c r="UAN70" s="108"/>
      <c r="UAO70" s="108"/>
      <c r="UAP70" s="108"/>
      <c r="UAQ70" s="108"/>
      <c r="UAR70" s="108"/>
      <c r="UAS70" s="108"/>
      <c r="UAT70" s="108"/>
      <c r="UAU70" s="108"/>
      <c r="UAV70" s="108"/>
      <c r="UAW70" s="108"/>
      <c r="UAX70" s="108"/>
      <c r="UAY70" s="108"/>
      <c r="UAZ70" s="108"/>
      <c r="UBA70" s="108"/>
      <c r="UBB70" s="108"/>
      <c r="UBC70" s="108"/>
      <c r="UBD70" s="108"/>
      <c r="UBE70" s="108"/>
      <c r="UBF70" s="108"/>
      <c r="UBG70" s="108"/>
      <c r="UBH70" s="108"/>
      <c r="UBI70" s="108"/>
      <c r="UBJ70" s="108"/>
      <c r="UBK70" s="108"/>
      <c r="UBL70" s="108"/>
      <c r="UBM70" s="108"/>
      <c r="UBN70" s="108"/>
      <c r="UBO70" s="108"/>
      <c r="UBP70" s="108"/>
      <c r="UBQ70" s="108"/>
      <c r="UBR70" s="108"/>
      <c r="UBS70" s="108"/>
      <c r="UBT70" s="108"/>
      <c r="UBU70" s="108"/>
      <c r="UBV70" s="108"/>
      <c r="UBW70" s="108"/>
      <c r="UBX70" s="108"/>
      <c r="UBY70" s="108"/>
      <c r="UBZ70" s="108"/>
      <c r="UCA70" s="108"/>
      <c r="UCB70" s="108"/>
      <c r="UCC70" s="108"/>
      <c r="UCD70" s="108"/>
      <c r="UCE70" s="108"/>
      <c r="UCF70" s="108"/>
      <c r="UCG70" s="108"/>
      <c r="UCH70" s="108"/>
      <c r="UCI70" s="108"/>
      <c r="UCJ70" s="108"/>
      <c r="UCK70" s="108"/>
      <c r="UCL70" s="108"/>
      <c r="UCM70" s="108"/>
      <c r="UCN70" s="108"/>
      <c r="UCO70" s="108"/>
      <c r="UCP70" s="108"/>
      <c r="UCQ70" s="108"/>
      <c r="UCR70" s="108"/>
      <c r="UCS70" s="108"/>
      <c r="UCT70" s="108"/>
      <c r="UCU70" s="108"/>
      <c r="UCV70" s="108"/>
      <c r="UCW70" s="108"/>
      <c r="UCX70" s="108"/>
      <c r="UCY70" s="108"/>
      <c r="UCZ70" s="108"/>
      <c r="UDA70" s="108"/>
      <c r="UDB70" s="108"/>
      <c r="UDC70" s="108"/>
      <c r="UDD70" s="108"/>
      <c r="UDE70" s="108"/>
      <c r="UDF70" s="108"/>
      <c r="UDG70" s="108"/>
      <c r="UDH70" s="108"/>
      <c r="UDI70" s="108"/>
      <c r="UDJ70" s="108"/>
      <c r="UDK70" s="108"/>
      <c r="UDL70" s="108"/>
      <c r="UDM70" s="108"/>
      <c r="UDN70" s="108"/>
      <c r="UDO70" s="108"/>
      <c r="UDP70" s="108"/>
      <c r="UDQ70" s="108"/>
      <c r="UDR70" s="108"/>
      <c r="UDS70" s="108"/>
      <c r="UDT70" s="108"/>
      <c r="UDU70" s="108"/>
      <c r="UDV70" s="108"/>
      <c r="UDW70" s="108"/>
      <c r="UDX70" s="108"/>
      <c r="UDY70" s="108"/>
      <c r="UDZ70" s="108"/>
      <c r="UEA70" s="108"/>
      <c r="UEB70" s="108"/>
      <c r="UEC70" s="108"/>
      <c r="UED70" s="108"/>
      <c r="UEE70" s="108"/>
      <c r="UEF70" s="108"/>
      <c r="UEG70" s="108"/>
      <c r="UEH70" s="108"/>
      <c r="UEI70" s="108"/>
      <c r="UEJ70" s="108"/>
      <c r="UEK70" s="108"/>
      <c r="UEL70" s="108"/>
      <c r="UEM70" s="108"/>
      <c r="UEN70" s="108"/>
      <c r="UEO70" s="108"/>
      <c r="UEP70" s="108"/>
      <c r="UEQ70" s="108"/>
      <c r="UER70" s="108"/>
      <c r="UES70" s="108"/>
      <c r="UET70" s="108"/>
      <c r="UEU70" s="108"/>
      <c r="UEV70" s="108"/>
      <c r="UEW70" s="108"/>
      <c r="UEX70" s="108"/>
      <c r="UEY70" s="108"/>
      <c r="UEZ70" s="108"/>
      <c r="UFA70" s="108"/>
      <c r="UFB70" s="108"/>
      <c r="UFC70" s="108"/>
      <c r="UFD70" s="108"/>
      <c r="UFE70" s="108"/>
      <c r="UFF70" s="108"/>
      <c r="UFG70" s="108"/>
      <c r="UFH70" s="108"/>
      <c r="UFI70" s="108"/>
      <c r="UFJ70" s="108"/>
      <c r="UFK70" s="108"/>
      <c r="UFL70" s="108"/>
      <c r="UFM70" s="108"/>
      <c r="UFN70" s="108"/>
      <c r="UFO70" s="108"/>
      <c r="UFP70" s="108"/>
      <c r="UFQ70" s="108"/>
      <c r="UFR70" s="108"/>
      <c r="UFS70" s="108"/>
      <c r="UFT70" s="108"/>
      <c r="UFU70" s="108"/>
      <c r="UFV70" s="108"/>
      <c r="UFW70" s="108"/>
      <c r="UFX70" s="108"/>
      <c r="UFY70" s="108"/>
      <c r="UFZ70" s="108"/>
      <c r="UGA70" s="108"/>
      <c r="UGB70" s="108"/>
      <c r="UGC70" s="108"/>
      <c r="UGD70" s="108"/>
      <c r="UGE70" s="108"/>
      <c r="UGF70" s="108"/>
      <c r="UGG70" s="108"/>
      <c r="UGH70" s="108"/>
      <c r="UGI70" s="108"/>
      <c r="UGJ70" s="108"/>
      <c r="UGK70" s="108"/>
      <c r="UGL70" s="108"/>
      <c r="UGM70" s="108"/>
      <c r="UGN70" s="108"/>
      <c r="UGO70" s="108"/>
      <c r="UGP70" s="108"/>
      <c r="UGQ70" s="108"/>
      <c r="UGR70" s="108"/>
      <c r="UGS70" s="108"/>
      <c r="UGT70" s="108"/>
      <c r="UGU70" s="108"/>
      <c r="UGV70" s="108"/>
      <c r="UGW70" s="108"/>
      <c r="UGX70" s="108"/>
      <c r="UGY70" s="108"/>
      <c r="UGZ70" s="108"/>
      <c r="UHA70" s="108"/>
      <c r="UHB70" s="108"/>
      <c r="UHC70" s="108"/>
      <c r="UHD70" s="108"/>
      <c r="UHE70" s="108"/>
      <c r="UHF70" s="108"/>
      <c r="UHG70" s="108"/>
      <c r="UHH70" s="108"/>
      <c r="UHI70" s="108"/>
      <c r="UHJ70" s="108"/>
      <c r="UHK70" s="108"/>
      <c r="UHL70" s="108"/>
      <c r="UHM70" s="108"/>
      <c r="UHN70" s="108"/>
      <c r="UHO70" s="108"/>
      <c r="UHP70" s="108"/>
      <c r="UHQ70" s="108"/>
      <c r="UHR70" s="108"/>
      <c r="UHS70" s="108"/>
      <c r="UHT70" s="108"/>
      <c r="UHU70" s="108"/>
      <c r="UHV70" s="108"/>
      <c r="UHW70" s="108"/>
      <c r="UHX70" s="108"/>
      <c r="UHY70" s="108"/>
      <c r="UHZ70" s="108"/>
      <c r="UIA70" s="108"/>
      <c r="UIB70" s="108"/>
      <c r="UIC70" s="108"/>
      <c r="UID70" s="108"/>
      <c r="UIE70" s="108"/>
      <c r="UIF70" s="108"/>
      <c r="UIG70" s="108"/>
      <c r="UIH70" s="108"/>
      <c r="UII70" s="108"/>
      <c r="UIJ70" s="108"/>
      <c r="UIK70" s="108"/>
      <c r="UIL70" s="108"/>
      <c r="UIM70" s="108"/>
      <c r="UIN70" s="108"/>
      <c r="UIO70" s="108"/>
      <c r="UIP70" s="108"/>
      <c r="UIQ70" s="108"/>
      <c r="UIR70" s="108"/>
      <c r="UIS70" s="108"/>
      <c r="UIT70" s="108"/>
      <c r="UIU70" s="108"/>
      <c r="UIV70" s="108"/>
      <c r="UIW70" s="108"/>
      <c r="UIX70" s="108"/>
      <c r="UIY70" s="108"/>
      <c r="UIZ70" s="108"/>
      <c r="UJA70" s="108"/>
      <c r="UJB70" s="108"/>
      <c r="UJC70" s="108"/>
      <c r="UJD70" s="108"/>
      <c r="UJE70" s="108"/>
      <c r="UJF70" s="108"/>
      <c r="UJG70" s="108"/>
      <c r="UJH70" s="108"/>
      <c r="UJI70" s="108"/>
      <c r="UJJ70" s="108"/>
      <c r="UJK70" s="108"/>
      <c r="UJL70" s="108"/>
      <c r="UJM70" s="108"/>
      <c r="UJN70" s="108"/>
      <c r="UJO70" s="108"/>
      <c r="UJP70" s="108"/>
      <c r="UJQ70" s="108"/>
      <c r="UJR70" s="108"/>
      <c r="UJS70" s="108"/>
      <c r="UJT70" s="108"/>
      <c r="UJU70" s="108"/>
      <c r="UJV70" s="108"/>
      <c r="UJW70" s="108"/>
      <c r="UJX70" s="108"/>
      <c r="UJY70" s="108"/>
      <c r="UJZ70" s="108"/>
      <c r="UKA70" s="108"/>
      <c r="UKB70" s="108"/>
      <c r="UKC70" s="108"/>
      <c r="UKD70" s="108"/>
      <c r="UKE70" s="108"/>
      <c r="UKF70" s="108"/>
      <c r="UKG70" s="108"/>
      <c r="UKH70" s="108"/>
      <c r="UKI70" s="108"/>
      <c r="UKJ70" s="108"/>
      <c r="UKK70" s="108"/>
      <c r="UKL70" s="108"/>
      <c r="UKM70" s="108"/>
      <c r="UKN70" s="108"/>
      <c r="UKO70" s="108"/>
      <c r="UKP70" s="108"/>
      <c r="UKQ70" s="108"/>
      <c r="UKR70" s="108"/>
      <c r="UKS70" s="108"/>
      <c r="UKT70" s="108"/>
      <c r="UKU70" s="108"/>
      <c r="UKV70" s="108"/>
      <c r="UKW70" s="108"/>
      <c r="UKX70" s="108"/>
      <c r="UKY70" s="108"/>
      <c r="UKZ70" s="108"/>
      <c r="ULA70" s="108"/>
      <c r="ULB70" s="108"/>
      <c r="ULC70" s="108"/>
      <c r="ULD70" s="108"/>
      <c r="ULE70" s="108"/>
      <c r="ULF70" s="108"/>
      <c r="ULG70" s="108"/>
      <c r="ULH70" s="108"/>
      <c r="ULI70" s="108"/>
      <c r="ULJ70" s="108"/>
      <c r="ULK70" s="108"/>
      <c r="ULL70" s="108"/>
      <c r="ULM70" s="108"/>
      <c r="ULN70" s="108"/>
      <c r="ULO70" s="108"/>
      <c r="ULP70" s="108"/>
      <c r="ULQ70" s="108"/>
      <c r="ULR70" s="108"/>
      <c r="ULS70" s="108"/>
      <c r="ULT70" s="108"/>
      <c r="ULU70" s="108"/>
      <c r="ULV70" s="108"/>
      <c r="ULW70" s="108"/>
      <c r="ULX70" s="108"/>
      <c r="ULY70" s="108"/>
      <c r="ULZ70" s="108"/>
      <c r="UMA70" s="108"/>
      <c r="UMB70" s="108"/>
      <c r="UMC70" s="108"/>
      <c r="UMD70" s="108"/>
      <c r="UME70" s="108"/>
      <c r="UMF70" s="108"/>
      <c r="UMG70" s="108"/>
      <c r="UMH70" s="108"/>
      <c r="UMI70" s="108"/>
      <c r="UMJ70" s="108"/>
      <c r="UMK70" s="108"/>
      <c r="UML70" s="108"/>
      <c r="UMM70" s="108"/>
      <c r="UMN70" s="108"/>
      <c r="UMO70" s="108"/>
      <c r="UMP70" s="108"/>
      <c r="UMQ70" s="108"/>
      <c r="UMR70" s="108"/>
      <c r="UMS70" s="108"/>
      <c r="UMT70" s="108"/>
      <c r="UMU70" s="108"/>
      <c r="UMV70" s="108"/>
      <c r="UMW70" s="108"/>
      <c r="UMX70" s="108"/>
      <c r="UMY70" s="108"/>
      <c r="UMZ70" s="108"/>
      <c r="UNA70" s="108"/>
      <c r="UNB70" s="108"/>
      <c r="UNC70" s="108"/>
      <c r="UND70" s="108"/>
      <c r="UNE70" s="108"/>
      <c r="UNF70" s="108"/>
      <c r="UNG70" s="108"/>
      <c r="UNH70" s="108"/>
      <c r="UNI70" s="108"/>
      <c r="UNJ70" s="108"/>
      <c r="UNK70" s="108"/>
      <c r="UNL70" s="108"/>
      <c r="UNM70" s="108"/>
      <c r="UNN70" s="108"/>
      <c r="UNO70" s="108"/>
      <c r="UNP70" s="108"/>
      <c r="UNQ70" s="108"/>
      <c r="UNR70" s="108"/>
      <c r="UNS70" s="108"/>
      <c r="UNT70" s="108"/>
      <c r="UNU70" s="108"/>
      <c r="UNV70" s="108"/>
      <c r="UNW70" s="108"/>
      <c r="UNX70" s="108"/>
      <c r="UNY70" s="108"/>
      <c r="UNZ70" s="108"/>
      <c r="UOA70" s="108"/>
      <c r="UOB70" s="108"/>
      <c r="UOC70" s="108"/>
      <c r="UOD70" s="108"/>
      <c r="UOE70" s="108"/>
      <c r="UOF70" s="108"/>
      <c r="UOG70" s="108"/>
      <c r="UOH70" s="108"/>
      <c r="UOI70" s="108"/>
      <c r="UOJ70" s="108"/>
      <c r="UOK70" s="108"/>
      <c r="UOL70" s="108"/>
      <c r="UOM70" s="108"/>
      <c r="UON70" s="108"/>
      <c r="UOO70" s="108"/>
      <c r="UOP70" s="108"/>
      <c r="UOQ70" s="108"/>
      <c r="UOR70" s="108"/>
      <c r="UOS70" s="108"/>
      <c r="UOT70" s="108"/>
      <c r="UOU70" s="108"/>
      <c r="UOV70" s="108"/>
      <c r="UOW70" s="108"/>
      <c r="UOX70" s="108"/>
      <c r="UOY70" s="108"/>
      <c r="UOZ70" s="108"/>
      <c r="UPA70" s="108"/>
      <c r="UPB70" s="108"/>
      <c r="UPC70" s="108"/>
      <c r="UPD70" s="108"/>
      <c r="UPE70" s="108"/>
      <c r="UPF70" s="108"/>
      <c r="UPG70" s="108"/>
      <c r="UPH70" s="108"/>
      <c r="UPI70" s="108"/>
      <c r="UPJ70" s="108"/>
      <c r="UPK70" s="108"/>
      <c r="UPL70" s="108"/>
      <c r="UPM70" s="108"/>
      <c r="UPN70" s="108"/>
      <c r="UPO70" s="108"/>
      <c r="UPP70" s="108"/>
      <c r="UPQ70" s="108"/>
      <c r="UPR70" s="108"/>
      <c r="UPS70" s="108"/>
      <c r="UPT70" s="108"/>
      <c r="UPU70" s="108"/>
      <c r="UPV70" s="108"/>
      <c r="UPW70" s="108"/>
      <c r="UPX70" s="108"/>
      <c r="UPY70" s="108"/>
      <c r="UPZ70" s="108"/>
      <c r="UQA70" s="108"/>
      <c r="UQB70" s="108"/>
      <c r="UQC70" s="108"/>
      <c r="UQD70" s="108"/>
      <c r="UQE70" s="108"/>
      <c r="UQF70" s="108"/>
      <c r="UQG70" s="108"/>
      <c r="UQH70" s="108"/>
      <c r="UQI70" s="108"/>
      <c r="UQJ70" s="108"/>
      <c r="UQK70" s="108"/>
      <c r="UQL70" s="108"/>
      <c r="UQM70" s="108"/>
      <c r="UQN70" s="108"/>
      <c r="UQO70" s="108"/>
      <c r="UQP70" s="108"/>
      <c r="UQQ70" s="108"/>
      <c r="UQR70" s="108"/>
      <c r="UQS70" s="108"/>
      <c r="UQT70" s="108"/>
      <c r="UQU70" s="108"/>
      <c r="UQV70" s="108"/>
      <c r="UQW70" s="108"/>
      <c r="UQX70" s="108"/>
      <c r="UQY70" s="108"/>
      <c r="UQZ70" s="108"/>
      <c r="URA70" s="108"/>
      <c r="URB70" s="108"/>
      <c r="URC70" s="108"/>
      <c r="URD70" s="108"/>
      <c r="URE70" s="108"/>
      <c r="URF70" s="108"/>
      <c r="URG70" s="108"/>
      <c r="URH70" s="108"/>
      <c r="URI70" s="108"/>
      <c r="URJ70" s="108"/>
      <c r="URK70" s="108"/>
      <c r="URL70" s="108"/>
      <c r="URM70" s="108"/>
      <c r="URN70" s="108"/>
      <c r="URO70" s="108"/>
      <c r="URP70" s="108"/>
      <c r="URQ70" s="108"/>
      <c r="URR70" s="108"/>
      <c r="URS70" s="108"/>
      <c r="URT70" s="108"/>
      <c r="URU70" s="108"/>
      <c r="URV70" s="108"/>
      <c r="URW70" s="108"/>
      <c r="URX70" s="108"/>
      <c r="URY70" s="108"/>
      <c r="URZ70" s="108"/>
      <c r="USA70" s="108"/>
      <c r="USB70" s="108"/>
      <c r="USC70" s="108"/>
      <c r="USD70" s="108"/>
      <c r="USE70" s="108"/>
      <c r="USF70" s="108"/>
      <c r="USG70" s="108"/>
      <c r="USH70" s="108"/>
      <c r="USI70" s="108"/>
      <c r="USJ70" s="108"/>
      <c r="USK70" s="108"/>
      <c r="USL70" s="108"/>
      <c r="USM70" s="108"/>
      <c r="USN70" s="108"/>
      <c r="USO70" s="108"/>
      <c r="USP70" s="108"/>
      <c r="USQ70" s="108"/>
      <c r="USR70" s="108"/>
      <c r="USS70" s="108"/>
      <c r="UST70" s="108"/>
      <c r="USU70" s="108"/>
      <c r="USV70" s="108"/>
      <c r="USW70" s="108"/>
      <c r="USX70" s="108"/>
      <c r="USY70" s="108"/>
      <c r="USZ70" s="108"/>
      <c r="UTA70" s="108"/>
      <c r="UTB70" s="108"/>
      <c r="UTC70" s="108"/>
      <c r="UTD70" s="108"/>
      <c r="UTE70" s="108"/>
      <c r="UTF70" s="108"/>
      <c r="UTG70" s="108"/>
      <c r="UTH70" s="108"/>
      <c r="UTI70" s="108"/>
      <c r="UTJ70" s="108"/>
      <c r="UTK70" s="108"/>
      <c r="UTL70" s="108"/>
      <c r="UTM70" s="108"/>
      <c r="UTN70" s="108"/>
      <c r="UTO70" s="108"/>
      <c r="UTP70" s="108"/>
      <c r="UTQ70" s="108"/>
      <c r="UTR70" s="108"/>
      <c r="UTS70" s="108"/>
      <c r="UTT70" s="108"/>
      <c r="UTU70" s="108"/>
      <c r="UTV70" s="108"/>
      <c r="UTW70" s="108"/>
      <c r="UTX70" s="108"/>
      <c r="UTY70" s="108"/>
      <c r="UTZ70" s="108"/>
      <c r="UUA70" s="108"/>
      <c r="UUB70" s="108"/>
      <c r="UUC70" s="108"/>
      <c r="UUD70" s="108"/>
      <c r="UUE70" s="108"/>
      <c r="UUF70" s="108"/>
      <c r="UUG70" s="108"/>
      <c r="UUH70" s="108"/>
      <c r="UUI70" s="108"/>
      <c r="UUJ70" s="108"/>
      <c r="UUK70" s="108"/>
      <c r="UUL70" s="108"/>
      <c r="UUM70" s="108"/>
      <c r="UUN70" s="108"/>
      <c r="UUO70" s="108"/>
      <c r="UUP70" s="108"/>
      <c r="UUQ70" s="108"/>
      <c r="UUR70" s="108"/>
      <c r="UUS70" s="108"/>
      <c r="UUT70" s="108"/>
      <c r="UUU70" s="108"/>
      <c r="UUV70" s="108"/>
      <c r="UUW70" s="108"/>
      <c r="UUX70" s="108"/>
      <c r="UUY70" s="108"/>
      <c r="UUZ70" s="108"/>
      <c r="UVA70" s="108"/>
      <c r="UVB70" s="108"/>
      <c r="UVC70" s="108"/>
      <c r="UVD70" s="108"/>
      <c r="UVE70" s="108"/>
      <c r="UVF70" s="108"/>
      <c r="UVG70" s="108"/>
      <c r="UVH70" s="108"/>
      <c r="UVI70" s="108"/>
      <c r="UVJ70" s="108"/>
      <c r="UVK70" s="108"/>
      <c r="UVL70" s="108"/>
      <c r="UVM70" s="108"/>
      <c r="UVN70" s="108"/>
      <c r="UVO70" s="108"/>
      <c r="UVP70" s="108"/>
      <c r="UVQ70" s="108"/>
      <c r="UVR70" s="108"/>
      <c r="UVS70" s="108"/>
      <c r="UVT70" s="108"/>
      <c r="UVU70" s="108"/>
      <c r="UVV70" s="108"/>
      <c r="UVW70" s="108"/>
      <c r="UVX70" s="108"/>
      <c r="UVY70" s="108"/>
      <c r="UVZ70" s="108"/>
      <c r="UWA70" s="108"/>
      <c r="UWB70" s="108"/>
      <c r="UWC70" s="108"/>
      <c r="UWD70" s="108"/>
      <c r="UWE70" s="108"/>
      <c r="UWF70" s="108"/>
      <c r="UWG70" s="108"/>
      <c r="UWH70" s="108"/>
      <c r="UWI70" s="108"/>
      <c r="UWJ70" s="108"/>
      <c r="UWK70" s="108"/>
      <c r="UWL70" s="108"/>
      <c r="UWM70" s="108"/>
      <c r="UWN70" s="108"/>
      <c r="UWO70" s="108"/>
      <c r="UWP70" s="108"/>
      <c r="UWQ70" s="108"/>
      <c r="UWR70" s="108"/>
      <c r="UWS70" s="108"/>
      <c r="UWT70" s="108"/>
      <c r="UWU70" s="108"/>
      <c r="UWV70" s="108"/>
      <c r="UWW70" s="108"/>
      <c r="UWX70" s="108"/>
      <c r="UWY70" s="108"/>
      <c r="UWZ70" s="108"/>
      <c r="UXA70" s="108"/>
      <c r="UXB70" s="108"/>
      <c r="UXC70" s="108"/>
      <c r="UXD70" s="108"/>
      <c r="UXE70" s="108"/>
      <c r="UXF70" s="108"/>
      <c r="UXG70" s="108"/>
      <c r="UXH70" s="108"/>
      <c r="UXI70" s="108"/>
      <c r="UXJ70" s="108"/>
      <c r="UXK70" s="108"/>
      <c r="UXL70" s="108"/>
      <c r="UXM70" s="108"/>
      <c r="UXN70" s="108"/>
      <c r="UXO70" s="108"/>
      <c r="UXP70" s="108"/>
      <c r="UXQ70" s="108"/>
      <c r="UXR70" s="108"/>
      <c r="UXS70" s="108"/>
      <c r="UXT70" s="108"/>
      <c r="UXU70" s="108"/>
      <c r="UXV70" s="108"/>
      <c r="UXW70" s="108"/>
      <c r="UXX70" s="108"/>
      <c r="UXY70" s="108"/>
      <c r="UXZ70" s="108"/>
      <c r="UYA70" s="108"/>
      <c r="UYB70" s="108"/>
      <c r="UYC70" s="108"/>
      <c r="UYD70" s="108"/>
      <c r="UYE70" s="108"/>
      <c r="UYF70" s="108"/>
      <c r="UYG70" s="108"/>
      <c r="UYH70" s="108"/>
      <c r="UYI70" s="108"/>
      <c r="UYJ70" s="108"/>
      <c r="UYK70" s="108"/>
      <c r="UYL70" s="108"/>
      <c r="UYM70" s="108"/>
      <c r="UYN70" s="108"/>
      <c r="UYO70" s="108"/>
      <c r="UYP70" s="108"/>
      <c r="UYQ70" s="108"/>
      <c r="UYR70" s="108"/>
      <c r="UYS70" s="108"/>
      <c r="UYT70" s="108"/>
      <c r="UYU70" s="108"/>
      <c r="UYV70" s="108"/>
      <c r="UYW70" s="108"/>
      <c r="UYX70" s="108"/>
      <c r="UYY70" s="108"/>
      <c r="UYZ70" s="108"/>
      <c r="UZA70" s="108"/>
      <c r="UZB70" s="108"/>
      <c r="UZC70" s="108"/>
      <c r="UZD70" s="108"/>
      <c r="UZE70" s="108"/>
      <c r="UZF70" s="108"/>
      <c r="UZG70" s="108"/>
      <c r="UZH70" s="108"/>
      <c r="UZI70" s="108"/>
      <c r="UZJ70" s="108"/>
      <c r="UZK70" s="108"/>
      <c r="UZL70" s="108"/>
      <c r="UZM70" s="108"/>
      <c r="UZN70" s="108"/>
      <c r="UZO70" s="108"/>
      <c r="UZP70" s="108"/>
      <c r="UZQ70" s="108"/>
      <c r="UZR70" s="108"/>
      <c r="UZS70" s="108"/>
      <c r="UZT70" s="108"/>
      <c r="UZU70" s="108"/>
      <c r="UZV70" s="108"/>
      <c r="UZW70" s="108"/>
      <c r="UZX70" s="108"/>
      <c r="UZY70" s="108"/>
      <c r="UZZ70" s="108"/>
      <c r="VAA70" s="108"/>
      <c r="VAB70" s="108"/>
      <c r="VAC70" s="108"/>
      <c r="VAD70" s="108"/>
      <c r="VAE70" s="108"/>
      <c r="VAF70" s="108"/>
      <c r="VAG70" s="108"/>
      <c r="VAH70" s="108"/>
      <c r="VAI70" s="108"/>
      <c r="VAJ70" s="108"/>
      <c r="VAK70" s="108"/>
      <c r="VAL70" s="108"/>
      <c r="VAM70" s="108"/>
      <c r="VAN70" s="108"/>
      <c r="VAO70" s="108"/>
      <c r="VAP70" s="108"/>
      <c r="VAQ70" s="108"/>
      <c r="VAR70" s="108"/>
      <c r="VAS70" s="108"/>
      <c r="VAT70" s="108"/>
      <c r="VAU70" s="108"/>
      <c r="VAV70" s="108"/>
      <c r="VAW70" s="108"/>
      <c r="VAX70" s="108"/>
      <c r="VAY70" s="108"/>
      <c r="VAZ70" s="108"/>
      <c r="VBA70" s="108"/>
      <c r="VBB70" s="108"/>
      <c r="VBC70" s="108"/>
      <c r="VBD70" s="108"/>
      <c r="VBE70" s="108"/>
      <c r="VBF70" s="108"/>
      <c r="VBG70" s="108"/>
      <c r="VBH70" s="108"/>
      <c r="VBI70" s="108"/>
      <c r="VBJ70" s="108"/>
      <c r="VBK70" s="108"/>
      <c r="VBL70" s="108"/>
      <c r="VBM70" s="108"/>
      <c r="VBN70" s="108"/>
      <c r="VBO70" s="108"/>
      <c r="VBP70" s="108"/>
      <c r="VBQ70" s="108"/>
      <c r="VBR70" s="108"/>
      <c r="VBS70" s="108"/>
      <c r="VBT70" s="108"/>
      <c r="VBU70" s="108"/>
      <c r="VBV70" s="108"/>
      <c r="VBW70" s="108"/>
      <c r="VBX70" s="108"/>
      <c r="VBY70" s="108"/>
      <c r="VBZ70" s="108"/>
      <c r="VCA70" s="108"/>
      <c r="VCB70" s="108"/>
      <c r="VCC70" s="108"/>
      <c r="VCD70" s="108"/>
      <c r="VCE70" s="108"/>
      <c r="VCF70" s="108"/>
      <c r="VCG70" s="108"/>
      <c r="VCH70" s="108"/>
      <c r="VCI70" s="108"/>
      <c r="VCJ70" s="108"/>
      <c r="VCK70" s="108"/>
      <c r="VCL70" s="108"/>
      <c r="VCM70" s="108"/>
      <c r="VCN70" s="108"/>
      <c r="VCO70" s="108"/>
      <c r="VCP70" s="108"/>
      <c r="VCQ70" s="108"/>
      <c r="VCR70" s="108"/>
      <c r="VCS70" s="108"/>
      <c r="VCT70" s="108"/>
      <c r="VCU70" s="108"/>
      <c r="VCV70" s="108"/>
      <c r="VCW70" s="108"/>
      <c r="VCX70" s="108"/>
      <c r="VCY70" s="108"/>
      <c r="VCZ70" s="108"/>
      <c r="VDA70" s="108"/>
      <c r="VDB70" s="108"/>
      <c r="VDC70" s="108"/>
      <c r="VDD70" s="108"/>
      <c r="VDE70" s="108"/>
      <c r="VDF70" s="108"/>
      <c r="VDG70" s="108"/>
      <c r="VDH70" s="108"/>
      <c r="VDI70" s="108"/>
      <c r="VDJ70" s="108"/>
      <c r="VDK70" s="108"/>
      <c r="VDL70" s="108"/>
      <c r="VDM70" s="108"/>
      <c r="VDN70" s="108"/>
      <c r="VDO70" s="108"/>
      <c r="VDP70" s="108"/>
      <c r="VDQ70" s="108"/>
      <c r="VDR70" s="108"/>
      <c r="VDS70" s="108"/>
      <c r="VDT70" s="108"/>
      <c r="VDU70" s="108"/>
      <c r="VDV70" s="108"/>
      <c r="VDW70" s="108"/>
      <c r="VDX70" s="108"/>
      <c r="VDY70" s="108"/>
      <c r="VDZ70" s="108"/>
      <c r="VEA70" s="108"/>
      <c r="VEB70" s="108"/>
      <c r="VEC70" s="108"/>
      <c r="VED70" s="108"/>
      <c r="VEE70" s="108"/>
      <c r="VEF70" s="108"/>
      <c r="VEG70" s="108"/>
      <c r="VEH70" s="108"/>
      <c r="VEI70" s="108"/>
      <c r="VEJ70" s="108"/>
      <c r="VEK70" s="108"/>
      <c r="VEL70" s="108"/>
      <c r="VEM70" s="108"/>
      <c r="VEN70" s="108"/>
      <c r="VEO70" s="108"/>
      <c r="VEP70" s="108"/>
      <c r="VEQ70" s="108"/>
      <c r="VER70" s="108"/>
      <c r="VES70" s="108"/>
      <c r="VET70" s="108"/>
      <c r="VEU70" s="108"/>
      <c r="VEV70" s="108"/>
      <c r="VEW70" s="108"/>
      <c r="VEX70" s="108"/>
      <c r="VEY70" s="108"/>
      <c r="VEZ70" s="108"/>
      <c r="VFA70" s="108"/>
      <c r="VFB70" s="108"/>
      <c r="VFC70" s="108"/>
      <c r="VFD70" s="108"/>
      <c r="VFE70" s="108"/>
      <c r="VFF70" s="108"/>
      <c r="VFG70" s="108"/>
      <c r="VFH70" s="108"/>
      <c r="VFI70" s="108"/>
      <c r="VFJ70" s="108"/>
      <c r="VFK70" s="108"/>
      <c r="VFL70" s="108"/>
      <c r="VFM70" s="108"/>
      <c r="VFN70" s="108"/>
      <c r="VFO70" s="108"/>
      <c r="VFP70" s="108"/>
      <c r="VFQ70" s="108"/>
      <c r="VFR70" s="108"/>
      <c r="VFS70" s="108"/>
      <c r="VFT70" s="108"/>
      <c r="VFU70" s="108"/>
      <c r="VFV70" s="108"/>
      <c r="VFW70" s="108"/>
      <c r="VFX70" s="108"/>
      <c r="VFY70" s="108"/>
      <c r="VFZ70" s="108"/>
      <c r="VGA70" s="108"/>
      <c r="VGB70" s="108"/>
      <c r="VGC70" s="108"/>
      <c r="VGD70" s="108"/>
      <c r="VGE70" s="108"/>
      <c r="VGF70" s="108"/>
      <c r="VGG70" s="108"/>
      <c r="VGH70" s="108"/>
      <c r="VGI70" s="108"/>
      <c r="VGJ70" s="108"/>
      <c r="VGK70" s="108"/>
      <c r="VGL70" s="108"/>
      <c r="VGM70" s="108"/>
      <c r="VGN70" s="108"/>
      <c r="VGO70" s="108"/>
      <c r="VGP70" s="108"/>
      <c r="VGQ70" s="108"/>
      <c r="VGR70" s="108"/>
      <c r="VGS70" s="108"/>
      <c r="VGT70" s="108"/>
      <c r="VGU70" s="108"/>
      <c r="VGV70" s="108"/>
      <c r="VGW70" s="108"/>
      <c r="VGX70" s="108"/>
      <c r="VGY70" s="108"/>
      <c r="VGZ70" s="108"/>
      <c r="VHA70" s="108"/>
      <c r="VHB70" s="108"/>
      <c r="VHC70" s="108"/>
      <c r="VHD70" s="108"/>
      <c r="VHE70" s="108"/>
      <c r="VHF70" s="108"/>
      <c r="VHG70" s="108"/>
      <c r="VHH70" s="108"/>
      <c r="VHI70" s="108"/>
      <c r="VHJ70" s="108"/>
      <c r="VHK70" s="108"/>
      <c r="VHL70" s="108"/>
      <c r="VHM70" s="108"/>
      <c r="VHN70" s="108"/>
      <c r="VHO70" s="108"/>
      <c r="VHP70" s="108"/>
      <c r="VHQ70" s="108"/>
      <c r="VHR70" s="108"/>
      <c r="VHS70" s="108"/>
      <c r="VHT70" s="108"/>
      <c r="VHU70" s="108"/>
      <c r="VHV70" s="108"/>
      <c r="VHW70" s="108"/>
      <c r="VHX70" s="108"/>
      <c r="VHY70" s="108"/>
      <c r="VHZ70" s="108"/>
      <c r="VIA70" s="108"/>
      <c r="VIB70" s="108"/>
      <c r="VIC70" s="108"/>
      <c r="VID70" s="108"/>
      <c r="VIE70" s="108"/>
      <c r="VIF70" s="108"/>
      <c r="VIG70" s="108"/>
      <c r="VIH70" s="108"/>
      <c r="VII70" s="108"/>
      <c r="VIJ70" s="108"/>
      <c r="VIK70" s="108"/>
      <c r="VIL70" s="108"/>
      <c r="VIM70" s="108"/>
      <c r="VIN70" s="108"/>
      <c r="VIO70" s="108"/>
      <c r="VIP70" s="108"/>
      <c r="VIQ70" s="108"/>
      <c r="VIR70" s="108"/>
      <c r="VIS70" s="108"/>
      <c r="VIT70" s="108"/>
      <c r="VIU70" s="108"/>
      <c r="VIV70" s="108"/>
      <c r="VIW70" s="108"/>
      <c r="VIX70" s="108"/>
      <c r="VIY70" s="108"/>
      <c r="VIZ70" s="108"/>
      <c r="VJA70" s="108"/>
      <c r="VJB70" s="108"/>
      <c r="VJC70" s="108"/>
      <c r="VJD70" s="108"/>
      <c r="VJE70" s="108"/>
      <c r="VJF70" s="108"/>
      <c r="VJG70" s="108"/>
      <c r="VJH70" s="108"/>
      <c r="VJI70" s="108"/>
      <c r="VJJ70" s="108"/>
      <c r="VJK70" s="108"/>
      <c r="VJL70" s="108"/>
      <c r="VJM70" s="108"/>
      <c r="VJN70" s="108"/>
      <c r="VJO70" s="108"/>
      <c r="VJP70" s="108"/>
      <c r="VJQ70" s="108"/>
      <c r="VJR70" s="108"/>
      <c r="VJS70" s="108"/>
      <c r="VJT70" s="108"/>
      <c r="VJU70" s="108"/>
      <c r="VJV70" s="108"/>
      <c r="VJW70" s="108"/>
      <c r="VJX70" s="108"/>
      <c r="VJY70" s="108"/>
      <c r="VJZ70" s="108"/>
      <c r="VKA70" s="108"/>
      <c r="VKB70" s="108"/>
      <c r="VKC70" s="108"/>
      <c r="VKD70" s="108"/>
      <c r="VKE70" s="108"/>
      <c r="VKF70" s="108"/>
      <c r="VKG70" s="108"/>
      <c r="VKH70" s="108"/>
      <c r="VKI70" s="108"/>
      <c r="VKJ70" s="108"/>
      <c r="VKK70" s="108"/>
      <c r="VKL70" s="108"/>
      <c r="VKM70" s="108"/>
      <c r="VKN70" s="108"/>
      <c r="VKO70" s="108"/>
      <c r="VKP70" s="108"/>
      <c r="VKQ70" s="108"/>
      <c r="VKR70" s="108"/>
      <c r="VKS70" s="108"/>
      <c r="VKT70" s="108"/>
      <c r="VKU70" s="108"/>
      <c r="VKV70" s="108"/>
      <c r="VKW70" s="108"/>
      <c r="VKX70" s="108"/>
      <c r="VKY70" s="108"/>
      <c r="VKZ70" s="108"/>
      <c r="VLA70" s="108"/>
      <c r="VLB70" s="108"/>
      <c r="VLC70" s="108"/>
      <c r="VLD70" s="108"/>
      <c r="VLE70" s="108"/>
      <c r="VLF70" s="108"/>
      <c r="VLG70" s="108"/>
      <c r="VLH70" s="108"/>
      <c r="VLI70" s="108"/>
      <c r="VLJ70" s="108"/>
      <c r="VLK70" s="108"/>
      <c r="VLL70" s="108"/>
      <c r="VLM70" s="108"/>
      <c r="VLN70" s="108"/>
      <c r="VLO70" s="108"/>
      <c r="VLP70" s="108"/>
      <c r="VLQ70" s="108"/>
      <c r="VLR70" s="108"/>
      <c r="VLS70" s="108"/>
      <c r="VLT70" s="108"/>
      <c r="VLU70" s="108"/>
      <c r="VLV70" s="108"/>
      <c r="VLW70" s="108"/>
      <c r="VLX70" s="108"/>
      <c r="VLY70" s="108"/>
      <c r="VLZ70" s="108"/>
      <c r="VMA70" s="108"/>
      <c r="VMB70" s="108"/>
      <c r="VMC70" s="108"/>
      <c r="VMD70" s="108"/>
      <c r="VME70" s="108"/>
      <c r="VMF70" s="108"/>
      <c r="VMG70" s="108"/>
      <c r="VMH70" s="108"/>
      <c r="VMI70" s="108"/>
      <c r="VMJ70" s="108"/>
      <c r="VMK70" s="108"/>
      <c r="VML70" s="108"/>
      <c r="VMM70" s="108"/>
      <c r="VMN70" s="108"/>
      <c r="VMO70" s="108"/>
      <c r="VMP70" s="108"/>
      <c r="VMQ70" s="108"/>
      <c r="VMR70" s="108"/>
      <c r="VMS70" s="108"/>
      <c r="VMT70" s="108"/>
      <c r="VMU70" s="108"/>
      <c r="VMV70" s="108"/>
      <c r="VMW70" s="108"/>
      <c r="VMX70" s="108"/>
      <c r="VMY70" s="108"/>
      <c r="VMZ70" s="108"/>
      <c r="VNA70" s="108"/>
      <c r="VNB70" s="108"/>
      <c r="VNC70" s="108"/>
      <c r="VND70" s="108"/>
      <c r="VNE70" s="108"/>
      <c r="VNF70" s="108"/>
      <c r="VNG70" s="108"/>
      <c r="VNH70" s="108"/>
      <c r="VNI70" s="108"/>
      <c r="VNJ70" s="108"/>
      <c r="VNK70" s="108"/>
      <c r="VNL70" s="108"/>
      <c r="VNM70" s="108"/>
      <c r="VNN70" s="108"/>
      <c r="VNO70" s="108"/>
      <c r="VNP70" s="108"/>
      <c r="VNQ70" s="108"/>
      <c r="VNR70" s="108"/>
      <c r="VNS70" s="108"/>
      <c r="VNT70" s="108"/>
      <c r="VNU70" s="108"/>
      <c r="VNV70" s="108"/>
      <c r="VNW70" s="108"/>
      <c r="VNX70" s="108"/>
      <c r="VNY70" s="108"/>
      <c r="VNZ70" s="108"/>
      <c r="VOA70" s="108"/>
      <c r="VOB70" s="108"/>
      <c r="VOC70" s="108"/>
      <c r="VOD70" s="108"/>
      <c r="VOE70" s="108"/>
      <c r="VOF70" s="108"/>
      <c r="VOG70" s="108"/>
      <c r="VOH70" s="108"/>
      <c r="VOI70" s="108"/>
      <c r="VOJ70" s="108"/>
      <c r="VOK70" s="108"/>
      <c r="VOL70" s="108"/>
      <c r="VOM70" s="108"/>
      <c r="VON70" s="108"/>
      <c r="VOO70" s="108"/>
      <c r="VOP70" s="108"/>
      <c r="VOQ70" s="108"/>
      <c r="VOR70" s="108"/>
      <c r="VOS70" s="108"/>
      <c r="VOT70" s="108"/>
      <c r="VOU70" s="108"/>
      <c r="VOV70" s="108"/>
      <c r="VOW70" s="108"/>
      <c r="VOX70" s="108"/>
      <c r="VOY70" s="108"/>
      <c r="VOZ70" s="108"/>
      <c r="VPA70" s="108"/>
      <c r="VPB70" s="108"/>
      <c r="VPC70" s="108"/>
      <c r="VPD70" s="108"/>
      <c r="VPE70" s="108"/>
      <c r="VPF70" s="108"/>
      <c r="VPG70" s="108"/>
      <c r="VPH70" s="108"/>
      <c r="VPI70" s="108"/>
      <c r="VPJ70" s="108"/>
      <c r="VPK70" s="108"/>
      <c r="VPL70" s="108"/>
      <c r="VPM70" s="108"/>
      <c r="VPN70" s="108"/>
      <c r="VPO70" s="108"/>
      <c r="VPP70" s="108"/>
      <c r="VPQ70" s="108"/>
      <c r="VPR70" s="108"/>
      <c r="VPS70" s="108"/>
      <c r="VPT70" s="108"/>
      <c r="VPU70" s="108"/>
      <c r="VPV70" s="108"/>
      <c r="VPW70" s="108"/>
      <c r="VPX70" s="108"/>
      <c r="VPY70" s="108"/>
      <c r="VPZ70" s="108"/>
      <c r="VQA70" s="108"/>
      <c r="VQB70" s="108"/>
      <c r="VQC70" s="108"/>
      <c r="VQD70" s="108"/>
      <c r="VQE70" s="108"/>
      <c r="VQF70" s="108"/>
      <c r="VQG70" s="108"/>
      <c r="VQH70" s="108"/>
      <c r="VQI70" s="108"/>
      <c r="VQJ70" s="108"/>
      <c r="VQK70" s="108"/>
      <c r="VQL70" s="108"/>
      <c r="VQM70" s="108"/>
      <c r="VQN70" s="108"/>
      <c r="VQO70" s="108"/>
      <c r="VQP70" s="108"/>
      <c r="VQQ70" s="108"/>
      <c r="VQR70" s="108"/>
      <c r="VQS70" s="108"/>
      <c r="VQT70" s="108"/>
      <c r="VQU70" s="108"/>
      <c r="VQV70" s="108"/>
      <c r="VQW70" s="108"/>
      <c r="VQX70" s="108"/>
      <c r="VQY70" s="108"/>
      <c r="VQZ70" s="108"/>
      <c r="VRA70" s="108"/>
      <c r="VRB70" s="108"/>
      <c r="VRC70" s="108"/>
      <c r="VRD70" s="108"/>
      <c r="VRE70" s="108"/>
      <c r="VRF70" s="108"/>
      <c r="VRG70" s="108"/>
      <c r="VRH70" s="108"/>
      <c r="VRI70" s="108"/>
      <c r="VRJ70" s="108"/>
      <c r="VRK70" s="108"/>
      <c r="VRL70" s="108"/>
      <c r="VRM70" s="108"/>
      <c r="VRN70" s="108"/>
      <c r="VRO70" s="108"/>
      <c r="VRP70" s="108"/>
      <c r="VRQ70" s="108"/>
      <c r="VRR70" s="108"/>
      <c r="VRS70" s="108"/>
      <c r="VRT70" s="108"/>
      <c r="VRU70" s="108"/>
      <c r="VRV70" s="108"/>
      <c r="VRW70" s="108"/>
      <c r="VRX70" s="108"/>
      <c r="VRY70" s="108"/>
      <c r="VRZ70" s="108"/>
      <c r="VSA70" s="108"/>
      <c r="VSB70" s="108"/>
      <c r="VSC70" s="108"/>
      <c r="VSD70" s="108"/>
      <c r="VSE70" s="108"/>
      <c r="VSF70" s="108"/>
      <c r="VSG70" s="108"/>
      <c r="VSH70" s="108"/>
      <c r="VSI70" s="108"/>
      <c r="VSJ70" s="108"/>
      <c r="VSK70" s="108"/>
      <c r="VSL70" s="108"/>
      <c r="VSM70" s="108"/>
      <c r="VSN70" s="108"/>
      <c r="VSO70" s="108"/>
      <c r="VSP70" s="108"/>
      <c r="VSQ70" s="108"/>
      <c r="VSR70" s="108"/>
      <c r="VSS70" s="108"/>
      <c r="VST70" s="108"/>
      <c r="VSU70" s="108"/>
      <c r="VSV70" s="108"/>
      <c r="VSW70" s="108"/>
      <c r="VSX70" s="108"/>
      <c r="VSY70" s="108"/>
      <c r="VSZ70" s="108"/>
      <c r="VTA70" s="108"/>
      <c r="VTB70" s="108"/>
      <c r="VTC70" s="108"/>
      <c r="VTD70" s="108"/>
      <c r="VTE70" s="108"/>
      <c r="VTF70" s="108"/>
      <c r="VTG70" s="108"/>
      <c r="VTH70" s="108"/>
      <c r="VTI70" s="108"/>
      <c r="VTJ70" s="108"/>
      <c r="VTK70" s="108"/>
      <c r="VTL70" s="108"/>
      <c r="VTM70" s="108"/>
      <c r="VTN70" s="108"/>
      <c r="VTO70" s="108"/>
      <c r="VTP70" s="108"/>
      <c r="VTQ70" s="108"/>
      <c r="VTR70" s="108"/>
      <c r="VTS70" s="108"/>
      <c r="VTT70" s="108"/>
      <c r="VTU70" s="108"/>
      <c r="VTV70" s="108"/>
      <c r="VTW70" s="108"/>
      <c r="VTX70" s="108"/>
      <c r="VTY70" s="108"/>
      <c r="VTZ70" s="108"/>
      <c r="VUA70" s="108"/>
      <c r="VUB70" s="108"/>
      <c r="VUC70" s="108"/>
      <c r="VUD70" s="108"/>
      <c r="VUE70" s="108"/>
      <c r="VUF70" s="108"/>
      <c r="VUG70" s="108"/>
      <c r="VUH70" s="108"/>
      <c r="VUI70" s="108"/>
      <c r="VUJ70" s="108"/>
      <c r="VUK70" s="108"/>
      <c r="VUL70" s="108"/>
      <c r="VUM70" s="108"/>
      <c r="VUN70" s="108"/>
      <c r="VUO70" s="108"/>
      <c r="VUP70" s="108"/>
      <c r="VUQ70" s="108"/>
      <c r="VUR70" s="108"/>
      <c r="VUS70" s="108"/>
      <c r="VUT70" s="108"/>
      <c r="VUU70" s="108"/>
      <c r="VUV70" s="108"/>
      <c r="VUW70" s="108"/>
      <c r="VUX70" s="108"/>
      <c r="VUY70" s="108"/>
      <c r="VUZ70" s="108"/>
      <c r="VVA70" s="108"/>
      <c r="VVB70" s="108"/>
      <c r="VVC70" s="108"/>
      <c r="VVD70" s="108"/>
      <c r="VVE70" s="108"/>
      <c r="VVF70" s="108"/>
      <c r="VVG70" s="108"/>
      <c r="VVH70" s="108"/>
      <c r="VVI70" s="108"/>
      <c r="VVJ70" s="108"/>
      <c r="VVK70" s="108"/>
      <c r="VVL70" s="108"/>
      <c r="VVM70" s="108"/>
      <c r="VVN70" s="108"/>
      <c r="VVO70" s="108"/>
      <c r="VVP70" s="108"/>
      <c r="VVQ70" s="108"/>
      <c r="VVR70" s="108"/>
      <c r="VVS70" s="108"/>
      <c r="VVT70" s="108"/>
      <c r="VVU70" s="108"/>
      <c r="VVV70" s="108"/>
      <c r="VVW70" s="108"/>
      <c r="VVX70" s="108"/>
      <c r="VVY70" s="108"/>
      <c r="VVZ70" s="108"/>
      <c r="VWA70" s="108"/>
      <c r="VWB70" s="108"/>
      <c r="VWC70" s="108"/>
      <c r="VWD70" s="108"/>
      <c r="VWE70" s="108"/>
      <c r="VWF70" s="108"/>
      <c r="VWG70" s="108"/>
      <c r="VWH70" s="108"/>
      <c r="VWI70" s="108"/>
      <c r="VWJ70" s="108"/>
      <c r="VWK70" s="108"/>
      <c r="VWL70" s="108"/>
      <c r="VWM70" s="108"/>
      <c r="VWN70" s="108"/>
      <c r="VWO70" s="108"/>
      <c r="VWP70" s="108"/>
      <c r="VWQ70" s="108"/>
      <c r="VWR70" s="108"/>
      <c r="VWS70" s="108"/>
      <c r="VWT70" s="108"/>
      <c r="VWU70" s="108"/>
      <c r="VWV70" s="108"/>
      <c r="VWW70" s="108"/>
      <c r="VWX70" s="108"/>
      <c r="VWY70" s="108"/>
      <c r="VWZ70" s="108"/>
      <c r="VXA70" s="108"/>
      <c r="VXB70" s="108"/>
      <c r="VXC70" s="108"/>
      <c r="VXD70" s="108"/>
      <c r="VXE70" s="108"/>
      <c r="VXF70" s="108"/>
      <c r="VXG70" s="108"/>
      <c r="VXH70" s="108"/>
      <c r="VXI70" s="108"/>
      <c r="VXJ70" s="108"/>
      <c r="VXK70" s="108"/>
      <c r="VXL70" s="108"/>
      <c r="VXM70" s="108"/>
      <c r="VXN70" s="108"/>
      <c r="VXO70" s="108"/>
      <c r="VXP70" s="108"/>
      <c r="VXQ70" s="108"/>
      <c r="VXR70" s="108"/>
      <c r="VXS70" s="108"/>
      <c r="VXT70" s="108"/>
      <c r="VXU70" s="108"/>
      <c r="VXV70" s="108"/>
      <c r="VXW70" s="108"/>
      <c r="VXX70" s="108"/>
      <c r="VXY70" s="108"/>
      <c r="VXZ70" s="108"/>
      <c r="VYA70" s="108"/>
      <c r="VYB70" s="108"/>
      <c r="VYC70" s="108"/>
      <c r="VYD70" s="108"/>
      <c r="VYE70" s="108"/>
      <c r="VYF70" s="108"/>
      <c r="VYG70" s="108"/>
      <c r="VYH70" s="108"/>
      <c r="VYI70" s="108"/>
      <c r="VYJ70" s="108"/>
      <c r="VYK70" s="108"/>
      <c r="VYL70" s="108"/>
      <c r="VYM70" s="108"/>
      <c r="VYN70" s="108"/>
      <c r="VYO70" s="108"/>
      <c r="VYP70" s="108"/>
      <c r="VYQ70" s="108"/>
      <c r="VYR70" s="108"/>
      <c r="VYS70" s="108"/>
      <c r="VYT70" s="108"/>
      <c r="VYU70" s="108"/>
      <c r="VYV70" s="108"/>
      <c r="VYW70" s="108"/>
      <c r="VYX70" s="108"/>
      <c r="VYY70" s="108"/>
      <c r="VYZ70" s="108"/>
      <c r="VZA70" s="108"/>
      <c r="VZB70" s="108"/>
      <c r="VZC70" s="108"/>
      <c r="VZD70" s="108"/>
      <c r="VZE70" s="108"/>
      <c r="VZF70" s="108"/>
      <c r="VZG70" s="108"/>
      <c r="VZH70" s="108"/>
      <c r="VZI70" s="108"/>
      <c r="VZJ70" s="108"/>
      <c r="VZK70" s="108"/>
      <c r="VZL70" s="108"/>
      <c r="VZM70" s="108"/>
      <c r="VZN70" s="108"/>
      <c r="VZO70" s="108"/>
      <c r="VZP70" s="108"/>
      <c r="VZQ70" s="108"/>
      <c r="VZR70" s="108"/>
      <c r="VZS70" s="108"/>
      <c r="VZT70" s="108"/>
      <c r="VZU70" s="108"/>
      <c r="VZV70" s="108"/>
      <c r="VZW70" s="108"/>
      <c r="VZX70" s="108"/>
      <c r="VZY70" s="108"/>
      <c r="VZZ70" s="108"/>
      <c r="WAA70" s="108"/>
      <c r="WAB70" s="108"/>
      <c r="WAC70" s="108"/>
      <c r="WAD70" s="108"/>
      <c r="WAE70" s="108"/>
      <c r="WAF70" s="108"/>
      <c r="WAG70" s="108"/>
      <c r="WAH70" s="108"/>
      <c r="WAI70" s="108"/>
      <c r="WAJ70" s="108"/>
      <c r="WAK70" s="108"/>
      <c r="WAL70" s="108"/>
      <c r="WAM70" s="108"/>
      <c r="WAN70" s="108"/>
      <c r="WAO70" s="108"/>
      <c r="WAP70" s="108"/>
      <c r="WAQ70" s="108"/>
      <c r="WAR70" s="108"/>
      <c r="WAS70" s="108"/>
      <c r="WAT70" s="108"/>
      <c r="WAU70" s="108"/>
      <c r="WAV70" s="108"/>
      <c r="WAW70" s="108"/>
      <c r="WAX70" s="108"/>
      <c r="WAY70" s="108"/>
      <c r="WAZ70" s="108"/>
      <c r="WBA70" s="108"/>
      <c r="WBB70" s="108"/>
      <c r="WBC70" s="108"/>
      <c r="WBD70" s="108"/>
      <c r="WBE70" s="108"/>
      <c r="WBF70" s="108"/>
      <c r="WBG70" s="108"/>
      <c r="WBH70" s="108"/>
      <c r="WBI70" s="108"/>
      <c r="WBJ70" s="108"/>
      <c r="WBK70" s="108"/>
      <c r="WBL70" s="108"/>
      <c r="WBM70" s="108"/>
      <c r="WBN70" s="108"/>
      <c r="WBO70" s="108"/>
      <c r="WBP70" s="108"/>
      <c r="WBQ70" s="108"/>
      <c r="WBR70" s="108"/>
      <c r="WBS70" s="108"/>
      <c r="WBT70" s="108"/>
      <c r="WBU70" s="108"/>
      <c r="WBV70" s="108"/>
      <c r="WBW70" s="108"/>
      <c r="WBX70" s="108"/>
      <c r="WBY70" s="108"/>
      <c r="WBZ70" s="108"/>
      <c r="WCA70" s="108"/>
      <c r="WCB70" s="108"/>
      <c r="WCC70" s="108"/>
      <c r="WCD70" s="108"/>
      <c r="WCE70" s="108"/>
      <c r="WCF70" s="108"/>
      <c r="WCG70" s="108"/>
      <c r="WCH70" s="108"/>
      <c r="WCI70" s="108"/>
      <c r="WCJ70" s="108"/>
      <c r="WCK70" s="108"/>
      <c r="WCL70" s="108"/>
      <c r="WCM70" s="108"/>
      <c r="WCN70" s="108"/>
      <c r="WCO70" s="108"/>
      <c r="WCP70" s="108"/>
      <c r="WCQ70" s="108"/>
      <c r="WCR70" s="108"/>
      <c r="WCS70" s="108"/>
      <c r="WCT70" s="108"/>
      <c r="WCU70" s="108"/>
      <c r="WCV70" s="108"/>
      <c r="WCW70" s="108"/>
      <c r="WCX70" s="108"/>
      <c r="WCY70" s="108"/>
      <c r="WCZ70" s="108"/>
      <c r="WDA70" s="108"/>
      <c r="WDB70" s="108"/>
      <c r="WDC70" s="108"/>
      <c r="WDD70" s="108"/>
      <c r="WDE70" s="108"/>
      <c r="WDF70" s="108"/>
      <c r="WDG70" s="108"/>
      <c r="WDH70" s="108"/>
      <c r="WDI70" s="108"/>
      <c r="WDJ70" s="108"/>
      <c r="WDK70" s="108"/>
      <c r="WDL70" s="108"/>
      <c r="WDM70" s="108"/>
      <c r="WDN70" s="108"/>
      <c r="WDO70" s="108"/>
      <c r="WDP70" s="108"/>
      <c r="WDQ70" s="108"/>
      <c r="WDR70" s="108"/>
      <c r="WDS70" s="108"/>
      <c r="WDT70" s="108"/>
      <c r="WDU70" s="108"/>
      <c r="WDV70" s="108"/>
      <c r="WDW70" s="108"/>
      <c r="WDX70" s="108"/>
      <c r="WDY70" s="108"/>
      <c r="WDZ70" s="108"/>
      <c r="WEA70" s="108"/>
      <c r="WEB70" s="108"/>
      <c r="WEC70" s="108"/>
      <c r="WED70" s="108"/>
      <c r="WEE70" s="108"/>
      <c r="WEF70" s="108"/>
      <c r="WEG70" s="108"/>
      <c r="WEH70" s="108"/>
      <c r="WEI70" s="108"/>
      <c r="WEJ70" s="108"/>
      <c r="WEK70" s="108"/>
      <c r="WEL70" s="108"/>
      <c r="WEM70" s="108"/>
      <c r="WEN70" s="108"/>
      <c r="WEO70" s="108"/>
      <c r="WEP70" s="108"/>
      <c r="WEQ70" s="108"/>
      <c r="WER70" s="108"/>
      <c r="WES70" s="108"/>
      <c r="WET70" s="108"/>
      <c r="WEU70" s="108"/>
      <c r="WEV70" s="108"/>
      <c r="WEW70" s="108"/>
      <c r="WEX70" s="108"/>
      <c r="WEY70" s="108"/>
      <c r="WEZ70" s="108"/>
      <c r="WFA70" s="108"/>
      <c r="WFB70" s="108"/>
      <c r="WFC70" s="108"/>
      <c r="WFD70" s="108"/>
      <c r="WFE70" s="108"/>
      <c r="WFF70" s="108"/>
      <c r="WFG70" s="108"/>
      <c r="WFH70" s="108"/>
      <c r="WFI70" s="108"/>
      <c r="WFJ70" s="108"/>
      <c r="WFK70" s="108"/>
      <c r="WFL70" s="108"/>
      <c r="WFM70" s="108"/>
      <c r="WFN70" s="108"/>
      <c r="WFO70" s="108"/>
      <c r="WFP70" s="108"/>
      <c r="WFQ70" s="108"/>
      <c r="WFR70" s="108"/>
      <c r="WFS70" s="108"/>
      <c r="WFT70" s="108"/>
      <c r="WFU70" s="108"/>
      <c r="WFV70" s="108"/>
      <c r="WFW70" s="108"/>
      <c r="WFX70" s="108"/>
      <c r="WFY70" s="108"/>
      <c r="WFZ70" s="108"/>
      <c r="WGA70" s="108"/>
      <c r="WGB70" s="108"/>
      <c r="WGC70" s="108"/>
      <c r="WGD70" s="108"/>
      <c r="WGE70" s="108"/>
      <c r="WGF70" s="108"/>
      <c r="WGG70" s="108"/>
      <c r="WGH70" s="108"/>
      <c r="WGI70" s="108"/>
      <c r="WGJ70" s="108"/>
      <c r="WGK70" s="108"/>
      <c r="WGL70" s="108"/>
      <c r="WGM70" s="108"/>
      <c r="WGN70" s="108"/>
      <c r="WGO70" s="108"/>
      <c r="WGP70" s="108"/>
      <c r="WGQ70" s="108"/>
      <c r="WGR70" s="108"/>
      <c r="WGS70" s="108"/>
      <c r="WGT70" s="108"/>
      <c r="WGU70" s="108"/>
      <c r="WGV70" s="108"/>
      <c r="WGW70" s="108"/>
      <c r="WGX70" s="108"/>
      <c r="WGY70" s="108"/>
      <c r="WGZ70" s="108"/>
      <c r="WHA70" s="108"/>
      <c r="WHB70" s="108"/>
      <c r="WHC70" s="108"/>
      <c r="WHD70" s="108"/>
      <c r="WHE70" s="108"/>
      <c r="WHF70" s="108"/>
      <c r="WHG70" s="108"/>
      <c r="WHH70" s="108"/>
      <c r="WHI70" s="108"/>
      <c r="WHJ70" s="108"/>
      <c r="WHK70" s="108"/>
      <c r="WHL70" s="108"/>
      <c r="WHM70" s="108"/>
      <c r="WHN70" s="108"/>
      <c r="WHO70" s="108"/>
      <c r="WHP70" s="108"/>
      <c r="WHQ70" s="108"/>
      <c r="WHR70" s="108"/>
      <c r="WHS70" s="108"/>
      <c r="WHT70" s="108"/>
      <c r="WHU70" s="108"/>
      <c r="WHV70" s="108"/>
      <c r="WHW70" s="108"/>
      <c r="WHX70" s="108"/>
      <c r="WHY70" s="108"/>
      <c r="WHZ70" s="108"/>
      <c r="WIA70" s="108"/>
      <c r="WIB70" s="108"/>
      <c r="WIC70" s="108"/>
      <c r="WID70" s="108"/>
      <c r="WIE70" s="108"/>
      <c r="WIF70" s="108"/>
      <c r="WIG70" s="108"/>
      <c r="WIH70" s="108"/>
      <c r="WII70" s="108"/>
      <c r="WIJ70" s="108"/>
      <c r="WIK70" s="108"/>
      <c r="WIL70" s="108"/>
      <c r="WIM70" s="108"/>
      <c r="WIN70" s="108"/>
      <c r="WIO70" s="108"/>
      <c r="WIP70" s="108"/>
      <c r="WIQ70" s="108"/>
      <c r="WIR70" s="108"/>
      <c r="WIS70" s="108"/>
      <c r="WIT70" s="108"/>
      <c r="WIU70" s="108"/>
      <c r="WIV70" s="108"/>
      <c r="WIW70" s="108"/>
      <c r="WIX70" s="108"/>
      <c r="WIY70" s="108"/>
      <c r="WIZ70" s="108"/>
      <c r="WJA70" s="108"/>
      <c r="WJB70" s="108"/>
      <c r="WJC70" s="108"/>
      <c r="WJD70" s="108"/>
      <c r="WJE70" s="108"/>
      <c r="WJF70" s="108"/>
      <c r="WJG70" s="108"/>
      <c r="WJH70" s="108"/>
      <c r="WJI70" s="108"/>
      <c r="WJJ70" s="108"/>
      <c r="WJK70" s="108"/>
      <c r="WJL70" s="108"/>
      <c r="WJM70" s="108"/>
      <c r="WJN70" s="108"/>
      <c r="WJO70" s="108"/>
      <c r="WJP70" s="108"/>
      <c r="WJQ70" s="108"/>
      <c r="WJR70" s="108"/>
      <c r="WJS70" s="108"/>
      <c r="WJT70" s="108"/>
      <c r="WJU70" s="108"/>
      <c r="WJV70" s="108"/>
      <c r="WJW70" s="108"/>
      <c r="WJX70" s="108"/>
      <c r="WJY70" s="108"/>
      <c r="WJZ70" s="108"/>
      <c r="WKA70" s="108"/>
      <c r="WKB70" s="108"/>
      <c r="WKC70" s="108"/>
      <c r="WKD70" s="108"/>
      <c r="WKE70" s="108"/>
      <c r="WKF70" s="108"/>
      <c r="WKG70" s="108"/>
      <c r="WKH70" s="108"/>
      <c r="WKI70" s="108"/>
      <c r="WKJ70" s="108"/>
      <c r="WKK70" s="108"/>
      <c r="WKL70" s="108"/>
      <c r="WKM70" s="108"/>
      <c r="WKN70" s="108"/>
      <c r="WKO70" s="108"/>
      <c r="WKP70" s="108"/>
      <c r="WKQ70" s="108"/>
      <c r="WKR70" s="108"/>
      <c r="WKS70" s="108"/>
      <c r="WKT70" s="108"/>
      <c r="WKU70" s="108"/>
      <c r="WKV70" s="108"/>
      <c r="WKW70" s="108"/>
      <c r="WKX70" s="108"/>
      <c r="WKY70" s="108"/>
      <c r="WKZ70" s="108"/>
      <c r="WLA70" s="108"/>
      <c r="WLB70" s="108"/>
      <c r="WLC70" s="108"/>
      <c r="WLD70" s="108"/>
      <c r="WLE70" s="108"/>
      <c r="WLF70" s="108"/>
      <c r="WLG70" s="108"/>
      <c r="WLH70" s="108"/>
      <c r="WLI70" s="108"/>
      <c r="WLJ70" s="108"/>
      <c r="WLK70" s="108"/>
      <c r="WLL70" s="108"/>
      <c r="WLM70" s="108"/>
      <c r="WLN70" s="108"/>
      <c r="WLO70" s="108"/>
      <c r="WLP70" s="108"/>
      <c r="WLQ70" s="108"/>
      <c r="WLR70" s="108"/>
      <c r="WLS70" s="108"/>
      <c r="WLT70" s="108"/>
      <c r="WLU70" s="108"/>
      <c r="WLV70" s="108"/>
      <c r="WLW70" s="108"/>
      <c r="WLX70" s="108"/>
      <c r="WLY70" s="108"/>
      <c r="WLZ70" s="108"/>
      <c r="WMA70" s="108"/>
      <c r="WMB70" s="108"/>
      <c r="WMC70" s="108"/>
      <c r="WMD70" s="108"/>
      <c r="WME70" s="108"/>
      <c r="WMF70" s="108"/>
      <c r="WMG70" s="108"/>
      <c r="WMH70" s="108"/>
      <c r="WMI70" s="108"/>
      <c r="WMJ70" s="108"/>
      <c r="WMK70" s="108"/>
      <c r="WML70" s="108"/>
      <c r="WMM70" s="108"/>
      <c r="WMN70" s="108"/>
      <c r="WMO70" s="108"/>
      <c r="WMP70" s="108"/>
      <c r="WMQ70" s="108"/>
      <c r="WMR70" s="108"/>
      <c r="WMS70" s="108"/>
      <c r="WMT70" s="108"/>
      <c r="WMU70" s="108"/>
      <c r="WMV70" s="108"/>
      <c r="WMW70" s="108"/>
      <c r="WMX70" s="108"/>
      <c r="WMY70" s="108"/>
      <c r="WMZ70" s="108"/>
      <c r="WNA70" s="108"/>
      <c r="WNB70" s="108"/>
      <c r="WNC70" s="108"/>
      <c r="WND70" s="108"/>
      <c r="WNE70" s="108"/>
      <c r="WNF70" s="108"/>
      <c r="WNG70" s="108"/>
      <c r="WNH70" s="108"/>
      <c r="WNI70" s="108"/>
      <c r="WNJ70" s="108"/>
      <c r="WNK70" s="108"/>
      <c r="WNL70" s="108"/>
      <c r="WNM70" s="108"/>
      <c r="WNN70" s="108"/>
      <c r="WNO70" s="108"/>
      <c r="WNP70" s="108"/>
      <c r="WNQ70" s="108"/>
      <c r="WNR70" s="108"/>
      <c r="WNS70" s="108"/>
      <c r="WNT70" s="108"/>
      <c r="WNU70" s="108"/>
      <c r="WNV70" s="108"/>
      <c r="WNW70" s="108"/>
      <c r="WNX70" s="108"/>
      <c r="WNY70" s="108"/>
      <c r="WNZ70" s="108"/>
      <c r="WOA70" s="108"/>
      <c r="WOB70" s="108"/>
      <c r="WOC70" s="108"/>
      <c r="WOD70" s="108"/>
      <c r="WOE70" s="108"/>
      <c r="WOF70" s="108"/>
      <c r="WOG70" s="108"/>
      <c r="WOH70" s="108"/>
      <c r="WOI70" s="108"/>
      <c r="WOJ70" s="108"/>
      <c r="WOK70" s="108"/>
      <c r="WOL70" s="108"/>
      <c r="WOM70" s="108"/>
      <c r="WON70" s="108"/>
      <c r="WOO70" s="108"/>
      <c r="WOP70" s="108"/>
      <c r="WOQ70" s="108"/>
      <c r="WOR70" s="108"/>
      <c r="WOS70" s="108"/>
      <c r="WOT70" s="108"/>
      <c r="WOU70" s="108"/>
      <c r="WOV70" s="108"/>
      <c r="WOW70" s="108"/>
      <c r="WOX70" s="108"/>
      <c r="WOY70" s="108"/>
      <c r="WOZ70" s="108"/>
      <c r="WPA70" s="108"/>
      <c r="WPB70" s="108"/>
      <c r="WPC70" s="108"/>
      <c r="WPD70" s="108"/>
      <c r="WPE70" s="108"/>
      <c r="WPF70" s="108"/>
      <c r="WPG70" s="108"/>
      <c r="WPH70" s="108"/>
      <c r="WPI70" s="108"/>
      <c r="WPJ70" s="108"/>
      <c r="WPK70" s="108"/>
      <c r="WPL70" s="108"/>
      <c r="WPM70" s="108"/>
      <c r="WPN70" s="108"/>
      <c r="WPO70" s="108"/>
      <c r="WPP70" s="108"/>
      <c r="WPQ70" s="108"/>
      <c r="WPR70" s="108"/>
      <c r="WPS70" s="108"/>
      <c r="WPT70" s="108"/>
      <c r="WPU70" s="108"/>
      <c r="WPV70" s="108"/>
      <c r="WPW70" s="108"/>
      <c r="WPX70" s="108"/>
      <c r="WPY70" s="108"/>
      <c r="WPZ70" s="108"/>
      <c r="WQA70" s="108"/>
      <c r="WQB70" s="108"/>
      <c r="WQC70" s="108"/>
      <c r="WQD70" s="108"/>
      <c r="WQE70" s="108"/>
      <c r="WQF70" s="108"/>
      <c r="WQG70" s="108"/>
      <c r="WQH70" s="108"/>
      <c r="WQI70" s="108"/>
      <c r="WQJ70" s="108"/>
      <c r="WQK70" s="108"/>
      <c r="WQL70" s="108"/>
      <c r="WQM70" s="108"/>
      <c r="WQN70" s="108"/>
      <c r="WQO70" s="108"/>
      <c r="WQP70" s="108"/>
      <c r="WQQ70" s="108"/>
      <c r="WQR70" s="108"/>
      <c r="WQS70" s="108"/>
      <c r="WQT70" s="108"/>
      <c r="WQU70" s="108"/>
      <c r="WQV70" s="108"/>
      <c r="WQW70" s="108"/>
      <c r="WQX70" s="108"/>
      <c r="WQY70" s="108"/>
      <c r="WQZ70" s="108"/>
      <c r="WRA70" s="108"/>
      <c r="WRB70" s="108"/>
      <c r="WRC70" s="108"/>
      <c r="WRD70" s="108"/>
      <c r="WRE70" s="108"/>
      <c r="WRF70" s="108"/>
      <c r="WRG70" s="108"/>
      <c r="WRH70" s="108"/>
      <c r="WRI70" s="108"/>
      <c r="WRJ70" s="108"/>
      <c r="WRK70" s="108"/>
      <c r="WRL70" s="108"/>
      <c r="WRM70" s="108"/>
      <c r="WRN70" s="108"/>
      <c r="WRO70" s="108"/>
      <c r="WRP70" s="108"/>
      <c r="WRQ70" s="108"/>
      <c r="WRR70" s="108"/>
      <c r="WRS70" s="108"/>
      <c r="WRT70" s="108"/>
      <c r="WRU70" s="108"/>
      <c r="WRV70" s="108"/>
      <c r="WRW70" s="108"/>
      <c r="WRX70" s="108"/>
      <c r="WRY70" s="108"/>
      <c r="WRZ70" s="108"/>
      <c r="WSA70" s="108"/>
      <c r="WSB70" s="108"/>
      <c r="WSC70" s="108"/>
      <c r="WSD70" s="108"/>
      <c r="WSE70" s="108"/>
      <c r="WSF70" s="108"/>
      <c r="WSG70" s="108"/>
      <c r="WSH70" s="108"/>
      <c r="WSI70" s="108"/>
      <c r="WSJ70" s="108"/>
      <c r="WSK70" s="108"/>
      <c r="WSL70" s="108"/>
      <c r="WSM70" s="108"/>
      <c r="WSN70" s="108"/>
      <c r="WSO70" s="108"/>
      <c r="WSP70" s="108"/>
      <c r="WSQ70" s="108"/>
      <c r="WSR70" s="108"/>
      <c r="WSS70" s="108"/>
      <c r="WST70" s="108"/>
      <c r="WSU70" s="108"/>
      <c r="WSV70" s="108"/>
      <c r="WSW70" s="108"/>
      <c r="WSX70" s="108"/>
      <c r="WSY70" s="108"/>
      <c r="WSZ70" s="108"/>
      <c r="WTA70" s="108"/>
      <c r="WTB70" s="108"/>
      <c r="WTC70" s="108"/>
      <c r="WTD70" s="108"/>
      <c r="WTE70" s="108"/>
      <c r="WTF70" s="108"/>
      <c r="WTG70" s="108"/>
      <c r="WTH70" s="108"/>
      <c r="WTI70" s="108"/>
      <c r="WTJ70" s="108"/>
      <c r="WTK70" s="108"/>
      <c r="WTL70" s="108"/>
      <c r="WTM70" s="108"/>
      <c r="WTN70" s="108"/>
      <c r="WTO70" s="108"/>
      <c r="WTP70" s="108"/>
      <c r="WTQ70" s="108"/>
      <c r="WTR70" s="108"/>
      <c r="WTS70" s="108"/>
      <c r="WTT70" s="108"/>
      <c r="WTU70" s="108"/>
      <c r="WTV70" s="108"/>
      <c r="WTW70" s="108"/>
      <c r="WTX70" s="108"/>
      <c r="WTY70" s="108"/>
      <c r="WTZ70" s="108"/>
      <c r="WUA70" s="108"/>
      <c r="WUB70" s="108"/>
      <c r="WUC70" s="108"/>
      <c r="WUD70" s="108"/>
      <c r="WUE70" s="108"/>
      <c r="WUF70" s="108"/>
      <c r="WUG70" s="108"/>
      <c r="WUH70" s="108"/>
      <c r="WUI70" s="108"/>
      <c r="WUJ70" s="108"/>
      <c r="WUK70" s="108"/>
      <c r="WUL70" s="108"/>
      <c r="WUM70" s="108"/>
      <c r="WUN70" s="108"/>
      <c r="WUO70" s="108"/>
      <c r="WUP70" s="108"/>
      <c r="WUQ70" s="108"/>
      <c r="WUR70" s="108"/>
      <c r="WUS70" s="108"/>
      <c r="WUT70" s="108"/>
      <c r="WUU70" s="108"/>
      <c r="WUV70" s="108"/>
      <c r="WUW70" s="108"/>
      <c r="WUX70" s="108"/>
      <c r="WUY70" s="108"/>
      <c r="WUZ70" s="108"/>
      <c r="WVA70" s="108"/>
      <c r="WVB70" s="108"/>
      <c r="WVC70" s="108"/>
      <c r="WVD70" s="108"/>
      <c r="WVE70" s="108"/>
      <c r="WVF70" s="108"/>
      <c r="WVG70" s="108"/>
      <c r="WVH70" s="108"/>
      <c r="WVI70" s="108"/>
      <c r="WVJ70" s="108"/>
      <c r="WVK70" s="108"/>
      <c r="WVL70" s="108"/>
      <c r="WVM70" s="108"/>
      <c r="WVN70" s="108"/>
      <c r="WVO70" s="108"/>
      <c r="WVP70" s="108"/>
      <c r="WVQ70" s="108"/>
      <c r="WVR70" s="108"/>
      <c r="WVS70" s="108"/>
      <c r="WVT70" s="108"/>
      <c r="WVU70" s="108"/>
      <c r="WVV70" s="108"/>
      <c r="WVW70" s="108"/>
      <c r="WVX70" s="108"/>
      <c r="WVY70" s="108"/>
      <c r="WVZ70" s="108"/>
      <c r="WWA70" s="108"/>
      <c r="WWB70" s="108"/>
      <c r="WWC70" s="108"/>
      <c r="WWD70" s="108"/>
      <c r="WWE70" s="108"/>
      <c r="WWF70" s="108"/>
      <c r="WWG70" s="108"/>
      <c r="WWH70" s="108"/>
      <c r="WWI70" s="108"/>
      <c r="WWJ70" s="108"/>
      <c r="WWK70" s="108"/>
      <c r="WWL70" s="108"/>
      <c r="WWM70" s="108"/>
      <c r="WWN70" s="108"/>
      <c r="WWO70" s="108"/>
      <c r="WWP70" s="108"/>
      <c r="WWQ70" s="108"/>
      <c r="WWR70" s="108"/>
      <c r="WWS70" s="108"/>
      <c r="WWT70" s="108"/>
      <c r="WWU70" s="108"/>
      <c r="WWV70" s="108"/>
      <c r="WWW70" s="108"/>
      <c r="WWX70" s="108"/>
      <c r="WWY70" s="108"/>
      <c r="WWZ70" s="108"/>
      <c r="WXA70" s="108"/>
      <c r="WXB70" s="108"/>
      <c r="WXC70" s="108"/>
      <c r="WXD70" s="108"/>
      <c r="WXE70" s="108"/>
      <c r="WXF70" s="108"/>
      <c r="WXG70" s="108"/>
      <c r="WXH70" s="108"/>
      <c r="WXI70" s="108"/>
      <c r="WXJ70" s="108"/>
      <c r="WXK70" s="108"/>
      <c r="WXL70" s="108"/>
      <c r="WXM70" s="108"/>
      <c r="WXN70" s="108"/>
      <c r="WXO70" s="108"/>
      <c r="WXP70" s="108"/>
      <c r="WXQ70" s="108"/>
      <c r="WXR70" s="108"/>
      <c r="WXS70" s="108"/>
      <c r="WXT70" s="108"/>
      <c r="WXU70" s="108"/>
      <c r="WXV70" s="108"/>
      <c r="WXW70" s="108"/>
      <c r="WXX70" s="108"/>
      <c r="WXY70" s="108"/>
      <c r="WXZ70" s="108"/>
      <c r="WYA70" s="108"/>
      <c r="WYB70" s="108"/>
      <c r="WYC70" s="108"/>
      <c r="WYD70" s="108"/>
      <c r="WYE70" s="108"/>
      <c r="WYF70" s="108"/>
      <c r="WYG70" s="108"/>
      <c r="WYH70" s="108"/>
      <c r="WYI70" s="108"/>
      <c r="WYJ70" s="108"/>
      <c r="WYK70" s="108"/>
      <c r="WYL70" s="108"/>
      <c r="WYM70" s="108"/>
      <c r="WYN70" s="108"/>
      <c r="WYO70" s="108"/>
      <c r="WYP70" s="108"/>
      <c r="WYQ70" s="108"/>
      <c r="WYR70" s="108"/>
      <c r="WYS70" s="108"/>
      <c r="WYT70" s="108"/>
      <c r="WYU70" s="108"/>
      <c r="WYV70" s="108"/>
      <c r="WYW70" s="108"/>
      <c r="WYX70" s="108"/>
      <c r="WYY70" s="108"/>
      <c r="WYZ70" s="108"/>
      <c r="WZA70" s="108"/>
      <c r="WZB70" s="108"/>
      <c r="WZC70" s="108"/>
      <c r="WZD70" s="108"/>
      <c r="WZE70" s="108"/>
      <c r="WZF70" s="108"/>
      <c r="WZG70" s="108"/>
      <c r="WZH70" s="108"/>
      <c r="WZI70" s="108"/>
      <c r="WZJ70" s="108"/>
      <c r="WZK70" s="108"/>
      <c r="WZL70" s="108"/>
      <c r="WZM70" s="108"/>
      <c r="WZN70" s="108"/>
      <c r="WZO70" s="108"/>
      <c r="WZP70" s="108"/>
      <c r="WZQ70" s="108"/>
      <c r="WZR70" s="108"/>
      <c r="WZS70" s="108"/>
      <c r="WZT70" s="108"/>
      <c r="WZU70" s="108"/>
      <c r="WZV70" s="108"/>
      <c r="WZW70" s="108"/>
      <c r="WZX70" s="108"/>
      <c r="WZY70" s="108"/>
      <c r="WZZ70" s="108"/>
      <c r="XAA70" s="108"/>
      <c r="XAB70" s="108"/>
      <c r="XAC70" s="108"/>
      <c r="XAD70" s="108"/>
      <c r="XAE70" s="108"/>
      <c r="XAF70" s="108"/>
      <c r="XAG70" s="108"/>
      <c r="XAH70" s="108"/>
      <c r="XAI70" s="108"/>
      <c r="XAJ70" s="108"/>
      <c r="XAK70" s="108"/>
      <c r="XAL70" s="108"/>
      <c r="XAM70" s="108"/>
      <c r="XAN70" s="108"/>
      <c r="XAO70" s="108"/>
      <c r="XAP70" s="108"/>
      <c r="XAQ70" s="108"/>
      <c r="XAR70" s="108"/>
      <c r="XAS70" s="108"/>
      <c r="XAT70" s="108"/>
      <c r="XAU70" s="108"/>
      <c r="XAV70" s="108"/>
      <c r="XAW70" s="108"/>
      <c r="XAX70" s="108"/>
      <c r="XAY70" s="108"/>
      <c r="XAZ70" s="108"/>
      <c r="XBA70" s="108"/>
      <c r="XBB70" s="108"/>
      <c r="XBC70" s="108"/>
      <c r="XBD70" s="108"/>
      <c r="XBE70" s="108"/>
      <c r="XBF70" s="108"/>
      <c r="XBG70" s="108"/>
      <c r="XBH70" s="108"/>
      <c r="XBI70" s="108"/>
      <c r="XBJ70" s="108"/>
      <c r="XBK70" s="108"/>
      <c r="XBL70" s="108"/>
      <c r="XBM70" s="108"/>
      <c r="XBN70" s="108"/>
      <c r="XBO70" s="108"/>
      <c r="XBP70" s="108"/>
      <c r="XBQ70" s="108"/>
      <c r="XBR70" s="108"/>
      <c r="XBS70" s="108"/>
      <c r="XBT70" s="108"/>
      <c r="XBU70" s="108"/>
      <c r="XBV70" s="108"/>
      <c r="XBW70" s="108"/>
      <c r="XBX70" s="108"/>
      <c r="XBY70" s="108"/>
      <c r="XBZ70" s="108"/>
      <c r="XCA70" s="108"/>
      <c r="XCB70" s="108"/>
      <c r="XCC70" s="108"/>
      <c r="XCD70" s="108"/>
      <c r="XCE70" s="108"/>
      <c r="XCF70" s="108"/>
      <c r="XCG70" s="108"/>
      <c r="XCH70" s="108"/>
      <c r="XCI70" s="108"/>
      <c r="XCJ70" s="108"/>
      <c r="XCK70" s="108"/>
      <c r="XCL70" s="108"/>
      <c r="XCM70" s="108"/>
      <c r="XCN70" s="108"/>
      <c r="XCO70" s="108"/>
      <c r="XCP70" s="108"/>
      <c r="XCQ70" s="108"/>
      <c r="XCR70" s="108"/>
      <c r="XCS70" s="108"/>
      <c r="XCT70" s="108"/>
      <c r="XCU70" s="108"/>
      <c r="XCV70" s="108"/>
      <c r="XCW70" s="108"/>
      <c r="XCX70" s="108"/>
      <c r="XCY70" s="108"/>
      <c r="XCZ70" s="108"/>
      <c r="XDA70" s="108"/>
      <c r="XDB70" s="108"/>
      <c r="XDC70" s="108"/>
      <c r="XDD70" s="108"/>
      <c r="XDE70" s="108"/>
      <c r="XDF70" s="108"/>
      <c r="XDG70" s="108"/>
      <c r="XDH70" s="108"/>
      <c r="XDI70" s="108"/>
      <c r="XDJ70" s="108"/>
      <c r="XDK70" s="108"/>
      <c r="XDL70" s="108"/>
      <c r="XDM70" s="108"/>
      <c r="XDN70" s="108"/>
      <c r="XDO70" s="108"/>
      <c r="XDP70" s="108"/>
      <c r="XDQ70" s="108"/>
      <c r="XDR70" s="108"/>
      <c r="XDS70" s="108"/>
      <c r="XDT70" s="108"/>
      <c r="XDU70" s="108"/>
      <c r="XDV70" s="108"/>
      <c r="XDW70" s="108"/>
      <c r="XDX70" s="108"/>
      <c r="XDY70" s="108"/>
      <c r="XDZ70" s="108"/>
      <c r="XEA70" s="108"/>
      <c r="XEB70" s="108"/>
      <c r="XEC70" s="108"/>
      <c r="XED70" s="108"/>
      <c r="XEE70" s="108"/>
      <c r="XEF70" s="108"/>
      <c r="XEG70" s="108"/>
      <c r="XEH70" s="108"/>
      <c r="XEI70" s="108"/>
      <c r="XEJ70" s="108"/>
      <c r="XEK70" s="108"/>
      <c r="XEL70" s="108"/>
      <c r="XEM70" s="108"/>
      <c r="XEN70" s="108"/>
      <c r="XEO70" s="108"/>
      <c r="XEP70" s="108"/>
      <c r="XEQ70" s="108"/>
      <c r="XER70" s="108"/>
      <c r="XES70" s="108"/>
      <c r="XET70" s="108"/>
      <c r="XEU70" s="108"/>
      <c r="XEV70" s="108"/>
      <c r="XEW70" s="108"/>
      <c r="XEX70" s="108"/>
      <c r="XEY70" s="108"/>
      <c r="XEZ70" s="108"/>
      <c r="XFA70" s="108"/>
      <c r="XFB70" s="108"/>
      <c r="XFC70" s="108"/>
      <c r="XFD70" s="108"/>
    </row>
    <row r="71" spans="1:16384" s="76" customFormat="1">
      <c r="A71" s="770" t="s">
        <v>382</v>
      </c>
      <c r="B71" s="770" t="s">
        <v>479</v>
      </c>
      <c r="C71" s="770" t="s">
        <v>22</v>
      </c>
      <c r="D71" s="383" t="s">
        <v>7</v>
      </c>
      <c r="E71" s="770" t="s">
        <v>5</v>
      </c>
      <c r="F71" s="770" t="s">
        <v>485</v>
      </c>
      <c r="G71" s="770">
        <v>119</v>
      </c>
      <c r="H71" s="770">
        <v>404.75700000000001</v>
      </c>
      <c r="I71" s="383">
        <v>852227</v>
      </c>
      <c r="J71" s="770"/>
      <c r="K71" s="770"/>
      <c r="L71" s="770"/>
      <c r="M71" s="770"/>
      <c r="N71" s="383"/>
      <c r="O71" s="770" t="s">
        <v>70</v>
      </c>
      <c r="P71" s="770" t="str">
        <f>F71</f>
        <v>PTM_LPF_100-119_0_0</v>
      </c>
      <c r="Q71" s="770" t="s">
        <v>514</v>
      </c>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c r="IX71" s="108"/>
      <c r="IY71" s="108"/>
      <c r="IZ71" s="108"/>
      <c r="JA71" s="108"/>
      <c r="JB71" s="108"/>
      <c r="JC71" s="108"/>
      <c r="JD71" s="108"/>
      <c r="JE71" s="108"/>
      <c r="JF71" s="108"/>
      <c r="JG71" s="108"/>
      <c r="JH71" s="108"/>
      <c r="JI71" s="108"/>
      <c r="JJ71" s="108"/>
      <c r="JK71" s="108"/>
      <c r="JL71" s="108"/>
      <c r="JM71" s="108"/>
      <c r="JN71" s="108"/>
      <c r="JO71" s="108"/>
      <c r="JP71" s="108"/>
      <c r="JQ71" s="108"/>
      <c r="JR71" s="108"/>
      <c r="JS71" s="108"/>
      <c r="JT71" s="108"/>
      <c r="JU71" s="108"/>
      <c r="JV71" s="108"/>
      <c r="JW71" s="108"/>
      <c r="JX71" s="108"/>
      <c r="JY71" s="108"/>
      <c r="JZ71" s="108"/>
      <c r="KA71" s="108"/>
      <c r="KB71" s="108"/>
      <c r="KC71" s="108"/>
      <c r="KD71" s="108"/>
      <c r="KE71" s="108"/>
      <c r="KF71" s="108"/>
      <c r="KG71" s="108"/>
      <c r="KH71" s="108"/>
      <c r="KI71" s="108"/>
      <c r="KJ71" s="108"/>
      <c r="KK71" s="108"/>
      <c r="KL71" s="108"/>
      <c r="KM71" s="108"/>
      <c r="KN71" s="108"/>
      <c r="KO71" s="108"/>
      <c r="KP71" s="108"/>
      <c r="KQ71" s="108"/>
      <c r="KR71" s="108"/>
      <c r="KS71" s="108"/>
      <c r="KT71" s="108"/>
      <c r="KU71" s="108"/>
      <c r="KV71" s="108"/>
      <c r="KW71" s="108"/>
      <c r="KX71" s="108"/>
      <c r="KY71" s="108"/>
      <c r="KZ71" s="108"/>
      <c r="LA71" s="108"/>
      <c r="LB71" s="108"/>
      <c r="LC71" s="108"/>
      <c r="LD71" s="108"/>
      <c r="LE71" s="108"/>
      <c r="LF71" s="108"/>
      <c r="LG71" s="108"/>
      <c r="LH71" s="108"/>
      <c r="LI71" s="108"/>
      <c r="LJ71" s="108"/>
      <c r="LK71" s="108"/>
      <c r="LL71" s="108"/>
      <c r="LM71" s="108"/>
      <c r="LN71" s="108"/>
      <c r="LO71" s="108"/>
      <c r="LP71" s="108"/>
      <c r="LQ71" s="108"/>
      <c r="LR71" s="108"/>
      <c r="LS71" s="108"/>
      <c r="LT71" s="108"/>
      <c r="LU71" s="108"/>
      <c r="LV71" s="108"/>
      <c r="LW71" s="108"/>
      <c r="LX71" s="108"/>
      <c r="LY71" s="108"/>
      <c r="LZ71" s="108"/>
      <c r="MA71" s="108"/>
      <c r="MB71" s="108"/>
      <c r="MC71" s="108"/>
      <c r="MD71" s="108"/>
      <c r="ME71" s="108"/>
      <c r="MF71" s="108"/>
      <c r="MG71" s="108"/>
      <c r="MH71" s="108"/>
      <c r="MI71" s="108"/>
      <c r="MJ71" s="108"/>
      <c r="MK71" s="108"/>
      <c r="ML71" s="108"/>
      <c r="MM71" s="108"/>
      <c r="MN71" s="108"/>
      <c r="MO71" s="108"/>
      <c r="MP71" s="108"/>
      <c r="MQ71" s="108"/>
      <c r="MR71" s="108"/>
      <c r="MS71" s="108"/>
      <c r="MT71" s="108"/>
      <c r="MU71" s="108"/>
      <c r="MV71" s="108"/>
      <c r="MW71" s="108"/>
      <c r="MX71" s="108"/>
      <c r="MY71" s="108"/>
      <c r="MZ71" s="108"/>
      <c r="NA71" s="108"/>
      <c r="NB71" s="108"/>
      <c r="NC71" s="108"/>
      <c r="ND71" s="108"/>
      <c r="NE71" s="108"/>
      <c r="NF71" s="108"/>
      <c r="NG71" s="108"/>
      <c r="NH71" s="108"/>
      <c r="NI71" s="108"/>
      <c r="NJ71" s="108"/>
      <c r="NK71" s="108"/>
      <c r="NL71" s="108"/>
      <c r="NM71" s="108"/>
      <c r="NN71" s="108"/>
      <c r="NO71" s="108"/>
      <c r="NP71" s="108"/>
      <c r="NQ71" s="108"/>
      <c r="NR71" s="108"/>
      <c r="NS71" s="108"/>
      <c r="NT71" s="108"/>
      <c r="NU71" s="108"/>
      <c r="NV71" s="108"/>
      <c r="NW71" s="108"/>
      <c r="NX71" s="108"/>
      <c r="NY71" s="108"/>
      <c r="NZ71" s="108"/>
      <c r="OA71" s="108"/>
      <c r="OB71" s="108"/>
      <c r="OC71" s="108"/>
      <c r="OD71" s="108"/>
      <c r="OE71" s="108"/>
      <c r="OF71" s="108"/>
      <c r="OG71" s="108"/>
      <c r="OH71" s="108"/>
      <c r="OI71" s="108"/>
      <c r="OJ71" s="108"/>
      <c r="OK71" s="108"/>
      <c r="OL71" s="108"/>
      <c r="OM71" s="108"/>
      <c r="ON71" s="108"/>
      <c r="OO71" s="108"/>
      <c r="OP71" s="108"/>
      <c r="OQ71" s="108"/>
      <c r="OR71" s="108"/>
      <c r="OS71" s="108"/>
      <c r="OT71" s="108"/>
      <c r="OU71" s="108"/>
      <c r="OV71" s="108"/>
      <c r="OW71" s="108"/>
      <c r="OX71" s="108"/>
      <c r="OY71" s="108"/>
      <c r="OZ71" s="108"/>
      <c r="PA71" s="108"/>
      <c r="PB71" s="108"/>
      <c r="PC71" s="108"/>
      <c r="PD71" s="108"/>
      <c r="PE71" s="108"/>
      <c r="PF71" s="108"/>
      <c r="PG71" s="108"/>
      <c r="PH71" s="108"/>
      <c r="PI71" s="108"/>
      <c r="PJ71" s="108"/>
      <c r="PK71" s="108"/>
      <c r="PL71" s="108"/>
      <c r="PM71" s="108"/>
      <c r="PN71" s="108"/>
      <c r="PO71" s="108"/>
      <c r="PP71" s="108"/>
      <c r="PQ71" s="108"/>
      <c r="PR71" s="108"/>
      <c r="PS71" s="108"/>
      <c r="PT71" s="108"/>
      <c r="PU71" s="108"/>
      <c r="PV71" s="108"/>
      <c r="PW71" s="108"/>
      <c r="PX71" s="108"/>
      <c r="PY71" s="108"/>
      <c r="PZ71" s="108"/>
      <c r="QA71" s="108"/>
      <c r="QB71" s="108"/>
      <c r="QC71" s="108"/>
      <c r="QD71" s="108"/>
      <c r="QE71" s="108"/>
      <c r="QF71" s="108"/>
      <c r="QG71" s="108"/>
      <c r="QH71" s="108"/>
      <c r="QI71" s="108"/>
      <c r="QJ71" s="108"/>
      <c r="QK71" s="108"/>
      <c r="QL71" s="108"/>
      <c r="QM71" s="108"/>
      <c r="QN71" s="108"/>
      <c r="QO71" s="108"/>
      <c r="QP71" s="108"/>
      <c r="QQ71" s="108"/>
      <c r="QR71" s="108"/>
      <c r="QS71" s="108"/>
      <c r="QT71" s="108"/>
      <c r="QU71" s="108"/>
      <c r="QV71" s="108"/>
      <c r="QW71" s="108"/>
      <c r="QX71" s="108"/>
      <c r="QY71" s="108"/>
      <c r="QZ71" s="108"/>
      <c r="RA71" s="108"/>
      <c r="RB71" s="108"/>
      <c r="RC71" s="108"/>
      <c r="RD71" s="108"/>
      <c r="RE71" s="108"/>
      <c r="RF71" s="108"/>
      <c r="RG71" s="108"/>
      <c r="RH71" s="108"/>
      <c r="RI71" s="108"/>
      <c r="RJ71" s="108"/>
      <c r="RK71" s="108"/>
      <c r="RL71" s="108"/>
      <c r="RM71" s="108"/>
      <c r="RN71" s="108"/>
      <c r="RO71" s="108"/>
      <c r="RP71" s="108"/>
      <c r="RQ71" s="108"/>
      <c r="RR71" s="108"/>
      <c r="RS71" s="108"/>
      <c r="RT71" s="108"/>
      <c r="RU71" s="108"/>
      <c r="RV71" s="108"/>
      <c r="RW71" s="108"/>
      <c r="RX71" s="108"/>
      <c r="RY71" s="108"/>
      <c r="RZ71" s="108"/>
      <c r="SA71" s="108"/>
      <c r="SB71" s="108"/>
      <c r="SC71" s="108"/>
      <c r="SD71" s="108"/>
      <c r="SE71" s="108"/>
      <c r="SF71" s="108"/>
      <c r="SG71" s="108"/>
      <c r="SH71" s="108"/>
      <c r="SI71" s="108"/>
      <c r="SJ71" s="108"/>
      <c r="SK71" s="108"/>
      <c r="SL71" s="108"/>
      <c r="SM71" s="108"/>
      <c r="SN71" s="108"/>
      <c r="SO71" s="108"/>
      <c r="SP71" s="108"/>
      <c r="SQ71" s="108"/>
      <c r="SR71" s="108"/>
      <c r="SS71" s="108"/>
      <c r="ST71" s="108"/>
      <c r="SU71" s="108"/>
      <c r="SV71" s="108"/>
      <c r="SW71" s="108"/>
      <c r="SX71" s="108"/>
      <c r="SY71" s="108"/>
      <c r="SZ71" s="108"/>
      <c r="TA71" s="108"/>
      <c r="TB71" s="108"/>
      <c r="TC71" s="108"/>
      <c r="TD71" s="108"/>
      <c r="TE71" s="108"/>
      <c r="TF71" s="108"/>
      <c r="TG71" s="108"/>
      <c r="TH71" s="108"/>
      <c r="TI71" s="108"/>
      <c r="TJ71" s="108"/>
      <c r="TK71" s="108"/>
      <c r="TL71" s="108"/>
      <c r="TM71" s="108"/>
      <c r="TN71" s="108"/>
      <c r="TO71" s="108"/>
      <c r="TP71" s="108"/>
      <c r="TQ71" s="108"/>
      <c r="TR71" s="108"/>
      <c r="TS71" s="108"/>
      <c r="TT71" s="108"/>
      <c r="TU71" s="108"/>
      <c r="TV71" s="108"/>
      <c r="TW71" s="108"/>
      <c r="TX71" s="108"/>
      <c r="TY71" s="108"/>
      <c r="TZ71" s="108"/>
      <c r="UA71" s="108"/>
      <c r="UB71" s="108"/>
      <c r="UC71" s="108"/>
      <c r="UD71" s="108"/>
      <c r="UE71" s="108"/>
      <c r="UF71" s="108"/>
      <c r="UG71" s="108"/>
      <c r="UH71" s="108"/>
      <c r="UI71" s="108"/>
      <c r="UJ71" s="108"/>
      <c r="UK71" s="108"/>
      <c r="UL71" s="108"/>
      <c r="UM71" s="108"/>
      <c r="UN71" s="108"/>
      <c r="UO71" s="108"/>
      <c r="UP71" s="108"/>
      <c r="UQ71" s="108"/>
      <c r="UR71" s="108"/>
      <c r="US71" s="108"/>
      <c r="UT71" s="108"/>
      <c r="UU71" s="108"/>
      <c r="UV71" s="108"/>
      <c r="UW71" s="108"/>
      <c r="UX71" s="108"/>
      <c r="UY71" s="108"/>
      <c r="UZ71" s="108"/>
      <c r="VA71" s="108"/>
      <c r="VB71" s="108"/>
      <c r="VC71" s="108"/>
      <c r="VD71" s="108"/>
      <c r="VE71" s="108"/>
      <c r="VF71" s="108"/>
      <c r="VG71" s="108"/>
      <c r="VH71" s="108"/>
      <c r="VI71" s="108"/>
      <c r="VJ71" s="108"/>
      <c r="VK71" s="108"/>
      <c r="VL71" s="108"/>
      <c r="VM71" s="108"/>
      <c r="VN71" s="108"/>
      <c r="VO71" s="108"/>
      <c r="VP71" s="108"/>
      <c r="VQ71" s="108"/>
      <c r="VR71" s="108"/>
      <c r="VS71" s="108"/>
      <c r="VT71" s="108"/>
      <c r="VU71" s="108"/>
      <c r="VV71" s="108"/>
      <c r="VW71" s="108"/>
      <c r="VX71" s="108"/>
      <c r="VY71" s="108"/>
      <c r="VZ71" s="108"/>
      <c r="WA71" s="108"/>
      <c r="WB71" s="108"/>
      <c r="WC71" s="108"/>
      <c r="WD71" s="108"/>
      <c r="WE71" s="108"/>
      <c r="WF71" s="108"/>
      <c r="WG71" s="108"/>
      <c r="WH71" s="108"/>
      <c r="WI71" s="108"/>
      <c r="WJ71" s="108"/>
      <c r="WK71" s="108"/>
      <c r="WL71" s="108"/>
      <c r="WM71" s="108"/>
      <c r="WN71" s="108"/>
      <c r="WO71" s="108"/>
      <c r="WP71" s="108"/>
      <c r="WQ71" s="108"/>
      <c r="WR71" s="108"/>
      <c r="WS71" s="108"/>
      <c r="WT71" s="108"/>
      <c r="WU71" s="108"/>
      <c r="WV71" s="108"/>
      <c r="WW71" s="108"/>
      <c r="WX71" s="108"/>
      <c r="WY71" s="108"/>
      <c r="WZ71" s="108"/>
      <c r="XA71" s="108"/>
      <c r="XB71" s="108"/>
      <c r="XC71" s="108"/>
      <c r="XD71" s="108"/>
      <c r="XE71" s="108"/>
      <c r="XF71" s="108"/>
      <c r="XG71" s="108"/>
      <c r="XH71" s="108"/>
      <c r="XI71" s="108"/>
      <c r="XJ71" s="108"/>
      <c r="XK71" s="108"/>
      <c r="XL71" s="108"/>
      <c r="XM71" s="108"/>
      <c r="XN71" s="108"/>
      <c r="XO71" s="108"/>
      <c r="XP71" s="108"/>
      <c r="XQ71" s="108"/>
      <c r="XR71" s="108"/>
      <c r="XS71" s="108"/>
      <c r="XT71" s="108"/>
      <c r="XU71" s="108"/>
      <c r="XV71" s="108"/>
      <c r="XW71" s="108"/>
      <c r="XX71" s="108"/>
      <c r="XY71" s="108"/>
      <c r="XZ71" s="108"/>
      <c r="YA71" s="108"/>
      <c r="YB71" s="108"/>
      <c r="YC71" s="108"/>
      <c r="YD71" s="108"/>
      <c r="YE71" s="108"/>
      <c r="YF71" s="108"/>
      <c r="YG71" s="108"/>
      <c r="YH71" s="108"/>
      <c r="YI71" s="108"/>
      <c r="YJ71" s="108"/>
      <c r="YK71" s="108"/>
      <c r="YL71" s="108"/>
      <c r="YM71" s="108"/>
      <c r="YN71" s="108"/>
      <c r="YO71" s="108"/>
      <c r="YP71" s="108"/>
      <c r="YQ71" s="108"/>
      <c r="YR71" s="108"/>
      <c r="YS71" s="108"/>
      <c r="YT71" s="108"/>
      <c r="YU71" s="108"/>
      <c r="YV71" s="108"/>
      <c r="YW71" s="108"/>
      <c r="YX71" s="108"/>
      <c r="YY71" s="108"/>
      <c r="YZ71" s="108"/>
      <c r="ZA71" s="108"/>
      <c r="ZB71" s="108"/>
      <c r="ZC71" s="108"/>
      <c r="ZD71" s="108"/>
      <c r="ZE71" s="108"/>
      <c r="ZF71" s="108"/>
      <c r="ZG71" s="108"/>
      <c r="ZH71" s="108"/>
      <c r="ZI71" s="108"/>
      <c r="ZJ71" s="108"/>
      <c r="ZK71" s="108"/>
      <c r="ZL71" s="108"/>
      <c r="ZM71" s="108"/>
      <c r="ZN71" s="108"/>
      <c r="ZO71" s="108"/>
      <c r="ZP71" s="108"/>
      <c r="ZQ71" s="108"/>
      <c r="ZR71" s="108"/>
      <c r="ZS71" s="108"/>
      <c r="ZT71" s="108"/>
      <c r="ZU71" s="108"/>
      <c r="ZV71" s="108"/>
      <c r="ZW71" s="108"/>
      <c r="ZX71" s="108"/>
      <c r="ZY71" s="108"/>
      <c r="ZZ71" s="108"/>
      <c r="AAA71" s="108"/>
      <c r="AAB71" s="108"/>
      <c r="AAC71" s="108"/>
      <c r="AAD71" s="108"/>
      <c r="AAE71" s="108"/>
      <c r="AAF71" s="108"/>
      <c r="AAG71" s="108"/>
      <c r="AAH71" s="108"/>
      <c r="AAI71" s="108"/>
      <c r="AAJ71" s="108"/>
      <c r="AAK71" s="108"/>
      <c r="AAL71" s="108"/>
      <c r="AAM71" s="108"/>
      <c r="AAN71" s="108"/>
      <c r="AAO71" s="108"/>
      <c r="AAP71" s="108"/>
      <c r="AAQ71" s="108"/>
      <c r="AAR71" s="108"/>
      <c r="AAS71" s="108"/>
      <c r="AAT71" s="108"/>
      <c r="AAU71" s="108"/>
      <c r="AAV71" s="108"/>
      <c r="AAW71" s="108"/>
      <c r="AAX71" s="108"/>
      <c r="AAY71" s="108"/>
      <c r="AAZ71" s="108"/>
      <c r="ABA71" s="108"/>
      <c r="ABB71" s="108"/>
      <c r="ABC71" s="108"/>
      <c r="ABD71" s="108"/>
      <c r="ABE71" s="108"/>
      <c r="ABF71" s="108"/>
      <c r="ABG71" s="108"/>
      <c r="ABH71" s="108"/>
      <c r="ABI71" s="108"/>
      <c r="ABJ71" s="108"/>
      <c r="ABK71" s="108"/>
      <c r="ABL71" s="108"/>
      <c r="ABM71" s="108"/>
      <c r="ABN71" s="108"/>
      <c r="ABO71" s="108"/>
      <c r="ABP71" s="108"/>
      <c r="ABQ71" s="108"/>
      <c r="ABR71" s="108"/>
      <c r="ABS71" s="108"/>
      <c r="ABT71" s="108"/>
      <c r="ABU71" s="108"/>
      <c r="ABV71" s="108"/>
      <c r="ABW71" s="108"/>
      <c r="ABX71" s="108"/>
      <c r="ABY71" s="108"/>
      <c r="ABZ71" s="108"/>
      <c r="ACA71" s="108"/>
      <c r="ACB71" s="108"/>
      <c r="ACC71" s="108"/>
      <c r="ACD71" s="108"/>
      <c r="ACE71" s="108"/>
      <c r="ACF71" s="108"/>
      <c r="ACG71" s="108"/>
      <c r="ACH71" s="108"/>
      <c r="ACI71" s="108"/>
      <c r="ACJ71" s="108"/>
      <c r="ACK71" s="108"/>
      <c r="ACL71" s="108"/>
      <c r="ACM71" s="108"/>
      <c r="ACN71" s="108"/>
      <c r="ACO71" s="108"/>
      <c r="ACP71" s="108"/>
      <c r="ACQ71" s="108"/>
      <c r="ACR71" s="108"/>
      <c r="ACS71" s="108"/>
      <c r="ACT71" s="108"/>
      <c r="ACU71" s="108"/>
      <c r="ACV71" s="108"/>
      <c r="ACW71" s="108"/>
      <c r="ACX71" s="108"/>
      <c r="ACY71" s="108"/>
      <c r="ACZ71" s="108"/>
      <c r="ADA71" s="108"/>
      <c r="ADB71" s="108"/>
      <c r="ADC71" s="108"/>
      <c r="ADD71" s="108"/>
      <c r="ADE71" s="108"/>
      <c r="ADF71" s="108"/>
      <c r="ADG71" s="108"/>
      <c r="ADH71" s="108"/>
      <c r="ADI71" s="108"/>
      <c r="ADJ71" s="108"/>
      <c r="ADK71" s="108"/>
      <c r="ADL71" s="108"/>
      <c r="ADM71" s="108"/>
      <c r="ADN71" s="108"/>
      <c r="ADO71" s="108"/>
      <c r="ADP71" s="108"/>
      <c r="ADQ71" s="108"/>
      <c r="ADR71" s="108"/>
      <c r="ADS71" s="108"/>
      <c r="ADT71" s="108"/>
      <c r="ADU71" s="108"/>
      <c r="ADV71" s="108"/>
      <c r="ADW71" s="108"/>
      <c r="ADX71" s="108"/>
      <c r="ADY71" s="108"/>
      <c r="ADZ71" s="108"/>
      <c r="AEA71" s="108"/>
      <c r="AEB71" s="108"/>
      <c r="AEC71" s="108"/>
      <c r="AED71" s="108"/>
      <c r="AEE71" s="108"/>
      <c r="AEF71" s="108"/>
      <c r="AEG71" s="108"/>
      <c r="AEH71" s="108"/>
      <c r="AEI71" s="108"/>
      <c r="AEJ71" s="108"/>
      <c r="AEK71" s="108"/>
      <c r="AEL71" s="108"/>
      <c r="AEM71" s="108"/>
      <c r="AEN71" s="108"/>
      <c r="AEO71" s="108"/>
      <c r="AEP71" s="108"/>
      <c r="AEQ71" s="108"/>
      <c r="AER71" s="108"/>
      <c r="AES71" s="108"/>
      <c r="AET71" s="108"/>
      <c r="AEU71" s="108"/>
      <c r="AEV71" s="108"/>
      <c r="AEW71" s="108"/>
      <c r="AEX71" s="108"/>
      <c r="AEY71" s="108"/>
      <c r="AEZ71" s="108"/>
      <c r="AFA71" s="108"/>
      <c r="AFB71" s="108"/>
      <c r="AFC71" s="108"/>
      <c r="AFD71" s="108"/>
      <c r="AFE71" s="108"/>
      <c r="AFF71" s="108"/>
      <c r="AFG71" s="108"/>
      <c r="AFH71" s="108"/>
      <c r="AFI71" s="108"/>
      <c r="AFJ71" s="108"/>
      <c r="AFK71" s="108"/>
      <c r="AFL71" s="108"/>
      <c r="AFM71" s="108"/>
      <c r="AFN71" s="108"/>
      <c r="AFO71" s="108"/>
      <c r="AFP71" s="108"/>
      <c r="AFQ71" s="108"/>
      <c r="AFR71" s="108"/>
      <c r="AFS71" s="108"/>
      <c r="AFT71" s="108"/>
      <c r="AFU71" s="108"/>
      <c r="AFV71" s="108"/>
      <c r="AFW71" s="108"/>
      <c r="AFX71" s="108"/>
      <c r="AFY71" s="108"/>
      <c r="AFZ71" s="108"/>
      <c r="AGA71" s="108"/>
      <c r="AGB71" s="108"/>
      <c r="AGC71" s="108"/>
      <c r="AGD71" s="108"/>
      <c r="AGE71" s="108"/>
      <c r="AGF71" s="108"/>
      <c r="AGG71" s="108"/>
      <c r="AGH71" s="108"/>
      <c r="AGI71" s="108"/>
      <c r="AGJ71" s="108"/>
      <c r="AGK71" s="108"/>
      <c r="AGL71" s="108"/>
      <c r="AGM71" s="108"/>
      <c r="AGN71" s="108"/>
      <c r="AGO71" s="108"/>
      <c r="AGP71" s="108"/>
      <c r="AGQ71" s="108"/>
      <c r="AGR71" s="108"/>
      <c r="AGS71" s="108"/>
      <c r="AGT71" s="108"/>
      <c r="AGU71" s="108"/>
      <c r="AGV71" s="108"/>
      <c r="AGW71" s="108"/>
      <c r="AGX71" s="108"/>
      <c r="AGY71" s="108"/>
      <c r="AGZ71" s="108"/>
      <c r="AHA71" s="108"/>
      <c r="AHB71" s="108"/>
      <c r="AHC71" s="108"/>
      <c r="AHD71" s="108"/>
      <c r="AHE71" s="108"/>
      <c r="AHF71" s="108"/>
      <c r="AHG71" s="108"/>
      <c r="AHH71" s="108"/>
      <c r="AHI71" s="108"/>
      <c r="AHJ71" s="108"/>
      <c r="AHK71" s="108"/>
      <c r="AHL71" s="108"/>
      <c r="AHM71" s="108"/>
      <c r="AHN71" s="108"/>
      <c r="AHO71" s="108"/>
      <c r="AHP71" s="108"/>
      <c r="AHQ71" s="108"/>
      <c r="AHR71" s="108"/>
      <c r="AHS71" s="108"/>
      <c r="AHT71" s="108"/>
      <c r="AHU71" s="108"/>
      <c r="AHV71" s="108"/>
      <c r="AHW71" s="108"/>
      <c r="AHX71" s="108"/>
      <c r="AHY71" s="108"/>
      <c r="AHZ71" s="108"/>
      <c r="AIA71" s="108"/>
      <c r="AIB71" s="108"/>
      <c r="AIC71" s="108"/>
      <c r="AID71" s="108"/>
      <c r="AIE71" s="108"/>
      <c r="AIF71" s="108"/>
      <c r="AIG71" s="108"/>
      <c r="AIH71" s="108"/>
      <c r="AII71" s="108"/>
      <c r="AIJ71" s="108"/>
      <c r="AIK71" s="108"/>
      <c r="AIL71" s="108"/>
      <c r="AIM71" s="108"/>
      <c r="AIN71" s="108"/>
      <c r="AIO71" s="108"/>
      <c r="AIP71" s="108"/>
      <c r="AIQ71" s="108"/>
      <c r="AIR71" s="108"/>
      <c r="AIS71" s="108"/>
      <c r="AIT71" s="108"/>
      <c r="AIU71" s="108"/>
      <c r="AIV71" s="108"/>
      <c r="AIW71" s="108"/>
      <c r="AIX71" s="108"/>
      <c r="AIY71" s="108"/>
      <c r="AIZ71" s="108"/>
      <c r="AJA71" s="108"/>
      <c r="AJB71" s="108"/>
      <c r="AJC71" s="108"/>
      <c r="AJD71" s="108"/>
      <c r="AJE71" s="108"/>
      <c r="AJF71" s="108"/>
      <c r="AJG71" s="108"/>
      <c r="AJH71" s="108"/>
      <c r="AJI71" s="108"/>
      <c r="AJJ71" s="108"/>
      <c r="AJK71" s="108"/>
      <c r="AJL71" s="108"/>
      <c r="AJM71" s="108"/>
      <c r="AJN71" s="108"/>
      <c r="AJO71" s="108"/>
      <c r="AJP71" s="108"/>
      <c r="AJQ71" s="108"/>
      <c r="AJR71" s="108"/>
      <c r="AJS71" s="108"/>
      <c r="AJT71" s="108"/>
      <c r="AJU71" s="108"/>
      <c r="AJV71" s="108"/>
      <c r="AJW71" s="108"/>
      <c r="AJX71" s="108"/>
      <c r="AJY71" s="108"/>
      <c r="AJZ71" s="108"/>
      <c r="AKA71" s="108"/>
      <c r="AKB71" s="108"/>
      <c r="AKC71" s="108"/>
      <c r="AKD71" s="108"/>
      <c r="AKE71" s="108"/>
      <c r="AKF71" s="108"/>
      <c r="AKG71" s="108"/>
      <c r="AKH71" s="108"/>
      <c r="AKI71" s="108"/>
      <c r="AKJ71" s="108"/>
      <c r="AKK71" s="108"/>
      <c r="AKL71" s="108"/>
      <c r="AKM71" s="108"/>
      <c r="AKN71" s="108"/>
      <c r="AKO71" s="108"/>
      <c r="AKP71" s="108"/>
      <c r="AKQ71" s="108"/>
      <c r="AKR71" s="108"/>
      <c r="AKS71" s="108"/>
      <c r="AKT71" s="108"/>
      <c r="AKU71" s="108"/>
      <c r="AKV71" s="108"/>
      <c r="AKW71" s="108"/>
      <c r="AKX71" s="108"/>
      <c r="AKY71" s="108"/>
      <c r="AKZ71" s="108"/>
      <c r="ALA71" s="108"/>
      <c r="ALB71" s="108"/>
      <c r="ALC71" s="108"/>
      <c r="ALD71" s="108"/>
      <c r="ALE71" s="108"/>
      <c r="ALF71" s="108"/>
      <c r="ALG71" s="108"/>
      <c r="ALH71" s="108"/>
      <c r="ALI71" s="108"/>
      <c r="ALJ71" s="108"/>
      <c r="ALK71" s="108"/>
      <c r="ALL71" s="108"/>
      <c r="ALM71" s="108"/>
      <c r="ALN71" s="108"/>
      <c r="ALO71" s="108"/>
      <c r="ALP71" s="108"/>
      <c r="ALQ71" s="108"/>
      <c r="ALR71" s="108"/>
      <c r="ALS71" s="108"/>
      <c r="ALT71" s="108"/>
      <c r="ALU71" s="108"/>
      <c r="ALV71" s="108"/>
      <c r="ALW71" s="108"/>
      <c r="ALX71" s="108"/>
      <c r="ALY71" s="108"/>
      <c r="ALZ71" s="108"/>
      <c r="AMA71" s="108"/>
      <c r="AMB71" s="108"/>
      <c r="AMC71" s="108"/>
      <c r="AMD71" s="108"/>
      <c r="AME71" s="108"/>
      <c r="AMF71" s="108"/>
      <c r="AMG71" s="108"/>
      <c r="AMH71" s="108"/>
      <c r="AMI71" s="108"/>
      <c r="AMJ71" s="108"/>
      <c r="AMK71" s="108"/>
      <c r="AML71" s="108"/>
      <c r="AMM71" s="108"/>
      <c r="AMN71" s="108"/>
      <c r="AMO71" s="108"/>
      <c r="AMP71" s="108"/>
      <c r="AMQ71" s="108"/>
      <c r="AMR71" s="108"/>
      <c r="AMS71" s="108"/>
      <c r="AMT71" s="108"/>
      <c r="AMU71" s="108"/>
      <c r="AMV71" s="108"/>
      <c r="AMW71" s="108"/>
      <c r="AMX71" s="108"/>
      <c r="AMY71" s="108"/>
      <c r="AMZ71" s="108"/>
      <c r="ANA71" s="108"/>
      <c r="ANB71" s="108"/>
      <c r="ANC71" s="108"/>
      <c r="AND71" s="108"/>
      <c r="ANE71" s="108"/>
      <c r="ANF71" s="108"/>
      <c r="ANG71" s="108"/>
      <c r="ANH71" s="108"/>
      <c r="ANI71" s="108"/>
      <c r="ANJ71" s="108"/>
      <c r="ANK71" s="108"/>
      <c r="ANL71" s="108"/>
      <c r="ANM71" s="108"/>
      <c r="ANN71" s="108"/>
      <c r="ANO71" s="108"/>
      <c r="ANP71" s="108"/>
      <c r="ANQ71" s="108"/>
      <c r="ANR71" s="108"/>
      <c r="ANS71" s="108"/>
      <c r="ANT71" s="108"/>
      <c r="ANU71" s="108"/>
      <c r="ANV71" s="108"/>
      <c r="ANW71" s="108"/>
      <c r="ANX71" s="108"/>
      <c r="ANY71" s="108"/>
      <c r="ANZ71" s="108"/>
      <c r="AOA71" s="108"/>
      <c r="AOB71" s="108"/>
      <c r="AOC71" s="108"/>
      <c r="AOD71" s="108"/>
      <c r="AOE71" s="108"/>
      <c r="AOF71" s="108"/>
      <c r="AOG71" s="108"/>
      <c r="AOH71" s="108"/>
      <c r="AOI71" s="108"/>
      <c r="AOJ71" s="108"/>
      <c r="AOK71" s="108"/>
      <c r="AOL71" s="108"/>
      <c r="AOM71" s="108"/>
      <c r="AON71" s="108"/>
      <c r="AOO71" s="108"/>
      <c r="AOP71" s="108"/>
      <c r="AOQ71" s="108"/>
      <c r="AOR71" s="108"/>
      <c r="AOS71" s="108"/>
      <c r="AOT71" s="108"/>
      <c r="AOU71" s="108"/>
      <c r="AOV71" s="108"/>
      <c r="AOW71" s="108"/>
      <c r="AOX71" s="108"/>
      <c r="AOY71" s="108"/>
      <c r="AOZ71" s="108"/>
      <c r="APA71" s="108"/>
      <c r="APB71" s="108"/>
      <c r="APC71" s="108"/>
      <c r="APD71" s="108"/>
      <c r="APE71" s="108"/>
      <c r="APF71" s="108"/>
      <c r="APG71" s="108"/>
      <c r="APH71" s="108"/>
      <c r="API71" s="108"/>
      <c r="APJ71" s="108"/>
      <c r="APK71" s="108"/>
      <c r="APL71" s="108"/>
      <c r="APM71" s="108"/>
      <c r="APN71" s="108"/>
      <c r="APO71" s="108"/>
      <c r="APP71" s="108"/>
      <c r="APQ71" s="108"/>
      <c r="APR71" s="108"/>
      <c r="APS71" s="108"/>
      <c r="APT71" s="108"/>
      <c r="APU71" s="108"/>
      <c r="APV71" s="108"/>
      <c r="APW71" s="108"/>
      <c r="APX71" s="108"/>
      <c r="APY71" s="108"/>
      <c r="APZ71" s="108"/>
      <c r="AQA71" s="108"/>
      <c r="AQB71" s="108"/>
      <c r="AQC71" s="108"/>
      <c r="AQD71" s="108"/>
      <c r="AQE71" s="108"/>
      <c r="AQF71" s="108"/>
      <c r="AQG71" s="108"/>
      <c r="AQH71" s="108"/>
      <c r="AQI71" s="108"/>
      <c r="AQJ71" s="108"/>
      <c r="AQK71" s="108"/>
      <c r="AQL71" s="108"/>
      <c r="AQM71" s="108"/>
      <c r="AQN71" s="108"/>
      <c r="AQO71" s="108"/>
      <c r="AQP71" s="108"/>
      <c r="AQQ71" s="108"/>
      <c r="AQR71" s="108"/>
      <c r="AQS71" s="108"/>
      <c r="AQT71" s="108"/>
      <c r="AQU71" s="108"/>
      <c r="AQV71" s="108"/>
      <c r="AQW71" s="108"/>
      <c r="AQX71" s="108"/>
      <c r="AQY71" s="108"/>
      <c r="AQZ71" s="108"/>
      <c r="ARA71" s="108"/>
      <c r="ARB71" s="108"/>
      <c r="ARC71" s="108"/>
      <c r="ARD71" s="108"/>
      <c r="ARE71" s="108"/>
      <c r="ARF71" s="108"/>
      <c r="ARG71" s="108"/>
      <c r="ARH71" s="108"/>
      <c r="ARI71" s="108"/>
      <c r="ARJ71" s="108"/>
      <c r="ARK71" s="108"/>
      <c r="ARL71" s="108"/>
      <c r="ARM71" s="108"/>
      <c r="ARN71" s="108"/>
      <c r="ARO71" s="108"/>
      <c r="ARP71" s="108"/>
      <c r="ARQ71" s="108"/>
      <c r="ARR71" s="108"/>
      <c r="ARS71" s="108"/>
      <c r="ART71" s="108"/>
      <c r="ARU71" s="108"/>
      <c r="ARV71" s="108"/>
      <c r="ARW71" s="108"/>
      <c r="ARX71" s="108"/>
      <c r="ARY71" s="108"/>
      <c r="ARZ71" s="108"/>
      <c r="ASA71" s="108"/>
      <c r="ASB71" s="108"/>
      <c r="ASC71" s="108"/>
      <c r="ASD71" s="108"/>
      <c r="ASE71" s="108"/>
      <c r="ASF71" s="108"/>
      <c r="ASG71" s="108"/>
      <c r="ASH71" s="108"/>
      <c r="ASI71" s="108"/>
      <c r="ASJ71" s="108"/>
      <c r="ASK71" s="108"/>
      <c r="ASL71" s="108"/>
      <c r="ASM71" s="108"/>
      <c r="ASN71" s="108"/>
      <c r="ASO71" s="108"/>
      <c r="ASP71" s="108"/>
      <c r="ASQ71" s="108"/>
      <c r="ASR71" s="108"/>
      <c r="ASS71" s="108"/>
      <c r="AST71" s="108"/>
      <c r="ASU71" s="108"/>
      <c r="ASV71" s="108"/>
      <c r="ASW71" s="108"/>
      <c r="ASX71" s="108"/>
      <c r="ASY71" s="108"/>
      <c r="ASZ71" s="108"/>
      <c r="ATA71" s="108"/>
      <c r="ATB71" s="108"/>
      <c r="ATC71" s="108"/>
      <c r="ATD71" s="108"/>
      <c r="ATE71" s="108"/>
      <c r="ATF71" s="108"/>
      <c r="ATG71" s="108"/>
      <c r="ATH71" s="108"/>
      <c r="ATI71" s="108"/>
      <c r="ATJ71" s="108"/>
      <c r="ATK71" s="108"/>
      <c r="ATL71" s="108"/>
      <c r="ATM71" s="108"/>
      <c r="ATN71" s="108"/>
      <c r="ATO71" s="108"/>
      <c r="ATP71" s="108"/>
      <c r="ATQ71" s="108"/>
      <c r="ATR71" s="108"/>
      <c r="ATS71" s="108"/>
      <c r="ATT71" s="108"/>
      <c r="ATU71" s="108"/>
      <c r="ATV71" s="108"/>
      <c r="ATW71" s="108"/>
      <c r="ATX71" s="108"/>
      <c r="ATY71" s="108"/>
      <c r="ATZ71" s="108"/>
      <c r="AUA71" s="108"/>
      <c r="AUB71" s="108"/>
      <c r="AUC71" s="108"/>
      <c r="AUD71" s="108"/>
      <c r="AUE71" s="108"/>
      <c r="AUF71" s="108"/>
      <c r="AUG71" s="108"/>
      <c r="AUH71" s="108"/>
      <c r="AUI71" s="108"/>
      <c r="AUJ71" s="108"/>
      <c r="AUK71" s="108"/>
      <c r="AUL71" s="108"/>
      <c r="AUM71" s="108"/>
      <c r="AUN71" s="108"/>
      <c r="AUO71" s="108"/>
      <c r="AUP71" s="108"/>
      <c r="AUQ71" s="108"/>
      <c r="AUR71" s="108"/>
      <c r="AUS71" s="108"/>
      <c r="AUT71" s="108"/>
      <c r="AUU71" s="108"/>
      <c r="AUV71" s="108"/>
      <c r="AUW71" s="108"/>
      <c r="AUX71" s="108"/>
      <c r="AUY71" s="108"/>
      <c r="AUZ71" s="108"/>
      <c r="AVA71" s="108"/>
      <c r="AVB71" s="108"/>
      <c r="AVC71" s="108"/>
      <c r="AVD71" s="108"/>
      <c r="AVE71" s="108"/>
      <c r="AVF71" s="108"/>
      <c r="AVG71" s="108"/>
      <c r="AVH71" s="108"/>
      <c r="AVI71" s="108"/>
      <c r="AVJ71" s="108"/>
      <c r="AVK71" s="108"/>
      <c r="AVL71" s="108"/>
      <c r="AVM71" s="108"/>
      <c r="AVN71" s="108"/>
      <c r="AVO71" s="108"/>
      <c r="AVP71" s="108"/>
      <c r="AVQ71" s="108"/>
      <c r="AVR71" s="108"/>
      <c r="AVS71" s="108"/>
      <c r="AVT71" s="108"/>
      <c r="AVU71" s="108"/>
      <c r="AVV71" s="108"/>
      <c r="AVW71" s="108"/>
      <c r="AVX71" s="108"/>
      <c r="AVY71" s="108"/>
      <c r="AVZ71" s="108"/>
      <c r="AWA71" s="108"/>
      <c r="AWB71" s="108"/>
      <c r="AWC71" s="108"/>
      <c r="AWD71" s="108"/>
      <c r="AWE71" s="108"/>
      <c r="AWF71" s="108"/>
      <c r="AWG71" s="108"/>
      <c r="AWH71" s="108"/>
      <c r="AWI71" s="108"/>
      <c r="AWJ71" s="108"/>
      <c r="AWK71" s="108"/>
      <c r="AWL71" s="108"/>
      <c r="AWM71" s="108"/>
      <c r="AWN71" s="108"/>
      <c r="AWO71" s="108"/>
      <c r="AWP71" s="108"/>
      <c r="AWQ71" s="108"/>
      <c r="AWR71" s="108"/>
      <c r="AWS71" s="108"/>
      <c r="AWT71" s="108"/>
      <c r="AWU71" s="108"/>
      <c r="AWV71" s="108"/>
      <c r="AWW71" s="108"/>
      <c r="AWX71" s="108"/>
      <c r="AWY71" s="108"/>
      <c r="AWZ71" s="108"/>
      <c r="AXA71" s="108"/>
      <c r="AXB71" s="108"/>
      <c r="AXC71" s="108"/>
      <c r="AXD71" s="108"/>
      <c r="AXE71" s="108"/>
      <c r="AXF71" s="108"/>
      <c r="AXG71" s="108"/>
      <c r="AXH71" s="108"/>
      <c r="AXI71" s="108"/>
      <c r="AXJ71" s="108"/>
      <c r="AXK71" s="108"/>
      <c r="AXL71" s="108"/>
      <c r="AXM71" s="108"/>
      <c r="AXN71" s="108"/>
      <c r="AXO71" s="108"/>
      <c r="AXP71" s="108"/>
      <c r="AXQ71" s="108"/>
      <c r="AXR71" s="108"/>
      <c r="AXS71" s="108"/>
      <c r="AXT71" s="108"/>
      <c r="AXU71" s="108"/>
      <c r="AXV71" s="108"/>
      <c r="AXW71" s="108"/>
      <c r="AXX71" s="108"/>
      <c r="AXY71" s="108"/>
      <c r="AXZ71" s="108"/>
      <c r="AYA71" s="108"/>
      <c r="AYB71" s="108"/>
      <c r="AYC71" s="108"/>
      <c r="AYD71" s="108"/>
      <c r="AYE71" s="108"/>
      <c r="AYF71" s="108"/>
      <c r="AYG71" s="108"/>
      <c r="AYH71" s="108"/>
      <c r="AYI71" s="108"/>
      <c r="AYJ71" s="108"/>
      <c r="AYK71" s="108"/>
      <c r="AYL71" s="108"/>
      <c r="AYM71" s="108"/>
      <c r="AYN71" s="108"/>
      <c r="AYO71" s="108"/>
      <c r="AYP71" s="108"/>
      <c r="AYQ71" s="108"/>
      <c r="AYR71" s="108"/>
      <c r="AYS71" s="108"/>
      <c r="AYT71" s="108"/>
      <c r="AYU71" s="108"/>
      <c r="AYV71" s="108"/>
      <c r="AYW71" s="108"/>
      <c r="AYX71" s="108"/>
      <c r="AYY71" s="108"/>
      <c r="AYZ71" s="108"/>
      <c r="AZA71" s="108"/>
      <c r="AZB71" s="108"/>
      <c r="AZC71" s="108"/>
      <c r="AZD71" s="108"/>
      <c r="AZE71" s="108"/>
      <c r="AZF71" s="108"/>
      <c r="AZG71" s="108"/>
      <c r="AZH71" s="108"/>
      <c r="AZI71" s="108"/>
      <c r="AZJ71" s="108"/>
      <c r="AZK71" s="108"/>
      <c r="AZL71" s="108"/>
      <c r="AZM71" s="108"/>
      <c r="AZN71" s="108"/>
      <c r="AZO71" s="108"/>
      <c r="AZP71" s="108"/>
      <c r="AZQ71" s="108"/>
      <c r="AZR71" s="108"/>
      <c r="AZS71" s="108"/>
      <c r="AZT71" s="108"/>
      <c r="AZU71" s="108"/>
      <c r="AZV71" s="108"/>
      <c r="AZW71" s="108"/>
      <c r="AZX71" s="108"/>
      <c r="AZY71" s="108"/>
      <c r="AZZ71" s="108"/>
      <c r="BAA71" s="108"/>
      <c r="BAB71" s="108"/>
      <c r="BAC71" s="108"/>
      <c r="BAD71" s="108"/>
      <c r="BAE71" s="108"/>
      <c r="BAF71" s="108"/>
      <c r="BAG71" s="108"/>
      <c r="BAH71" s="108"/>
      <c r="BAI71" s="108"/>
      <c r="BAJ71" s="108"/>
      <c r="BAK71" s="108"/>
      <c r="BAL71" s="108"/>
      <c r="BAM71" s="108"/>
      <c r="BAN71" s="108"/>
      <c r="BAO71" s="108"/>
      <c r="BAP71" s="108"/>
      <c r="BAQ71" s="108"/>
      <c r="BAR71" s="108"/>
      <c r="BAS71" s="108"/>
      <c r="BAT71" s="108"/>
      <c r="BAU71" s="108"/>
      <c r="BAV71" s="108"/>
      <c r="BAW71" s="108"/>
      <c r="BAX71" s="108"/>
      <c r="BAY71" s="108"/>
      <c r="BAZ71" s="108"/>
      <c r="BBA71" s="108"/>
      <c r="BBB71" s="108"/>
      <c r="BBC71" s="108"/>
      <c r="BBD71" s="108"/>
      <c r="BBE71" s="108"/>
      <c r="BBF71" s="108"/>
      <c r="BBG71" s="108"/>
      <c r="BBH71" s="108"/>
      <c r="BBI71" s="108"/>
      <c r="BBJ71" s="108"/>
      <c r="BBK71" s="108"/>
      <c r="BBL71" s="108"/>
      <c r="BBM71" s="108"/>
      <c r="BBN71" s="108"/>
      <c r="BBO71" s="108"/>
      <c r="BBP71" s="108"/>
      <c r="BBQ71" s="108"/>
      <c r="BBR71" s="108"/>
      <c r="BBS71" s="108"/>
      <c r="BBT71" s="108"/>
      <c r="BBU71" s="108"/>
      <c r="BBV71" s="108"/>
      <c r="BBW71" s="108"/>
      <c r="BBX71" s="108"/>
      <c r="BBY71" s="108"/>
      <c r="BBZ71" s="108"/>
      <c r="BCA71" s="108"/>
      <c r="BCB71" s="108"/>
      <c r="BCC71" s="108"/>
      <c r="BCD71" s="108"/>
      <c r="BCE71" s="108"/>
      <c r="BCF71" s="108"/>
      <c r="BCG71" s="108"/>
      <c r="BCH71" s="108"/>
      <c r="BCI71" s="108"/>
      <c r="BCJ71" s="108"/>
      <c r="BCK71" s="108"/>
      <c r="BCL71" s="108"/>
      <c r="BCM71" s="108"/>
      <c r="BCN71" s="108"/>
      <c r="BCO71" s="108"/>
      <c r="BCP71" s="108"/>
      <c r="BCQ71" s="108"/>
      <c r="BCR71" s="108"/>
      <c r="BCS71" s="108"/>
      <c r="BCT71" s="108"/>
      <c r="BCU71" s="108"/>
      <c r="BCV71" s="108"/>
      <c r="BCW71" s="108"/>
      <c r="BCX71" s="108"/>
      <c r="BCY71" s="108"/>
      <c r="BCZ71" s="108"/>
      <c r="BDA71" s="108"/>
      <c r="BDB71" s="108"/>
      <c r="BDC71" s="108"/>
      <c r="BDD71" s="108"/>
      <c r="BDE71" s="108"/>
      <c r="BDF71" s="108"/>
      <c r="BDG71" s="108"/>
      <c r="BDH71" s="108"/>
      <c r="BDI71" s="108"/>
      <c r="BDJ71" s="108"/>
      <c r="BDK71" s="108"/>
      <c r="BDL71" s="108"/>
      <c r="BDM71" s="108"/>
      <c r="BDN71" s="108"/>
      <c r="BDO71" s="108"/>
      <c r="BDP71" s="108"/>
      <c r="BDQ71" s="108"/>
      <c r="BDR71" s="108"/>
      <c r="BDS71" s="108"/>
      <c r="BDT71" s="108"/>
      <c r="BDU71" s="108"/>
      <c r="BDV71" s="108"/>
      <c r="BDW71" s="108"/>
      <c r="BDX71" s="108"/>
      <c r="BDY71" s="108"/>
      <c r="BDZ71" s="108"/>
      <c r="BEA71" s="108"/>
      <c r="BEB71" s="108"/>
      <c r="BEC71" s="108"/>
      <c r="BED71" s="108"/>
      <c r="BEE71" s="108"/>
      <c r="BEF71" s="108"/>
      <c r="BEG71" s="108"/>
      <c r="BEH71" s="108"/>
      <c r="BEI71" s="108"/>
      <c r="BEJ71" s="108"/>
      <c r="BEK71" s="108"/>
      <c r="BEL71" s="108"/>
      <c r="BEM71" s="108"/>
      <c r="BEN71" s="108"/>
      <c r="BEO71" s="108"/>
      <c r="BEP71" s="108"/>
      <c r="BEQ71" s="108"/>
      <c r="BER71" s="108"/>
      <c r="BES71" s="108"/>
      <c r="BET71" s="108"/>
      <c r="BEU71" s="108"/>
      <c r="BEV71" s="108"/>
      <c r="BEW71" s="108"/>
      <c r="BEX71" s="108"/>
      <c r="BEY71" s="108"/>
      <c r="BEZ71" s="108"/>
      <c r="BFA71" s="108"/>
      <c r="BFB71" s="108"/>
      <c r="BFC71" s="108"/>
      <c r="BFD71" s="108"/>
      <c r="BFE71" s="108"/>
      <c r="BFF71" s="108"/>
      <c r="BFG71" s="108"/>
      <c r="BFH71" s="108"/>
      <c r="BFI71" s="108"/>
      <c r="BFJ71" s="108"/>
      <c r="BFK71" s="108"/>
      <c r="BFL71" s="108"/>
      <c r="BFM71" s="108"/>
      <c r="BFN71" s="108"/>
      <c r="BFO71" s="108"/>
      <c r="BFP71" s="108"/>
      <c r="BFQ71" s="108"/>
      <c r="BFR71" s="108"/>
      <c r="BFS71" s="108"/>
      <c r="BFT71" s="108"/>
      <c r="BFU71" s="108"/>
      <c r="BFV71" s="108"/>
      <c r="BFW71" s="108"/>
      <c r="BFX71" s="108"/>
      <c r="BFY71" s="108"/>
      <c r="BFZ71" s="108"/>
      <c r="BGA71" s="108"/>
      <c r="BGB71" s="108"/>
      <c r="BGC71" s="108"/>
      <c r="BGD71" s="108"/>
      <c r="BGE71" s="108"/>
      <c r="BGF71" s="108"/>
      <c r="BGG71" s="108"/>
      <c r="BGH71" s="108"/>
      <c r="BGI71" s="108"/>
      <c r="BGJ71" s="108"/>
      <c r="BGK71" s="108"/>
      <c r="BGL71" s="108"/>
      <c r="BGM71" s="108"/>
      <c r="BGN71" s="108"/>
      <c r="BGO71" s="108"/>
      <c r="BGP71" s="108"/>
      <c r="BGQ71" s="108"/>
      <c r="BGR71" s="108"/>
      <c r="BGS71" s="108"/>
      <c r="BGT71" s="108"/>
      <c r="BGU71" s="108"/>
      <c r="BGV71" s="108"/>
      <c r="BGW71" s="108"/>
      <c r="BGX71" s="108"/>
      <c r="BGY71" s="108"/>
      <c r="BGZ71" s="108"/>
      <c r="BHA71" s="108"/>
      <c r="BHB71" s="108"/>
      <c r="BHC71" s="108"/>
      <c r="BHD71" s="108"/>
      <c r="BHE71" s="108"/>
      <c r="BHF71" s="108"/>
      <c r="BHG71" s="108"/>
      <c r="BHH71" s="108"/>
      <c r="BHI71" s="108"/>
      <c r="BHJ71" s="108"/>
      <c r="BHK71" s="108"/>
      <c r="BHL71" s="108"/>
      <c r="BHM71" s="108"/>
      <c r="BHN71" s="108"/>
      <c r="BHO71" s="108"/>
      <c r="BHP71" s="108"/>
      <c r="BHQ71" s="108"/>
      <c r="BHR71" s="108"/>
      <c r="BHS71" s="108"/>
      <c r="BHT71" s="108"/>
      <c r="BHU71" s="108"/>
      <c r="BHV71" s="108"/>
      <c r="BHW71" s="108"/>
      <c r="BHX71" s="108"/>
      <c r="BHY71" s="108"/>
      <c r="BHZ71" s="108"/>
      <c r="BIA71" s="108"/>
      <c r="BIB71" s="108"/>
      <c r="BIC71" s="108"/>
      <c r="BID71" s="108"/>
      <c r="BIE71" s="108"/>
      <c r="BIF71" s="108"/>
      <c r="BIG71" s="108"/>
      <c r="BIH71" s="108"/>
      <c r="BII71" s="108"/>
      <c r="BIJ71" s="108"/>
      <c r="BIK71" s="108"/>
      <c r="BIL71" s="108"/>
      <c r="BIM71" s="108"/>
      <c r="BIN71" s="108"/>
      <c r="BIO71" s="108"/>
      <c r="BIP71" s="108"/>
      <c r="BIQ71" s="108"/>
      <c r="BIR71" s="108"/>
      <c r="BIS71" s="108"/>
      <c r="BIT71" s="108"/>
      <c r="BIU71" s="108"/>
      <c r="BIV71" s="108"/>
      <c r="BIW71" s="108"/>
      <c r="BIX71" s="108"/>
      <c r="BIY71" s="108"/>
      <c r="BIZ71" s="108"/>
      <c r="BJA71" s="108"/>
      <c r="BJB71" s="108"/>
      <c r="BJC71" s="108"/>
      <c r="BJD71" s="108"/>
      <c r="BJE71" s="108"/>
      <c r="BJF71" s="108"/>
      <c r="BJG71" s="108"/>
      <c r="BJH71" s="108"/>
      <c r="BJI71" s="108"/>
      <c r="BJJ71" s="108"/>
      <c r="BJK71" s="108"/>
      <c r="BJL71" s="108"/>
      <c r="BJM71" s="108"/>
      <c r="BJN71" s="108"/>
      <c r="BJO71" s="108"/>
      <c r="BJP71" s="108"/>
      <c r="BJQ71" s="108"/>
      <c r="BJR71" s="108"/>
      <c r="BJS71" s="108"/>
      <c r="BJT71" s="108"/>
      <c r="BJU71" s="108"/>
      <c r="BJV71" s="108"/>
      <c r="BJW71" s="108"/>
      <c r="BJX71" s="108"/>
      <c r="BJY71" s="108"/>
      <c r="BJZ71" s="108"/>
      <c r="BKA71" s="108"/>
      <c r="BKB71" s="108"/>
      <c r="BKC71" s="108"/>
      <c r="BKD71" s="108"/>
      <c r="BKE71" s="108"/>
      <c r="BKF71" s="108"/>
      <c r="BKG71" s="108"/>
      <c r="BKH71" s="108"/>
      <c r="BKI71" s="108"/>
      <c r="BKJ71" s="108"/>
      <c r="BKK71" s="108"/>
      <c r="BKL71" s="108"/>
      <c r="BKM71" s="108"/>
      <c r="BKN71" s="108"/>
      <c r="BKO71" s="108"/>
      <c r="BKP71" s="108"/>
      <c r="BKQ71" s="108"/>
      <c r="BKR71" s="108"/>
      <c r="BKS71" s="108"/>
      <c r="BKT71" s="108"/>
      <c r="BKU71" s="108"/>
      <c r="BKV71" s="108"/>
      <c r="BKW71" s="108"/>
      <c r="BKX71" s="108"/>
      <c r="BKY71" s="108"/>
      <c r="BKZ71" s="108"/>
      <c r="BLA71" s="108"/>
      <c r="BLB71" s="108"/>
      <c r="BLC71" s="108"/>
      <c r="BLD71" s="108"/>
      <c r="BLE71" s="108"/>
      <c r="BLF71" s="108"/>
      <c r="BLG71" s="108"/>
      <c r="BLH71" s="108"/>
      <c r="BLI71" s="108"/>
      <c r="BLJ71" s="108"/>
      <c r="BLK71" s="108"/>
      <c r="BLL71" s="108"/>
      <c r="BLM71" s="108"/>
      <c r="BLN71" s="108"/>
      <c r="BLO71" s="108"/>
      <c r="BLP71" s="108"/>
      <c r="BLQ71" s="108"/>
      <c r="BLR71" s="108"/>
      <c r="BLS71" s="108"/>
      <c r="BLT71" s="108"/>
      <c r="BLU71" s="108"/>
      <c r="BLV71" s="108"/>
      <c r="BLW71" s="108"/>
      <c r="BLX71" s="108"/>
      <c r="BLY71" s="108"/>
      <c r="BLZ71" s="108"/>
      <c r="BMA71" s="108"/>
      <c r="BMB71" s="108"/>
      <c r="BMC71" s="108"/>
      <c r="BMD71" s="108"/>
      <c r="BME71" s="108"/>
      <c r="BMF71" s="108"/>
      <c r="BMG71" s="108"/>
      <c r="BMH71" s="108"/>
      <c r="BMI71" s="108"/>
      <c r="BMJ71" s="108"/>
      <c r="BMK71" s="108"/>
      <c r="BML71" s="108"/>
      <c r="BMM71" s="108"/>
      <c r="BMN71" s="108"/>
      <c r="BMO71" s="108"/>
      <c r="BMP71" s="108"/>
      <c r="BMQ71" s="108"/>
      <c r="BMR71" s="108"/>
      <c r="BMS71" s="108"/>
      <c r="BMT71" s="108"/>
      <c r="BMU71" s="108"/>
      <c r="BMV71" s="108"/>
      <c r="BMW71" s="108"/>
      <c r="BMX71" s="108"/>
      <c r="BMY71" s="108"/>
      <c r="BMZ71" s="108"/>
      <c r="BNA71" s="108"/>
      <c r="BNB71" s="108"/>
      <c r="BNC71" s="108"/>
      <c r="BND71" s="108"/>
      <c r="BNE71" s="108"/>
      <c r="BNF71" s="108"/>
      <c r="BNG71" s="108"/>
      <c r="BNH71" s="108"/>
      <c r="BNI71" s="108"/>
      <c r="BNJ71" s="108"/>
      <c r="BNK71" s="108"/>
      <c r="BNL71" s="108"/>
      <c r="BNM71" s="108"/>
      <c r="BNN71" s="108"/>
      <c r="BNO71" s="108"/>
      <c r="BNP71" s="108"/>
      <c r="BNQ71" s="108"/>
      <c r="BNR71" s="108"/>
      <c r="BNS71" s="108"/>
      <c r="BNT71" s="108"/>
      <c r="BNU71" s="108"/>
      <c r="BNV71" s="108"/>
      <c r="BNW71" s="108"/>
      <c r="BNX71" s="108"/>
      <c r="BNY71" s="108"/>
      <c r="BNZ71" s="108"/>
      <c r="BOA71" s="108"/>
      <c r="BOB71" s="108"/>
      <c r="BOC71" s="108"/>
      <c r="BOD71" s="108"/>
      <c r="BOE71" s="108"/>
      <c r="BOF71" s="108"/>
      <c r="BOG71" s="108"/>
      <c r="BOH71" s="108"/>
      <c r="BOI71" s="108"/>
      <c r="BOJ71" s="108"/>
      <c r="BOK71" s="108"/>
      <c r="BOL71" s="108"/>
      <c r="BOM71" s="108"/>
      <c r="BON71" s="108"/>
      <c r="BOO71" s="108"/>
      <c r="BOP71" s="108"/>
      <c r="BOQ71" s="108"/>
      <c r="BOR71" s="108"/>
      <c r="BOS71" s="108"/>
      <c r="BOT71" s="108"/>
      <c r="BOU71" s="108"/>
      <c r="BOV71" s="108"/>
      <c r="BOW71" s="108"/>
      <c r="BOX71" s="108"/>
      <c r="BOY71" s="108"/>
      <c r="BOZ71" s="108"/>
      <c r="BPA71" s="108"/>
      <c r="BPB71" s="108"/>
      <c r="BPC71" s="108"/>
      <c r="BPD71" s="108"/>
      <c r="BPE71" s="108"/>
      <c r="BPF71" s="108"/>
      <c r="BPG71" s="108"/>
      <c r="BPH71" s="108"/>
      <c r="BPI71" s="108"/>
      <c r="BPJ71" s="108"/>
      <c r="BPK71" s="108"/>
      <c r="BPL71" s="108"/>
      <c r="BPM71" s="108"/>
      <c r="BPN71" s="108"/>
      <c r="BPO71" s="108"/>
      <c r="BPP71" s="108"/>
      <c r="BPQ71" s="108"/>
      <c r="BPR71" s="108"/>
      <c r="BPS71" s="108"/>
      <c r="BPT71" s="108"/>
      <c r="BPU71" s="108"/>
      <c r="BPV71" s="108"/>
      <c r="BPW71" s="108"/>
      <c r="BPX71" s="108"/>
      <c r="BPY71" s="108"/>
      <c r="BPZ71" s="108"/>
      <c r="BQA71" s="108"/>
      <c r="BQB71" s="108"/>
      <c r="BQC71" s="108"/>
      <c r="BQD71" s="108"/>
      <c r="BQE71" s="108"/>
      <c r="BQF71" s="108"/>
      <c r="BQG71" s="108"/>
      <c r="BQH71" s="108"/>
      <c r="BQI71" s="108"/>
      <c r="BQJ71" s="108"/>
      <c r="BQK71" s="108"/>
      <c r="BQL71" s="108"/>
      <c r="BQM71" s="108"/>
      <c r="BQN71" s="108"/>
      <c r="BQO71" s="108"/>
      <c r="BQP71" s="108"/>
      <c r="BQQ71" s="108"/>
      <c r="BQR71" s="108"/>
      <c r="BQS71" s="108"/>
      <c r="BQT71" s="108"/>
      <c r="BQU71" s="108"/>
      <c r="BQV71" s="108"/>
      <c r="BQW71" s="108"/>
      <c r="BQX71" s="108"/>
      <c r="BQY71" s="108"/>
      <c r="BQZ71" s="108"/>
      <c r="BRA71" s="108"/>
      <c r="BRB71" s="108"/>
      <c r="BRC71" s="108"/>
      <c r="BRD71" s="108"/>
      <c r="BRE71" s="108"/>
      <c r="BRF71" s="108"/>
      <c r="BRG71" s="108"/>
      <c r="BRH71" s="108"/>
      <c r="BRI71" s="108"/>
      <c r="BRJ71" s="108"/>
      <c r="BRK71" s="108"/>
      <c r="BRL71" s="108"/>
      <c r="BRM71" s="108"/>
      <c r="BRN71" s="108"/>
      <c r="BRO71" s="108"/>
      <c r="BRP71" s="108"/>
      <c r="BRQ71" s="108"/>
      <c r="BRR71" s="108"/>
      <c r="BRS71" s="108"/>
      <c r="BRT71" s="108"/>
      <c r="BRU71" s="108"/>
      <c r="BRV71" s="108"/>
      <c r="BRW71" s="108"/>
      <c r="BRX71" s="108"/>
      <c r="BRY71" s="108"/>
      <c r="BRZ71" s="108"/>
      <c r="BSA71" s="108"/>
      <c r="BSB71" s="108"/>
      <c r="BSC71" s="108"/>
      <c r="BSD71" s="108"/>
      <c r="BSE71" s="108"/>
      <c r="BSF71" s="108"/>
      <c r="BSG71" s="108"/>
      <c r="BSH71" s="108"/>
      <c r="BSI71" s="108"/>
      <c r="BSJ71" s="108"/>
      <c r="BSK71" s="108"/>
      <c r="BSL71" s="108"/>
      <c r="BSM71" s="108"/>
      <c r="BSN71" s="108"/>
      <c r="BSO71" s="108"/>
      <c r="BSP71" s="108"/>
      <c r="BSQ71" s="108"/>
      <c r="BSR71" s="108"/>
      <c r="BSS71" s="108"/>
      <c r="BST71" s="108"/>
      <c r="BSU71" s="108"/>
      <c r="BSV71" s="108"/>
      <c r="BSW71" s="108"/>
      <c r="BSX71" s="108"/>
      <c r="BSY71" s="108"/>
      <c r="BSZ71" s="108"/>
      <c r="BTA71" s="108"/>
      <c r="BTB71" s="108"/>
      <c r="BTC71" s="108"/>
      <c r="BTD71" s="108"/>
      <c r="BTE71" s="108"/>
      <c r="BTF71" s="108"/>
      <c r="BTG71" s="108"/>
      <c r="BTH71" s="108"/>
      <c r="BTI71" s="108"/>
      <c r="BTJ71" s="108"/>
      <c r="BTK71" s="108"/>
      <c r="BTL71" s="108"/>
      <c r="BTM71" s="108"/>
      <c r="BTN71" s="108"/>
      <c r="BTO71" s="108"/>
      <c r="BTP71" s="108"/>
      <c r="BTQ71" s="108"/>
      <c r="BTR71" s="108"/>
      <c r="BTS71" s="108"/>
      <c r="BTT71" s="108"/>
      <c r="BTU71" s="108"/>
      <c r="BTV71" s="108"/>
      <c r="BTW71" s="108"/>
      <c r="BTX71" s="108"/>
      <c r="BTY71" s="108"/>
      <c r="BTZ71" s="108"/>
      <c r="BUA71" s="108"/>
      <c r="BUB71" s="108"/>
      <c r="BUC71" s="108"/>
      <c r="BUD71" s="108"/>
      <c r="BUE71" s="108"/>
      <c r="BUF71" s="108"/>
      <c r="BUG71" s="108"/>
      <c r="BUH71" s="108"/>
      <c r="BUI71" s="108"/>
      <c r="BUJ71" s="108"/>
      <c r="BUK71" s="108"/>
      <c r="BUL71" s="108"/>
      <c r="BUM71" s="108"/>
      <c r="BUN71" s="108"/>
      <c r="BUO71" s="108"/>
      <c r="BUP71" s="108"/>
      <c r="BUQ71" s="108"/>
      <c r="BUR71" s="108"/>
      <c r="BUS71" s="108"/>
      <c r="BUT71" s="108"/>
      <c r="BUU71" s="108"/>
      <c r="BUV71" s="108"/>
      <c r="BUW71" s="108"/>
      <c r="BUX71" s="108"/>
      <c r="BUY71" s="108"/>
      <c r="BUZ71" s="108"/>
      <c r="BVA71" s="108"/>
      <c r="BVB71" s="108"/>
      <c r="BVC71" s="108"/>
      <c r="BVD71" s="108"/>
      <c r="BVE71" s="108"/>
      <c r="BVF71" s="108"/>
      <c r="BVG71" s="108"/>
      <c r="BVH71" s="108"/>
      <c r="BVI71" s="108"/>
      <c r="BVJ71" s="108"/>
      <c r="BVK71" s="108"/>
      <c r="BVL71" s="108"/>
      <c r="BVM71" s="108"/>
      <c r="BVN71" s="108"/>
      <c r="BVO71" s="108"/>
      <c r="BVP71" s="108"/>
      <c r="BVQ71" s="108"/>
      <c r="BVR71" s="108"/>
      <c r="BVS71" s="108"/>
      <c r="BVT71" s="108"/>
      <c r="BVU71" s="108"/>
      <c r="BVV71" s="108"/>
      <c r="BVW71" s="108"/>
      <c r="BVX71" s="108"/>
      <c r="BVY71" s="108"/>
      <c r="BVZ71" s="108"/>
      <c r="BWA71" s="108"/>
      <c r="BWB71" s="108"/>
      <c r="BWC71" s="108"/>
      <c r="BWD71" s="108"/>
      <c r="BWE71" s="108"/>
      <c r="BWF71" s="108"/>
      <c r="BWG71" s="108"/>
      <c r="BWH71" s="108"/>
      <c r="BWI71" s="108"/>
      <c r="BWJ71" s="108"/>
      <c r="BWK71" s="108"/>
      <c r="BWL71" s="108"/>
      <c r="BWM71" s="108"/>
      <c r="BWN71" s="108"/>
      <c r="BWO71" s="108"/>
      <c r="BWP71" s="108"/>
      <c r="BWQ71" s="108"/>
      <c r="BWR71" s="108"/>
      <c r="BWS71" s="108"/>
      <c r="BWT71" s="108"/>
      <c r="BWU71" s="108"/>
      <c r="BWV71" s="108"/>
      <c r="BWW71" s="108"/>
      <c r="BWX71" s="108"/>
      <c r="BWY71" s="108"/>
      <c r="BWZ71" s="108"/>
      <c r="BXA71" s="108"/>
      <c r="BXB71" s="108"/>
      <c r="BXC71" s="108"/>
      <c r="BXD71" s="108"/>
      <c r="BXE71" s="108"/>
      <c r="BXF71" s="108"/>
      <c r="BXG71" s="108"/>
      <c r="BXH71" s="108"/>
      <c r="BXI71" s="108"/>
      <c r="BXJ71" s="108"/>
      <c r="BXK71" s="108"/>
      <c r="BXL71" s="108"/>
      <c r="BXM71" s="108"/>
      <c r="BXN71" s="108"/>
      <c r="BXO71" s="108"/>
      <c r="BXP71" s="108"/>
      <c r="BXQ71" s="108"/>
      <c r="BXR71" s="108"/>
      <c r="BXS71" s="108"/>
      <c r="BXT71" s="108"/>
      <c r="BXU71" s="108"/>
      <c r="BXV71" s="108"/>
      <c r="BXW71" s="108"/>
      <c r="BXX71" s="108"/>
      <c r="BXY71" s="108"/>
      <c r="BXZ71" s="108"/>
      <c r="BYA71" s="108"/>
      <c r="BYB71" s="108"/>
      <c r="BYC71" s="108"/>
      <c r="BYD71" s="108"/>
      <c r="BYE71" s="108"/>
      <c r="BYF71" s="108"/>
      <c r="BYG71" s="108"/>
      <c r="BYH71" s="108"/>
      <c r="BYI71" s="108"/>
      <c r="BYJ71" s="108"/>
      <c r="BYK71" s="108"/>
      <c r="BYL71" s="108"/>
      <c r="BYM71" s="108"/>
      <c r="BYN71" s="108"/>
      <c r="BYO71" s="108"/>
      <c r="BYP71" s="108"/>
      <c r="BYQ71" s="108"/>
      <c r="BYR71" s="108"/>
      <c r="BYS71" s="108"/>
      <c r="BYT71" s="108"/>
      <c r="BYU71" s="108"/>
      <c r="BYV71" s="108"/>
      <c r="BYW71" s="108"/>
      <c r="BYX71" s="108"/>
      <c r="BYY71" s="108"/>
      <c r="BYZ71" s="108"/>
      <c r="BZA71" s="108"/>
      <c r="BZB71" s="108"/>
      <c r="BZC71" s="108"/>
      <c r="BZD71" s="108"/>
      <c r="BZE71" s="108"/>
      <c r="BZF71" s="108"/>
      <c r="BZG71" s="108"/>
      <c r="BZH71" s="108"/>
      <c r="BZI71" s="108"/>
      <c r="BZJ71" s="108"/>
      <c r="BZK71" s="108"/>
      <c r="BZL71" s="108"/>
      <c r="BZM71" s="108"/>
      <c r="BZN71" s="108"/>
      <c r="BZO71" s="108"/>
      <c r="BZP71" s="108"/>
      <c r="BZQ71" s="108"/>
      <c r="BZR71" s="108"/>
      <c r="BZS71" s="108"/>
      <c r="BZT71" s="108"/>
      <c r="BZU71" s="108"/>
      <c r="BZV71" s="108"/>
      <c r="BZW71" s="108"/>
      <c r="BZX71" s="108"/>
      <c r="BZY71" s="108"/>
      <c r="BZZ71" s="108"/>
      <c r="CAA71" s="108"/>
      <c r="CAB71" s="108"/>
      <c r="CAC71" s="108"/>
      <c r="CAD71" s="108"/>
      <c r="CAE71" s="108"/>
      <c r="CAF71" s="108"/>
      <c r="CAG71" s="108"/>
      <c r="CAH71" s="108"/>
      <c r="CAI71" s="108"/>
      <c r="CAJ71" s="108"/>
      <c r="CAK71" s="108"/>
      <c r="CAL71" s="108"/>
      <c r="CAM71" s="108"/>
      <c r="CAN71" s="108"/>
      <c r="CAO71" s="108"/>
      <c r="CAP71" s="108"/>
      <c r="CAQ71" s="108"/>
      <c r="CAR71" s="108"/>
      <c r="CAS71" s="108"/>
      <c r="CAT71" s="108"/>
      <c r="CAU71" s="108"/>
      <c r="CAV71" s="108"/>
      <c r="CAW71" s="108"/>
      <c r="CAX71" s="108"/>
      <c r="CAY71" s="108"/>
      <c r="CAZ71" s="108"/>
      <c r="CBA71" s="108"/>
      <c r="CBB71" s="108"/>
      <c r="CBC71" s="108"/>
      <c r="CBD71" s="108"/>
      <c r="CBE71" s="108"/>
      <c r="CBF71" s="108"/>
      <c r="CBG71" s="108"/>
      <c r="CBH71" s="108"/>
      <c r="CBI71" s="108"/>
      <c r="CBJ71" s="108"/>
      <c r="CBK71" s="108"/>
      <c r="CBL71" s="108"/>
      <c r="CBM71" s="108"/>
      <c r="CBN71" s="108"/>
      <c r="CBO71" s="108"/>
      <c r="CBP71" s="108"/>
      <c r="CBQ71" s="108"/>
      <c r="CBR71" s="108"/>
      <c r="CBS71" s="108"/>
      <c r="CBT71" s="108"/>
      <c r="CBU71" s="108"/>
      <c r="CBV71" s="108"/>
      <c r="CBW71" s="108"/>
      <c r="CBX71" s="108"/>
      <c r="CBY71" s="108"/>
      <c r="CBZ71" s="108"/>
      <c r="CCA71" s="108"/>
      <c r="CCB71" s="108"/>
      <c r="CCC71" s="108"/>
      <c r="CCD71" s="108"/>
      <c r="CCE71" s="108"/>
      <c r="CCF71" s="108"/>
      <c r="CCG71" s="108"/>
      <c r="CCH71" s="108"/>
      <c r="CCI71" s="108"/>
      <c r="CCJ71" s="108"/>
      <c r="CCK71" s="108"/>
      <c r="CCL71" s="108"/>
      <c r="CCM71" s="108"/>
      <c r="CCN71" s="108"/>
      <c r="CCO71" s="108"/>
      <c r="CCP71" s="108"/>
      <c r="CCQ71" s="108"/>
      <c r="CCR71" s="108"/>
      <c r="CCS71" s="108"/>
      <c r="CCT71" s="108"/>
      <c r="CCU71" s="108"/>
      <c r="CCV71" s="108"/>
      <c r="CCW71" s="108"/>
      <c r="CCX71" s="108"/>
      <c r="CCY71" s="108"/>
      <c r="CCZ71" s="108"/>
      <c r="CDA71" s="108"/>
      <c r="CDB71" s="108"/>
      <c r="CDC71" s="108"/>
      <c r="CDD71" s="108"/>
      <c r="CDE71" s="108"/>
      <c r="CDF71" s="108"/>
      <c r="CDG71" s="108"/>
      <c r="CDH71" s="108"/>
      <c r="CDI71" s="108"/>
      <c r="CDJ71" s="108"/>
      <c r="CDK71" s="108"/>
      <c r="CDL71" s="108"/>
      <c r="CDM71" s="108"/>
      <c r="CDN71" s="108"/>
      <c r="CDO71" s="108"/>
      <c r="CDP71" s="108"/>
      <c r="CDQ71" s="108"/>
      <c r="CDR71" s="108"/>
      <c r="CDS71" s="108"/>
      <c r="CDT71" s="108"/>
      <c r="CDU71" s="108"/>
      <c r="CDV71" s="108"/>
      <c r="CDW71" s="108"/>
      <c r="CDX71" s="108"/>
      <c r="CDY71" s="108"/>
      <c r="CDZ71" s="108"/>
      <c r="CEA71" s="108"/>
      <c r="CEB71" s="108"/>
      <c r="CEC71" s="108"/>
      <c r="CED71" s="108"/>
      <c r="CEE71" s="108"/>
      <c r="CEF71" s="108"/>
      <c r="CEG71" s="108"/>
      <c r="CEH71" s="108"/>
      <c r="CEI71" s="108"/>
      <c r="CEJ71" s="108"/>
      <c r="CEK71" s="108"/>
      <c r="CEL71" s="108"/>
      <c r="CEM71" s="108"/>
      <c r="CEN71" s="108"/>
      <c r="CEO71" s="108"/>
      <c r="CEP71" s="108"/>
      <c r="CEQ71" s="108"/>
      <c r="CER71" s="108"/>
      <c r="CES71" s="108"/>
      <c r="CET71" s="108"/>
      <c r="CEU71" s="108"/>
      <c r="CEV71" s="108"/>
      <c r="CEW71" s="108"/>
      <c r="CEX71" s="108"/>
      <c r="CEY71" s="108"/>
      <c r="CEZ71" s="108"/>
      <c r="CFA71" s="108"/>
      <c r="CFB71" s="108"/>
      <c r="CFC71" s="108"/>
      <c r="CFD71" s="108"/>
      <c r="CFE71" s="108"/>
      <c r="CFF71" s="108"/>
      <c r="CFG71" s="108"/>
      <c r="CFH71" s="108"/>
      <c r="CFI71" s="108"/>
      <c r="CFJ71" s="108"/>
      <c r="CFK71" s="108"/>
      <c r="CFL71" s="108"/>
      <c r="CFM71" s="108"/>
      <c r="CFN71" s="108"/>
      <c r="CFO71" s="108"/>
      <c r="CFP71" s="108"/>
      <c r="CFQ71" s="108"/>
      <c r="CFR71" s="108"/>
      <c r="CFS71" s="108"/>
      <c r="CFT71" s="108"/>
      <c r="CFU71" s="108"/>
      <c r="CFV71" s="108"/>
      <c r="CFW71" s="108"/>
      <c r="CFX71" s="108"/>
      <c r="CFY71" s="108"/>
      <c r="CFZ71" s="108"/>
      <c r="CGA71" s="108"/>
      <c r="CGB71" s="108"/>
      <c r="CGC71" s="108"/>
      <c r="CGD71" s="108"/>
      <c r="CGE71" s="108"/>
      <c r="CGF71" s="108"/>
      <c r="CGG71" s="108"/>
      <c r="CGH71" s="108"/>
      <c r="CGI71" s="108"/>
      <c r="CGJ71" s="108"/>
      <c r="CGK71" s="108"/>
      <c r="CGL71" s="108"/>
      <c r="CGM71" s="108"/>
      <c r="CGN71" s="108"/>
      <c r="CGO71" s="108"/>
      <c r="CGP71" s="108"/>
      <c r="CGQ71" s="108"/>
      <c r="CGR71" s="108"/>
      <c r="CGS71" s="108"/>
      <c r="CGT71" s="108"/>
      <c r="CGU71" s="108"/>
      <c r="CGV71" s="108"/>
      <c r="CGW71" s="108"/>
      <c r="CGX71" s="108"/>
      <c r="CGY71" s="108"/>
      <c r="CGZ71" s="108"/>
      <c r="CHA71" s="108"/>
      <c r="CHB71" s="108"/>
      <c r="CHC71" s="108"/>
      <c r="CHD71" s="108"/>
      <c r="CHE71" s="108"/>
      <c r="CHF71" s="108"/>
      <c r="CHG71" s="108"/>
      <c r="CHH71" s="108"/>
      <c r="CHI71" s="108"/>
      <c r="CHJ71" s="108"/>
      <c r="CHK71" s="108"/>
      <c r="CHL71" s="108"/>
      <c r="CHM71" s="108"/>
      <c r="CHN71" s="108"/>
      <c r="CHO71" s="108"/>
      <c r="CHP71" s="108"/>
      <c r="CHQ71" s="108"/>
      <c r="CHR71" s="108"/>
      <c r="CHS71" s="108"/>
      <c r="CHT71" s="108"/>
      <c r="CHU71" s="108"/>
      <c r="CHV71" s="108"/>
      <c r="CHW71" s="108"/>
      <c r="CHX71" s="108"/>
      <c r="CHY71" s="108"/>
      <c r="CHZ71" s="108"/>
      <c r="CIA71" s="108"/>
      <c r="CIB71" s="108"/>
      <c r="CIC71" s="108"/>
      <c r="CID71" s="108"/>
      <c r="CIE71" s="108"/>
      <c r="CIF71" s="108"/>
      <c r="CIG71" s="108"/>
      <c r="CIH71" s="108"/>
      <c r="CII71" s="108"/>
      <c r="CIJ71" s="108"/>
      <c r="CIK71" s="108"/>
      <c r="CIL71" s="108"/>
      <c r="CIM71" s="108"/>
      <c r="CIN71" s="108"/>
      <c r="CIO71" s="108"/>
      <c r="CIP71" s="108"/>
      <c r="CIQ71" s="108"/>
      <c r="CIR71" s="108"/>
      <c r="CIS71" s="108"/>
      <c r="CIT71" s="108"/>
      <c r="CIU71" s="108"/>
      <c r="CIV71" s="108"/>
      <c r="CIW71" s="108"/>
      <c r="CIX71" s="108"/>
      <c r="CIY71" s="108"/>
      <c r="CIZ71" s="108"/>
      <c r="CJA71" s="108"/>
      <c r="CJB71" s="108"/>
      <c r="CJC71" s="108"/>
      <c r="CJD71" s="108"/>
      <c r="CJE71" s="108"/>
      <c r="CJF71" s="108"/>
      <c r="CJG71" s="108"/>
      <c r="CJH71" s="108"/>
      <c r="CJI71" s="108"/>
      <c r="CJJ71" s="108"/>
      <c r="CJK71" s="108"/>
      <c r="CJL71" s="108"/>
      <c r="CJM71" s="108"/>
      <c r="CJN71" s="108"/>
      <c r="CJO71" s="108"/>
      <c r="CJP71" s="108"/>
      <c r="CJQ71" s="108"/>
      <c r="CJR71" s="108"/>
      <c r="CJS71" s="108"/>
      <c r="CJT71" s="108"/>
      <c r="CJU71" s="108"/>
      <c r="CJV71" s="108"/>
      <c r="CJW71" s="108"/>
      <c r="CJX71" s="108"/>
      <c r="CJY71" s="108"/>
      <c r="CJZ71" s="108"/>
      <c r="CKA71" s="108"/>
      <c r="CKB71" s="108"/>
      <c r="CKC71" s="108"/>
      <c r="CKD71" s="108"/>
      <c r="CKE71" s="108"/>
      <c r="CKF71" s="108"/>
      <c r="CKG71" s="108"/>
      <c r="CKH71" s="108"/>
      <c r="CKI71" s="108"/>
      <c r="CKJ71" s="108"/>
      <c r="CKK71" s="108"/>
      <c r="CKL71" s="108"/>
      <c r="CKM71" s="108"/>
      <c r="CKN71" s="108"/>
      <c r="CKO71" s="108"/>
      <c r="CKP71" s="108"/>
      <c r="CKQ71" s="108"/>
      <c r="CKR71" s="108"/>
      <c r="CKS71" s="108"/>
      <c r="CKT71" s="108"/>
      <c r="CKU71" s="108"/>
      <c r="CKV71" s="108"/>
      <c r="CKW71" s="108"/>
      <c r="CKX71" s="108"/>
      <c r="CKY71" s="108"/>
      <c r="CKZ71" s="108"/>
      <c r="CLA71" s="108"/>
      <c r="CLB71" s="108"/>
      <c r="CLC71" s="108"/>
      <c r="CLD71" s="108"/>
      <c r="CLE71" s="108"/>
      <c r="CLF71" s="108"/>
      <c r="CLG71" s="108"/>
      <c r="CLH71" s="108"/>
      <c r="CLI71" s="108"/>
      <c r="CLJ71" s="108"/>
      <c r="CLK71" s="108"/>
      <c r="CLL71" s="108"/>
      <c r="CLM71" s="108"/>
      <c r="CLN71" s="108"/>
      <c r="CLO71" s="108"/>
      <c r="CLP71" s="108"/>
      <c r="CLQ71" s="108"/>
      <c r="CLR71" s="108"/>
      <c r="CLS71" s="108"/>
      <c r="CLT71" s="108"/>
      <c r="CLU71" s="108"/>
      <c r="CLV71" s="108"/>
      <c r="CLW71" s="108"/>
      <c r="CLX71" s="108"/>
      <c r="CLY71" s="108"/>
      <c r="CLZ71" s="108"/>
      <c r="CMA71" s="108"/>
      <c r="CMB71" s="108"/>
      <c r="CMC71" s="108"/>
      <c r="CMD71" s="108"/>
      <c r="CME71" s="108"/>
      <c r="CMF71" s="108"/>
      <c r="CMG71" s="108"/>
      <c r="CMH71" s="108"/>
      <c r="CMI71" s="108"/>
      <c r="CMJ71" s="108"/>
      <c r="CMK71" s="108"/>
      <c r="CML71" s="108"/>
      <c r="CMM71" s="108"/>
      <c r="CMN71" s="108"/>
      <c r="CMO71" s="108"/>
      <c r="CMP71" s="108"/>
      <c r="CMQ71" s="108"/>
      <c r="CMR71" s="108"/>
      <c r="CMS71" s="108"/>
      <c r="CMT71" s="108"/>
      <c r="CMU71" s="108"/>
      <c r="CMV71" s="108"/>
      <c r="CMW71" s="108"/>
      <c r="CMX71" s="108"/>
      <c r="CMY71" s="108"/>
      <c r="CMZ71" s="108"/>
      <c r="CNA71" s="108"/>
      <c r="CNB71" s="108"/>
      <c r="CNC71" s="108"/>
      <c r="CND71" s="108"/>
      <c r="CNE71" s="108"/>
      <c r="CNF71" s="108"/>
      <c r="CNG71" s="108"/>
      <c r="CNH71" s="108"/>
      <c r="CNI71" s="108"/>
      <c r="CNJ71" s="108"/>
      <c r="CNK71" s="108"/>
      <c r="CNL71" s="108"/>
      <c r="CNM71" s="108"/>
      <c r="CNN71" s="108"/>
      <c r="CNO71" s="108"/>
      <c r="CNP71" s="108"/>
      <c r="CNQ71" s="108"/>
      <c r="CNR71" s="108"/>
      <c r="CNS71" s="108"/>
      <c r="CNT71" s="108"/>
      <c r="CNU71" s="108"/>
      <c r="CNV71" s="108"/>
      <c r="CNW71" s="108"/>
      <c r="CNX71" s="108"/>
      <c r="CNY71" s="108"/>
      <c r="CNZ71" s="108"/>
      <c r="COA71" s="108"/>
      <c r="COB71" s="108"/>
      <c r="COC71" s="108"/>
      <c r="COD71" s="108"/>
      <c r="COE71" s="108"/>
      <c r="COF71" s="108"/>
      <c r="COG71" s="108"/>
      <c r="COH71" s="108"/>
      <c r="COI71" s="108"/>
      <c r="COJ71" s="108"/>
      <c r="COK71" s="108"/>
      <c r="COL71" s="108"/>
      <c r="COM71" s="108"/>
      <c r="CON71" s="108"/>
      <c r="COO71" s="108"/>
      <c r="COP71" s="108"/>
      <c r="COQ71" s="108"/>
      <c r="COR71" s="108"/>
      <c r="COS71" s="108"/>
      <c r="COT71" s="108"/>
      <c r="COU71" s="108"/>
      <c r="COV71" s="108"/>
      <c r="COW71" s="108"/>
      <c r="COX71" s="108"/>
      <c r="COY71" s="108"/>
      <c r="COZ71" s="108"/>
      <c r="CPA71" s="108"/>
      <c r="CPB71" s="108"/>
      <c r="CPC71" s="108"/>
      <c r="CPD71" s="108"/>
      <c r="CPE71" s="108"/>
      <c r="CPF71" s="108"/>
      <c r="CPG71" s="108"/>
      <c r="CPH71" s="108"/>
      <c r="CPI71" s="108"/>
      <c r="CPJ71" s="108"/>
      <c r="CPK71" s="108"/>
      <c r="CPL71" s="108"/>
      <c r="CPM71" s="108"/>
      <c r="CPN71" s="108"/>
      <c r="CPO71" s="108"/>
      <c r="CPP71" s="108"/>
      <c r="CPQ71" s="108"/>
      <c r="CPR71" s="108"/>
      <c r="CPS71" s="108"/>
      <c r="CPT71" s="108"/>
      <c r="CPU71" s="108"/>
      <c r="CPV71" s="108"/>
      <c r="CPW71" s="108"/>
      <c r="CPX71" s="108"/>
      <c r="CPY71" s="108"/>
      <c r="CPZ71" s="108"/>
      <c r="CQA71" s="108"/>
      <c r="CQB71" s="108"/>
      <c r="CQC71" s="108"/>
      <c r="CQD71" s="108"/>
      <c r="CQE71" s="108"/>
      <c r="CQF71" s="108"/>
      <c r="CQG71" s="108"/>
      <c r="CQH71" s="108"/>
      <c r="CQI71" s="108"/>
      <c r="CQJ71" s="108"/>
      <c r="CQK71" s="108"/>
      <c r="CQL71" s="108"/>
      <c r="CQM71" s="108"/>
      <c r="CQN71" s="108"/>
      <c r="CQO71" s="108"/>
      <c r="CQP71" s="108"/>
      <c r="CQQ71" s="108"/>
      <c r="CQR71" s="108"/>
      <c r="CQS71" s="108"/>
      <c r="CQT71" s="108"/>
      <c r="CQU71" s="108"/>
      <c r="CQV71" s="108"/>
      <c r="CQW71" s="108"/>
      <c r="CQX71" s="108"/>
      <c r="CQY71" s="108"/>
      <c r="CQZ71" s="108"/>
      <c r="CRA71" s="108"/>
      <c r="CRB71" s="108"/>
      <c r="CRC71" s="108"/>
      <c r="CRD71" s="108"/>
      <c r="CRE71" s="108"/>
      <c r="CRF71" s="108"/>
      <c r="CRG71" s="108"/>
      <c r="CRH71" s="108"/>
      <c r="CRI71" s="108"/>
      <c r="CRJ71" s="108"/>
      <c r="CRK71" s="108"/>
      <c r="CRL71" s="108"/>
      <c r="CRM71" s="108"/>
      <c r="CRN71" s="108"/>
      <c r="CRO71" s="108"/>
      <c r="CRP71" s="108"/>
      <c r="CRQ71" s="108"/>
      <c r="CRR71" s="108"/>
      <c r="CRS71" s="108"/>
      <c r="CRT71" s="108"/>
      <c r="CRU71" s="108"/>
      <c r="CRV71" s="108"/>
      <c r="CRW71" s="108"/>
      <c r="CRX71" s="108"/>
      <c r="CRY71" s="108"/>
      <c r="CRZ71" s="108"/>
      <c r="CSA71" s="108"/>
      <c r="CSB71" s="108"/>
      <c r="CSC71" s="108"/>
      <c r="CSD71" s="108"/>
      <c r="CSE71" s="108"/>
      <c r="CSF71" s="108"/>
      <c r="CSG71" s="108"/>
      <c r="CSH71" s="108"/>
      <c r="CSI71" s="108"/>
      <c r="CSJ71" s="108"/>
      <c r="CSK71" s="108"/>
      <c r="CSL71" s="108"/>
      <c r="CSM71" s="108"/>
      <c r="CSN71" s="108"/>
      <c r="CSO71" s="108"/>
      <c r="CSP71" s="108"/>
      <c r="CSQ71" s="108"/>
      <c r="CSR71" s="108"/>
      <c r="CSS71" s="108"/>
      <c r="CST71" s="108"/>
      <c r="CSU71" s="108"/>
      <c r="CSV71" s="108"/>
      <c r="CSW71" s="108"/>
      <c r="CSX71" s="108"/>
      <c r="CSY71" s="108"/>
      <c r="CSZ71" s="108"/>
      <c r="CTA71" s="108"/>
      <c r="CTB71" s="108"/>
      <c r="CTC71" s="108"/>
      <c r="CTD71" s="108"/>
      <c r="CTE71" s="108"/>
      <c r="CTF71" s="108"/>
      <c r="CTG71" s="108"/>
      <c r="CTH71" s="108"/>
      <c r="CTI71" s="108"/>
      <c r="CTJ71" s="108"/>
      <c r="CTK71" s="108"/>
      <c r="CTL71" s="108"/>
      <c r="CTM71" s="108"/>
      <c r="CTN71" s="108"/>
      <c r="CTO71" s="108"/>
      <c r="CTP71" s="108"/>
      <c r="CTQ71" s="108"/>
      <c r="CTR71" s="108"/>
      <c r="CTS71" s="108"/>
      <c r="CTT71" s="108"/>
      <c r="CTU71" s="108"/>
      <c r="CTV71" s="108"/>
      <c r="CTW71" s="108"/>
      <c r="CTX71" s="108"/>
      <c r="CTY71" s="108"/>
      <c r="CTZ71" s="108"/>
      <c r="CUA71" s="108"/>
      <c r="CUB71" s="108"/>
      <c r="CUC71" s="108"/>
      <c r="CUD71" s="108"/>
      <c r="CUE71" s="108"/>
      <c r="CUF71" s="108"/>
      <c r="CUG71" s="108"/>
      <c r="CUH71" s="108"/>
      <c r="CUI71" s="108"/>
      <c r="CUJ71" s="108"/>
      <c r="CUK71" s="108"/>
      <c r="CUL71" s="108"/>
      <c r="CUM71" s="108"/>
      <c r="CUN71" s="108"/>
      <c r="CUO71" s="108"/>
      <c r="CUP71" s="108"/>
      <c r="CUQ71" s="108"/>
      <c r="CUR71" s="108"/>
      <c r="CUS71" s="108"/>
      <c r="CUT71" s="108"/>
      <c r="CUU71" s="108"/>
      <c r="CUV71" s="108"/>
      <c r="CUW71" s="108"/>
      <c r="CUX71" s="108"/>
      <c r="CUY71" s="108"/>
      <c r="CUZ71" s="108"/>
      <c r="CVA71" s="108"/>
      <c r="CVB71" s="108"/>
      <c r="CVC71" s="108"/>
      <c r="CVD71" s="108"/>
      <c r="CVE71" s="108"/>
      <c r="CVF71" s="108"/>
      <c r="CVG71" s="108"/>
      <c r="CVH71" s="108"/>
      <c r="CVI71" s="108"/>
      <c r="CVJ71" s="108"/>
      <c r="CVK71" s="108"/>
      <c r="CVL71" s="108"/>
      <c r="CVM71" s="108"/>
      <c r="CVN71" s="108"/>
      <c r="CVO71" s="108"/>
      <c r="CVP71" s="108"/>
      <c r="CVQ71" s="108"/>
      <c r="CVR71" s="108"/>
      <c r="CVS71" s="108"/>
      <c r="CVT71" s="108"/>
      <c r="CVU71" s="108"/>
      <c r="CVV71" s="108"/>
      <c r="CVW71" s="108"/>
      <c r="CVX71" s="108"/>
      <c r="CVY71" s="108"/>
      <c r="CVZ71" s="108"/>
      <c r="CWA71" s="108"/>
      <c r="CWB71" s="108"/>
      <c r="CWC71" s="108"/>
      <c r="CWD71" s="108"/>
      <c r="CWE71" s="108"/>
      <c r="CWF71" s="108"/>
      <c r="CWG71" s="108"/>
      <c r="CWH71" s="108"/>
      <c r="CWI71" s="108"/>
      <c r="CWJ71" s="108"/>
      <c r="CWK71" s="108"/>
      <c r="CWL71" s="108"/>
      <c r="CWM71" s="108"/>
      <c r="CWN71" s="108"/>
      <c r="CWO71" s="108"/>
      <c r="CWP71" s="108"/>
      <c r="CWQ71" s="108"/>
      <c r="CWR71" s="108"/>
      <c r="CWS71" s="108"/>
      <c r="CWT71" s="108"/>
      <c r="CWU71" s="108"/>
      <c r="CWV71" s="108"/>
      <c r="CWW71" s="108"/>
      <c r="CWX71" s="108"/>
      <c r="CWY71" s="108"/>
      <c r="CWZ71" s="108"/>
      <c r="CXA71" s="108"/>
      <c r="CXB71" s="108"/>
      <c r="CXC71" s="108"/>
      <c r="CXD71" s="108"/>
      <c r="CXE71" s="108"/>
      <c r="CXF71" s="108"/>
      <c r="CXG71" s="108"/>
      <c r="CXH71" s="108"/>
      <c r="CXI71" s="108"/>
      <c r="CXJ71" s="108"/>
      <c r="CXK71" s="108"/>
      <c r="CXL71" s="108"/>
      <c r="CXM71" s="108"/>
      <c r="CXN71" s="108"/>
      <c r="CXO71" s="108"/>
      <c r="CXP71" s="108"/>
      <c r="CXQ71" s="108"/>
      <c r="CXR71" s="108"/>
      <c r="CXS71" s="108"/>
      <c r="CXT71" s="108"/>
      <c r="CXU71" s="108"/>
      <c r="CXV71" s="108"/>
      <c r="CXW71" s="108"/>
      <c r="CXX71" s="108"/>
      <c r="CXY71" s="108"/>
      <c r="CXZ71" s="108"/>
      <c r="CYA71" s="108"/>
      <c r="CYB71" s="108"/>
      <c r="CYC71" s="108"/>
      <c r="CYD71" s="108"/>
      <c r="CYE71" s="108"/>
      <c r="CYF71" s="108"/>
      <c r="CYG71" s="108"/>
      <c r="CYH71" s="108"/>
      <c r="CYI71" s="108"/>
      <c r="CYJ71" s="108"/>
      <c r="CYK71" s="108"/>
      <c r="CYL71" s="108"/>
      <c r="CYM71" s="108"/>
      <c r="CYN71" s="108"/>
      <c r="CYO71" s="108"/>
      <c r="CYP71" s="108"/>
      <c r="CYQ71" s="108"/>
      <c r="CYR71" s="108"/>
      <c r="CYS71" s="108"/>
      <c r="CYT71" s="108"/>
      <c r="CYU71" s="108"/>
      <c r="CYV71" s="108"/>
      <c r="CYW71" s="108"/>
      <c r="CYX71" s="108"/>
      <c r="CYY71" s="108"/>
      <c r="CYZ71" s="108"/>
      <c r="CZA71" s="108"/>
      <c r="CZB71" s="108"/>
      <c r="CZC71" s="108"/>
      <c r="CZD71" s="108"/>
      <c r="CZE71" s="108"/>
      <c r="CZF71" s="108"/>
      <c r="CZG71" s="108"/>
      <c r="CZH71" s="108"/>
      <c r="CZI71" s="108"/>
      <c r="CZJ71" s="108"/>
      <c r="CZK71" s="108"/>
      <c r="CZL71" s="108"/>
      <c r="CZM71" s="108"/>
      <c r="CZN71" s="108"/>
      <c r="CZO71" s="108"/>
      <c r="CZP71" s="108"/>
      <c r="CZQ71" s="108"/>
      <c r="CZR71" s="108"/>
      <c r="CZS71" s="108"/>
      <c r="CZT71" s="108"/>
      <c r="CZU71" s="108"/>
      <c r="CZV71" s="108"/>
      <c r="CZW71" s="108"/>
      <c r="CZX71" s="108"/>
      <c r="CZY71" s="108"/>
      <c r="CZZ71" s="108"/>
      <c r="DAA71" s="108"/>
      <c r="DAB71" s="108"/>
      <c r="DAC71" s="108"/>
      <c r="DAD71" s="108"/>
      <c r="DAE71" s="108"/>
      <c r="DAF71" s="108"/>
      <c r="DAG71" s="108"/>
      <c r="DAH71" s="108"/>
      <c r="DAI71" s="108"/>
      <c r="DAJ71" s="108"/>
      <c r="DAK71" s="108"/>
      <c r="DAL71" s="108"/>
      <c r="DAM71" s="108"/>
      <c r="DAN71" s="108"/>
      <c r="DAO71" s="108"/>
      <c r="DAP71" s="108"/>
      <c r="DAQ71" s="108"/>
      <c r="DAR71" s="108"/>
      <c r="DAS71" s="108"/>
      <c r="DAT71" s="108"/>
      <c r="DAU71" s="108"/>
      <c r="DAV71" s="108"/>
      <c r="DAW71" s="108"/>
      <c r="DAX71" s="108"/>
      <c r="DAY71" s="108"/>
      <c r="DAZ71" s="108"/>
      <c r="DBA71" s="108"/>
      <c r="DBB71" s="108"/>
      <c r="DBC71" s="108"/>
      <c r="DBD71" s="108"/>
      <c r="DBE71" s="108"/>
      <c r="DBF71" s="108"/>
      <c r="DBG71" s="108"/>
      <c r="DBH71" s="108"/>
      <c r="DBI71" s="108"/>
      <c r="DBJ71" s="108"/>
      <c r="DBK71" s="108"/>
      <c r="DBL71" s="108"/>
      <c r="DBM71" s="108"/>
      <c r="DBN71" s="108"/>
      <c r="DBO71" s="108"/>
      <c r="DBP71" s="108"/>
      <c r="DBQ71" s="108"/>
      <c r="DBR71" s="108"/>
      <c r="DBS71" s="108"/>
      <c r="DBT71" s="108"/>
      <c r="DBU71" s="108"/>
      <c r="DBV71" s="108"/>
      <c r="DBW71" s="108"/>
      <c r="DBX71" s="108"/>
      <c r="DBY71" s="108"/>
      <c r="DBZ71" s="108"/>
      <c r="DCA71" s="108"/>
      <c r="DCB71" s="108"/>
      <c r="DCC71" s="108"/>
      <c r="DCD71" s="108"/>
      <c r="DCE71" s="108"/>
      <c r="DCF71" s="108"/>
      <c r="DCG71" s="108"/>
      <c r="DCH71" s="108"/>
      <c r="DCI71" s="108"/>
      <c r="DCJ71" s="108"/>
      <c r="DCK71" s="108"/>
      <c r="DCL71" s="108"/>
      <c r="DCM71" s="108"/>
      <c r="DCN71" s="108"/>
      <c r="DCO71" s="108"/>
      <c r="DCP71" s="108"/>
      <c r="DCQ71" s="108"/>
      <c r="DCR71" s="108"/>
      <c r="DCS71" s="108"/>
      <c r="DCT71" s="108"/>
      <c r="DCU71" s="108"/>
      <c r="DCV71" s="108"/>
      <c r="DCW71" s="108"/>
      <c r="DCX71" s="108"/>
      <c r="DCY71" s="108"/>
      <c r="DCZ71" s="108"/>
      <c r="DDA71" s="108"/>
      <c r="DDB71" s="108"/>
      <c r="DDC71" s="108"/>
      <c r="DDD71" s="108"/>
      <c r="DDE71" s="108"/>
      <c r="DDF71" s="108"/>
      <c r="DDG71" s="108"/>
      <c r="DDH71" s="108"/>
      <c r="DDI71" s="108"/>
      <c r="DDJ71" s="108"/>
      <c r="DDK71" s="108"/>
      <c r="DDL71" s="108"/>
      <c r="DDM71" s="108"/>
      <c r="DDN71" s="108"/>
      <c r="DDO71" s="108"/>
      <c r="DDP71" s="108"/>
      <c r="DDQ71" s="108"/>
      <c r="DDR71" s="108"/>
      <c r="DDS71" s="108"/>
      <c r="DDT71" s="108"/>
      <c r="DDU71" s="108"/>
      <c r="DDV71" s="108"/>
      <c r="DDW71" s="108"/>
      <c r="DDX71" s="108"/>
      <c r="DDY71" s="108"/>
      <c r="DDZ71" s="108"/>
      <c r="DEA71" s="108"/>
      <c r="DEB71" s="108"/>
      <c r="DEC71" s="108"/>
      <c r="DED71" s="108"/>
      <c r="DEE71" s="108"/>
      <c r="DEF71" s="108"/>
      <c r="DEG71" s="108"/>
      <c r="DEH71" s="108"/>
      <c r="DEI71" s="108"/>
      <c r="DEJ71" s="108"/>
      <c r="DEK71" s="108"/>
      <c r="DEL71" s="108"/>
      <c r="DEM71" s="108"/>
      <c r="DEN71" s="108"/>
      <c r="DEO71" s="108"/>
      <c r="DEP71" s="108"/>
      <c r="DEQ71" s="108"/>
      <c r="DER71" s="108"/>
      <c r="DES71" s="108"/>
      <c r="DET71" s="108"/>
      <c r="DEU71" s="108"/>
      <c r="DEV71" s="108"/>
      <c r="DEW71" s="108"/>
      <c r="DEX71" s="108"/>
      <c r="DEY71" s="108"/>
      <c r="DEZ71" s="108"/>
      <c r="DFA71" s="108"/>
      <c r="DFB71" s="108"/>
      <c r="DFC71" s="108"/>
      <c r="DFD71" s="108"/>
      <c r="DFE71" s="108"/>
      <c r="DFF71" s="108"/>
      <c r="DFG71" s="108"/>
      <c r="DFH71" s="108"/>
      <c r="DFI71" s="108"/>
      <c r="DFJ71" s="108"/>
      <c r="DFK71" s="108"/>
      <c r="DFL71" s="108"/>
      <c r="DFM71" s="108"/>
      <c r="DFN71" s="108"/>
      <c r="DFO71" s="108"/>
      <c r="DFP71" s="108"/>
      <c r="DFQ71" s="108"/>
      <c r="DFR71" s="108"/>
      <c r="DFS71" s="108"/>
      <c r="DFT71" s="108"/>
      <c r="DFU71" s="108"/>
      <c r="DFV71" s="108"/>
      <c r="DFW71" s="108"/>
      <c r="DFX71" s="108"/>
      <c r="DFY71" s="108"/>
      <c r="DFZ71" s="108"/>
      <c r="DGA71" s="108"/>
      <c r="DGB71" s="108"/>
      <c r="DGC71" s="108"/>
      <c r="DGD71" s="108"/>
      <c r="DGE71" s="108"/>
      <c r="DGF71" s="108"/>
      <c r="DGG71" s="108"/>
      <c r="DGH71" s="108"/>
      <c r="DGI71" s="108"/>
      <c r="DGJ71" s="108"/>
      <c r="DGK71" s="108"/>
      <c r="DGL71" s="108"/>
      <c r="DGM71" s="108"/>
      <c r="DGN71" s="108"/>
      <c r="DGO71" s="108"/>
      <c r="DGP71" s="108"/>
      <c r="DGQ71" s="108"/>
      <c r="DGR71" s="108"/>
      <c r="DGS71" s="108"/>
      <c r="DGT71" s="108"/>
      <c r="DGU71" s="108"/>
      <c r="DGV71" s="108"/>
      <c r="DGW71" s="108"/>
      <c r="DGX71" s="108"/>
      <c r="DGY71" s="108"/>
      <c r="DGZ71" s="108"/>
      <c r="DHA71" s="108"/>
      <c r="DHB71" s="108"/>
      <c r="DHC71" s="108"/>
      <c r="DHD71" s="108"/>
      <c r="DHE71" s="108"/>
      <c r="DHF71" s="108"/>
      <c r="DHG71" s="108"/>
      <c r="DHH71" s="108"/>
      <c r="DHI71" s="108"/>
      <c r="DHJ71" s="108"/>
      <c r="DHK71" s="108"/>
      <c r="DHL71" s="108"/>
      <c r="DHM71" s="108"/>
      <c r="DHN71" s="108"/>
      <c r="DHO71" s="108"/>
      <c r="DHP71" s="108"/>
      <c r="DHQ71" s="108"/>
      <c r="DHR71" s="108"/>
      <c r="DHS71" s="108"/>
      <c r="DHT71" s="108"/>
      <c r="DHU71" s="108"/>
      <c r="DHV71" s="108"/>
      <c r="DHW71" s="108"/>
      <c r="DHX71" s="108"/>
      <c r="DHY71" s="108"/>
      <c r="DHZ71" s="108"/>
      <c r="DIA71" s="108"/>
      <c r="DIB71" s="108"/>
      <c r="DIC71" s="108"/>
      <c r="DID71" s="108"/>
      <c r="DIE71" s="108"/>
      <c r="DIF71" s="108"/>
      <c r="DIG71" s="108"/>
      <c r="DIH71" s="108"/>
      <c r="DII71" s="108"/>
      <c r="DIJ71" s="108"/>
      <c r="DIK71" s="108"/>
      <c r="DIL71" s="108"/>
      <c r="DIM71" s="108"/>
      <c r="DIN71" s="108"/>
      <c r="DIO71" s="108"/>
      <c r="DIP71" s="108"/>
      <c r="DIQ71" s="108"/>
      <c r="DIR71" s="108"/>
      <c r="DIS71" s="108"/>
      <c r="DIT71" s="108"/>
      <c r="DIU71" s="108"/>
      <c r="DIV71" s="108"/>
      <c r="DIW71" s="108"/>
      <c r="DIX71" s="108"/>
      <c r="DIY71" s="108"/>
      <c r="DIZ71" s="108"/>
      <c r="DJA71" s="108"/>
      <c r="DJB71" s="108"/>
      <c r="DJC71" s="108"/>
      <c r="DJD71" s="108"/>
      <c r="DJE71" s="108"/>
      <c r="DJF71" s="108"/>
      <c r="DJG71" s="108"/>
      <c r="DJH71" s="108"/>
      <c r="DJI71" s="108"/>
      <c r="DJJ71" s="108"/>
      <c r="DJK71" s="108"/>
      <c r="DJL71" s="108"/>
      <c r="DJM71" s="108"/>
      <c r="DJN71" s="108"/>
      <c r="DJO71" s="108"/>
      <c r="DJP71" s="108"/>
      <c r="DJQ71" s="108"/>
      <c r="DJR71" s="108"/>
      <c r="DJS71" s="108"/>
      <c r="DJT71" s="108"/>
      <c r="DJU71" s="108"/>
      <c r="DJV71" s="108"/>
      <c r="DJW71" s="108"/>
      <c r="DJX71" s="108"/>
      <c r="DJY71" s="108"/>
      <c r="DJZ71" s="108"/>
      <c r="DKA71" s="108"/>
      <c r="DKB71" s="108"/>
      <c r="DKC71" s="108"/>
      <c r="DKD71" s="108"/>
      <c r="DKE71" s="108"/>
      <c r="DKF71" s="108"/>
      <c r="DKG71" s="108"/>
      <c r="DKH71" s="108"/>
      <c r="DKI71" s="108"/>
      <c r="DKJ71" s="108"/>
      <c r="DKK71" s="108"/>
      <c r="DKL71" s="108"/>
      <c r="DKM71" s="108"/>
      <c r="DKN71" s="108"/>
      <c r="DKO71" s="108"/>
      <c r="DKP71" s="108"/>
      <c r="DKQ71" s="108"/>
      <c r="DKR71" s="108"/>
      <c r="DKS71" s="108"/>
      <c r="DKT71" s="108"/>
      <c r="DKU71" s="108"/>
      <c r="DKV71" s="108"/>
      <c r="DKW71" s="108"/>
      <c r="DKX71" s="108"/>
      <c r="DKY71" s="108"/>
      <c r="DKZ71" s="108"/>
      <c r="DLA71" s="108"/>
      <c r="DLB71" s="108"/>
      <c r="DLC71" s="108"/>
      <c r="DLD71" s="108"/>
      <c r="DLE71" s="108"/>
      <c r="DLF71" s="108"/>
      <c r="DLG71" s="108"/>
      <c r="DLH71" s="108"/>
      <c r="DLI71" s="108"/>
      <c r="DLJ71" s="108"/>
      <c r="DLK71" s="108"/>
      <c r="DLL71" s="108"/>
      <c r="DLM71" s="108"/>
      <c r="DLN71" s="108"/>
      <c r="DLO71" s="108"/>
      <c r="DLP71" s="108"/>
      <c r="DLQ71" s="108"/>
      <c r="DLR71" s="108"/>
      <c r="DLS71" s="108"/>
      <c r="DLT71" s="108"/>
      <c r="DLU71" s="108"/>
      <c r="DLV71" s="108"/>
      <c r="DLW71" s="108"/>
      <c r="DLX71" s="108"/>
      <c r="DLY71" s="108"/>
      <c r="DLZ71" s="108"/>
      <c r="DMA71" s="108"/>
      <c r="DMB71" s="108"/>
      <c r="DMC71" s="108"/>
      <c r="DMD71" s="108"/>
      <c r="DME71" s="108"/>
      <c r="DMF71" s="108"/>
      <c r="DMG71" s="108"/>
      <c r="DMH71" s="108"/>
      <c r="DMI71" s="108"/>
      <c r="DMJ71" s="108"/>
      <c r="DMK71" s="108"/>
      <c r="DML71" s="108"/>
      <c r="DMM71" s="108"/>
      <c r="DMN71" s="108"/>
      <c r="DMO71" s="108"/>
      <c r="DMP71" s="108"/>
      <c r="DMQ71" s="108"/>
      <c r="DMR71" s="108"/>
      <c r="DMS71" s="108"/>
      <c r="DMT71" s="108"/>
      <c r="DMU71" s="108"/>
      <c r="DMV71" s="108"/>
      <c r="DMW71" s="108"/>
      <c r="DMX71" s="108"/>
      <c r="DMY71" s="108"/>
      <c r="DMZ71" s="108"/>
      <c r="DNA71" s="108"/>
      <c r="DNB71" s="108"/>
      <c r="DNC71" s="108"/>
      <c r="DND71" s="108"/>
      <c r="DNE71" s="108"/>
      <c r="DNF71" s="108"/>
      <c r="DNG71" s="108"/>
      <c r="DNH71" s="108"/>
      <c r="DNI71" s="108"/>
      <c r="DNJ71" s="108"/>
      <c r="DNK71" s="108"/>
      <c r="DNL71" s="108"/>
      <c r="DNM71" s="108"/>
      <c r="DNN71" s="108"/>
      <c r="DNO71" s="108"/>
      <c r="DNP71" s="108"/>
      <c r="DNQ71" s="108"/>
      <c r="DNR71" s="108"/>
      <c r="DNS71" s="108"/>
      <c r="DNT71" s="108"/>
      <c r="DNU71" s="108"/>
      <c r="DNV71" s="108"/>
      <c r="DNW71" s="108"/>
      <c r="DNX71" s="108"/>
      <c r="DNY71" s="108"/>
      <c r="DNZ71" s="108"/>
      <c r="DOA71" s="108"/>
      <c r="DOB71" s="108"/>
      <c r="DOC71" s="108"/>
      <c r="DOD71" s="108"/>
      <c r="DOE71" s="108"/>
      <c r="DOF71" s="108"/>
      <c r="DOG71" s="108"/>
      <c r="DOH71" s="108"/>
      <c r="DOI71" s="108"/>
      <c r="DOJ71" s="108"/>
      <c r="DOK71" s="108"/>
      <c r="DOL71" s="108"/>
      <c r="DOM71" s="108"/>
      <c r="DON71" s="108"/>
      <c r="DOO71" s="108"/>
      <c r="DOP71" s="108"/>
      <c r="DOQ71" s="108"/>
      <c r="DOR71" s="108"/>
      <c r="DOS71" s="108"/>
      <c r="DOT71" s="108"/>
      <c r="DOU71" s="108"/>
      <c r="DOV71" s="108"/>
      <c r="DOW71" s="108"/>
      <c r="DOX71" s="108"/>
      <c r="DOY71" s="108"/>
      <c r="DOZ71" s="108"/>
      <c r="DPA71" s="108"/>
      <c r="DPB71" s="108"/>
      <c r="DPC71" s="108"/>
      <c r="DPD71" s="108"/>
      <c r="DPE71" s="108"/>
      <c r="DPF71" s="108"/>
      <c r="DPG71" s="108"/>
      <c r="DPH71" s="108"/>
      <c r="DPI71" s="108"/>
      <c r="DPJ71" s="108"/>
      <c r="DPK71" s="108"/>
      <c r="DPL71" s="108"/>
      <c r="DPM71" s="108"/>
      <c r="DPN71" s="108"/>
      <c r="DPO71" s="108"/>
      <c r="DPP71" s="108"/>
      <c r="DPQ71" s="108"/>
      <c r="DPR71" s="108"/>
      <c r="DPS71" s="108"/>
      <c r="DPT71" s="108"/>
      <c r="DPU71" s="108"/>
      <c r="DPV71" s="108"/>
      <c r="DPW71" s="108"/>
      <c r="DPX71" s="108"/>
      <c r="DPY71" s="108"/>
      <c r="DPZ71" s="108"/>
      <c r="DQA71" s="108"/>
      <c r="DQB71" s="108"/>
      <c r="DQC71" s="108"/>
      <c r="DQD71" s="108"/>
      <c r="DQE71" s="108"/>
      <c r="DQF71" s="108"/>
      <c r="DQG71" s="108"/>
      <c r="DQH71" s="108"/>
      <c r="DQI71" s="108"/>
      <c r="DQJ71" s="108"/>
      <c r="DQK71" s="108"/>
      <c r="DQL71" s="108"/>
      <c r="DQM71" s="108"/>
      <c r="DQN71" s="108"/>
      <c r="DQO71" s="108"/>
      <c r="DQP71" s="108"/>
      <c r="DQQ71" s="108"/>
      <c r="DQR71" s="108"/>
      <c r="DQS71" s="108"/>
      <c r="DQT71" s="108"/>
      <c r="DQU71" s="108"/>
      <c r="DQV71" s="108"/>
      <c r="DQW71" s="108"/>
      <c r="DQX71" s="108"/>
      <c r="DQY71" s="108"/>
      <c r="DQZ71" s="108"/>
      <c r="DRA71" s="108"/>
      <c r="DRB71" s="108"/>
      <c r="DRC71" s="108"/>
      <c r="DRD71" s="108"/>
      <c r="DRE71" s="108"/>
      <c r="DRF71" s="108"/>
      <c r="DRG71" s="108"/>
      <c r="DRH71" s="108"/>
      <c r="DRI71" s="108"/>
      <c r="DRJ71" s="108"/>
      <c r="DRK71" s="108"/>
      <c r="DRL71" s="108"/>
      <c r="DRM71" s="108"/>
      <c r="DRN71" s="108"/>
      <c r="DRO71" s="108"/>
      <c r="DRP71" s="108"/>
      <c r="DRQ71" s="108"/>
      <c r="DRR71" s="108"/>
      <c r="DRS71" s="108"/>
      <c r="DRT71" s="108"/>
      <c r="DRU71" s="108"/>
      <c r="DRV71" s="108"/>
      <c r="DRW71" s="108"/>
      <c r="DRX71" s="108"/>
      <c r="DRY71" s="108"/>
      <c r="DRZ71" s="108"/>
      <c r="DSA71" s="108"/>
      <c r="DSB71" s="108"/>
      <c r="DSC71" s="108"/>
      <c r="DSD71" s="108"/>
      <c r="DSE71" s="108"/>
      <c r="DSF71" s="108"/>
      <c r="DSG71" s="108"/>
      <c r="DSH71" s="108"/>
      <c r="DSI71" s="108"/>
      <c r="DSJ71" s="108"/>
      <c r="DSK71" s="108"/>
      <c r="DSL71" s="108"/>
      <c r="DSM71" s="108"/>
      <c r="DSN71" s="108"/>
      <c r="DSO71" s="108"/>
      <c r="DSP71" s="108"/>
      <c r="DSQ71" s="108"/>
      <c r="DSR71" s="108"/>
      <c r="DSS71" s="108"/>
      <c r="DST71" s="108"/>
      <c r="DSU71" s="108"/>
      <c r="DSV71" s="108"/>
      <c r="DSW71" s="108"/>
      <c r="DSX71" s="108"/>
      <c r="DSY71" s="108"/>
      <c r="DSZ71" s="108"/>
      <c r="DTA71" s="108"/>
      <c r="DTB71" s="108"/>
      <c r="DTC71" s="108"/>
      <c r="DTD71" s="108"/>
      <c r="DTE71" s="108"/>
      <c r="DTF71" s="108"/>
      <c r="DTG71" s="108"/>
      <c r="DTH71" s="108"/>
      <c r="DTI71" s="108"/>
      <c r="DTJ71" s="108"/>
      <c r="DTK71" s="108"/>
      <c r="DTL71" s="108"/>
      <c r="DTM71" s="108"/>
      <c r="DTN71" s="108"/>
      <c r="DTO71" s="108"/>
      <c r="DTP71" s="108"/>
      <c r="DTQ71" s="108"/>
      <c r="DTR71" s="108"/>
      <c r="DTS71" s="108"/>
      <c r="DTT71" s="108"/>
      <c r="DTU71" s="108"/>
      <c r="DTV71" s="108"/>
      <c r="DTW71" s="108"/>
      <c r="DTX71" s="108"/>
      <c r="DTY71" s="108"/>
      <c r="DTZ71" s="108"/>
      <c r="DUA71" s="108"/>
      <c r="DUB71" s="108"/>
      <c r="DUC71" s="108"/>
      <c r="DUD71" s="108"/>
      <c r="DUE71" s="108"/>
      <c r="DUF71" s="108"/>
      <c r="DUG71" s="108"/>
      <c r="DUH71" s="108"/>
      <c r="DUI71" s="108"/>
      <c r="DUJ71" s="108"/>
      <c r="DUK71" s="108"/>
      <c r="DUL71" s="108"/>
      <c r="DUM71" s="108"/>
      <c r="DUN71" s="108"/>
      <c r="DUO71" s="108"/>
      <c r="DUP71" s="108"/>
      <c r="DUQ71" s="108"/>
      <c r="DUR71" s="108"/>
      <c r="DUS71" s="108"/>
      <c r="DUT71" s="108"/>
      <c r="DUU71" s="108"/>
      <c r="DUV71" s="108"/>
      <c r="DUW71" s="108"/>
      <c r="DUX71" s="108"/>
      <c r="DUY71" s="108"/>
      <c r="DUZ71" s="108"/>
      <c r="DVA71" s="108"/>
      <c r="DVB71" s="108"/>
      <c r="DVC71" s="108"/>
      <c r="DVD71" s="108"/>
      <c r="DVE71" s="108"/>
      <c r="DVF71" s="108"/>
      <c r="DVG71" s="108"/>
      <c r="DVH71" s="108"/>
      <c r="DVI71" s="108"/>
      <c r="DVJ71" s="108"/>
      <c r="DVK71" s="108"/>
      <c r="DVL71" s="108"/>
      <c r="DVM71" s="108"/>
      <c r="DVN71" s="108"/>
      <c r="DVO71" s="108"/>
      <c r="DVP71" s="108"/>
      <c r="DVQ71" s="108"/>
      <c r="DVR71" s="108"/>
      <c r="DVS71" s="108"/>
      <c r="DVT71" s="108"/>
      <c r="DVU71" s="108"/>
      <c r="DVV71" s="108"/>
      <c r="DVW71" s="108"/>
      <c r="DVX71" s="108"/>
      <c r="DVY71" s="108"/>
      <c r="DVZ71" s="108"/>
      <c r="DWA71" s="108"/>
      <c r="DWB71" s="108"/>
      <c r="DWC71" s="108"/>
      <c r="DWD71" s="108"/>
      <c r="DWE71" s="108"/>
      <c r="DWF71" s="108"/>
      <c r="DWG71" s="108"/>
      <c r="DWH71" s="108"/>
      <c r="DWI71" s="108"/>
      <c r="DWJ71" s="108"/>
      <c r="DWK71" s="108"/>
      <c r="DWL71" s="108"/>
      <c r="DWM71" s="108"/>
      <c r="DWN71" s="108"/>
      <c r="DWO71" s="108"/>
      <c r="DWP71" s="108"/>
      <c r="DWQ71" s="108"/>
      <c r="DWR71" s="108"/>
      <c r="DWS71" s="108"/>
      <c r="DWT71" s="108"/>
      <c r="DWU71" s="108"/>
      <c r="DWV71" s="108"/>
      <c r="DWW71" s="108"/>
      <c r="DWX71" s="108"/>
      <c r="DWY71" s="108"/>
      <c r="DWZ71" s="108"/>
      <c r="DXA71" s="108"/>
      <c r="DXB71" s="108"/>
      <c r="DXC71" s="108"/>
      <c r="DXD71" s="108"/>
      <c r="DXE71" s="108"/>
      <c r="DXF71" s="108"/>
      <c r="DXG71" s="108"/>
      <c r="DXH71" s="108"/>
      <c r="DXI71" s="108"/>
      <c r="DXJ71" s="108"/>
      <c r="DXK71" s="108"/>
      <c r="DXL71" s="108"/>
      <c r="DXM71" s="108"/>
      <c r="DXN71" s="108"/>
      <c r="DXO71" s="108"/>
      <c r="DXP71" s="108"/>
      <c r="DXQ71" s="108"/>
      <c r="DXR71" s="108"/>
      <c r="DXS71" s="108"/>
      <c r="DXT71" s="108"/>
      <c r="DXU71" s="108"/>
      <c r="DXV71" s="108"/>
      <c r="DXW71" s="108"/>
      <c r="DXX71" s="108"/>
      <c r="DXY71" s="108"/>
      <c r="DXZ71" s="108"/>
      <c r="DYA71" s="108"/>
      <c r="DYB71" s="108"/>
      <c r="DYC71" s="108"/>
      <c r="DYD71" s="108"/>
      <c r="DYE71" s="108"/>
      <c r="DYF71" s="108"/>
      <c r="DYG71" s="108"/>
      <c r="DYH71" s="108"/>
      <c r="DYI71" s="108"/>
      <c r="DYJ71" s="108"/>
      <c r="DYK71" s="108"/>
      <c r="DYL71" s="108"/>
      <c r="DYM71" s="108"/>
      <c r="DYN71" s="108"/>
      <c r="DYO71" s="108"/>
      <c r="DYP71" s="108"/>
      <c r="DYQ71" s="108"/>
      <c r="DYR71" s="108"/>
      <c r="DYS71" s="108"/>
      <c r="DYT71" s="108"/>
      <c r="DYU71" s="108"/>
      <c r="DYV71" s="108"/>
      <c r="DYW71" s="108"/>
      <c r="DYX71" s="108"/>
      <c r="DYY71" s="108"/>
      <c r="DYZ71" s="108"/>
      <c r="DZA71" s="108"/>
      <c r="DZB71" s="108"/>
      <c r="DZC71" s="108"/>
      <c r="DZD71" s="108"/>
      <c r="DZE71" s="108"/>
      <c r="DZF71" s="108"/>
      <c r="DZG71" s="108"/>
      <c r="DZH71" s="108"/>
      <c r="DZI71" s="108"/>
      <c r="DZJ71" s="108"/>
      <c r="DZK71" s="108"/>
      <c r="DZL71" s="108"/>
      <c r="DZM71" s="108"/>
      <c r="DZN71" s="108"/>
      <c r="DZO71" s="108"/>
      <c r="DZP71" s="108"/>
      <c r="DZQ71" s="108"/>
      <c r="DZR71" s="108"/>
      <c r="DZS71" s="108"/>
      <c r="DZT71" s="108"/>
      <c r="DZU71" s="108"/>
      <c r="DZV71" s="108"/>
      <c r="DZW71" s="108"/>
      <c r="DZX71" s="108"/>
      <c r="DZY71" s="108"/>
      <c r="DZZ71" s="108"/>
      <c r="EAA71" s="108"/>
      <c r="EAB71" s="108"/>
      <c r="EAC71" s="108"/>
      <c r="EAD71" s="108"/>
      <c r="EAE71" s="108"/>
      <c r="EAF71" s="108"/>
      <c r="EAG71" s="108"/>
      <c r="EAH71" s="108"/>
      <c r="EAI71" s="108"/>
      <c r="EAJ71" s="108"/>
      <c r="EAK71" s="108"/>
      <c r="EAL71" s="108"/>
      <c r="EAM71" s="108"/>
      <c r="EAN71" s="108"/>
      <c r="EAO71" s="108"/>
      <c r="EAP71" s="108"/>
      <c r="EAQ71" s="108"/>
      <c r="EAR71" s="108"/>
      <c r="EAS71" s="108"/>
      <c r="EAT71" s="108"/>
      <c r="EAU71" s="108"/>
      <c r="EAV71" s="108"/>
      <c r="EAW71" s="108"/>
      <c r="EAX71" s="108"/>
      <c r="EAY71" s="108"/>
      <c r="EAZ71" s="108"/>
      <c r="EBA71" s="108"/>
      <c r="EBB71" s="108"/>
      <c r="EBC71" s="108"/>
      <c r="EBD71" s="108"/>
      <c r="EBE71" s="108"/>
      <c r="EBF71" s="108"/>
      <c r="EBG71" s="108"/>
      <c r="EBH71" s="108"/>
      <c r="EBI71" s="108"/>
      <c r="EBJ71" s="108"/>
      <c r="EBK71" s="108"/>
      <c r="EBL71" s="108"/>
      <c r="EBM71" s="108"/>
      <c r="EBN71" s="108"/>
      <c r="EBO71" s="108"/>
      <c r="EBP71" s="108"/>
      <c r="EBQ71" s="108"/>
      <c r="EBR71" s="108"/>
      <c r="EBS71" s="108"/>
      <c r="EBT71" s="108"/>
      <c r="EBU71" s="108"/>
      <c r="EBV71" s="108"/>
      <c r="EBW71" s="108"/>
      <c r="EBX71" s="108"/>
      <c r="EBY71" s="108"/>
      <c r="EBZ71" s="108"/>
      <c r="ECA71" s="108"/>
      <c r="ECB71" s="108"/>
      <c r="ECC71" s="108"/>
      <c r="ECD71" s="108"/>
      <c r="ECE71" s="108"/>
      <c r="ECF71" s="108"/>
      <c r="ECG71" s="108"/>
      <c r="ECH71" s="108"/>
      <c r="ECI71" s="108"/>
      <c r="ECJ71" s="108"/>
      <c r="ECK71" s="108"/>
      <c r="ECL71" s="108"/>
      <c r="ECM71" s="108"/>
      <c r="ECN71" s="108"/>
      <c r="ECO71" s="108"/>
      <c r="ECP71" s="108"/>
      <c r="ECQ71" s="108"/>
      <c r="ECR71" s="108"/>
      <c r="ECS71" s="108"/>
      <c r="ECT71" s="108"/>
      <c r="ECU71" s="108"/>
      <c r="ECV71" s="108"/>
      <c r="ECW71" s="108"/>
      <c r="ECX71" s="108"/>
      <c r="ECY71" s="108"/>
      <c r="ECZ71" s="108"/>
      <c r="EDA71" s="108"/>
      <c r="EDB71" s="108"/>
      <c r="EDC71" s="108"/>
      <c r="EDD71" s="108"/>
      <c r="EDE71" s="108"/>
      <c r="EDF71" s="108"/>
      <c r="EDG71" s="108"/>
      <c r="EDH71" s="108"/>
      <c r="EDI71" s="108"/>
      <c r="EDJ71" s="108"/>
      <c r="EDK71" s="108"/>
      <c r="EDL71" s="108"/>
      <c r="EDM71" s="108"/>
      <c r="EDN71" s="108"/>
      <c r="EDO71" s="108"/>
      <c r="EDP71" s="108"/>
      <c r="EDQ71" s="108"/>
      <c r="EDR71" s="108"/>
      <c r="EDS71" s="108"/>
      <c r="EDT71" s="108"/>
      <c r="EDU71" s="108"/>
      <c r="EDV71" s="108"/>
      <c r="EDW71" s="108"/>
      <c r="EDX71" s="108"/>
      <c r="EDY71" s="108"/>
      <c r="EDZ71" s="108"/>
      <c r="EEA71" s="108"/>
      <c r="EEB71" s="108"/>
      <c r="EEC71" s="108"/>
      <c r="EED71" s="108"/>
      <c r="EEE71" s="108"/>
      <c r="EEF71" s="108"/>
      <c r="EEG71" s="108"/>
      <c r="EEH71" s="108"/>
      <c r="EEI71" s="108"/>
      <c r="EEJ71" s="108"/>
      <c r="EEK71" s="108"/>
      <c r="EEL71" s="108"/>
      <c r="EEM71" s="108"/>
      <c r="EEN71" s="108"/>
      <c r="EEO71" s="108"/>
      <c r="EEP71" s="108"/>
      <c r="EEQ71" s="108"/>
      <c r="EER71" s="108"/>
      <c r="EES71" s="108"/>
      <c r="EET71" s="108"/>
      <c r="EEU71" s="108"/>
      <c r="EEV71" s="108"/>
      <c r="EEW71" s="108"/>
      <c r="EEX71" s="108"/>
      <c r="EEY71" s="108"/>
      <c r="EEZ71" s="108"/>
      <c r="EFA71" s="108"/>
      <c r="EFB71" s="108"/>
      <c r="EFC71" s="108"/>
      <c r="EFD71" s="108"/>
      <c r="EFE71" s="108"/>
      <c r="EFF71" s="108"/>
      <c r="EFG71" s="108"/>
      <c r="EFH71" s="108"/>
      <c r="EFI71" s="108"/>
      <c r="EFJ71" s="108"/>
      <c r="EFK71" s="108"/>
      <c r="EFL71" s="108"/>
      <c r="EFM71" s="108"/>
      <c r="EFN71" s="108"/>
      <c r="EFO71" s="108"/>
      <c r="EFP71" s="108"/>
      <c r="EFQ71" s="108"/>
      <c r="EFR71" s="108"/>
      <c r="EFS71" s="108"/>
      <c r="EFT71" s="108"/>
      <c r="EFU71" s="108"/>
      <c r="EFV71" s="108"/>
      <c r="EFW71" s="108"/>
      <c r="EFX71" s="108"/>
      <c r="EFY71" s="108"/>
      <c r="EFZ71" s="108"/>
      <c r="EGA71" s="108"/>
      <c r="EGB71" s="108"/>
      <c r="EGC71" s="108"/>
      <c r="EGD71" s="108"/>
      <c r="EGE71" s="108"/>
      <c r="EGF71" s="108"/>
      <c r="EGG71" s="108"/>
      <c r="EGH71" s="108"/>
      <c r="EGI71" s="108"/>
      <c r="EGJ71" s="108"/>
      <c r="EGK71" s="108"/>
      <c r="EGL71" s="108"/>
      <c r="EGM71" s="108"/>
      <c r="EGN71" s="108"/>
      <c r="EGO71" s="108"/>
      <c r="EGP71" s="108"/>
      <c r="EGQ71" s="108"/>
      <c r="EGR71" s="108"/>
      <c r="EGS71" s="108"/>
      <c r="EGT71" s="108"/>
      <c r="EGU71" s="108"/>
      <c r="EGV71" s="108"/>
      <c r="EGW71" s="108"/>
      <c r="EGX71" s="108"/>
      <c r="EGY71" s="108"/>
      <c r="EGZ71" s="108"/>
      <c r="EHA71" s="108"/>
      <c r="EHB71" s="108"/>
      <c r="EHC71" s="108"/>
      <c r="EHD71" s="108"/>
      <c r="EHE71" s="108"/>
      <c r="EHF71" s="108"/>
      <c r="EHG71" s="108"/>
      <c r="EHH71" s="108"/>
      <c r="EHI71" s="108"/>
      <c r="EHJ71" s="108"/>
      <c r="EHK71" s="108"/>
      <c r="EHL71" s="108"/>
      <c r="EHM71" s="108"/>
      <c r="EHN71" s="108"/>
      <c r="EHO71" s="108"/>
      <c r="EHP71" s="108"/>
      <c r="EHQ71" s="108"/>
      <c r="EHR71" s="108"/>
      <c r="EHS71" s="108"/>
      <c r="EHT71" s="108"/>
      <c r="EHU71" s="108"/>
      <c r="EHV71" s="108"/>
      <c r="EHW71" s="108"/>
      <c r="EHX71" s="108"/>
      <c r="EHY71" s="108"/>
      <c r="EHZ71" s="108"/>
      <c r="EIA71" s="108"/>
      <c r="EIB71" s="108"/>
      <c r="EIC71" s="108"/>
      <c r="EID71" s="108"/>
      <c r="EIE71" s="108"/>
      <c r="EIF71" s="108"/>
      <c r="EIG71" s="108"/>
      <c r="EIH71" s="108"/>
      <c r="EII71" s="108"/>
      <c r="EIJ71" s="108"/>
      <c r="EIK71" s="108"/>
      <c r="EIL71" s="108"/>
      <c r="EIM71" s="108"/>
      <c r="EIN71" s="108"/>
      <c r="EIO71" s="108"/>
      <c r="EIP71" s="108"/>
      <c r="EIQ71" s="108"/>
      <c r="EIR71" s="108"/>
      <c r="EIS71" s="108"/>
      <c r="EIT71" s="108"/>
      <c r="EIU71" s="108"/>
      <c r="EIV71" s="108"/>
      <c r="EIW71" s="108"/>
      <c r="EIX71" s="108"/>
      <c r="EIY71" s="108"/>
      <c r="EIZ71" s="108"/>
      <c r="EJA71" s="108"/>
      <c r="EJB71" s="108"/>
      <c r="EJC71" s="108"/>
      <c r="EJD71" s="108"/>
      <c r="EJE71" s="108"/>
      <c r="EJF71" s="108"/>
      <c r="EJG71" s="108"/>
      <c r="EJH71" s="108"/>
      <c r="EJI71" s="108"/>
      <c r="EJJ71" s="108"/>
      <c r="EJK71" s="108"/>
      <c r="EJL71" s="108"/>
      <c r="EJM71" s="108"/>
      <c r="EJN71" s="108"/>
      <c r="EJO71" s="108"/>
      <c r="EJP71" s="108"/>
      <c r="EJQ71" s="108"/>
      <c r="EJR71" s="108"/>
      <c r="EJS71" s="108"/>
      <c r="EJT71" s="108"/>
      <c r="EJU71" s="108"/>
      <c r="EJV71" s="108"/>
      <c r="EJW71" s="108"/>
      <c r="EJX71" s="108"/>
      <c r="EJY71" s="108"/>
      <c r="EJZ71" s="108"/>
      <c r="EKA71" s="108"/>
      <c r="EKB71" s="108"/>
      <c r="EKC71" s="108"/>
      <c r="EKD71" s="108"/>
      <c r="EKE71" s="108"/>
      <c r="EKF71" s="108"/>
      <c r="EKG71" s="108"/>
      <c r="EKH71" s="108"/>
      <c r="EKI71" s="108"/>
      <c r="EKJ71" s="108"/>
      <c r="EKK71" s="108"/>
      <c r="EKL71" s="108"/>
      <c r="EKM71" s="108"/>
      <c r="EKN71" s="108"/>
      <c r="EKO71" s="108"/>
      <c r="EKP71" s="108"/>
      <c r="EKQ71" s="108"/>
      <c r="EKR71" s="108"/>
      <c r="EKS71" s="108"/>
      <c r="EKT71" s="108"/>
      <c r="EKU71" s="108"/>
      <c r="EKV71" s="108"/>
      <c r="EKW71" s="108"/>
      <c r="EKX71" s="108"/>
      <c r="EKY71" s="108"/>
      <c r="EKZ71" s="108"/>
      <c r="ELA71" s="108"/>
      <c r="ELB71" s="108"/>
      <c r="ELC71" s="108"/>
      <c r="ELD71" s="108"/>
      <c r="ELE71" s="108"/>
      <c r="ELF71" s="108"/>
      <c r="ELG71" s="108"/>
      <c r="ELH71" s="108"/>
      <c r="ELI71" s="108"/>
      <c r="ELJ71" s="108"/>
      <c r="ELK71" s="108"/>
      <c r="ELL71" s="108"/>
      <c r="ELM71" s="108"/>
      <c r="ELN71" s="108"/>
      <c r="ELO71" s="108"/>
      <c r="ELP71" s="108"/>
      <c r="ELQ71" s="108"/>
      <c r="ELR71" s="108"/>
      <c r="ELS71" s="108"/>
      <c r="ELT71" s="108"/>
      <c r="ELU71" s="108"/>
      <c r="ELV71" s="108"/>
      <c r="ELW71" s="108"/>
      <c r="ELX71" s="108"/>
      <c r="ELY71" s="108"/>
      <c r="ELZ71" s="108"/>
      <c r="EMA71" s="108"/>
      <c r="EMB71" s="108"/>
      <c r="EMC71" s="108"/>
      <c r="EMD71" s="108"/>
      <c r="EME71" s="108"/>
      <c r="EMF71" s="108"/>
      <c r="EMG71" s="108"/>
      <c r="EMH71" s="108"/>
      <c r="EMI71" s="108"/>
      <c r="EMJ71" s="108"/>
      <c r="EMK71" s="108"/>
      <c r="EML71" s="108"/>
      <c r="EMM71" s="108"/>
      <c r="EMN71" s="108"/>
      <c r="EMO71" s="108"/>
      <c r="EMP71" s="108"/>
      <c r="EMQ71" s="108"/>
      <c r="EMR71" s="108"/>
      <c r="EMS71" s="108"/>
      <c r="EMT71" s="108"/>
      <c r="EMU71" s="108"/>
      <c r="EMV71" s="108"/>
      <c r="EMW71" s="108"/>
      <c r="EMX71" s="108"/>
      <c r="EMY71" s="108"/>
      <c r="EMZ71" s="108"/>
      <c r="ENA71" s="108"/>
      <c r="ENB71" s="108"/>
      <c r="ENC71" s="108"/>
      <c r="END71" s="108"/>
      <c r="ENE71" s="108"/>
      <c r="ENF71" s="108"/>
      <c r="ENG71" s="108"/>
      <c r="ENH71" s="108"/>
      <c r="ENI71" s="108"/>
      <c r="ENJ71" s="108"/>
      <c r="ENK71" s="108"/>
      <c r="ENL71" s="108"/>
      <c r="ENM71" s="108"/>
      <c r="ENN71" s="108"/>
      <c r="ENO71" s="108"/>
      <c r="ENP71" s="108"/>
      <c r="ENQ71" s="108"/>
      <c r="ENR71" s="108"/>
      <c r="ENS71" s="108"/>
      <c r="ENT71" s="108"/>
      <c r="ENU71" s="108"/>
      <c r="ENV71" s="108"/>
      <c r="ENW71" s="108"/>
      <c r="ENX71" s="108"/>
      <c r="ENY71" s="108"/>
      <c r="ENZ71" s="108"/>
      <c r="EOA71" s="108"/>
      <c r="EOB71" s="108"/>
      <c r="EOC71" s="108"/>
      <c r="EOD71" s="108"/>
      <c r="EOE71" s="108"/>
      <c r="EOF71" s="108"/>
      <c r="EOG71" s="108"/>
      <c r="EOH71" s="108"/>
      <c r="EOI71" s="108"/>
      <c r="EOJ71" s="108"/>
      <c r="EOK71" s="108"/>
      <c r="EOL71" s="108"/>
      <c r="EOM71" s="108"/>
      <c r="EON71" s="108"/>
      <c r="EOO71" s="108"/>
      <c r="EOP71" s="108"/>
      <c r="EOQ71" s="108"/>
      <c r="EOR71" s="108"/>
      <c r="EOS71" s="108"/>
      <c r="EOT71" s="108"/>
      <c r="EOU71" s="108"/>
      <c r="EOV71" s="108"/>
      <c r="EOW71" s="108"/>
      <c r="EOX71" s="108"/>
      <c r="EOY71" s="108"/>
      <c r="EOZ71" s="108"/>
      <c r="EPA71" s="108"/>
      <c r="EPB71" s="108"/>
      <c r="EPC71" s="108"/>
      <c r="EPD71" s="108"/>
      <c r="EPE71" s="108"/>
      <c r="EPF71" s="108"/>
      <c r="EPG71" s="108"/>
      <c r="EPH71" s="108"/>
      <c r="EPI71" s="108"/>
      <c r="EPJ71" s="108"/>
      <c r="EPK71" s="108"/>
      <c r="EPL71" s="108"/>
      <c r="EPM71" s="108"/>
      <c r="EPN71" s="108"/>
      <c r="EPO71" s="108"/>
      <c r="EPP71" s="108"/>
      <c r="EPQ71" s="108"/>
      <c r="EPR71" s="108"/>
      <c r="EPS71" s="108"/>
      <c r="EPT71" s="108"/>
      <c r="EPU71" s="108"/>
      <c r="EPV71" s="108"/>
      <c r="EPW71" s="108"/>
      <c r="EPX71" s="108"/>
      <c r="EPY71" s="108"/>
      <c r="EPZ71" s="108"/>
      <c r="EQA71" s="108"/>
      <c r="EQB71" s="108"/>
      <c r="EQC71" s="108"/>
      <c r="EQD71" s="108"/>
      <c r="EQE71" s="108"/>
      <c r="EQF71" s="108"/>
      <c r="EQG71" s="108"/>
      <c r="EQH71" s="108"/>
      <c r="EQI71" s="108"/>
      <c r="EQJ71" s="108"/>
      <c r="EQK71" s="108"/>
      <c r="EQL71" s="108"/>
      <c r="EQM71" s="108"/>
      <c r="EQN71" s="108"/>
      <c r="EQO71" s="108"/>
      <c r="EQP71" s="108"/>
      <c r="EQQ71" s="108"/>
      <c r="EQR71" s="108"/>
      <c r="EQS71" s="108"/>
      <c r="EQT71" s="108"/>
      <c r="EQU71" s="108"/>
      <c r="EQV71" s="108"/>
      <c r="EQW71" s="108"/>
      <c r="EQX71" s="108"/>
      <c r="EQY71" s="108"/>
      <c r="EQZ71" s="108"/>
      <c r="ERA71" s="108"/>
      <c r="ERB71" s="108"/>
      <c r="ERC71" s="108"/>
      <c r="ERD71" s="108"/>
      <c r="ERE71" s="108"/>
      <c r="ERF71" s="108"/>
      <c r="ERG71" s="108"/>
      <c r="ERH71" s="108"/>
      <c r="ERI71" s="108"/>
      <c r="ERJ71" s="108"/>
      <c r="ERK71" s="108"/>
      <c r="ERL71" s="108"/>
      <c r="ERM71" s="108"/>
      <c r="ERN71" s="108"/>
      <c r="ERO71" s="108"/>
      <c r="ERP71" s="108"/>
      <c r="ERQ71" s="108"/>
      <c r="ERR71" s="108"/>
      <c r="ERS71" s="108"/>
      <c r="ERT71" s="108"/>
      <c r="ERU71" s="108"/>
      <c r="ERV71" s="108"/>
      <c r="ERW71" s="108"/>
      <c r="ERX71" s="108"/>
      <c r="ERY71" s="108"/>
      <c r="ERZ71" s="108"/>
      <c r="ESA71" s="108"/>
      <c r="ESB71" s="108"/>
      <c r="ESC71" s="108"/>
      <c r="ESD71" s="108"/>
      <c r="ESE71" s="108"/>
      <c r="ESF71" s="108"/>
      <c r="ESG71" s="108"/>
      <c r="ESH71" s="108"/>
      <c r="ESI71" s="108"/>
      <c r="ESJ71" s="108"/>
      <c r="ESK71" s="108"/>
      <c r="ESL71" s="108"/>
      <c r="ESM71" s="108"/>
      <c r="ESN71" s="108"/>
      <c r="ESO71" s="108"/>
      <c r="ESP71" s="108"/>
      <c r="ESQ71" s="108"/>
      <c r="ESR71" s="108"/>
      <c r="ESS71" s="108"/>
      <c r="EST71" s="108"/>
      <c r="ESU71" s="108"/>
      <c r="ESV71" s="108"/>
      <c r="ESW71" s="108"/>
      <c r="ESX71" s="108"/>
      <c r="ESY71" s="108"/>
      <c r="ESZ71" s="108"/>
      <c r="ETA71" s="108"/>
      <c r="ETB71" s="108"/>
      <c r="ETC71" s="108"/>
      <c r="ETD71" s="108"/>
      <c r="ETE71" s="108"/>
      <c r="ETF71" s="108"/>
      <c r="ETG71" s="108"/>
      <c r="ETH71" s="108"/>
      <c r="ETI71" s="108"/>
      <c r="ETJ71" s="108"/>
      <c r="ETK71" s="108"/>
      <c r="ETL71" s="108"/>
      <c r="ETM71" s="108"/>
      <c r="ETN71" s="108"/>
      <c r="ETO71" s="108"/>
      <c r="ETP71" s="108"/>
      <c r="ETQ71" s="108"/>
      <c r="ETR71" s="108"/>
      <c r="ETS71" s="108"/>
      <c r="ETT71" s="108"/>
      <c r="ETU71" s="108"/>
      <c r="ETV71" s="108"/>
      <c r="ETW71" s="108"/>
      <c r="ETX71" s="108"/>
      <c r="ETY71" s="108"/>
      <c r="ETZ71" s="108"/>
      <c r="EUA71" s="108"/>
      <c r="EUB71" s="108"/>
      <c r="EUC71" s="108"/>
      <c r="EUD71" s="108"/>
      <c r="EUE71" s="108"/>
      <c r="EUF71" s="108"/>
      <c r="EUG71" s="108"/>
      <c r="EUH71" s="108"/>
      <c r="EUI71" s="108"/>
      <c r="EUJ71" s="108"/>
      <c r="EUK71" s="108"/>
      <c r="EUL71" s="108"/>
      <c r="EUM71" s="108"/>
      <c r="EUN71" s="108"/>
      <c r="EUO71" s="108"/>
      <c r="EUP71" s="108"/>
      <c r="EUQ71" s="108"/>
      <c r="EUR71" s="108"/>
      <c r="EUS71" s="108"/>
      <c r="EUT71" s="108"/>
      <c r="EUU71" s="108"/>
      <c r="EUV71" s="108"/>
      <c r="EUW71" s="108"/>
      <c r="EUX71" s="108"/>
      <c r="EUY71" s="108"/>
      <c r="EUZ71" s="108"/>
      <c r="EVA71" s="108"/>
      <c r="EVB71" s="108"/>
      <c r="EVC71" s="108"/>
      <c r="EVD71" s="108"/>
      <c r="EVE71" s="108"/>
      <c r="EVF71" s="108"/>
      <c r="EVG71" s="108"/>
      <c r="EVH71" s="108"/>
      <c r="EVI71" s="108"/>
      <c r="EVJ71" s="108"/>
      <c r="EVK71" s="108"/>
      <c r="EVL71" s="108"/>
      <c r="EVM71" s="108"/>
      <c r="EVN71" s="108"/>
      <c r="EVO71" s="108"/>
      <c r="EVP71" s="108"/>
      <c r="EVQ71" s="108"/>
      <c r="EVR71" s="108"/>
      <c r="EVS71" s="108"/>
      <c r="EVT71" s="108"/>
      <c r="EVU71" s="108"/>
      <c r="EVV71" s="108"/>
      <c r="EVW71" s="108"/>
      <c r="EVX71" s="108"/>
      <c r="EVY71" s="108"/>
      <c r="EVZ71" s="108"/>
      <c r="EWA71" s="108"/>
      <c r="EWB71" s="108"/>
      <c r="EWC71" s="108"/>
      <c r="EWD71" s="108"/>
      <c r="EWE71" s="108"/>
      <c r="EWF71" s="108"/>
      <c r="EWG71" s="108"/>
      <c r="EWH71" s="108"/>
      <c r="EWI71" s="108"/>
      <c r="EWJ71" s="108"/>
      <c r="EWK71" s="108"/>
      <c r="EWL71" s="108"/>
      <c r="EWM71" s="108"/>
      <c r="EWN71" s="108"/>
      <c r="EWO71" s="108"/>
      <c r="EWP71" s="108"/>
      <c r="EWQ71" s="108"/>
      <c r="EWR71" s="108"/>
      <c r="EWS71" s="108"/>
      <c r="EWT71" s="108"/>
      <c r="EWU71" s="108"/>
      <c r="EWV71" s="108"/>
      <c r="EWW71" s="108"/>
      <c r="EWX71" s="108"/>
      <c r="EWY71" s="108"/>
      <c r="EWZ71" s="108"/>
      <c r="EXA71" s="108"/>
      <c r="EXB71" s="108"/>
      <c r="EXC71" s="108"/>
      <c r="EXD71" s="108"/>
      <c r="EXE71" s="108"/>
      <c r="EXF71" s="108"/>
      <c r="EXG71" s="108"/>
      <c r="EXH71" s="108"/>
      <c r="EXI71" s="108"/>
      <c r="EXJ71" s="108"/>
      <c r="EXK71" s="108"/>
      <c r="EXL71" s="108"/>
      <c r="EXM71" s="108"/>
      <c r="EXN71" s="108"/>
      <c r="EXO71" s="108"/>
      <c r="EXP71" s="108"/>
      <c r="EXQ71" s="108"/>
      <c r="EXR71" s="108"/>
      <c r="EXS71" s="108"/>
      <c r="EXT71" s="108"/>
      <c r="EXU71" s="108"/>
      <c r="EXV71" s="108"/>
      <c r="EXW71" s="108"/>
      <c r="EXX71" s="108"/>
      <c r="EXY71" s="108"/>
      <c r="EXZ71" s="108"/>
      <c r="EYA71" s="108"/>
      <c r="EYB71" s="108"/>
      <c r="EYC71" s="108"/>
      <c r="EYD71" s="108"/>
      <c r="EYE71" s="108"/>
      <c r="EYF71" s="108"/>
      <c r="EYG71" s="108"/>
      <c r="EYH71" s="108"/>
      <c r="EYI71" s="108"/>
      <c r="EYJ71" s="108"/>
      <c r="EYK71" s="108"/>
      <c r="EYL71" s="108"/>
      <c r="EYM71" s="108"/>
      <c r="EYN71" s="108"/>
      <c r="EYO71" s="108"/>
      <c r="EYP71" s="108"/>
      <c r="EYQ71" s="108"/>
      <c r="EYR71" s="108"/>
      <c r="EYS71" s="108"/>
      <c r="EYT71" s="108"/>
      <c r="EYU71" s="108"/>
      <c r="EYV71" s="108"/>
      <c r="EYW71" s="108"/>
      <c r="EYX71" s="108"/>
      <c r="EYY71" s="108"/>
      <c r="EYZ71" s="108"/>
      <c r="EZA71" s="108"/>
      <c r="EZB71" s="108"/>
      <c r="EZC71" s="108"/>
      <c r="EZD71" s="108"/>
      <c r="EZE71" s="108"/>
      <c r="EZF71" s="108"/>
      <c r="EZG71" s="108"/>
      <c r="EZH71" s="108"/>
      <c r="EZI71" s="108"/>
      <c r="EZJ71" s="108"/>
      <c r="EZK71" s="108"/>
      <c r="EZL71" s="108"/>
      <c r="EZM71" s="108"/>
      <c r="EZN71" s="108"/>
      <c r="EZO71" s="108"/>
      <c r="EZP71" s="108"/>
      <c r="EZQ71" s="108"/>
      <c r="EZR71" s="108"/>
      <c r="EZS71" s="108"/>
      <c r="EZT71" s="108"/>
      <c r="EZU71" s="108"/>
      <c r="EZV71" s="108"/>
      <c r="EZW71" s="108"/>
      <c r="EZX71" s="108"/>
      <c r="EZY71" s="108"/>
      <c r="EZZ71" s="108"/>
      <c r="FAA71" s="108"/>
      <c r="FAB71" s="108"/>
      <c r="FAC71" s="108"/>
      <c r="FAD71" s="108"/>
      <c r="FAE71" s="108"/>
      <c r="FAF71" s="108"/>
      <c r="FAG71" s="108"/>
      <c r="FAH71" s="108"/>
      <c r="FAI71" s="108"/>
      <c r="FAJ71" s="108"/>
      <c r="FAK71" s="108"/>
      <c r="FAL71" s="108"/>
      <c r="FAM71" s="108"/>
      <c r="FAN71" s="108"/>
      <c r="FAO71" s="108"/>
      <c r="FAP71" s="108"/>
      <c r="FAQ71" s="108"/>
      <c r="FAR71" s="108"/>
      <c r="FAS71" s="108"/>
      <c r="FAT71" s="108"/>
      <c r="FAU71" s="108"/>
      <c r="FAV71" s="108"/>
      <c r="FAW71" s="108"/>
      <c r="FAX71" s="108"/>
      <c r="FAY71" s="108"/>
      <c r="FAZ71" s="108"/>
      <c r="FBA71" s="108"/>
      <c r="FBB71" s="108"/>
      <c r="FBC71" s="108"/>
      <c r="FBD71" s="108"/>
      <c r="FBE71" s="108"/>
      <c r="FBF71" s="108"/>
      <c r="FBG71" s="108"/>
      <c r="FBH71" s="108"/>
      <c r="FBI71" s="108"/>
      <c r="FBJ71" s="108"/>
      <c r="FBK71" s="108"/>
      <c r="FBL71" s="108"/>
      <c r="FBM71" s="108"/>
      <c r="FBN71" s="108"/>
      <c r="FBO71" s="108"/>
      <c r="FBP71" s="108"/>
      <c r="FBQ71" s="108"/>
      <c r="FBR71" s="108"/>
      <c r="FBS71" s="108"/>
      <c r="FBT71" s="108"/>
      <c r="FBU71" s="108"/>
      <c r="FBV71" s="108"/>
      <c r="FBW71" s="108"/>
      <c r="FBX71" s="108"/>
      <c r="FBY71" s="108"/>
      <c r="FBZ71" s="108"/>
      <c r="FCA71" s="108"/>
      <c r="FCB71" s="108"/>
      <c r="FCC71" s="108"/>
      <c r="FCD71" s="108"/>
      <c r="FCE71" s="108"/>
      <c r="FCF71" s="108"/>
      <c r="FCG71" s="108"/>
      <c r="FCH71" s="108"/>
      <c r="FCI71" s="108"/>
      <c r="FCJ71" s="108"/>
      <c r="FCK71" s="108"/>
      <c r="FCL71" s="108"/>
      <c r="FCM71" s="108"/>
      <c r="FCN71" s="108"/>
      <c r="FCO71" s="108"/>
      <c r="FCP71" s="108"/>
      <c r="FCQ71" s="108"/>
      <c r="FCR71" s="108"/>
      <c r="FCS71" s="108"/>
      <c r="FCT71" s="108"/>
      <c r="FCU71" s="108"/>
      <c r="FCV71" s="108"/>
      <c r="FCW71" s="108"/>
      <c r="FCX71" s="108"/>
      <c r="FCY71" s="108"/>
      <c r="FCZ71" s="108"/>
      <c r="FDA71" s="108"/>
      <c r="FDB71" s="108"/>
      <c r="FDC71" s="108"/>
      <c r="FDD71" s="108"/>
      <c r="FDE71" s="108"/>
      <c r="FDF71" s="108"/>
      <c r="FDG71" s="108"/>
      <c r="FDH71" s="108"/>
      <c r="FDI71" s="108"/>
      <c r="FDJ71" s="108"/>
      <c r="FDK71" s="108"/>
      <c r="FDL71" s="108"/>
      <c r="FDM71" s="108"/>
      <c r="FDN71" s="108"/>
      <c r="FDO71" s="108"/>
      <c r="FDP71" s="108"/>
      <c r="FDQ71" s="108"/>
      <c r="FDR71" s="108"/>
      <c r="FDS71" s="108"/>
      <c r="FDT71" s="108"/>
      <c r="FDU71" s="108"/>
      <c r="FDV71" s="108"/>
      <c r="FDW71" s="108"/>
      <c r="FDX71" s="108"/>
      <c r="FDY71" s="108"/>
      <c r="FDZ71" s="108"/>
      <c r="FEA71" s="108"/>
      <c r="FEB71" s="108"/>
      <c r="FEC71" s="108"/>
      <c r="FED71" s="108"/>
      <c r="FEE71" s="108"/>
      <c r="FEF71" s="108"/>
      <c r="FEG71" s="108"/>
      <c r="FEH71" s="108"/>
      <c r="FEI71" s="108"/>
      <c r="FEJ71" s="108"/>
      <c r="FEK71" s="108"/>
      <c r="FEL71" s="108"/>
      <c r="FEM71" s="108"/>
      <c r="FEN71" s="108"/>
      <c r="FEO71" s="108"/>
      <c r="FEP71" s="108"/>
      <c r="FEQ71" s="108"/>
      <c r="FER71" s="108"/>
      <c r="FES71" s="108"/>
      <c r="FET71" s="108"/>
      <c r="FEU71" s="108"/>
      <c r="FEV71" s="108"/>
      <c r="FEW71" s="108"/>
      <c r="FEX71" s="108"/>
      <c r="FEY71" s="108"/>
      <c r="FEZ71" s="108"/>
      <c r="FFA71" s="108"/>
      <c r="FFB71" s="108"/>
      <c r="FFC71" s="108"/>
      <c r="FFD71" s="108"/>
      <c r="FFE71" s="108"/>
      <c r="FFF71" s="108"/>
      <c r="FFG71" s="108"/>
      <c r="FFH71" s="108"/>
      <c r="FFI71" s="108"/>
      <c r="FFJ71" s="108"/>
      <c r="FFK71" s="108"/>
      <c r="FFL71" s="108"/>
      <c r="FFM71" s="108"/>
      <c r="FFN71" s="108"/>
      <c r="FFO71" s="108"/>
      <c r="FFP71" s="108"/>
      <c r="FFQ71" s="108"/>
      <c r="FFR71" s="108"/>
      <c r="FFS71" s="108"/>
      <c r="FFT71" s="108"/>
      <c r="FFU71" s="108"/>
      <c r="FFV71" s="108"/>
      <c r="FFW71" s="108"/>
      <c r="FFX71" s="108"/>
      <c r="FFY71" s="108"/>
      <c r="FFZ71" s="108"/>
      <c r="FGA71" s="108"/>
      <c r="FGB71" s="108"/>
      <c r="FGC71" s="108"/>
      <c r="FGD71" s="108"/>
      <c r="FGE71" s="108"/>
      <c r="FGF71" s="108"/>
      <c r="FGG71" s="108"/>
      <c r="FGH71" s="108"/>
      <c r="FGI71" s="108"/>
      <c r="FGJ71" s="108"/>
      <c r="FGK71" s="108"/>
      <c r="FGL71" s="108"/>
      <c r="FGM71" s="108"/>
      <c r="FGN71" s="108"/>
      <c r="FGO71" s="108"/>
      <c r="FGP71" s="108"/>
      <c r="FGQ71" s="108"/>
      <c r="FGR71" s="108"/>
      <c r="FGS71" s="108"/>
      <c r="FGT71" s="108"/>
      <c r="FGU71" s="108"/>
      <c r="FGV71" s="108"/>
      <c r="FGW71" s="108"/>
      <c r="FGX71" s="108"/>
      <c r="FGY71" s="108"/>
      <c r="FGZ71" s="108"/>
      <c r="FHA71" s="108"/>
      <c r="FHB71" s="108"/>
      <c r="FHC71" s="108"/>
      <c r="FHD71" s="108"/>
      <c r="FHE71" s="108"/>
      <c r="FHF71" s="108"/>
      <c r="FHG71" s="108"/>
      <c r="FHH71" s="108"/>
      <c r="FHI71" s="108"/>
      <c r="FHJ71" s="108"/>
      <c r="FHK71" s="108"/>
      <c r="FHL71" s="108"/>
      <c r="FHM71" s="108"/>
      <c r="FHN71" s="108"/>
      <c r="FHO71" s="108"/>
      <c r="FHP71" s="108"/>
      <c r="FHQ71" s="108"/>
      <c r="FHR71" s="108"/>
      <c r="FHS71" s="108"/>
      <c r="FHT71" s="108"/>
      <c r="FHU71" s="108"/>
      <c r="FHV71" s="108"/>
      <c r="FHW71" s="108"/>
      <c r="FHX71" s="108"/>
      <c r="FHY71" s="108"/>
      <c r="FHZ71" s="108"/>
      <c r="FIA71" s="108"/>
      <c r="FIB71" s="108"/>
      <c r="FIC71" s="108"/>
      <c r="FID71" s="108"/>
      <c r="FIE71" s="108"/>
      <c r="FIF71" s="108"/>
      <c r="FIG71" s="108"/>
      <c r="FIH71" s="108"/>
      <c r="FII71" s="108"/>
      <c r="FIJ71" s="108"/>
      <c r="FIK71" s="108"/>
      <c r="FIL71" s="108"/>
      <c r="FIM71" s="108"/>
      <c r="FIN71" s="108"/>
      <c r="FIO71" s="108"/>
      <c r="FIP71" s="108"/>
      <c r="FIQ71" s="108"/>
      <c r="FIR71" s="108"/>
      <c r="FIS71" s="108"/>
      <c r="FIT71" s="108"/>
      <c r="FIU71" s="108"/>
      <c r="FIV71" s="108"/>
      <c r="FIW71" s="108"/>
      <c r="FIX71" s="108"/>
      <c r="FIY71" s="108"/>
      <c r="FIZ71" s="108"/>
      <c r="FJA71" s="108"/>
      <c r="FJB71" s="108"/>
      <c r="FJC71" s="108"/>
      <c r="FJD71" s="108"/>
      <c r="FJE71" s="108"/>
      <c r="FJF71" s="108"/>
      <c r="FJG71" s="108"/>
      <c r="FJH71" s="108"/>
      <c r="FJI71" s="108"/>
      <c r="FJJ71" s="108"/>
      <c r="FJK71" s="108"/>
      <c r="FJL71" s="108"/>
      <c r="FJM71" s="108"/>
      <c r="FJN71" s="108"/>
      <c r="FJO71" s="108"/>
      <c r="FJP71" s="108"/>
      <c r="FJQ71" s="108"/>
      <c r="FJR71" s="108"/>
      <c r="FJS71" s="108"/>
      <c r="FJT71" s="108"/>
      <c r="FJU71" s="108"/>
      <c r="FJV71" s="108"/>
      <c r="FJW71" s="108"/>
      <c r="FJX71" s="108"/>
      <c r="FJY71" s="108"/>
      <c r="FJZ71" s="108"/>
      <c r="FKA71" s="108"/>
      <c r="FKB71" s="108"/>
      <c r="FKC71" s="108"/>
      <c r="FKD71" s="108"/>
      <c r="FKE71" s="108"/>
      <c r="FKF71" s="108"/>
      <c r="FKG71" s="108"/>
      <c r="FKH71" s="108"/>
      <c r="FKI71" s="108"/>
      <c r="FKJ71" s="108"/>
      <c r="FKK71" s="108"/>
      <c r="FKL71" s="108"/>
      <c r="FKM71" s="108"/>
      <c r="FKN71" s="108"/>
      <c r="FKO71" s="108"/>
      <c r="FKP71" s="108"/>
      <c r="FKQ71" s="108"/>
      <c r="FKR71" s="108"/>
      <c r="FKS71" s="108"/>
      <c r="FKT71" s="108"/>
      <c r="FKU71" s="108"/>
      <c r="FKV71" s="108"/>
      <c r="FKW71" s="108"/>
      <c r="FKX71" s="108"/>
      <c r="FKY71" s="108"/>
      <c r="FKZ71" s="108"/>
      <c r="FLA71" s="108"/>
      <c r="FLB71" s="108"/>
      <c r="FLC71" s="108"/>
      <c r="FLD71" s="108"/>
      <c r="FLE71" s="108"/>
      <c r="FLF71" s="108"/>
      <c r="FLG71" s="108"/>
      <c r="FLH71" s="108"/>
      <c r="FLI71" s="108"/>
      <c r="FLJ71" s="108"/>
      <c r="FLK71" s="108"/>
      <c r="FLL71" s="108"/>
      <c r="FLM71" s="108"/>
      <c r="FLN71" s="108"/>
      <c r="FLO71" s="108"/>
      <c r="FLP71" s="108"/>
      <c r="FLQ71" s="108"/>
      <c r="FLR71" s="108"/>
      <c r="FLS71" s="108"/>
      <c r="FLT71" s="108"/>
      <c r="FLU71" s="108"/>
      <c r="FLV71" s="108"/>
      <c r="FLW71" s="108"/>
      <c r="FLX71" s="108"/>
      <c r="FLY71" s="108"/>
      <c r="FLZ71" s="108"/>
      <c r="FMA71" s="108"/>
      <c r="FMB71" s="108"/>
      <c r="FMC71" s="108"/>
      <c r="FMD71" s="108"/>
      <c r="FME71" s="108"/>
      <c r="FMF71" s="108"/>
      <c r="FMG71" s="108"/>
      <c r="FMH71" s="108"/>
      <c r="FMI71" s="108"/>
      <c r="FMJ71" s="108"/>
      <c r="FMK71" s="108"/>
      <c r="FML71" s="108"/>
      <c r="FMM71" s="108"/>
      <c r="FMN71" s="108"/>
      <c r="FMO71" s="108"/>
      <c r="FMP71" s="108"/>
      <c r="FMQ71" s="108"/>
      <c r="FMR71" s="108"/>
      <c r="FMS71" s="108"/>
      <c r="FMT71" s="108"/>
      <c r="FMU71" s="108"/>
      <c r="FMV71" s="108"/>
      <c r="FMW71" s="108"/>
      <c r="FMX71" s="108"/>
      <c r="FMY71" s="108"/>
      <c r="FMZ71" s="108"/>
      <c r="FNA71" s="108"/>
      <c r="FNB71" s="108"/>
      <c r="FNC71" s="108"/>
      <c r="FND71" s="108"/>
      <c r="FNE71" s="108"/>
      <c r="FNF71" s="108"/>
      <c r="FNG71" s="108"/>
      <c r="FNH71" s="108"/>
      <c r="FNI71" s="108"/>
      <c r="FNJ71" s="108"/>
      <c r="FNK71" s="108"/>
      <c r="FNL71" s="108"/>
      <c r="FNM71" s="108"/>
      <c r="FNN71" s="108"/>
      <c r="FNO71" s="108"/>
      <c r="FNP71" s="108"/>
      <c r="FNQ71" s="108"/>
      <c r="FNR71" s="108"/>
      <c r="FNS71" s="108"/>
      <c r="FNT71" s="108"/>
      <c r="FNU71" s="108"/>
      <c r="FNV71" s="108"/>
      <c r="FNW71" s="108"/>
      <c r="FNX71" s="108"/>
      <c r="FNY71" s="108"/>
      <c r="FNZ71" s="108"/>
      <c r="FOA71" s="108"/>
      <c r="FOB71" s="108"/>
      <c r="FOC71" s="108"/>
      <c r="FOD71" s="108"/>
      <c r="FOE71" s="108"/>
      <c r="FOF71" s="108"/>
      <c r="FOG71" s="108"/>
      <c r="FOH71" s="108"/>
      <c r="FOI71" s="108"/>
      <c r="FOJ71" s="108"/>
      <c r="FOK71" s="108"/>
      <c r="FOL71" s="108"/>
      <c r="FOM71" s="108"/>
      <c r="FON71" s="108"/>
      <c r="FOO71" s="108"/>
      <c r="FOP71" s="108"/>
      <c r="FOQ71" s="108"/>
      <c r="FOR71" s="108"/>
      <c r="FOS71" s="108"/>
      <c r="FOT71" s="108"/>
      <c r="FOU71" s="108"/>
      <c r="FOV71" s="108"/>
      <c r="FOW71" s="108"/>
      <c r="FOX71" s="108"/>
      <c r="FOY71" s="108"/>
      <c r="FOZ71" s="108"/>
      <c r="FPA71" s="108"/>
      <c r="FPB71" s="108"/>
      <c r="FPC71" s="108"/>
      <c r="FPD71" s="108"/>
      <c r="FPE71" s="108"/>
      <c r="FPF71" s="108"/>
      <c r="FPG71" s="108"/>
      <c r="FPH71" s="108"/>
      <c r="FPI71" s="108"/>
      <c r="FPJ71" s="108"/>
      <c r="FPK71" s="108"/>
      <c r="FPL71" s="108"/>
      <c r="FPM71" s="108"/>
      <c r="FPN71" s="108"/>
      <c r="FPO71" s="108"/>
      <c r="FPP71" s="108"/>
      <c r="FPQ71" s="108"/>
      <c r="FPR71" s="108"/>
      <c r="FPS71" s="108"/>
      <c r="FPT71" s="108"/>
      <c r="FPU71" s="108"/>
      <c r="FPV71" s="108"/>
      <c r="FPW71" s="108"/>
      <c r="FPX71" s="108"/>
      <c r="FPY71" s="108"/>
      <c r="FPZ71" s="108"/>
      <c r="FQA71" s="108"/>
      <c r="FQB71" s="108"/>
      <c r="FQC71" s="108"/>
      <c r="FQD71" s="108"/>
      <c r="FQE71" s="108"/>
      <c r="FQF71" s="108"/>
      <c r="FQG71" s="108"/>
      <c r="FQH71" s="108"/>
      <c r="FQI71" s="108"/>
      <c r="FQJ71" s="108"/>
      <c r="FQK71" s="108"/>
      <c r="FQL71" s="108"/>
      <c r="FQM71" s="108"/>
      <c r="FQN71" s="108"/>
      <c r="FQO71" s="108"/>
      <c r="FQP71" s="108"/>
      <c r="FQQ71" s="108"/>
      <c r="FQR71" s="108"/>
      <c r="FQS71" s="108"/>
      <c r="FQT71" s="108"/>
      <c r="FQU71" s="108"/>
      <c r="FQV71" s="108"/>
      <c r="FQW71" s="108"/>
      <c r="FQX71" s="108"/>
      <c r="FQY71" s="108"/>
      <c r="FQZ71" s="108"/>
      <c r="FRA71" s="108"/>
      <c r="FRB71" s="108"/>
      <c r="FRC71" s="108"/>
      <c r="FRD71" s="108"/>
      <c r="FRE71" s="108"/>
      <c r="FRF71" s="108"/>
      <c r="FRG71" s="108"/>
      <c r="FRH71" s="108"/>
      <c r="FRI71" s="108"/>
      <c r="FRJ71" s="108"/>
      <c r="FRK71" s="108"/>
      <c r="FRL71" s="108"/>
      <c r="FRM71" s="108"/>
      <c r="FRN71" s="108"/>
      <c r="FRO71" s="108"/>
      <c r="FRP71" s="108"/>
      <c r="FRQ71" s="108"/>
      <c r="FRR71" s="108"/>
      <c r="FRS71" s="108"/>
      <c r="FRT71" s="108"/>
      <c r="FRU71" s="108"/>
      <c r="FRV71" s="108"/>
      <c r="FRW71" s="108"/>
      <c r="FRX71" s="108"/>
      <c r="FRY71" s="108"/>
      <c r="FRZ71" s="108"/>
      <c r="FSA71" s="108"/>
      <c r="FSB71" s="108"/>
      <c r="FSC71" s="108"/>
      <c r="FSD71" s="108"/>
      <c r="FSE71" s="108"/>
      <c r="FSF71" s="108"/>
      <c r="FSG71" s="108"/>
      <c r="FSH71" s="108"/>
      <c r="FSI71" s="108"/>
      <c r="FSJ71" s="108"/>
      <c r="FSK71" s="108"/>
      <c r="FSL71" s="108"/>
      <c r="FSM71" s="108"/>
      <c r="FSN71" s="108"/>
      <c r="FSO71" s="108"/>
      <c r="FSP71" s="108"/>
      <c r="FSQ71" s="108"/>
      <c r="FSR71" s="108"/>
      <c r="FSS71" s="108"/>
      <c r="FST71" s="108"/>
      <c r="FSU71" s="108"/>
      <c r="FSV71" s="108"/>
      <c r="FSW71" s="108"/>
      <c r="FSX71" s="108"/>
      <c r="FSY71" s="108"/>
      <c r="FSZ71" s="108"/>
      <c r="FTA71" s="108"/>
      <c r="FTB71" s="108"/>
      <c r="FTC71" s="108"/>
      <c r="FTD71" s="108"/>
      <c r="FTE71" s="108"/>
      <c r="FTF71" s="108"/>
      <c r="FTG71" s="108"/>
      <c r="FTH71" s="108"/>
      <c r="FTI71" s="108"/>
      <c r="FTJ71" s="108"/>
      <c r="FTK71" s="108"/>
      <c r="FTL71" s="108"/>
      <c r="FTM71" s="108"/>
      <c r="FTN71" s="108"/>
      <c r="FTO71" s="108"/>
      <c r="FTP71" s="108"/>
      <c r="FTQ71" s="108"/>
      <c r="FTR71" s="108"/>
      <c r="FTS71" s="108"/>
      <c r="FTT71" s="108"/>
      <c r="FTU71" s="108"/>
      <c r="FTV71" s="108"/>
      <c r="FTW71" s="108"/>
      <c r="FTX71" s="108"/>
      <c r="FTY71" s="108"/>
      <c r="FTZ71" s="108"/>
      <c r="FUA71" s="108"/>
      <c r="FUB71" s="108"/>
      <c r="FUC71" s="108"/>
      <c r="FUD71" s="108"/>
      <c r="FUE71" s="108"/>
      <c r="FUF71" s="108"/>
      <c r="FUG71" s="108"/>
      <c r="FUH71" s="108"/>
      <c r="FUI71" s="108"/>
      <c r="FUJ71" s="108"/>
      <c r="FUK71" s="108"/>
      <c r="FUL71" s="108"/>
      <c r="FUM71" s="108"/>
      <c r="FUN71" s="108"/>
      <c r="FUO71" s="108"/>
      <c r="FUP71" s="108"/>
      <c r="FUQ71" s="108"/>
      <c r="FUR71" s="108"/>
      <c r="FUS71" s="108"/>
      <c r="FUT71" s="108"/>
      <c r="FUU71" s="108"/>
      <c r="FUV71" s="108"/>
      <c r="FUW71" s="108"/>
      <c r="FUX71" s="108"/>
      <c r="FUY71" s="108"/>
      <c r="FUZ71" s="108"/>
      <c r="FVA71" s="108"/>
      <c r="FVB71" s="108"/>
      <c r="FVC71" s="108"/>
      <c r="FVD71" s="108"/>
      <c r="FVE71" s="108"/>
      <c r="FVF71" s="108"/>
      <c r="FVG71" s="108"/>
      <c r="FVH71" s="108"/>
      <c r="FVI71" s="108"/>
      <c r="FVJ71" s="108"/>
      <c r="FVK71" s="108"/>
      <c r="FVL71" s="108"/>
      <c r="FVM71" s="108"/>
      <c r="FVN71" s="108"/>
      <c r="FVO71" s="108"/>
      <c r="FVP71" s="108"/>
      <c r="FVQ71" s="108"/>
      <c r="FVR71" s="108"/>
      <c r="FVS71" s="108"/>
      <c r="FVT71" s="108"/>
      <c r="FVU71" s="108"/>
      <c r="FVV71" s="108"/>
      <c r="FVW71" s="108"/>
      <c r="FVX71" s="108"/>
      <c r="FVY71" s="108"/>
      <c r="FVZ71" s="108"/>
      <c r="FWA71" s="108"/>
      <c r="FWB71" s="108"/>
      <c r="FWC71" s="108"/>
      <c r="FWD71" s="108"/>
      <c r="FWE71" s="108"/>
      <c r="FWF71" s="108"/>
      <c r="FWG71" s="108"/>
      <c r="FWH71" s="108"/>
      <c r="FWI71" s="108"/>
      <c r="FWJ71" s="108"/>
      <c r="FWK71" s="108"/>
      <c r="FWL71" s="108"/>
      <c r="FWM71" s="108"/>
      <c r="FWN71" s="108"/>
      <c r="FWO71" s="108"/>
      <c r="FWP71" s="108"/>
      <c r="FWQ71" s="108"/>
      <c r="FWR71" s="108"/>
      <c r="FWS71" s="108"/>
      <c r="FWT71" s="108"/>
      <c r="FWU71" s="108"/>
      <c r="FWV71" s="108"/>
      <c r="FWW71" s="108"/>
      <c r="FWX71" s="108"/>
      <c r="FWY71" s="108"/>
      <c r="FWZ71" s="108"/>
      <c r="FXA71" s="108"/>
      <c r="FXB71" s="108"/>
      <c r="FXC71" s="108"/>
      <c r="FXD71" s="108"/>
      <c r="FXE71" s="108"/>
      <c r="FXF71" s="108"/>
      <c r="FXG71" s="108"/>
      <c r="FXH71" s="108"/>
      <c r="FXI71" s="108"/>
      <c r="FXJ71" s="108"/>
      <c r="FXK71" s="108"/>
      <c r="FXL71" s="108"/>
      <c r="FXM71" s="108"/>
      <c r="FXN71" s="108"/>
      <c r="FXO71" s="108"/>
      <c r="FXP71" s="108"/>
      <c r="FXQ71" s="108"/>
      <c r="FXR71" s="108"/>
      <c r="FXS71" s="108"/>
      <c r="FXT71" s="108"/>
      <c r="FXU71" s="108"/>
      <c r="FXV71" s="108"/>
      <c r="FXW71" s="108"/>
      <c r="FXX71" s="108"/>
      <c r="FXY71" s="108"/>
      <c r="FXZ71" s="108"/>
      <c r="FYA71" s="108"/>
      <c r="FYB71" s="108"/>
      <c r="FYC71" s="108"/>
      <c r="FYD71" s="108"/>
      <c r="FYE71" s="108"/>
      <c r="FYF71" s="108"/>
      <c r="FYG71" s="108"/>
      <c r="FYH71" s="108"/>
      <c r="FYI71" s="108"/>
      <c r="FYJ71" s="108"/>
      <c r="FYK71" s="108"/>
      <c r="FYL71" s="108"/>
      <c r="FYM71" s="108"/>
      <c r="FYN71" s="108"/>
      <c r="FYO71" s="108"/>
      <c r="FYP71" s="108"/>
      <c r="FYQ71" s="108"/>
      <c r="FYR71" s="108"/>
      <c r="FYS71" s="108"/>
      <c r="FYT71" s="108"/>
      <c r="FYU71" s="108"/>
      <c r="FYV71" s="108"/>
      <c r="FYW71" s="108"/>
      <c r="FYX71" s="108"/>
      <c r="FYY71" s="108"/>
      <c r="FYZ71" s="108"/>
      <c r="FZA71" s="108"/>
      <c r="FZB71" s="108"/>
      <c r="FZC71" s="108"/>
      <c r="FZD71" s="108"/>
      <c r="FZE71" s="108"/>
      <c r="FZF71" s="108"/>
      <c r="FZG71" s="108"/>
      <c r="FZH71" s="108"/>
      <c r="FZI71" s="108"/>
      <c r="FZJ71" s="108"/>
      <c r="FZK71" s="108"/>
      <c r="FZL71" s="108"/>
      <c r="FZM71" s="108"/>
      <c r="FZN71" s="108"/>
      <c r="FZO71" s="108"/>
      <c r="FZP71" s="108"/>
      <c r="FZQ71" s="108"/>
      <c r="FZR71" s="108"/>
      <c r="FZS71" s="108"/>
      <c r="FZT71" s="108"/>
      <c r="FZU71" s="108"/>
      <c r="FZV71" s="108"/>
      <c r="FZW71" s="108"/>
      <c r="FZX71" s="108"/>
      <c r="FZY71" s="108"/>
      <c r="FZZ71" s="108"/>
      <c r="GAA71" s="108"/>
      <c r="GAB71" s="108"/>
      <c r="GAC71" s="108"/>
      <c r="GAD71" s="108"/>
      <c r="GAE71" s="108"/>
      <c r="GAF71" s="108"/>
      <c r="GAG71" s="108"/>
      <c r="GAH71" s="108"/>
      <c r="GAI71" s="108"/>
      <c r="GAJ71" s="108"/>
      <c r="GAK71" s="108"/>
      <c r="GAL71" s="108"/>
      <c r="GAM71" s="108"/>
      <c r="GAN71" s="108"/>
      <c r="GAO71" s="108"/>
      <c r="GAP71" s="108"/>
      <c r="GAQ71" s="108"/>
      <c r="GAR71" s="108"/>
      <c r="GAS71" s="108"/>
      <c r="GAT71" s="108"/>
      <c r="GAU71" s="108"/>
      <c r="GAV71" s="108"/>
      <c r="GAW71" s="108"/>
      <c r="GAX71" s="108"/>
      <c r="GAY71" s="108"/>
      <c r="GAZ71" s="108"/>
      <c r="GBA71" s="108"/>
      <c r="GBB71" s="108"/>
      <c r="GBC71" s="108"/>
      <c r="GBD71" s="108"/>
      <c r="GBE71" s="108"/>
      <c r="GBF71" s="108"/>
      <c r="GBG71" s="108"/>
      <c r="GBH71" s="108"/>
      <c r="GBI71" s="108"/>
      <c r="GBJ71" s="108"/>
      <c r="GBK71" s="108"/>
      <c r="GBL71" s="108"/>
      <c r="GBM71" s="108"/>
      <c r="GBN71" s="108"/>
      <c r="GBO71" s="108"/>
      <c r="GBP71" s="108"/>
      <c r="GBQ71" s="108"/>
      <c r="GBR71" s="108"/>
      <c r="GBS71" s="108"/>
      <c r="GBT71" s="108"/>
      <c r="GBU71" s="108"/>
      <c r="GBV71" s="108"/>
      <c r="GBW71" s="108"/>
      <c r="GBX71" s="108"/>
      <c r="GBY71" s="108"/>
      <c r="GBZ71" s="108"/>
      <c r="GCA71" s="108"/>
      <c r="GCB71" s="108"/>
      <c r="GCC71" s="108"/>
      <c r="GCD71" s="108"/>
      <c r="GCE71" s="108"/>
      <c r="GCF71" s="108"/>
      <c r="GCG71" s="108"/>
      <c r="GCH71" s="108"/>
      <c r="GCI71" s="108"/>
      <c r="GCJ71" s="108"/>
      <c r="GCK71" s="108"/>
      <c r="GCL71" s="108"/>
      <c r="GCM71" s="108"/>
      <c r="GCN71" s="108"/>
      <c r="GCO71" s="108"/>
      <c r="GCP71" s="108"/>
      <c r="GCQ71" s="108"/>
      <c r="GCR71" s="108"/>
      <c r="GCS71" s="108"/>
      <c r="GCT71" s="108"/>
      <c r="GCU71" s="108"/>
      <c r="GCV71" s="108"/>
      <c r="GCW71" s="108"/>
      <c r="GCX71" s="108"/>
      <c r="GCY71" s="108"/>
      <c r="GCZ71" s="108"/>
      <c r="GDA71" s="108"/>
      <c r="GDB71" s="108"/>
      <c r="GDC71" s="108"/>
      <c r="GDD71" s="108"/>
      <c r="GDE71" s="108"/>
      <c r="GDF71" s="108"/>
      <c r="GDG71" s="108"/>
      <c r="GDH71" s="108"/>
      <c r="GDI71" s="108"/>
      <c r="GDJ71" s="108"/>
      <c r="GDK71" s="108"/>
      <c r="GDL71" s="108"/>
      <c r="GDM71" s="108"/>
      <c r="GDN71" s="108"/>
      <c r="GDO71" s="108"/>
      <c r="GDP71" s="108"/>
      <c r="GDQ71" s="108"/>
      <c r="GDR71" s="108"/>
      <c r="GDS71" s="108"/>
      <c r="GDT71" s="108"/>
      <c r="GDU71" s="108"/>
      <c r="GDV71" s="108"/>
      <c r="GDW71" s="108"/>
      <c r="GDX71" s="108"/>
      <c r="GDY71" s="108"/>
      <c r="GDZ71" s="108"/>
      <c r="GEA71" s="108"/>
      <c r="GEB71" s="108"/>
      <c r="GEC71" s="108"/>
      <c r="GED71" s="108"/>
      <c r="GEE71" s="108"/>
      <c r="GEF71" s="108"/>
      <c r="GEG71" s="108"/>
      <c r="GEH71" s="108"/>
      <c r="GEI71" s="108"/>
      <c r="GEJ71" s="108"/>
      <c r="GEK71" s="108"/>
      <c r="GEL71" s="108"/>
      <c r="GEM71" s="108"/>
      <c r="GEN71" s="108"/>
      <c r="GEO71" s="108"/>
      <c r="GEP71" s="108"/>
      <c r="GEQ71" s="108"/>
      <c r="GER71" s="108"/>
      <c r="GES71" s="108"/>
      <c r="GET71" s="108"/>
      <c r="GEU71" s="108"/>
      <c r="GEV71" s="108"/>
      <c r="GEW71" s="108"/>
      <c r="GEX71" s="108"/>
      <c r="GEY71" s="108"/>
      <c r="GEZ71" s="108"/>
      <c r="GFA71" s="108"/>
      <c r="GFB71" s="108"/>
      <c r="GFC71" s="108"/>
      <c r="GFD71" s="108"/>
      <c r="GFE71" s="108"/>
      <c r="GFF71" s="108"/>
      <c r="GFG71" s="108"/>
      <c r="GFH71" s="108"/>
      <c r="GFI71" s="108"/>
      <c r="GFJ71" s="108"/>
      <c r="GFK71" s="108"/>
      <c r="GFL71" s="108"/>
      <c r="GFM71" s="108"/>
      <c r="GFN71" s="108"/>
      <c r="GFO71" s="108"/>
      <c r="GFP71" s="108"/>
      <c r="GFQ71" s="108"/>
      <c r="GFR71" s="108"/>
      <c r="GFS71" s="108"/>
      <c r="GFT71" s="108"/>
      <c r="GFU71" s="108"/>
      <c r="GFV71" s="108"/>
      <c r="GFW71" s="108"/>
      <c r="GFX71" s="108"/>
      <c r="GFY71" s="108"/>
      <c r="GFZ71" s="108"/>
      <c r="GGA71" s="108"/>
      <c r="GGB71" s="108"/>
      <c r="GGC71" s="108"/>
      <c r="GGD71" s="108"/>
      <c r="GGE71" s="108"/>
      <c r="GGF71" s="108"/>
      <c r="GGG71" s="108"/>
      <c r="GGH71" s="108"/>
      <c r="GGI71" s="108"/>
      <c r="GGJ71" s="108"/>
      <c r="GGK71" s="108"/>
      <c r="GGL71" s="108"/>
      <c r="GGM71" s="108"/>
      <c r="GGN71" s="108"/>
      <c r="GGO71" s="108"/>
      <c r="GGP71" s="108"/>
      <c r="GGQ71" s="108"/>
      <c r="GGR71" s="108"/>
      <c r="GGS71" s="108"/>
      <c r="GGT71" s="108"/>
      <c r="GGU71" s="108"/>
      <c r="GGV71" s="108"/>
      <c r="GGW71" s="108"/>
      <c r="GGX71" s="108"/>
      <c r="GGY71" s="108"/>
      <c r="GGZ71" s="108"/>
      <c r="GHA71" s="108"/>
      <c r="GHB71" s="108"/>
      <c r="GHC71" s="108"/>
      <c r="GHD71" s="108"/>
      <c r="GHE71" s="108"/>
      <c r="GHF71" s="108"/>
      <c r="GHG71" s="108"/>
      <c r="GHH71" s="108"/>
      <c r="GHI71" s="108"/>
      <c r="GHJ71" s="108"/>
      <c r="GHK71" s="108"/>
      <c r="GHL71" s="108"/>
      <c r="GHM71" s="108"/>
      <c r="GHN71" s="108"/>
      <c r="GHO71" s="108"/>
      <c r="GHP71" s="108"/>
      <c r="GHQ71" s="108"/>
      <c r="GHR71" s="108"/>
      <c r="GHS71" s="108"/>
      <c r="GHT71" s="108"/>
      <c r="GHU71" s="108"/>
      <c r="GHV71" s="108"/>
      <c r="GHW71" s="108"/>
      <c r="GHX71" s="108"/>
      <c r="GHY71" s="108"/>
      <c r="GHZ71" s="108"/>
      <c r="GIA71" s="108"/>
      <c r="GIB71" s="108"/>
      <c r="GIC71" s="108"/>
      <c r="GID71" s="108"/>
      <c r="GIE71" s="108"/>
      <c r="GIF71" s="108"/>
      <c r="GIG71" s="108"/>
      <c r="GIH71" s="108"/>
      <c r="GII71" s="108"/>
      <c r="GIJ71" s="108"/>
      <c r="GIK71" s="108"/>
      <c r="GIL71" s="108"/>
      <c r="GIM71" s="108"/>
      <c r="GIN71" s="108"/>
      <c r="GIO71" s="108"/>
      <c r="GIP71" s="108"/>
      <c r="GIQ71" s="108"/>
      <c r="GIR71" s="108"/>
      <c r="GIS71" s="108"/>
      <c r="GIT71" s="108"/>
      <c r="GIU71" s="108"/>
      <c r="GIV71" s="108"/>
      <c r="GIW71" s="108"/>
      <c r="GIX71" s="108"/>
      <c r="GIY71" s="108"/>
      <c r="GIZ71" s="108"/>
      <c r="GJA71" s="108"/>
      <c r="GJB71" s="108"/>
      <c r="GJC71" s="108"/>
      <c r="GJD71" s="108"/>
      <c r="GJE71" s="108"/>
      <c r="GJF71" s="108"/>
      <c r="GJG71" s="108"/>
      <c r="GJH71" s="108"/>
      <c r="GJI71" s="108"/>
      <c r="GJJ71" s="108"/>
      <c r="GJK71" s="108"/>
      <c r="GJL71" s="108"/>
      <c r="GJM71" s="108"/>
      <c r="GJN71" s="108"/>
      <c r="GJO71" s="108"/>
      <c r="GJP71" s="108"/>
      <c r="GJQ71" s="108"/>
      <c r="GJR71" s="108"/>
      <c r="GJS71" s="108"/>
      <c r="GJT71" s="108"/>
      <c r="GJU71" s="108"/>
      <c r="GJV71" s="108"/>
      <c r="GJW71" s="108"/>
      <c r="GJX71" s="108"/>
      <c r="GJY71" s="108"/>
      <c r="GJZ71" s="108"/>
      <c r="GKA71" s="108"/>
      <c r="GKB71" s="108"/>
      <c r="GKC71" s="108"/>
      <c r="GKD71" s="108"/>
      <c r="GKE71" s="108"/>
      <c r="GKF71" s="108"/>
      <c r="GKG71" s="108"/>
      <c r="GKH71" s="108"/>
      <c r="GKI71" s="108"/>
      <c r="GKJ71" s="108"/>
      <c r="GKK71" s="108"/>
      <c r="GKL71" s="108"/>
      <c r="GKM71" s="108"/>
      <c r="GKN71" s="108"/>
      <c r="GKO71" s="108"/>
      <c r="GKP71" s="108"/>
      <c r="GKQ71" s="108"/>
      <c r="GKR71" s="108"/>
      <c r="GKS71" s="108"/>
      <c r="GKT71" s="108"/>
      <c r="GKU71" s="108"/>
      <c r="GKV71" s="108"/>
      <c r="GKW71" s="108"/>
      <c r="GKX71" s="108"/>
      <c r="GKY71" s="108"/>
      <c r="GKZ71" s="108"/>
      <c r="GLA71" s="108"/>
      <c r="GLB71" s="108"/>
      <c r="GLC71" s="108"/>
      <c r="GLD71" s="108"/>
      <c r="GLE71" s="108"/>
      <c r="GLF71" s="108"/>
      <c r="GLG71" s="108"/>
      <c r="GLH71" s="108"/>
      <c r="GLI71" s="108"/>
      <c r="GLJ71" s="108"/>
      <c r="GLK71" s="108"/>
      <c r="GLL71" s="108"/>
      <c r="GLM71" s="108"/>
      <c r="GLN71" s="108"/>
      <c r="GLO71" s="108"/>
      <c r="GLP71" s="108"/>
      <c r="GLQ71" s="108"/>
      <c r="GLR71" s="108"/>
      <c r="GLS71" s="108"/>
      <c r="GLT71" s="108"/>
      <c r="GLU71" s="108"/>
      <c r="GLV71" s="108"/>
      <c r="GLW71" s="108"/>
      <c r="GLX71" s="108"/>
      <c r="GLY71" s="108"/>
      <c r="GLZ71" s="108"/>
      <c r="GMA71" s="108"/>
      <c r="GMB71" s="108"/>
      <c r="GMC71" s="108"/>
      <c r="GMD71" s="108"/>
      <c r="GME71" s="108"/>
      <c r="GMF71" s="108"/>
      <c r="GMG71" s="108"/>
      <c r="GMH71" s="108"/>
      <c r="GMI71" s="108"/>
      <c r="GMJ71" s="108"/>
      <c r="GMK71" s="108"/>
      <c r="GML71" s="108"/>
      <c r="GMM71" s="108"/>
      <c r="GMN71" s="108"/>
      <c r="GMO71" s="108"/>
      <c r="GMP71" s="108"/>
      <c r="GMQ71" s="108"/>
      <c r="GMR71" s="108"/>
      <c r="GMS71" s="108"/>
      <c r="GMT71" s="108"/>
      <c r="GMU71" s="108"/>
      <c r="GMV71" s="108"/>
      <c r="GMW71" s="108"/>
      <c r="GMX71" s="108"/>
      <c r="GMY71" s="108"/>
      <c r="GMZ71" s="108"/>
      <c r="GNA71" s="108"/>
      <c r="GNB71" s="108"/>
      <c r="GNC71" s="108"/>
      <c r="GND71" s="108"/>
      <c r="GNE71" s="108"/>
      <c r="GNF71" s="108"/>
      <c r="GNG71" s="108"/>
      <c r="GNH71" s="108"/>
      <c r="GNI71" s="108"/>
      <c r="GNJ71" s="108"/>
      <c r="GNK71" s="108"/>
      <c r="GNL71" s="108"/>
      <c r="GNM71" s="108"/>
      <c r="GNN71" s="108"/>
      <c r="GNO71" s="108"/>
      <c r="GNP71" s="108"/>
      <c r="GNQ71" s="108"/>
      <c r="GNR71" s="108"/>
      <c r="GNS71" s="108"/>
      <c r="GNT71" s="108"/>
      <c r="GNU71" s="108"/>
      <c r="GNV71" s="108"/>
      <c r="GNW71" s="108"/>
      <c r="GNX71" s="108"/>
      <c r="GNY71" s="108"/>
      <c r="GNZ71" s="108"/>
      <c r="GOA71" s="108"/>
      <c r="GOB71" s="108"/>
      <c r="GOC71" s="108"/>
      <c r="GOD71" s="108"/>
      <c r="GOE71" s="108"/>
      <c r="GOF71" s="108"/>
      <c r="GOG71" s="108"/>
      <c r="GOH71" s="108"/>
      <c r="GOI71" s="108"/>
      <c r="GOJ71" s="108"/>
      <c r="GOK71" s="108"/>
      <c r="GOL71" s="108"/>
      <c r="GOM71" s="108"/>
      <c r="GON71" s="108"/>
      <c r="GOO71" s="108"/>
      <c r="GOP71" s="108"/>
      <c r="GOQ71" s="108"/>
      <c r="GOR71" s="108"/>
      <c r="GOS71" s="108"/>
      <c r="GOT71" s="108"/>
      <c r="GOU71" s="108"/>
      <c r="GOV71" s="108"/>
      <c r="GOW71" s="108"/>
      <c r="GOX71" s="108"/>
      <c r="GOY71" s="108"/>
      <c r="GOZ71" s="108"/>
      <c r="GPA71" s="108"/>
      <c r="GPB71" s="108"/>
      <c r="GPC71" s="108"/>
      <c r="GPD71" s="108"/>
      <c r="GPE71" s="108"/>
      <c r="GPF71" s="108"/>
      <c r="GPG71" s="108"/>
      <c r="GPH71" s="108"/>
      <c r="GPI71" s="108"/>
      <c r="GPJ71" s="108"/>
      <c r="GPK71" s="108"/>
      <c r="GPL71" s="108"/>
      <c r="GPM71" s="108"/>
      <c r="GPN71" s="108"/>
      <c r="GPO71" s="108"/>
      <c r="GPP71" s="108"/>
      <c r="GPQ71" s="108"/>
      <c r="GPR71" s="108"/>
      <c r="GPS71" s="108"/>
      <c r="GPT71" s="108"/>
      <c r="GPU71" s="108"/>
      <c r="GPV71" s="108"/>
      <c r="GPW71" s="108"/>
      <c r="GPX71" s="108"/>
      <c r="GPY71" s="108"/>
      <c r="GPZ71" s="108"/>
      <c r="GQA71" s="108"/>
      <c r="GQB71" s="108"/>
      <c r="GQC71" s="108"/>
      <c r="GQD71" s="108"/>
      <c r="GQE71" s="108"/>
      <c r="GQF71" s="108"/>
      <c r="GQG71" s="108"/>
      <c r="GQH71" s="108"/>
      <c r="GQI71" s="108"/>
      <c r="GQJ71" s="108"/>
      <c r="GQK71" s="108"/>
      <c r="GQL71" s="108"/>
      <c r="GQM71" s="108"/>
      <c r="GQN71" s="108"/>
      <c r="GQO71" s="108"/>
      <c r="GQP71" s="108"/>
      <c r="GQQ71" s="108"/>
      <c r="GQR71" s="108"/>
      <c r="GQS71" s="108"/>
      <c r="GQT71" s="108"/>
      <c r="GQU71" s="108"/>
      <c r="GQV71" s="108"/>
      <c r="GQW71" s="108"/>
      <c r="GQX71" s="108"/>
      <c r="GQY71" s="108"/>
      <c r="GQZ71" s="108"/>
      <c r="GRA71" s="108"/>
      <c r="GRB71" s="108"/>
      <c r="GRC71" s="108"/>
      <c r="GRD71" s="108"/>
      <c r="GRE71" s="108"/>
      <c r="GRF71" s="108"/>
      <c r="GRG71" s="108"/>
      <c r="GRH71" s="108"/>
      <c r="GRI71" s="108"/>
      <c r="GRJ71" s="108"/>
      <c r="GRK71" s="108"/>
      <c r="GRL71" s="108"/>
      <c r="GRM71" s="108"/>
      <c r="GRN71" s="108"/>
      <c r="GRO71" s="108"/>
      <c r="GRP71" s="108"/>
      <c r="GRQ71" s="108"/>
      <c r="GRR71" s="108"/>
      <c r="GRS71" s="108"/>
      <c r="GRT71" s="108"/>
      <c r="GRU71" s="108"/>
      <c r="GRV71" s="108"/>
      <c r="GRW71" s="108"/>
      <c r="GRX71" s="108"/>
      <c r="GRY71" s="108"/>
      <c r="GRZ71" s="108"/>
      <c r="GSA71" s="108"/>
      <c r="GSB71" s="108"/>
      <c r="GSC71" s="108"/>
      <c r="GSD71" s="108"/>
      <c r="GSE71" s="108"/>
      <c r="GSF71" s="108"/>
      <c r="GSG71" s="108"/>
      <c r="GSH71" s="108"/>
      <c r="GSI71" s="108"/>
      <c r="GSJ71" s="108"/>
      <c r="GSK71" s="108"/>
      <c r="GSL71" s="108"/>
      <c r="GSM71" s="108"/>
      <c r="GSN71" s="108"/>
      <c r="GSO71" s="108"/>
      <c r="GSP71" s="108"/>
      <c r="GSQ71" s="108"/>
      <c r="GSR71" s="108"/>
      <c r="GSS71" s="108"/>
      <c r="GST71" s="108"/>
      <c r="GSU71" s="108"/>
      <c r="GSV71" s="108"/>
      <c r="GSW71" s="108"/>
      <c r="GSX71" s="108"/>
      <c r="GSY71" s="108"/>
      <c r="GSZ71" s="108"/>
      <c r="GTA71" s="108"/>
      <c r="GTB71" s="108"/>
      <c r="GTC71" s="108"/>
      <c r="GTD71" s="108"/>
      <c r="GTE71" s="108"/>
      <c r="GTF71" s="108"/>
      <c r="GTG71" s="108"/>
      <c r="GTH71" s="108"/>
      <c r="GTI71" s="108"/>
      <c r="GTJ71" s="108"/>
      <c r="GTK71" s="108"/>
      <c r="GTL71" s="108"/>
      <c r="GTM71" s="108"/>
      <c r="GTN71" s="108"/>
      <c r="GTO71" s="108"/>
      <c r="GTP71" s="108"/>
      <c r="GTQ71" s="108"/>
      <c r="GTR71" s="108"/>
      <c r="GTS71" s="108"/>
      <c r="GTT71" s="108"/>
      <c r="GTU71" s="108"/>
      <c r="GTV71" s="108"/>
      <c r="GTW71" s="108"/>
      <c r="GTX71" s="108"/>
      <c r="GTY71" s="108"/>
      <c r="GTZ71" s="108"/>
      <c r="GUA71" s="108"/>
      <c r="GUB71" s="108"/>
      <c r="GUC71" s="108"/>
      <c r="GUD71" s="108"/>
      <c r="GUE71" s="108"/>
      <c r="GUF71" s="108"/>
      <c r="GUG71" s="108"/>
      <c r="GUH71" s="108"/>
      <c r="GUI71" s="108"/>
      <c r="GUJ71" s="108"/>
      <c r="GUK71" s="108"/>
      <c r="GUL71" s="108"/>
      <c r="GUM71" s="108"/>
      <c r="GUN71" s="108"/>
      <c r="GUO71" s="108"/>
      <c r="GUP71" s="108"/>
      <c r="GUQ71" s="108"/>
      <c r="GUR71" s="108"/>
      <c r="GUS71" s="108"/>
      <c r="GUT71" s="108"/>
      <c r="GUU71" s="108"/>
      <c r="GUV71" s="108"/>
      <c r="GUW71" s="108"/>
      <c r="GUX71" s="108"/>
      <c r="GUY71" s="108"/>
      <c r="GUZ71" s="108"/>
      <c r="GVA71" s="108"/>
      <c r="GVB71" s="108"/>
      <c r="GVC71" s="108"/>
      <c r="GVD71" s="108"/>
      <c r="GVE71" s="108"/>
      <c r="GVF71" s="108"/>
      <c r="GVG71" s="108"/>
      <c r="GVH71" s="108"/>
      <c r="GVI71" s="108"/>
      <c r="GVJ71" s="108"/>
      <c r="GVK71" s="108"/>
      <c r="GVL71" s="108"/>
      <c r="GVM71" s="108"/>
      <c r="GVN71" s="108"/>
      <c r="GVO71" s="108"/>
      <c r="GVP71" s="108"/>
      <c r="GVQ71" s="108"/>
      <c r="GVR71" s="108"/>
      <c r="GVS71" s="108"/>
      <c r="GVT71" s="108"/>
      <c r="GVU71" s="108"/>
      <c r="GVV71" s="108"/>
      <c r="GVW71" s="108"/>
      <c r="GVX71" s="108"/>
      <c r="GVY71" s="108"/>
      <c r="GVZ71" s="108"/>
      <c r="GWA71" s="108"/>
      <c r="GWB71" s="108"/>
      <c r="GWC71" s="108"/>
      <c r="GWD71" s="108"/>
      <c r="GWE71" s="108"/>
      <c r="GWF71" s="108"/>
      <c r="GWG71" s="108"/>
      <c r="GWH71" s="108"/>
      <c r="GWI71" s="108"/>
      <c r="GWJ71" s="108"/>
      <c r="GWK71" s="108"/>
      <c r="GWL71" s="108"/>
      <c r="GWM71" s="108"/>
      <c r="GWN71" s="108"/>
      <c r="GWO71" s="108"/>
      <c r="GWP71" s="108"/>
      <c r="GWQ71" s="108"/>
      <c r="GWR71" s="108"/>
      <c r="GWS71" s="108"/>
      <c r="GWT71" s="108"/>
      <c r="GWU71" s="108"/>
      <c r="GWV71" s="108"/>
      <c r="GWW71" s="108"/>
      <c r="GWX71" s="108"/>
      <c r="GWY71" s="108"/>
      <c r="GWZ71" s="108"/>
      <c r="GXA71" s="108"/>
      <c r="GXB71" s="108"/>
      <c r="GXC71" s="108"/>
      <c r="GXD71" s="108"/>
      <c r="GXE71" s="108"/>
      <c r="GXF71" s="108"/>
      <c r="GXG71" s="108"/>
      <c r="GXH71" s="108"/>
      <c r="GXI71" s="108"/>
      <c r="GXJ71" s="108"/>
      <c r="GXK71" s="108"/>
      <c r="GXL71" s="108"/>
      <c r="GXM71" s="108"/>
      <c r="GXN71" s="108"/>
      <c r="GXO71" s="108"/>
      <c r="GXP71" s="108"/>
      <c r="GXQ71" s="108"/>
      <c r="GXR71" s="108"/>
      <c r="GXS71" s="108"/>
      <c r="GXT71" s="108"/>
      <c r="GXU71" s="108"/>
      <c r="GXV71" s="108"/>
      <c r="GXW71" s="108"/>
      <c r="GXX71" s="108"/>
      <c r="GXY71" s="108"/>
      <c r="GXZ71" s="108"/>
      <c r="GYA71" s="108"/>
      <c r="GYB71" s="108"/>
      <c r="GYC71" s="108"/>
      <c r="GYD71" s="108"/>
      <c r="GYE71" s="108"/>
      <c r="GYF71" s="108"/>
      <c r="GYG71" s="108"/>
      <c r="GYH71" s="108"/>
      <c r="GYI71" s="108"/>
      <c r="GYJ71" s="108"/>
      <c r="GYK71" s="108"/>
      <c r="GYL71" s="108"/>
      <c r="GYM71" s="108"/>
      <c r="GYN71" s="108"/>
      <c r="GYO71" s="108"/>
      <c r="GYP71" s="108"/>
      <c r="GYQ71" s="108"/>
      <c r="GYR71" s="108"/>
      <c r="GYS71" s="108"/>
      <c r="GYT71" s="108"/>
      <c r="GYU71" s="108"/>
      <c r="GYV71" s="108"/>
      <c r="GYW71" s="108"/>
      <c r="GYX71" s="108"/>
      <c r="GYY71" s="108"/>
      <c r="GYZ71" s="108"/>
      <c r="GZA71" s="108"/>
      <c r="GZB71" s="108"/>
      <c r="GZC71" s="108"/>
      <c r="GZD71" s="108"/>
      <c r="GZE71" s="108"/>
      <c r="GZF71" s="108"/>
      <c r="GZG71" s="108"/>
      <c r="GZH71" s="108"/>
      <c r="GZI71" s="108"/>
      <c r="GZJ71" s="108"/>
      <c r="GZK71" s="108"/>
      <c r="GZL71" s="108"/>
      <c r="GZM71" s="108"/>
      <c r="GZN71" s="108"/>
      <c r="GZO71" s="108"/>
      <c r="GZP71" s="108"/>
      <c r="GZQ71" s="108"/>
      <c r="GZR71" s="108"/>
      <c r="GZS71" s="108"/>
      <c r="GZT71" s="108"/>
      <c r="GZU71" s="108"/>
      <c r="GZV71" s="108"/>
      <c r="GZW71" s="108"/>
      <c r="GZX71" s="108"/>
      <c r="GZY71" s="108"/>
      <c r="GZZ71" s="108"/>
      <c r="HAA71" s="108"/>
      <c r="HAB71" s="108"/>
      <c r="HAC71" s="108"/>
      <c r="HAD71" s="108"/>
      <c r="HAE71" s="108"/>
      <c r="HAF71" s="108"/>
      <c r="HAG71" s="108"/>
      <c r="HAH71" s="108"/>
      <c r="HAI71" s="108"/>
      <c r="HAJ71" s="108"/>
      <c r="HAK71" s="108"/>
      <c r="HAL71" s="108"/>
      <c r="HAM71" s="108"/>
      <c r="HAN71" s="108"/>
      <c r="HAO71" s="108"/>
      <c r="HAP71" s="108"/>
      <c r="HAQ71" s="108"/>
      <c r="HAR71" s="108"/>
      <c r="HAS71" s="108"/>
      <c r="HAT71" s="108"/>
      <c r="HAU71" s="108"/>
      <c r="HAV71" s="108"/>
      <c r="HAW71" s="108"/>
      <c r="HAX71" s="108"/>
      <c r="HAY71" s="108"/>
      <c r="HAZ71" s="108"/>
      <c r="HBA71" s="108"/>
      <c r="HBB71" s="108"/>
      <c r="HBC71" s="108"/>
      <c r="HBD71" s="108"/>
      <c r="HBE71" s="108"/>
      <c r="HBF71" s="108"/>
      <c r="HBG71" s="108"/>
      <c r="HBH71" s="108"/>
      <c r="HBI71" s="108"/>
      <c r="HBJ71" s="108"/>
      <c r="HBK71" s="108"/>
      <c r="HBL71" s="108"/>
      <c r="HBM71" s="108"/>
      <c r="HBN71" s="108"/>
      <c r="HBO71" s="108"/>
      <c r="HBP71" s="108"/>
      <c r="HBQ71" s="108"/>
      <c r="HBR71" s="108"/>
      <c r="HBS71" s="108"/>
      <c r="HBT71" s="108"/>
      <c r="HBU71" s="108"/>
      <c r="HBV71" s="108"/>
      <c r="HBW71" s="108"/>
      <c r="HBX71" s="108"/>
      <c r="HBY71" s="108"/>
      <c r="HBZ71" s="108"/>
      <c r="HCA71" s="108"/>
      <c r="HCB71" s="108"/>
      <c r="HCC71" s="108"/>
      <c r="HCD71" s="108"/>
      <c r="HCE71" s="108"/>
      <c r="HCF71" s="108"/>
      <c r="HCG71" s="108"/>
      <c r="HCH71" s="108"/>
      <c r="HCI71" s="108"/>
      <c r="HCJ71" s="108"/>
      <c r="HCK71" s="108"/>
      <c r="HCL71" s="108"/>
      <c r="HCM71" s="108"/>
      <c r="HCN71" s="108"/>
      <c r="HCO71" s="108"/>
      <c r="HCP71" s="108"/>
      <c r="HCQ71" s="108"/>
      <c r="HCR71" s="108"/>
      <c r="HCS71" s="108"/>
      <c r="HCT71" s="108"/>
      <c r="HCU71" s="108"/>
      <c r="HCV71" s="108"/>
      <c r="HCW71" s="108"/>
      <c r="HCX71" s="108"/>
      <c r="HCY71" s="108"/>
      <c r="HCZ71" s="108"/>
      <c r="HDA71" s="108"/>
      <c r="HDB71" s="108"/>
      <c r="HDC71" s="108"/>
      <c r="HDD71" s="108"/>
      <c r="HDE71" s="108"/>
      <c r="HDF71" s="108"/>
      <c r="HDG71" s="108"/>
      <c r="HDH71" s="108"/>
      <c r="HDI71" s="108"/>
      <c r="HDJ71" s="108"/>
      <c r="HDK71" s="108"/>
      <c r="HDL71" s="108"/>
      <c r="HDM71" s="108"/>
      <c r="HDN71" s="108"/>
      <c r="HDO71" s="108"/>
      <c r="HDP71" s="108"/>
      <c r="HDQ71" s="108"/>
      <c r="HDR71" s="108"/>
      <c r="HDS71" s="108"/>
      <c r="HDT71" s="108"/>
      <c r="HDU71" s="108"/>
      <c r="HDV71" s="108"/>
      <c r="HDW71" s="108"/>
      <c r="HDX71" s="108"/>
      <c r="HDY71" s="108"/>
      <c r="HDZ71" s="108"/>
      <c r="HEA71" s="108"/>
      <c r="HEB71" s="108"/>
      <c r="HEC71" s="108"/>
      <c r="HED71" s="108"/>
      <c r="HEE71" s="108"/>
      <c r="HEF71" s="108"/>
      <c r="HEG71" s="108"/>
      <c r="HEH71" s="108"/>
      <c r="HEI71" s="108"/>
      <c r="HEJ71" s="108"/>
      <c r="HEK71" s="108"/>
      <c r="HEL71" s="108"/>
      <c r="HEM71" s="108"/>
      <c r="HEN71" s="108"/>
      <c r="HEO71" s="108"/>
      <c r="HEP71" s="108"/>
      <c r="HEQ71" s="108"/>
      <c r="HER71" s="108"/>
      <c r="HES71" s="108"/>
      <c r="HET71" s="108"/>
      <c r="HEU71" s="108"/>
      <c r="HEV71" s="108"/>
      <c r="HEW71" s="108"/>
      <c r="HEX71" s="108"/>
      <c r="HEY71" s="108"/>
      <c r="HEZ71" s="108"/>
      <c r="HFA71" s="108"/>
      <c r="HFB71" s="108"/>
      <c r="HFC71" s="108"/>
      <c r="HFD71" s="108"/>
      <c r="HFE71" s="108"/>
      <c r="HFF71" s="108"/>
      <c r="HFG71" s="108"/>
      <c r="HFH71" s="108"/>
      <c r="HFI71" s="108"/>
      <c r="HFJ71" s="108"/>
      <c r="HFK71" s="108"/>
      <c r="HFL71" s="108"/>
      <c r="HFM71" s="108"/>
      <c r="HFN71" s="108"/>
      <c r="HFO71" s="108"/>
      <c r="HFP71" s="108"/>
      <c r="HFQ71" s="108"/>
      <c r="HFR71" s="108"/>
      <c r="HFS71" s="108"/>
      <c r="HFT71" s="108"/>
      <c r="HFU71" s="108"/>
      <c r="HFV71" s="108"/>
      <c r="HFW71" s="108"/>
      <c r="HFX71" s="108"/>
      <c r="HFY71" s="108"/>
      <c r="HFZ71" s="108"/>
      <c r="HGA71" s="108"/>
      <c r="HGB71" s="108"/>
      <c r="HGC71" s="108"/>
      <c r="HGD71" s="108"/>
      <c r="HGE71" s="108"/>
      <c r="HGF71" s="108"/>
      <c r="HGG71" s="108"/>
      <c r="HGH71" s="108"/>
      <c r="HGI71" s="108"/>
      <c r="HGJ71" s="108"/>
      <c r="HGK71" s="108"/>
      <c r="HGL71" s="108"/>
      <c r="HGM71" s="108"/>
      <c r="HGN71" s="108"/>
      <c r="HGO71" s="108"/>
      <c r="HGP71" s="108"/>
      <c r="HGQ71" s="108"/>
      <c r="HGR71" s="108"/>
      <c r="HGS71" s="108"/>
      <c r="HGT71" s="108"/>
      <c r="HGU71" s="108"/>
      <c r="HGV71" s="108"/>
      <c r="HGW71" s="108"/>
      <c r="HGX71" s="108"/>
      <c r="HGY71" s="108"/>
      <c r="HGZ71" s="108"/>
      <c r="HHA71" s="108"/>
      <c r="HHB71" s="108"/>
      <c r="HHC71" s="108"/>
      <c r="HHD71" s="108"/>
      <c r="HHE71" s="108"/>
      <c r="HHF71" s="108"/>
      <c r="HHG71" s="108"/>
      <c r="HHH71" s="108"/>
      <c r="HHI71" s="108"/>
      <c r="HHJ71" s="108"/>
      <c r="HHK71" s="108"/>
      <c r="HHL71" s="108"/>
      <c r="HHM71" s="108"/>
      <c r="HHN71" s="108"/>
      <c r="HHO71" s="108"/>
      <c r="HHP71" s="108"/>
      <c r="HHQ71" s="108"/>
      <c r="HHR71" s="108"/>
      <c r="HHS71" s="108"/>
      <c r="HHT71" s="108"/>
      <c r="HHU71" s="108"/>
      <c r="HHV71" s="108"/>
      <c r="HHW71" s="108"/>
      <c r="HHX71" s="108"/>
      <c r="HHY71" s="108"/>
      <c r="HHZ71" s="108"/>
      <c r="HIA71" s="108"/>
      <c r="HIB71" s="108"/>
      <c r="HIC71" s="108"/>
      <c r="HID71" s="108"/>
      <c r="HIE71" s="108"/>
      <c r="HIF71" s="108"/>
      <c r="HIG71" s="108"/>
      <c r="HIH71" s="108"/>
      <c r="HII71" s="108"/>
      <c r="HIJ71" s="108"/>
      <c r="HIK71" s="108"/>
      <c r="HIL71" s="108"/>
      <c r="HIM71" s="108"/>
      <c r="HIN71" s="108"/>
      <c r="HIO71" s="108"/>
      <c r="HIP71" s="108"/>
      <c r="HIQ71" s="108"/>
      <c r="HIR71" s="108"/>
      <c r="HIS71" s="108"/>
      <c r="HIT71" s="108"/>
      <c r="HIU71" s="108"/>
      <c r="HIV71" s="108"/>
      <c r="HIW71" s="108"/>
      <c r="HIX71" s="108"/>
      <c r="HIY71" s="108"/>
      <c r="HIZ71" s="108"/>
      <c r="HJA71" s="108"/>
      <c r="HJB71" s="108"/>
      <c r="HJC71" s="108"/>
      <c r="HJD71" s="108"/>
      <c r="HJE71" s="108"/>
      <c r="HJF71" s="108"/>
      <c r="HJG71" s="108"/>
      <c r="HJH71" s="108"/>
      <c r="HJI71" s="108"/>
      <c r="HJJ71" s="108"/>
      <c r="HJK71" s="108"/>
      <c r="HJL71" s="108"/>
      <c r="HJM71" s="108"/>
      <c r="HJN71" s="108"/>
      <c r="HJO71" s="108"/>
      <c r="HJP71" s="108"/>
      <c r="HJQ71" s="108"/>
      <c r="HJR71" s="108"/>
      <c r="HJS71" s="108"/>
      <c r="HJT71" s="108"/>
      <c r="HJU71" s="108"/>
      <c r="HJV71" s="108"/>
      <c r="HJW71" s="108"/>
      <c r="HJX71" s="108"/>
      <c r="HJY71" s="108"/>
      <c r="HJZ71" s="108"/>
      <c r="HKA71" s="108"/>
      <c r="HKB71" s="108"/>
      <c r="HKC71" s="108"/>
      <c r="HKD71" s="108"/>
      <c r="HKE71" s="108"/>
      <c r="HKF71" s="108"/>
      <c r="HKG71" s="108"/>
      <c r="HKH71" s="108"/>
      <c r="HKI71" s="108"/>
      <c r="HKJ71" s="108"/>
      <c r="HKK71" s="108"/>
      <c r="HKL71" s="108"/>
      <c r="HKM71" s="108"/>
      <c r="HKN71" s="108"/>
      <c r="HKO71" s="108"/>
      <c r="HKP71" s="108"/>
      <c r="HKQ71" s="108"/>
      <c r="HKR71" s="108"/>
      <c r="HKS71" s="108"/>
      <c r="HKT71" s="108"/>
      <c r="HKU71" s="108"/>
      <c r="HKV71" s="108"/>
      <c r="HKW71" s="108"/>
      <c r="HKX71" s="108"/>
      <c r="HKY71" s="108"/>
      <c r="HKZ71" s="108"/>
      <c r="HLA71" s="108"/>
      <c r="HLB71" s="108"/>
      <c r="HLC71" s="108"/>
      <c r="HLD71" s="108"/>
      <c r="HLE71" s="108"/>
      <c r="HLF71" s="108"/>
      <c r="HLG71" s="108"/>
      <c r="HLH71" s="108"/>
      <c r="HLI71" s="108"/>
      <c r="HLJ71" s="108"/>
      <c r="HLK71" s="108"/>
      <c r="HLL71" s="108"/>
      <c r="HLM71" s="108"/>
      <c r="HLN71" s="108"/>
      <c r="HLO71" s="108"/>
      <c r="HLP71" s="108"/>
      <c r="HLQ71" s="108"/>
      <c r="HLR71" s="108"/>
      <c r="HLS71" s="108"/>
      <c r="HLT71" s="108"/>
      <c r="HLU71" s="108"/>
      <c r="HLV71" s="108"/>
      <c r="HLW71" s="108"/>
      <c r="HLX71" s="108"/>
      <c r="HLY71" s="108"/>
      <c r="HLZ71" s="108"/>
      <c r="HMA71" s="108"/>
      <c r="HMB71" s="108"/>
      <c r="HMC71" s="108"/>
      <c r="HMD71" s="108"/>
      <c r="HME71" s="108"/>
      <c r="HMF71" s="108"/>
      <c r="HMG71" s="108"/>
      <c r="HMH71" s="108"/>
      <c r="HMI71" s="108"/>
      <c r="HMJ71" s="108"/>
      <c r="HMK71" s="108"/>
      <c r="HML71" s="108"/>
      <c r="HMM71" s="108"/>
      <c r="HMN71" s="108"/>
      <c r="HMO71" s="108"/>
      <c r="HMP71" s="108"/>
      <c r="HMQ71" s="108"/>
      <c r="HMR71" s="108"/>
      <c r="HMS71" s="108"/>
      <c r="HMT71" s="108"/>
      <c r="HMU71" s="108"/>
      <c r="HMV71" s="108"/>
      <c r="HMW71" s="108"/>
      <c r="HMX71" s="108"/>
      <c r="HMY71" s="108"/>
      <c r="HMZ71" s="108"/>
      <c r="HNA71" s="108"/>
      <c r="HNB71" s="108"/>
      <c r="HNC71" s="108"/>
      <c r="HND71" s="108"/>
      <c r="HNE71" s="108"/>
      <c r="HNF71" s="108"/>
      <c r="HNG71" s="108"/>
      <c r="HNH71" s="108"/>
      <c r="HNI71" s="108"/>
      <c r="HNJ71" s="108"/>
      <c r="HNK71" s="108"/>
      <c r="HNL71" s="108"/>
      <c r="HNM71" s="108"/>
      <c r="HNN71" s="108"/>
      <c r="HNO71" s="108"/>
      <c r="HNP71" s="108"/>
      <c r="HNQ71" s="108"/>
      <c r="HNR71" s="108"/>
      <c r="HNS71" s="108"/>
      <c r="HNT71" s="108"/>
      <c r="HNU71" s="108"/>
      <c r="HNV71" s="108"/>
      <c r="HNW71" s="108"/>
      <c r="HNX71" s="108"/>
      <c r="HNY71" s="108"/>
      <c r="HNZ71" s="108"/>
      <c r="HOA71" s="108"/>
      <c r="HOB71" s="108"/>
      <c r="HOC71" s="108"/>
      <c r="HOD71" s="108"/>
      <c r="HOE71" s="108"/>
      <c r="HOF71" s="108"/>
      <c r="HOG71" s="108"/>
      <c r="HOH71" s="108"/>
      <c r="HOI71" s="108"/>
      <c r="HOJ71" s="108"/>
      <c r="HOK71" s="108"/>
      <c r="HOL71" s="108"/>
      <c r="HOM71" s="108"/>
      <c r="HON71" s="108"/>
      <c r="HOO71" s="108"/>
      <c r="HOP71" s="108"/>
      <c r="HOQ71" s="108"/>
      <c r="HOR71" s="108"/>
      <c r="HOS71" s="108"/>
      <c r="HOT71" s="108"/>
      <c r="HOU71" s="108"/>
      <c r="HOV71" s="108"/>
      <c r="HOW71" s="108"/>
      <c r="HOX71" s="108"/>
      <c r="HOY71" s="108"/>
      <c r="HOZ71" s="108"/>
      <c r="HPA71" s="108"/>
      <c r="HPB71" s="108"/>
      <c r="HPC71" s="108"/>
      <c r="HPD71" s="108"/>
      <c r="HPE71" s="108"/>
      <c r="HPF71" s="108"/>
      <c r="HPG71" s="108"/>
      <c r="HPH71" s="108"/>
      <c r="HPI71" s="108"/>
      <c r="HPJ71" s="108"/>
      <c r="HPK71" s="108"/>
      <c r="HPL71" s="108"/>
      <c r="HPM71" s="108"/>
      <c r="HPN71" s="108"/>
      <c r="HPO71" s="108"/>
      <c r="HPP71" s="108"/>
      <c r="HPQ71" s="108"/>
      <c r="HPR71" s="108"/>
      <c r="HPS71" s="108"/>
      <c r="HPT71" s="108"/>
      <c r="HPU71" s="108"/>
      <c r="HPV71" s="108"/>
      <c r="HPW71" s="108"/>
      <c r="HPX71" s="108"/>
      <c r="HPY71" s="108"/>
      <c r="HPZ71" s="108"/>
      <c r="HQA71" s="108"/>
      <c r="HQB71" s="108"/>
      <c r="HQC71" s="108"/>
      <c r="HQD71" s="108"/>
      <c r="HQE71" s="108"/>
      <c r="HQF71" s="108"/>
      <c r="HQG71" s="108"/>
      <c r="HQH71" s="108"/>
      <c r="HQI71" s="108"/>
      <c r="HQJ71" s="108"/>
      <c r="HQK71" s="108"/>
      <c r="HQL71" s="108"/>
      <c r="HQM71" s="108"/>
      <c r="HQN71" s="108"/>
      <c r="HQO71" s="108"/>
      <c r="HQP71" s="108"/>
      <c r="HQQ71" s="108"/>
      <c r="HQR71" s="108"/>
      <c r="HQS71" s="108"/>
      <c r="HQT71" s="108"/>
      <c r="HQU71" s="108"/>
      <c r="HQV71" s="108"/>
      <c r="HQW71" s="108"/>
      <c r="HQX71" s="108"/>
      <c r="HQY71" s="108"/>
      <c r="HQZ71" s="108"/>
      <c r="HRA71" s="108"/>
      <c r="HRB71" s="108"/>
      <c r="HRC71" s="108"/>
      <c r="HRD71" s="108"/>
      <c r="HRE71" s="108"/>
      <c r="HRF71" s="108"/>
      <c r="HRG71" s="108"/>
      <c r="HRH71" s="108"/>
      <c r="HRI71" s="108"/>
      <c r="HRJ71" s="108"/>
      <c r="HRK71" s="108"/>
      <c r="HRL71" s="108"/>
      <c r="HRM71" s="108"/>
      <c r="HRN71" s="108"/>
      <c r="HRO71" s="108"/>
      <c r="HRP71" s="108"/>
      <c r="HRQ71" s="108"/>
      <c r="HRR71" s="108"/>
      <c r="HRS71" s="108"/>
      <c r="HRT71" s="108"/>
      <c r="HRU71" s="108"/>
      <c r="HRV71" s="108"/>
      <c r="HRW71" s="108"/>
      <c r="HRX71" s="108"/>
      <c r="HRY71" s="108"/>
      <c r="HRZ71" s="108"/>
      <c r="HSA71" s="108"/>
      <c r="HSB71" s="108"/>
      <c r="HSC71" s="108"/>
      <c r="HSD71" s="108"/>
      <c r="HSE71" s="108"/>
      <c r="HSF71" s="108"/>
      <c r="HSG71" s="108"/>
      <c r="HSH71" s="108"/>
      <c r="HSI71" s="108"/>
      <c r="HSJ71" s="108"/>
      <c r="HSK71" s="108"/>
      <c r="HSL71" s="108"/>
      <c r="HSM71" s="108"/>
      <c r="HSN71" s="108"/>
      <c r="HSO71" s="108"/>
      <c r="HSP71" s="108"/>
      <c r="HSQ71" s="108"/>
      <c r="HSR71" s="108"/>
      <c r="HSS71" s="108"/>
      <c r="HST71" s="108"/>
      <c r="HSU71" s="108"/>
      <c r="HSV71" s="108"/>
      <c r="HSW71" s="108"/>
      <c r="HSX71" s="108"/>
      <c r="HSY71" s="108"/>
      <c r="HSZ71" s="108"/>
      <c r="HTA71" s="108"/>
      <c r="HTB71" s="108"/>
      <c r="HTC71" s="108"/>
      <c r="HTD71" s="108"/>
      <c r="HTE71" s="108"/>
      <c r="HTF71" s="108"/>
      <c r="HTG71" s="108"/>
      <c r="HTH71" s="108"/>
      <c r="HTI71" s="108"/>
      <c r="HTJ71" s="108"/>
      <c r="HTK71" s="108"/>
      <c r="HTL71" s="108"/>
      <c r="HTM71" s="108"/>
      <c r="HTN71" s="108"/>
      <c r="HTO71" s="108"/>
      <c r="HTP71" s="108"/>
      <c r="HTQ71" s="108"/>
      <c r="HTR71" s="108"/>
      <c r="HTS71" s="108"/>
      <c r="HTT71" s="108"/>
      <c r="HTU71" s="108"/>
      <c r="HTV71" s="108"/>
      <c r="HTW71" s="108"/>
      <c r="HTX71" s="108"/>
      <c r="HTY71" s="108"/>
      <c r="HTZ71" s="108"/>
      <c r="HUA71" s="108"/>
      <c r="HUB71" s="108"/>
      <c r="HUC71" s="108"/>
      <c r="HUD71" s="108"/>
      <c r="HUE71" s="108"/>
      <c r="HUF71" s="108"/>
      <c r="HUG71" s="108"/>
      <c r="HUH71" s="108"/>
      <c r="HUI71" s="108"/>
      <c r="HUJ71" s="108"/>
      <c r="HUK71" s="108"/>
      <c r="HUL71" s="108"/>
      <c r="HUM71" s="108"/>
      <c r="HUN71" s="108"/>
      <c r="HUO71" s="108"/>
      <c r="HUP71" s="108"/>
      <c r="HUQ71" s="108"/>
      <c r="HUR71" s="108"/>
      <c r="HUS71" s="108"/>
      <c r="HUT71" s="108"/>
      <c r="HUU71" s="108"/>
      <c r="HUV71" s="108"/>
      <c r="HUW71" s="108"/>
      <c r="HUX71" s="108"/>
      <c r="HUY71" s="108"/>
      <c r="HUZ71" s="108"/>
      <c r="HVA71" s="108"/>
      <c r="HVB71" s="108"/>
      <c r="HVC71" s="108"/>
      <c r="HVD71" s="108"/>
      <c r="HVE71" s="108"/>
      <c r="HVF71" s="108"/>
      <c r="HVG71" s="108"/>
      <c r="HVH71" s="108"/>
      <c r="HVI71" s="108"/>
      <c r="HVJ71" s="108"/>
      <c r="HVK71" s="108"/>
      <c r="HVL71" s="108"/>
      <c r="HVM71" s="108"/>
      <c r="HVN71" s="108"/>
      <c r="HVO71" s="108"/>
      <c r="HVP71" s="108"/>
      <c r="HVQ71" s="108"/>
      <c r="HVR71" s="108"/>
      <c r="HVS71" s="108"/>
      <c r="HVT71" s="108"/>
      <c r="HVU71" s="108"/>
      <c r="HVV71" s="108"/>
      <c r="HVW71" s="108"/>
      <c r="HVX71" s="108"/>
      <c r="HVY71" s="108"/>
      <c r="HVZ71" s="108"/>
      <c r="HWA71" s="108"/>
      <c r="HWB71" s="108"/>
      <c r="HWC71" s="108"/>
      <c r="HWD71" s="108"/>
      <c r="HWE71" s="108"/>
      <c r="HWF71" s="108"/>
      <c r="HWG71" s="108"/>
      <c r="HWH71" s="108"/>
      <c r="HWI71" s="108"/>
      <c r="HWJ71" s="108"/>
      <c r="HWK71" s="108"/>
      <c r="HWL71" s="108"/>
      <c r="HWM71" s="108"/>
      <c r="HWN71" s="108"/>
      <c r="HWO71" s="108"/>
      <c r="HWP71" s="108"/>
      <c r="HWQ71" s="108"/>
      <c r="HWR71" s="108"/>
      <c r="HWS71" s="108"/>
      <c r="HWT71" s="108"/>
      <c r="HWU71" s="108"/>
      <c r="HWV71" s="108"/>
      <c r="HWW71" s="108"/>
      <c r="HWX71" s="108"/>
      <c r="HWY71" s="108"/>
      <c r="HWZ71" s="108"/>
      <c r="HXA71" s="108"/>
      <c r="HXB71" s="108"/>
      <c r="HXC71" s="108"/>
      <c r="HXD71" s="108"/>
      <c r="HXE71" s="108"/>
      <c r="HXF71" s="108"/>
      <c r="HXG71" s="108"/>
      <c r="HXH71" s="108"/>
      <c r="HXI71" s="108"/>
      <c r="HXJ71" s="108"/>
      <c r="HXK71" s="108"/>
      <c r="HXL71" s="108"/>
      <c r="HXM71" s="108"/>
      <c r="HXN71" s="108"/>
      <c r="HXO71" s="108"/>
      <c r="HXP71" s="108"/>
      <c r="HXQ71" s="108"/>
      <c r="HXR71" s="108"/>
      <c r="HXS71" s="108"/>
      <c r="HXT71" s="108"/>
      <c r="HXU71" s="108"/>
      <c r="HXV71" s="108"/>
      <c r="HXW71" s="108"/>
      <c r="HXX71" s="108"/>
      <c r="HXY71" s="108"/>
      <c r="HXZ71" s="108"/>
      <c r="HYA71" s="108"/>
      <c r="HYB71" s="108"/>
      <c r="HYC71" s="108"/>
      <c r="HYD71" s="108"/>
      <c r="HYE71" s="108"/>
      <c r="HYF71" s="108"/>
      <c r="HYG71" s="108"/>
      <c r="HYH71" s="108"/>
      <c r="HYI71" s="108"/>
      <c r="HYJ71" s="108"/>
      <c r="HYK71" s="108"/>
      <c r="HYL71" s="108"/>
      <c r="HYM71" s="108"/>
      <c r="HYN71" s="108"/>
      <c r="HYO71" s="108"/>
      <c r="HYP71" s="108"/>
      <c r="HYQ71" s="108"/>
      <c r="HYR71" s="108"/>
      <c r="HYS71" s="108"/>
      <c r="HYT71" s="108"/>
      <c r="HYU71" s="108"/>
      <c r="HYV71" s="108"/>
      <c r="HYW71" s="108"/>
      <c r="HYX71" s="108"/>
      <c r="HYY71" s="108"/>
      <c r="HYZ71" s="108"/>
      <c r="HZA71" s="108"/>
      <c r="HZB71" s="108"/>
      <c r="HZC71" s="108"/>
      <c r="HZD71" s="108"/>
      <c r="HZE71" s="108"/>
      <c r="HZF71" s="108"/>
      <c r="HZG71" s="108"/>
      <c r="HZH71" s="108"/>
      <c r="HZI71" s="108"/>
      <c r="HZJ71" s="108"/>
      <c r="HZK71" s="108"/>
      <c r="HZL71" s="108"/>
      <c r="HZM71" s="108"/>
      <c r="HZN71" s="108"/>
      <c r="HZO71" s="108"/>
      <c r="HZP71" s="108"/>
      <c r="HZQ71" s="108"/>
      <c r="HZR71" s="108"/>
      <c r="HZS71" s="108"/>
      <c r="HZT71" s="108"/>
      <c r="HZU71" s="108"/>
      <c r="HZV71" s="108"/>
      <c r="HZW71" s="108"/>
      <c r="HZX71" s="108"/>
      <c r="HZY71" s="108"/>
      <c r="HZZ71" s="108"/>
      <c r="IAA71" s="108"/>
      <c r="IAB71" s="108"/>
      <c r="IAC71" s="108"/>
      <c r="IAD71" s="108"/>
      <c r="IAE71" s="108"/>
      <c r="IAF71" s="108"/>
      <c r="IAG71" s="108"/>
      <c r="IAH71" s="108"/>
      <c r="IAI71" s="108"/>
      <c r="IAJ71" s="108"/>
      <c r="IAK71" s="108"/>
      <c r="IAL71" s="108"/>
      <c r="IAM71" s="108"/>
      <c r="IAN71" s="108"/>
      <c r="IAO71" s="108"/>
      <c r="IAP71" s="108"/>
      <c r="IAQ71" s="108"/>
      <c r="IAR71" s="108"/>
      <c r="IAS71" s="108"/>
      <c r="IAT71" s="108"/>
      <c r="IAU71" s="108"/>
      <c r="IAV71" s="108"/>
      <c r="IAW71" s="108"/>
      <c r="IAX71" s="108"/>
      <c r="IAY71" s="108"/>
      <c r="IAZ71" s="108"/>
      <c r="IBA71" s="108"/>
      <c r="IBB71" s="108"/>
      <c r="IBC71" s="108"/>
      <c r="IBD71" s="108"/>
      <c r="IBE71" s="108"/>
      <c r="IBF71" s="108"/>
      <c r="IBG71" s="108"/>
      <c r="IBH71" s="108"/>
      <c r="IBI71" s="108"/>
      <c r="IBJ71" s="108"/>
      <c r="IBK71" s="108"/>
      <c r="IBL71" s="108"/>
      <c r="IBM71" s="108"/>
      <c r="IBN71" s="108"/>
      <c r="IBO71" s="108"/>
      <c r="IBP71" s="108"/>
      <c r="IBQ71" s="108"/>
      <c r="IBR71" s="108"/>
      <c r="IBS71" s="108"/>
      <c r="IBT71" s="108"/>
      <c r="IBU71" s="108"/>
      <c r="IBV71" s="108"/>
      <c r="IBW71" s="108"/>
      <c r="IBX71" s="108"/>
      <c r="IBY71" s="108"/>
      <c r="IBZ71" s="108"/>
      <c r="ICA71" s="108"/>
      <c r="ICB71" s="108"/>
      <c r="ICC71" s="108"/>
      <c r="ICD71" s="108"/>
      <c r="ICE71" s="108"/>
      <c r="ICF71" s="108"/>
      <c r="ICG71" s="108"/>
      <c r="ICH71" s="108"/>
      <c r="ICI71" s="108"/>
      <c r="ICJ71" s="108"/>
      <c r="ICK71" s="108"/>
      <c r="ICL71" s="108"/>
      <c r="ICM71" s="108"/>
      <c r="ICN71" s="108"/>
      <c r="ICO71" s="108"/>
      <c r="ICP71" s="108"/>
      <c r="ICQ71" s="108"/>
      <c r="ICR71" s="108"/>
      <c r="ICS71" s="108"/>
      <c r="ICT71" s="108"/>
      <c r="ICU71" s="108"/>
      <c r="ICV71" s="108"/>
      <c r="ICW71" s="108"/>
      <c r="ICX71" s="108"/>
      <c r="ICY71" s="108"/>
      <c r="ICZ71" s="108"/>
      <c r="IDA71" s="108"/>
      <c r="IDB71" s="108"/>
      <c r="IDC71" s="108"/>
      <c r="IDD71" s="108"/>
      <c r="IDE71" s="108"/>
      <c r="IDF71" s="108"/>
      <c r="IDG71" s="108"/>
      <c r="IDH71" s="108"/>
      <c r="IDI71" s="108"/>
      <c r="IDJ71" s="108"/>
      <c r="IDK71" s="108"/>
      <c r="IDL71" s="108"/>
      <c r="IDM71" s="108"/>
      <c r="IDN71" s="108"/>
      <c r="IDO71" s="108"/>
      <c r="IDP71" s="108"/>
      <c r="IDQ71" s="108"/>
      <c r="IDR71" s="108"/>
      <c r="IDS71" s="108"/>
      <c r="IDT71" s="108"/>
      <c r="IDU71" s="108"/>
      <c r="IDV71" s="108"/>
      <c r="IDW71" s="108"/>
      <c r="IDX71" s="108"/>
      <c r="IDY71" s="108"/>
      <c r="IDZ71" s="108"/>
      <c r="IEA71" s="108"/>
      <c r="IEB71" s="108"/>
      <c r="IEC71" s="108"/>
      <c r="IED71" s="108"/>
      <c r="IEE71" s="108"/>
      <c r="IEF71" s="108"/>
      <c r="IEG71" s="108"/>
      <c r="IEH71" s="108"/>
      <c r="IEI71" s="108"/>
      <c r="IEJ71" s="108"/>
      <c r="IEK71" s="108"/>
      <c r="IEL71" s="108"/>
      <c r="IEM71" s="108"/>
      <c r="IEN71" s="108"/>
      <c r="IEO71" s="108"/>
      <c r="IEP71" s="108"/>
      <c r="IEQ71" s="108"/>
      <c r="IER71" s="108"/>
      <c r="IES71" s="108"/>
      <c r="IET71" s="108"/>
      <c r="IEU71" s="108"/>
      <c r="IEV71" s="108"/>
      <c r="IEW71" s="108"/>
      <c r="IEX71" s="108"/>
      <c r="IEY71" s="108"/>
      <c r="IEZ71" s="108"/>
      <c r="IFA71" s="108"/>
      <c r="IFB71" s="108"/>
      <c r="IFC71" s="108"/>
      <c r="IFD71" s="108"/>
      <c r="IFE71" s="108"/>
      <c r="IFF71" s="108"/>
      <c r="IFG71" s="108"/>
      <c r="IFH71" s="108"/>
      <c r="IFI71" s="108"/>
      <c r="IFJ71" s="108"/>
      <c r="IFK71" s="108"/>
      <c r="IFL71" s="108"/>
      <c r="IFM71" s="108"/>
      <c r="IFN71" s="108"/>
      <c r="IFO71" s="108"/>
      <c r="IFP71" s="108"/>
      <c r="IFQ71" s="108"/>
      <c r="IFR71" s="108"/>
      <c r="IFS71" s="108"/>
      <c r="IFT71" s="108"/>
      <c r="IFU71" s="108"/>
      <c r="IFV71" s="108"/>
      <c r="IFW71" s="108"/>
      <c r="IFX71" s="108"/>
      <c r="IFY71" s="108"/>
      <c r="IFZ71" s="108"/>
      <c r="IGA71" s="108"/>
      <c r="IGB71" s="108"/>
      <c r="IGC71" s="108"/>
      <c r="IGD71" s="108"/>
      <c r="IGE71" s="108"/>
      <c r="IGF71" s="108"/>
      <c r="IGG71" s="108"/>
      <c r="IGH71" s="108"/>
      <c r="IGI71" s="108"/>
      <c r="IGJ71" s="108"/>
      <c r="IGK71" s="108"/>
      <c r="IGL71" s="108"/>
      <c r="IGM71" s="108"/>
      <c r="IGN71" s="108"/>
      <c r="IGO71" s="108"/>
      <c r="IGP71" s="108"/>
      <c r="IGQ71" s="108"/>
      <c r="IGR71" s="108"/>
      <c r="IGS71" s="108"/>
      <c r="IGT71" s="108"/>
      <c r="IGU71" s="108"/>
      <c r="IGV71" s="108"/>
      <c r="IGW71" s="108"/>
      <c r="IGX71" s="108"/>
      <c r="IGY71" s="108"/>
      <c r="IGZ71" s="108"/>
      <c r="IHA71" s="108"/>
      <c r="IHB71" s="108"/>
      <c r="IHC71" s="108"/>
      <c r="IHD71" s="108"/>
      <c r="IHE71" s="108"/>
      <c r="IHF71" s="108"/>
      <c r="IHG71" s="108"/>
      <c r="IHH71" s="108"/>
      <c r="IHI71" s="108"/>
      <c r="IHJ71" s="108"/>
      <c r="IHK71" s="108"/>
      <c r="IHL71" s="108"/>
      <c r="IHM71" s="108"/>
      <c r="IHN71" s="108"/>
      <c r="IHO71" s="108"/>
      <c r="IHP71" s="108"/>
      <c r="IHQ71" s="108"/>
      <c r="IHR71" s="108"/>
      <c r="IHS71" s="108"/>
      <c r="IHT71" s="108"/>
      <c r="IHU71" s="108"/>
      <c r="IHV71" s="108"/>
      <c r="IHW71" s="108"/>
      <c r="IHX71" s="108"/>
      <c r="IHY71" s="108"/>
      <c r="IHZ71" s="108"/>
      <c r="IIA71" s="108"/>
      <c r="IIB71" s="108"/>
      <c r="IIC71" s="108"/>
      <c r="IID71" s="108"/>
      <c r="IIE71" s="108"/>
      <c r="IIF71" s="108"/>
      <c r="IIG71" s="108"/>
      <c r="IIH71" s="108"/>
      <c r="III71" s="108"/>
      <c r="IIJ71" s="108"/>
      <c r="IIK71" s="108"/>
      <c r="IIL71" s="108"/>
      <c r="IIM71" s="108"/>
      <c r="IIN71" s="108"/>
      <c r="IIO71" s="108"/>
      <c r="IIP71" s="108"/>
      <c r="IIQ71" s="108"/>
      <c r="IIR71" s="108"/>
      <c r="IIS71" s="108"/>
      <c r="IIT71" s="108"/>
      <c r="IIU71" s="108"/>
      <c r="IIV71" s="108"/>
      <c r="IIW71" s="108"/>
      <c r="IIX71" s="108"/>
      <c r="IIY71" s="108"/>
      <c r="IIZ71" s="108"/>
      <c r="IJA71" s="108"/>
      <c r="IJB71" s="108"/>
      <c r="IJC71" s="108"/>
      <c r="IJD71" s="108"/>
      <c r="IJE71" s="108"/>
      <c r="IJF71" s="108"/>
      <c r="IJG71" s="108"/>
      <c r="IJH71" s="108"/>
      <c r="IJI71" s="108"/>
      <c r="IJJ71" s="108"/>
      <c r="IJK71" s="108"/>
      <c r="IJL71" s="108"/>
      <c r="IJM71" s="108"/>
      <c r="IJN71" s="108"/>
      <c r="IJO71" s="108"/>
      <c r="IJP71" s="108"/>
      <c r="IJQ71" s="108"/>
      <c r="IJR71" s="108"/>
      <c r="IJS71" s="108"/>
      <c r="IJT71" s="108"/>
      <c r="IJU71" s="108"/>
      <c r="IJV71" s="108"/>
      <c r="IJW71" s="108"/>
      <c r="IJX71" s="108"/>
      <c r="IJY71" s="108"/>
      <c r="IJZ71" s="108"/>
      <c r="IKA71" s="108"/>
      <c r="IKB71" s="108"/>
      <c r="IKC71" s="108"/>
      <c r="IKD71" s="108"/>
      <c r="IKE71" s="108"/>
      <c r="IKF71" s="108"/>
      <c r="IKG71" s="108"/>
      <c r="IKH71" s="108"/>
      <c r="IKI71" s="108"/>
      <c r="IKJ71" s="108"/>
      <c r="IKK71" s="108"/>
      <c r="IKL71" s="108"/>
      <c r="IKM71" s="108"/>
      <c r="IKN71" s="108"/>
      <c r="IKO71" s="108"/>
      <c r="IKP71" s="108"/>
      <c r="IKQ71" s="108"/>
      <c r="IKR71" s="108"/>
      <c r="IKS71" s="108"/>
      <c r="IKT71" s="108"/>
      <c r="IKU71" s="108"/>
      <c r="IKV71" s="108"/>
      <c r="IKW71" s="108"/>
      <c r="IKX71" s="108"/>
      <c r="IKY71" s="108"/>
      <c r="IKZ71" s="108"/>
      <c r="ILA71" s="108"/>
      <c r="ILB71" s="108"/>
      <c r="ILC71" s="108"/>
      <c r="ILD71" s="108"/>
      <c r="ILE71" s="108"/>
      <c r="ILF71" s="108"/>
      <c r="ILG71" s="108"/>
      <c r="ILH71" s="108"/>
      <c r="ILI71" s="108"/>
      <c r="ILJ71" s="108"/>
      <c r="ILK71" s="108"/>
      <c r="ILL71" s="108"/>
      <c r="ILM71" s="108"/>
      <c r="ILN71" s="108"/>
      <c r="ILO71" s="108"/>
      <c r="ILP71" s="108"/>
      <c r="ILQ71" s="108"/>
      <c r="ILR71" s="108"/>
      <c r="ILS71" s="108"/>
      <c r="ILT71" s="108"/>
      <c r="ILU71" s="108"/>
      <c r="ILV71" s="108"/>
      <c r="ILW71" s="108"/>
      <c r="ILX71" s="108"/>
      <c r="ILY71" s="108"/>
      <c r="ILZ71" s="108"/>
      <c r="IMA71" s="108"/>
      <c r="IMB71" s="108"/>
      <c r="IMC71" s="108"/>
      <c r="IMD71" s="108"/>
      <c r="IME71" s="108"/>
      <c r="IMF71" s="108"/>
      <c r="IMG71" s="108"/>
      <c r="IMH71" s="108"/>
      <c r="IMI71" s="108"/>
      <c r="IMJ71" s="108"/>
      <c r="IMK71" s="108"/>
      <c r="IML71" s="108"/>
      <c r="IMM71" s="108"/>
      <c r="IMN71" s="108"/>
      <c r="IMO71" s="108"/>
      <c r="IMP71" s="108"/>
      <c r="IMQ71" s="108"/>
      <c r="IMR71" s="108"/>
      <c r="IMS71" s="108"/>
      <c r="IMT71" s="108"/>
      <c r="IMU71" s="108"/>
      <c r="IMV71" s="108"/>
      <c r="IMW71" s="108"/>
      <c r="IMX71" s="108"/>
      <c r="IMY71" s="108"/>
      <c r="IMZ71" s="108"/>
      <c r="INA71" s="108"/>
      <c r="INB71" s="108"/>
      <c r="INC71" s="108"/>
      <c r="IND71" s="108"/>
      <c r="INE71" s="108"/>
      <c r="INF71" s="108"/>
      <c r="ING71" s="108"/>
      <c r="INH71" s="108"/>
      <c r="INI71" s="108"/>
      <c r="INJ71" s="108"/>
      <c r="INK71" s="108"/>
      <c r="INL71" s="108"/>
      <c r="INM71" s="108"/>
      <c r="INN71" s="108"/>
      <c r="INO71" s="108"/>
      <c r="INP71" s="108"/>
      <c r="INQ71" s="108"/>
      <c r="INR71" s="108"/>
      <c r="INS71" s="108"/>
      <c r="INT71" s="108"/>
      <c r="INU71" s="108"/>
      <c r="INV71" s="108"/>
      <c r="INW71" s="108"/>
      <c r="INX71" s="108"/>
      <c r="INY71" s="108"/>
      <c r="INZ71" s="108"/>
      <c r="IOA71" s="108"/>
      <c r="IOB71" s="108"/>
      <c r="IOC71" s="108"/>
      <c r="IOD71" s="108"/>
      <c r="IOE71" s="108"/>
      <c r="IOF71" s="108"/>
      <c r="IOG71" s="108"/>
      <c r="IOH71" s="108"/>
      <c r="IOI71" s="108"/>
      <c r="IOJ71" s="108"/>
      <c r="IOK71" s="108"/>
      <c r="IOL71" s="108"/>
      <c r="IOM71" s="108"/>
      <c r="ION71" s="108"/>
      <c r="IOO71" s="108"/>
      <c r="IOP71" s="108"/>
      <c r="IOQ71" s="108"/>
      <c r="IOR71" s="108"/>
      <c r="IOS71" s="108"/>
      <c r="IOT71" s="108"/>
      <c r="IOU71" s="108"/>
      <c r="IOV71" s="108"/>
      <c r="IOW71" s="108"/>
      <c r="IOX71" s="108"/>
      <c r="IOY71" s="108"/>
      <c r="IOZ71" s="108"/>
      <c r="IPA71" s="108"/>
      <c r="IPB71" s="108"/>
      <c r="IPC71" s="108"/>
      <c r="IPD71" s="108"/>
      <c r="IPE71" s="108"/>
      <c r="IPF71" s="108"/>
      <c r="IPG71" s="108"/>
      <c r="IPH71" s="108"/>
      <c r="IPI71" s="108"/>
      <c r="IPJ71" s="108"/>
      <c r="IPK71" s="108"/>
      <c r="IPL71" s="108"/>
      <c r="IPM71" s="108"/>
      <c r="IPN71" s="108"/>
      <c r="IPO71" s="108"/>
      <c r="IPP71" s="108"/>
      <c r="IPQ71" s="108"/>
      <c r="IPR71" s="108"/>
      <c r="IPS71" s="108"/>
      <c r="IPT71" s="108"/>
      <c r="IPU71" s="108"/>
      <c r="IPV71" s="108"/>
      <c r="IPW71" s="108"/>
      <c r="IPX71" s="108"/>
      <c r="IPY71" s="108"/>
      <c r="IPZ71" s="108"/>
      <c r="IQA71" s="108"/>
      <c r="IQB71" s="108"/>
      <c r="IQC71" s="108"/>
      <c r="IQD71" s="108"/>
      <c r="IQE71" s="108"/>
      <c r="IQF71" s="108"/>
      <c r="IQG71" s="108"/>
      <c r="IQH71" s="108"/>
      <c r="IQI71" s="108"/>
      <c r="IQJ71" s="108"/>
      <c r="IQK71" s="108"/>
      <c r="IQL71" s="108"/>
      <c r="IQM71" s="108"/>
      <c r="IQN71" s="108"/>
      <c r="IQO71" s="108"/>
      <c r="IQP71" s="108"/>
      <c r="IQQ71" s="108"/>
      <c r="IQR71" s="108"/>
      <c r="IQS71" s="108"/>
      <c r="IQT71" s="108"/>
      <c r="IQU71" s="108"/>
      <c r="IQV71" s="108"/>
      <c r="IQW71" s="108"/>
      <c r="IQX71" s="108"/>
      <c r="IQY71" s="108"/>
      <c r="IQZ71" s="108"/>
      <c r="IRA71" s="108"/>
      <c r="IRB71" s="108"/>
      <c r="IRC71" s="108"/>
      <c r="IRD71" s="108"/>
      <c r="IRE71" s="108"/>
      <c r="IRF71" s="108"/>
      <c r="IRG71" s="108"/>
      <c r="IRH71" s="108"/>
      <c r="IRI71" s="108"/>
      <c r="IRJ71" s="108"/>
      <c r="IRK71" s="108"/>
      <c r="IRL71" s="108"/>
      <c r="IRM71" s="108"/>
      <c r="IRN71" s="108"/>
      <c r="IRO71" s="108"/>
      <c r="IRP71" s="108"/>
      <c r="IRQ71" s="108"/>
      <c r="IRR71" s="108"/>
      <c r="IRS71" s="108"/>
      <c r="IRT71" s="108"/>
      <c r="IRU71" s="108"/>
      <c r="IRV71" s="108"/>
      <c r="IRW71" s="108"/>
      <c r="IRX71" s="108"/>
      <c r="IRY71" s="108"/>
      <c r="IRZ71" s="108"/>
      <c r="ISA71" s="108"/>
      <c r="ISB71" s="108"/>
      <c r="ISC71" s="108"/>
      <c r="ISD71" s="108"/>
      <c r="ISE71" s="108"/>
      <c r="ISF71" s="108"/>
      <c r="ISG71" s="108"/>
      <c r="ISH71" s="108"/>
      <c r="ISI71" s="108"/>
      <c r="ISJ71" s="108"/>
      <c r="ISK71" s="108"/>
      <c r="ISL71" s="108"/>
      <c r="ISM71" s="108"/>
      <c r="ISN71" s="108"/>
      <c r="ISO71" s="108"/>
      <c r="ISP71" s="108"/>
      <c r="ISQ71" s="108"/>
      <c r="ISR71" s="108"/>
      <c r="ISS71" s="108"/>
      <c r="IST71" s="108"/>
      <c r="ISU71" s="108"/>
      <c r="ISV71" s="108"/>
      <c r="ISW71" s="108"/>
      <c r="ISX71" s="108"/>
      <c r="ISY71" s="108"/>
      <c r="ISZ71" s="108"/>
      <c r="ITA71" s="108"/>
      <c r="ITB71" s="108"/>
      <c r="ITC71" s="108"/>
      <c r="ITD71" s="108"/>
      <c r="ITE71" s="108"/>
      <c r="ITF71" s="108"/>
      <c r="ITG71" s="108"/>
      <c r="ITH71" s="108"/>
      <c r="ITI71" s="108"/>
      <c r="ITJ71" s="108"/>
      <c r="ITK71" s="108"/>
      <c r="ITL71" s="108"/>
      <c r="ITM71" s="108"/>
      <c r="ITN71" s="108"/>
      <c r="ITO71" s="108"/>
      <c r="ITP71" s="108"/>
      <c r="ITQ71" s="108"/>
      <c r="ITR71" s="108"/>
      <c r="ITS71" s="108"/>
      <c r="ITT71" s="108"/>
      <c r="ITU71" s="108"/>
      <c r="ITV71" s="108"/>
      <c r="ITW71" s="108"/>
      <c r="ITX71" s="108"/>
      <c r="ITY71" s="108"/>
      <c r="ITZ71" s="108"/>
      <c r="IUA71" s="108"/>
      <c r="IUB71" s="108"/>
      <c r="IUC71" s="108"/>
      <c r="IUD71" s="108"/>
      <c r="IUE71" s="108"/>
      <c r="IUF71" s="108"/>
      <c r="IUG71" s="108"/>
      <c r="IUH71" s="108"/>
      <c r="IUI71" s="108"/>
      <c r="IUJ71" s="108"/>
      <c r="IUK71" s="108"/>
      <c r="IUL71" s="108"/>
      <c r="IUM71" s="108"/>
      <c r="IUN71" s="108"/>
      <c r="IUO71" s="108"/>
      <c r="IUP71" s="108"/>
      <c r="IUQ71" s="108"/>
      <c r="IUR71" s="108"/>
      <c r="IUS71" s="108"/>
      <c r="IUT71" s="108"/>
      <c r="IUU71" s="108"/>
      <c r="IUV71" s="108"/>
      <c r="IUW71" s="108"/>
      <c r="IUX71" s="108"/>
      <c r="IUY71" s="108"/>
      <c r="IUZ71" s="108"/>
      <c r="IVA71" s="108"/>
      <c r="IVB71" s="108"/>
      <c r="IVC71" s="108"/>
      <c r="IVD71" s="108"/>
      <c r="IVE71" s="108"/>
      <c r="IVF71" s="108"/>
      <c r="IVG71" s="108"/>
      <c r="IVH71" s="108"/>
      <c r="IVI71" s="108"/>
      <c r="IVJ71" s="108"/>
      <c r="IVK71" s="108"/>
      <c r="IVL71" s="108"/>
      <c r="IVM71" s="108"/>
      <c r="IVN71" s="108"/>
      <c r="IVO71" s="108"/>
      <c r="IVP71" s="108"/>
      <c r="IVQ71" s="108"/>
      <c r="IVR71" s="108"/>
      <c r="IVS71" s="108"/>
      <c r="IVT71" s="108"/>
      <c r="IVU71" s="108"/>
      <c r="IVV71" s="108"/>
      <c r="IVW71" s="108"/>
      <c r="IVX71" s="108"/>
      <c r="IVY71" s="108"/>
      <c r="IVZ71" s="108"/>
      <c r="IWA71" s="108"/>
      <c r="IWB71" s="108"/>
      <c r="IWC71" s="108"/>
      <c r="IWD71" s="108"/>
      <c r="IWE71" s="108"/>
      <c r="IWF71" s="108"/>
      <c r="IWG71" s="108"/>
      <c r="IWH71" s="108"/>
      <c r="IWI71" s="108"/>
      <c r="IWJ71" s="108"/>
      <c r="IWK71" s="108"/>
      <c r="IWL71" s="108"/>
      <c r="IWM71" s="108"/>
      <c r="IWN71" s="108"/>
      <c r="IWO71" s="108"/>
      <c r="IWP71" s="108"/>
      <c r="IWQ71" s="108"/>
      <c r="IWR71" s="108"/>
      <c r="IWS71" s="108"/>
      <c r="IWT71" s="108"/>
      <c r="IWU71" s="108"/>
      <c r="IWV71" s="108"/>
      <c r="IWW71" s="108"/>
      <c r="IWX71" s="108"/>
      <c r="IWY71" s="108"/>
      <c r="IWZ71" s="108"/>
      <c r="IXA71" s="108"/>
      <c r="IXB71" s="108"/>
      <c r="IXC71" s="108"/>
      <c r="IXD71" s="108"/>
      <c r="IXE71" s="108"/>
      <c r="IXF71" s="108"/>
      <c r="IXG71" s="108"/>
      <c r="IXH71" s="108"/>
      <c r="IXI71" s="108"/>
      <c r="IXJ71" s="108"/>
      <c r="IXK71" s="108"/>
      <c r="IXL71" s="108"/>
      <c r="IXM71" s="108"/>
      <c r="IXN71" s="108"/>
      <c r="IXO71" s="108"/>
      <c r="IXP71" s="108"/>
      <c r="IXQ71" s="108"/>
      <c r="IXR71" s="108"/>
      <c r="IXS71" s="108"/>
      <c r="IXT71" s="108"/>
      <c r="IXU71" s="108"/>
      <c r="IXV71" s="108"/>
      <c r="IXW71" s="108"/>
      <c r="IXX71" s="108"/>
      <c r="IXY71" s="108"/>
      <c r="IXZ71" s="108"/>
      <c r="IYA71" s="108"/>
      <c r="IYB71" s="108"/>
      <c r="IYC71" s="108"/>
      <c r="IYD71" s="108"/>
      <c r="IYE71" s="108"/>
      <c r="IYF71" s="108"/>
      <c r="IYG71" s="108"/>
      <c r="IYH71" s="108"/>
      <c r="IYI71" s="108"/>
      <c r="IYJ71" s="108"/>
      <c r="IYK71" s="108"/>
      <c r="IYL71" s="108"/>
      <c r="IYM71" s="108"/>
      <c r="IYN71" s="108"/>
      <c r="IYO71" s="108"/>
      <c r="IYP71" s="108"/>
      <c r="IYQ71" s="108"/>
      <c r="IYR71" s="108"/>
      <c r="IYS71" s="108"/>
      <c r="IYT71" s="108"/>
      <c r="IYU71" s="108"/>
      <c r="IYV71" s="108"/>
      <c r="IYW71" s="108"/>
      <c r="IYX71" s="108"/>
      <c r="IYY71" s="108"/>
      <c r="IYZ71" s="108"/>
      <c r="IZA71" s="108"/>
      <c r="IZB71" s="108"/>
      <c r="IZC71" s="108"/>
      <c r="IZD71" s="108"/>
      <c r="IZE71" s="108"/>
      <c r="IZF71" s="108"/>
      <c r="IZG71" s="108"/>
      <c r="IZH71" s="108"/>
      <c r="IZI71" s="108"/>
      <c r="IZJ71" s="108"/>
      <c r="IZK71" s="108"/>
      <c r="IZL71" s="108"/>
      <c r="IZM71" s="108"/>
      <c r="IZN71" s="108"/>
      <c r="IZO71" s="108"/>
      <c r="IZP71" s="108"/>
      <c r="IZQ71" s="108"/>
      <c r="IZR71" s="108"/>
      <c r="IZS71" s="108"/>
      <c r="IZT71" s="108"/>
      <c r="IZU71" s="108"/>
      <c r="IZV71" s="108"/>
      <c r="IZW71" s="108"/>
      <c r="IZX71" s="108"/>
      <c r="IZY71" s="108"/>
      <c r="IZZ71" s="108"/>
      <c r="JAA71" s="108"/>
      <c r="JAB71" s="108"/>
      <c r="JAC71" s="108"/>
      <c r="JAD71" s="108"/>
      <c r="JAE71" s="108"/>
      <c r="JAF71" s="108"/>
      <c r="JAG71" s="108"/>
      <c r="JAH71" s="108"/>
      <c r="JAI71" s="108"/>
      <c r="JAJ71" s="108"/>
      <c r="JAK71" s="108"/>
      <c r="JAL71" s="108"/>
      <c r="JAM71" s="108"/>
      <c r="JAN71" s="108"/>
      <c r="JAO71" s="108"/>
      <c r="JAP71" s="108"/>
      <c r="JAQ71" s="108"/>
      <c r="JAR71" s="108"/>
      <c r="JAS71" s="108"/>
      <c r="JAT71" s="108"/>
      <c r="JAU71" s="108"/>
      <c r="JAV71" s="108"/>
      <c r="JAW71" s="108"/>
      <c r="JAX71" s="108"/>
      <c r="JAY71" s="108"/>
      <c r="JAZ71" s="108"/>
      <c r="JBA71" s="108"/>
      <c r="JBB71" s="108"/>
      <c r="JBC71" s="108"/>
      <c r="JBD71" s="108"/>
      <c r="JBE71" s="108"/>
      <c r="JBF71" s="108"/>
      <c r="JBG71" s="108"/>
      <c r="JBH71" s="108"/>
      <c r="JBI71" s="108"/>
      <c r="JBJ71" s="108"/>
      <c r="JBK71" s="108"/>
      <c r="JBL71" s="108"/>
      <c r="JBM71" s="108"/>
      <c r="JBN71" s="108"/>
      <c r="JBO71" s="108"/>
      <c r="JBP71" s="108"/>
      <c r="JBQ71" s="108"/>
      <c r="JBR71" s="108"/>
      <c r="JBS71" s="108"/>
      <c r="JBT71" s="108"/>
      <c r="JBU71" s="108"/>
      <c r="JBV71" s="108"/>
      <c r="JBW71" s="108"/>
      <c r="JBX71" s="108"/>
      <c r="JBY71" s="108"/>
      <c r="JBZ71" s="108"/>
      <c r="JCA71" s="108"/>
      <c r="JCB71" s="108"/>
      <c r="JCC71" s="108"/>
      <c r="JCD71" s="108"/>
      <c r="JCE71" s="108"/>
      <c r="JCF71" s="108"/>
      <c r="JCG71" s="108"/>
      <c r="JCH71" s="108"/>
      <c r="JCI71" s="108"/>
      <c r="JCJ71" s="108"/>
      <c r="JCK71" s="108"/>
      <c r="JCL71" s="108"/>
      <c r="JCM71" s="108"/>
      <c r="JCN71" s="108"/>
      <c r="JCO71" s="108"/>
      <c r="JCP71" s="108"/>
      <c r="JCQ71" s="108"/>
      <c r="JCR71" s="108"/>
      <c r="JCS71" s="108"/>
      <c r="JCT71" s="108"/>
      <c r="JCU71" s="108"/>
      <c r="JCV71" s="108"/>
      <c r="JCW71" s="108"/>
      <c r="JCX71" s="108"/>
      <c r="JCY71" s="108"/>
      <c r="JCZ71" s="108"/>
      <c r="JDA71" s="108"/>
      <c r="JDB71" s="108"/>
      <c r="JDC71" s="108"/>
      <c r="JDD71" s="108"/>
      <c r="JDE71" s="108"/>
      <c r="JDF71" s="108"/>
      <c r="JDG71" s="108"/>
      <c r="JDH71" s="108"/>
      <c r="JDI71" s="108"/>
      <c r="JDJ71" s="108"/>
      <c r="JDK71" s="108"/>
      <c r="JDL71" s="108"/>
      <c r="JDM71" s="108"/>
      <c r="JDN71" s="108"/>
      <c r="JDO71" s="108"/>
      <c r="JDP71" s="108"/>
      <c r="JDQ71" s="108"/>
      <c r="JDR71" s="108"/>
      <c r="JDS71" s="108"/>
      <c r="JDT71" s="108"/>
      <c r="JDU71" s="108"/>
      <c r="JDV71" s="108"/>
      <c r="JDW71" s="108"/>
      <c r="JDX71" s="108"/>
      <c r="JDY71" s="108"/>
      <c r="JDZ71" s="108"/>
      <c r="JEA71" s="108"/>
      <c r="JEB71" s="108"/>
      <c r="JEC71" s="108"/>
      <c r="JED71" s="108"/>
      <c r="JEE71" s="108"/>
      <c r="JEF71" s="108"/>
      <c r="JEG71" s="108"/>
      <c r="JEH71" s="108"/>
      <c r="JEI71" s="108"/>
      <c r="JEJ71" s="108"/>
      <c r="JEK71" s="108"/>
      <c r="JEL71" s="108"/>
      <c r="JEM71" s="108"/>
      <c r="JEN71" s="108"/>
      <c r="JEO71" s="108"/>
      <c r="JEP71" s="108"/>
      <c r="JEQ71" s="108"/>
      <c r="JER71" s="108"/>
      <c r="JES71" s="108"/>
      <c r="JET71" s="108"/>
      <c r="JEU71" s="108"/>
      <c r="JEV71" s="108"/>
      <c r="JEW71" s="108"/>
      <c r="JEX71" s="108"/>
      <c r="JEY71" s="108"/>
      <c r="JEZ71" s="108"/>
      <c r="JFA71" s="108"/>
      <c r="JFB71" s="108"/>
      <c r="JFC71" s="108"/>
      <c r="JFD71" s="108"/>
      <c r="JFE71" s="108"/>
      <c r="JFF71" s="108"/>
      <c r="JFG71" s="108"/>
      <c r="JFH71" s="108"/>
      <c r="JFI71" s="108"/>
      <c r="JFJ71" s="108"/>
      <c r="JFK71" s="108"/>
      <c r="JFL71" s="108"/>
      <c r="JFM71" s="108"/>
      <c r="JFN71" s="108"/>
      <c r="JFO71" s="108"/>
      <c r="JFP71" s="108"/>
      <c r="JFQ71" s="108"/>
      <c r="JFR71" s="108"/>
      <c r="JFS71" s="108"/>
      <c r="JFT71" s="108"/>
      <c r="JFU71" s="108"/>
      <c r="JFV71" s="108"/>
      <c r="JFW71" s="108"/>
      <c r="JFX71" s="108"/>
      <c r="JFY71" s="108"/>
      <c r="JFZ71" s="108"/>
      <c r="JGA71" s="108"/>
      <c r="JGB71" s="108"/>
      <c r="JGC71" s="108"/>
      <c r="JGD71" s="108"/>
      <c r="JGE71" s="108"/>
      <c r="JGF71" s="108"/>
      <c r="JGG71" s="108"/>
      <c r="JGH71" s="108"/>
      <c r="JGI71" s="108"/>
      <c r="JGJ71" s="108"/>
      <c r="JGK71" s="108"/>
      <c r="JGL71" s="108"/>
      <c r="JGM71" s="108"/>
      <c r="JGN71" s="108"/>
      <c r="JGO71" s="108"/>
      <c r="JGP71" s="108"/>
      <c r="JGQ71" s="108"/>
      <c r="JGR71" s="108"/>
      <c r="JGS71" s="108"/>
      <c r="JGT71" s="108"/>
      <c r="JGU71" s="108"/>
      <c r="JGV71" s="108"/>
      <c r="JGW71" s="108"/>
      <c r="JGX71" s="108"/>
      <c r="JGY71" s="108"/>
      <c r="JGZ71" s="108"/>
      <c r="JHA71" s="108"/>
      <c r="JHB71" s="108"/>
      <c r="JHC71" s="108"/>
      <c r="JHD71" s="108"/>
      <c r="JHE71" s="108"/>
      <c r="JHF71" s="108"/>
      <c r="JHG71" s="108"/>
      <c r="JHH71" s="108"/>
      <c r="JHI71" s="108"/>
      <c r="JHJ71" s="108"/>
      <c r="JHK71" s="108"/>
      <c r="JHL71" s="108"/>
      <c r="JHM71" s="108"/>
      <c r="JHN71" s="108"/>
      <c r="JHO71" s="108"/>
      <c r="JHP71" s="108"/>
      <c r="JHQ71" s="108"/>
      <c r="JHR71" s="108"/>
      <c r="JHS71" s="108"/>
      <c r="JHT71" s="108"/>
      <c r="JHU71" s="108"/>
      <c r="JHV71" s="108"/>
      <c r="JHW71" s="108"/>
      <c r="JHX71" s="108"/>
      <c r="JHY71" s="108"/>
      <c r="JHZ71" s="108"/>
      <c r="JIA71" s="108"/>
      <c r="JIB71" s="108"/>
      <c r="JIC71" s="108"/>
      <c r="JID71" s="108"/>
      <c r="JIE71" s="108"/>
      <c r="JIF71" s="108"/>
      <c r="JIG71" s="108"/>
      <c r="JIH71" s="108"/>
      <c r="JII71" s="108"/>
      <c r="JIJ71" s="108"/>
      <c r="JIK71" s="108"/>
      <c r="JIL71" s="108"/>
      <c r="JIM71" s="108"/>
      <c r="JIN71" s="108"/>
      <c r="JIO71" s="108"/>
      <c r="JIP71" s="108"/>
      <c r="JIQ71" s="108"/>
      <c r="JIR71" s="108"/>
      <c r="JIS71" s="108"/>
      <c r="JIT71" s="108"/>
      <c r="JIU71" s="108"/>
      <c r="JIV71" s="108"/>
      <c r="JIW71" s="108"/>
      <c r="JIX71" s="108"/>
      <c r="JIY71" s="108"/>
      <c r="JIZ71" s="108"/>
      <c r="JJA71" s="108"/>
      <c r="JJB71" s="108"/>
      <c r="JJC71" s="108"/>
      <c r="JJD71" s="108"/>
      <c r="JJE71" s="108"/>
      <c r="JJF71" s="108"/>
      <c r="JJG71" s="108"/>
      <c r="JJH71" s="108"/>
      <c r="JJI71" s="108"/>
      <c r="JJJ71" s="108"/>
      <c r="JJK71" s="108"/>
      <c r="JJL71" s="108"/>
      <c r="JJM71" s="108"/>
      <c r="JJN71" s="108"/>
      <c r="JJO71" s="108"/>
      <c r="JJP71" s="108"/>
      <c r="JJQ71" s="108"/>
      <c r="JJR71" s="108"/>
      <c r="JJS71" s="108"/>
      <c r="JJT71" s="108"/>
      <c r="JJU71" s="108"/>
      <c r="JJV71" s="108"/>
      <c r="JJW71" s="108"/>
      <c r="JJX71" s="108"/>
      <c r="JJY71" s="108"/>
      <c r="JJZ71" s="108"/>
      <c r="JKA71" s="108"/>
      <c r="JKB71" s="108"/>
      <c r="JKC71" s="108"/>
      <c r="JKD71" s="108"/>
      <c r="JKE71" s="108"/>
      <c r="JKF71" s="108"/>
      <c r="JKG71" s="108"/>
      <c r="JKH71" s="108"/>
      <c r="JKI71" s="108"/>
      <c r="JKJ71" s="108"/>
      <c r="JKK71" s="108"/>
      <c r="JKL71" s="108"/>
      <c r="JKM71" s="108"/>
      <c r="JKN71" s="108"/>
      <c r="JKO71" s="108"/>
      <c r="JKP71" s="108"/>
      <c r="JKQ71" s="108"/>
      <c r="JKR71" s="108"/>
      <c r="JKS71" s="108"/>
      <c r="JKT71" s="108"/>
      <c r="JKU71" s="108"/>
      <c r="JKV71" s="108"/>
      <c r="JKW71" s="108"/>
      <c r="JKX71" s="108"/>
      <c r="JKY71" s="108"/>
      <c r="JKZ71" s="108"/>
      <c r="JLA71" s="108"/>
      <c r="JLB71" s="108"/>
      <c r="JLC71" s="108"/>
      <c r="JLD71" s="108"/>
      <c r="JLE71" s="108"/>
      <c r="JLF71" s="108"/>
      <c r="JLG71" s="108"/>
      <c r="JLH71" s="108"/>
      <c r="JLI71" s="108"/>
      <c r="JLJ71" s="108"/>
      <c r="JLK71" s="108"/>
      <c r="JLL71" s="108"/>
      <c r="JLM71" s="108"/>
      <c r="JLN71" s="108"/>
      <c r="JLO71" s="108"/>
      <c r="JLP71" s="108"/>
      <c r="JLQ71" s="108"/>
      <c r="JLR71" s="108"/>
      <c r="JLS71" s="108"/>
      <c r="JLT71" s="108"/>
      <c r="JLU71" s="108"/>
      <c r="JLV71" s="108"/>
      <c r="JLW71" s="108"/>
      <c r="JLX71" s="108"/>
      <c r="JLY71" s="108"/>
      <c r="JLZ71" s="108"/>
      <c r="JMA71" s="108"/>
      <c r="JMB71" s="108"/>
      <c r="JMC71" s="108"/>
      <c r="JMD71" s="108"/>
      <c r="JME71" s="108"/>
      <c r="JMF71" s="108"/>
      <c r="JMG71" s="108"/>
      <c r="JMH71" s="108"/>
      <c r="JMI71" s="108"/>
      <c r="JMJ71" s="108"/>
      <c r="JMK71" s="108"/>
      <c r="JML71" s="108"/>
      <c r="JMM71" s="108"/>
      <c r="JMN71" s="108"/>
      <c r="JMO71" s="108"/>
      <c r="JMP71" s="108"/>
      <c r="JMQ71" s="108"/>
      <c r="JMR71" s="108"/>
      <c r="JMS71" s="108"/>
      <c r="JMT71" s="108"/>
      <c r="JMU71" s="108"/>
      <c r="JMV71" s="108"/>
      <c r="JMW71" s="108"/>
      <c r="JMX71" s="108"/>
      <c r="JMY71" s="108"/>
      <c r="JMZ71" s="108"/>
      <c r="JNA71" s="108"/>
      <c r="JNB71" s="108"/>
      <c r="JNC71" s="108"/>
      <c r="JND71" s="108"/>
      <c r="JNE71" s="108"/>
      <c r="JNF71" s="108"/>
      <c r="JNG71" s="108"/>
      <c r="JNH71" s="108"/>
      <c r="JNI71" s="108"/>
      <c r="JNJ71" s="108"/>
      <c r="JNK71" s="108"/>
      <c r="JNL71" s="108"/>
      <c r="JNM71" s="108"/>
      <c r="JNN71" s="108"/>
      <c r="JNO71" s="108"/>
      <c r="JNP71" s="108"/>
      <c r="JNQ71" s="108"/>
      <c r="JNR71" s="108"/>
      <c r="JNS71" s="108"/>
      <c r="JNT71" s="108"/>
      <c r="JNU71" s="108"/>
      <c r="JNV71" s="108"/>
      <c r="JNW71" s="108"/>
      <c r="JNX71" s="108"/>
      <c r="JNY71" s="108"/>
      <c r="JNZ71" s="108"/>
      <c r="JOA71" s="108"/>
      <c r="JOB71" s="108"/>
      <c r="JOC71" s="108"/>
      <c r="JOD71" s="108"/>
      <c r="JOE71" s="108"/>
      <c r="JOF71" s="108"/>
      <c r="JOG71" s="108"/>
      <c r="JOH71" s="108"/>
      <c r="JOI71" s="108"/>
      <c r="JOJ71" s="108"/>
      <c r="JOK71" s="108"/>
      <c r="JOL71" s="108"/>
      <c r="JOM71" s="108"/>
      <c r="JON71" s="108"/>
      <c r="JOO71" s="108"/>
      <c r="JOP71" s="108"/>
      <c r="JOQ71" s="108"/>
      <c r="JOR71" s="108"/>
      <c r="JOS71" s="108"/>
      <c r="JOT71" s="108"/>
      <c r="JOU71" s="108"/>
      <c r="JOV71" s="108"/>
      <c r="JOW71" s="108"/>
      <c r="JOX71" s="108"/>
      <c r="JOY71" s="108"/>
      <c r="JOZ71" s="108"/>
      <c r="JPA71" s="108"/>
      <c r="JPB71" s="108"/>
      <c r="JPC71" s="108"/>
      <c r="JPD71" s="108"/>
      <c r="JPE71" s="108"/>
      <c r="JPF71" s="108"/>
      <c r="JPG71" s="108"/>
      <c r="JPH71" s="108"/>
      <c r="JPI71" s="108"/>
      <c r="JPJ71" s="108"/>
      <c r="JPK71" s="108"/>
      <c r="JPL71" s="108"/>
      <c r="JPM71" s="108"/>
      <c r="JPN71" s="108"/>
      <c r="JPO71" s="108"/>
      <c r="JPP71" s="108"/>
      <c r="JPQ71" s="108"/>
      <c r="JPR71" s="108"/>
      <c r="JPS71" s="108"/>
      <c r="JPT71" s="108"/>
      <c r="JPU71" s="108"/>
      <c r="JPV71" s="108"/>
      <c r="JPW71" s="108"/>
      <c r="JPX71" s="108"/>
      <c r="JPY71" s="108"/>
      <c r="JPZ71" s="108"/>
      <c r="JQA71" s="108"/>
      <c r="JQB71" s="108"/>
      <c r="JQC71" s="108"/>
      <c r="JQD71" s="108"/>
      <c r="JQE71" s="108"/>
      <c r="JQF71" s="108"/>
      <c r="JQG71" s="108"/>
      <c r="JQH71" s="108"/>
      <c r="JQI71" s="108"/>
      <c r="JQJ71" s="108"/>
      <c r="JQK71" s="108"/>
      <c r="JQL71" s="108"/>
      <c r="JQM71" s="108"/>
      <c r="JQN71" s="108"/>
      <c r="JQO71" s="108"/>
      <c r="JQP71" s="108"/>
      <c r="JQQ71" s="108"/>
      <c r="JQR71" s="108"/>
      <c r="JQS71" s="108"/>
      <c r="JQT71" s="108"/>
      <c r="JQU71" s="108"/>
      <c r="JQV71" s="108"/>
      <c r="JQW71" s="108"/>
      <c r="JQX71" s="108"/>
      <c r="JQY71" s="108"/>
      <c r="JQZ71" s="108"/>
      <c r="JRA71" s="108"/>
      <c r="JRB71" s="108"/>
      <c r="JRC71" s="108"/>
      <c r="JRD71" s="108"/>
      <c r="JRE71" s="108"/>
      <c r="JRF71" s="108"/>
      <c r="JRG71" s="108"/>
      <c r="JRH71" s="108"/>
      <c r="JRI71" s="108"/>
      <c r="JRJ71" s="108"/>
      <c r="JRK71" s="108"/>
      <c r="JRL71" s="108"/>
      <c r="JRM71" s="108"/>
      <c r="JRN71" s="108"/>
      <c r="JRO71" s="108"/>
      <c r="JRP71" s="108"/>
      <c r="JRQ71" s="108"/>
      <c r="JRR71" s="108"/>
      <c r="JRS71" s="108"/>
      <c r="JRT71" s="108"/>
      <c r="JRU71" s="108"/>
      <c r="JRV71" s="108"/>
      <c r="JRW71" s="108"/>
      <c r="JRX71" s="108"/>
      <c r="JRY71" s="108"/>
      <c r="JRZ71" s="108"/>
      <c r="JSA71" s="108"/>
      <c r="JSB71" s="108"/>
      <c r="JSC71" s="108"/>
      <c r="JSD71" s="108"/>
      <c r="JSE71" s="108"/>
      <c r="JSF71" s="108"/>
      <c r="JSG71" s="108"/>
      <c r="JSH71" s="108"/>
      <c r="JSI71" s="108"/>
      <c r="JSJ71" s="108"/>
      <c r="JSK71" s="108"/>
      <c r="JSL71" s="108"/>
      <c r="JSM71" s="108"/>
      <c r="JSN71" s="108"/>
      <c r="JSO71" s="108"/>
      <c r="JSP71" s="108"/>
      <c r="JSQ71" s="108"/>
      <c r="JSR71" s="108"/>
      <c r="JSS71" s="108"/>
      <c r="JST71" s="108"/>
      <c r="JSU71" s="108"/>
      <c r="JSV71" s="108"/>
      <c r="JSW71" s="108"/>
      <c r="JSX71" s="108"/>
      <c r="JSY71" s="108"/>
      <c r="JSZ71" s="108"/>
      <c r="JTA71" s="108"/>
      <c r="JTB71" s="108"/>
      <c r="JTC71" s="108"/>
      <c r="JTD71" s="108"/>
      <c r="JTE71" s="108"/>
      <c r="JTF71" s="108"/>
      <c r="JTG71" s="108"/>
      <c r="JTH71" s="108"/>
      <c r="JTI71" s="108"/>
      <c r="JTJ71" s="108"/>
      <c r="JTK71" s="108"/>
      <c r="JTL71" s="108"/>
      <c r="JTM71" s="108"/>
      <c r="JTN71" s="108"/>
      <c r="JTO71" s="108"/>
      <c r="JTP71" s="108"/>
      <c r="JTQ71" s="108"/>
      <c r="JTR71" s="108"/>
      <c r="JTS71" s="108"/>
      <c r="JTT71" s="108"/>
      <c r="JTU71" s="108"/>
      <c r="JTV71" s="108"/>
      <c r="JTW71" s="108"/>
      <c r="JTX71" s="108"/>
      <c r="JTY71" s="108"/>
      <c r="JTZ71" s="108"/>
      <c r="JUA71" s="108"/>
      <c r="JUB71" s="108"/>
      <c r="JUC71" s="108"/>
      <c r="JUD71" s="108"/>
      <c r="JUE71" s="108"/>
      <c r="JUF71" s="108"/>
      <c r="JUG71" s="108"/>
      <c r="JUH71" s="108"/>
      <c r="JUI71" s="108"/>
      <c r="JUJ71" s="108"/>
      <c r="JUK71" s="108"/>
      <c r="JUL71" s="108"/>
      <c r="JUM71" s="108"/>
      <c r="JUN71" s="108"/>
      <c r="JUO71" s="108"/>
      <c r="JUP71" s="108"/>
      <c r="JUQ71" s="108"/>
      <c r="JUR71" s="108"/>
      <c r="JUS71" s="108"/>
      <c r="JUT71" s="108"/>
      <c r="JUU71" s="108"/>
      <c r="JUV71" s="108"/>
      <c r="JUW71" s="108"/>
      <c r="JUX71" s="108"/>
      <c r="JUY71" s="108"/>
      <c r="JUZ71" s="108"/>
      <c r="JVA71" s="108"/>
      <c r="JVB71" s="108"/>
      <c r="JVC71" s="108"/>
      <c r="JVD71" s="108"/>
      <c r="JVE71" s="108"/>
      <c r="JVF71" s="108"/>
      <c r="JVG71" s="108"/>
      <c r="JVH71" s="108"/>
      <c r="JVI71" s="108"/>
      <c r="JVJ71" s="108"/>
      <c r="JVK71" s="108"/>
      <c r="JVL71" s="108"/>
      <c r="JVM71" s="108"/>
      <c r="JVN71" s="108"/>
      <c r="JVO71" s="108"/>
      <c r="JVP71" s="108"/>
      <c r="JVQ71" s="108"/>
      <c r="JVR71" s="108"/>
      <c r="JVS71" s="108"/>
      <c r="JVT71" s="108"/>
      <c r="JVU71" s="108"/>
      <c r="JVV71" s="108"/>
      <c r="JVW71" s="108"/>
      <c r="JVX71" s="108"/>
      <c r="JVY71" s="108"/>
      <c r="JVZ71" s="108"/>
      <c r="JWA71" s="108"/>
      <c r="JWB71" s="108"/>
      <c r="JWC71" s="108"/>
      <c r="JWD71" s="108"/>
      <c r="JWE71" s="108"/>
      <c r="JWF71" s="108"/>
      <c r="JWG71" s="108"/>
      <c r="JWH71" s="108"/>
      <c r="JWI71" s="108"/>
      <c r="JWJ71" s="108"/>
      <c r="JWK71" s="108"/>
      <c r="JWL71" s="108"/>
      <c r="JWM71" s="108"/>
      <c r="JWN71" s="108"/>
      <c r="JWO71" s="108"/>
      <c r="JWP71" s="108"/>
      <c r="JWQ71" s="108"/>
      <c r="JWR71" s="108"/>
      <c r="JWS71" s="108"/>
      <c r="JWT71" s="108"/>
      <c r="JWU71" s="108"/>
      <c r="JWV71" s="108"/>
      <c r="JWW71" s="108"/>
      <c r="JWX71" s="108"/>
      <c r="JWY71" s="108"/>
      <c r="JWZ71" s="108"/>
      <c r="JXA71" s="108"/>
      <c r="JXB71" s="108"/>
      <c r="JXC71" s="108"/>
      <c r="JXD71" s="108"/>
      <c r="JXE71" s="108"/>
      <c r="JXF71" s="108"/>
      <c r="JXG71" s="108"/>
      <c r="JXH71" s="108"/>
      <c r="JXI71" s="108"/>
      <c r="JXJ71" s="108"/>
      <c r="JXK71" s="108"/>
      <c r="JXL71" s="108"/>
      <c r="JXM71" s="108"/>
      <c r="JXN71" s="108"/>
      <c r="JXO71" s="108"/>
      <c r="JXP71" s="108"/>
      <c r="JXQ71" s="108"/>
      <c r="JXR71" s="108"/>
      <c r="JXS71" s="108"/>
      <c r="JXT71" s="108"/>
      <c r="JXU71" s="108"/>
      <c r="JXV71" s="108"/>
      <c r="JXW71" s="108"/>
      <c r="JXX71" s="108"/>
      <c r="JXY71" s="108"/>
      <c r="JXZ71" s="108"/>
      <c r="JYA71" s="108"/>
      <c r="JYB71" s="108"/>
      <c r="JYC71" s="108"/>
      <c r="JYD71" s="108"/>
      <c r="JYE71" s="108"/>
      <c r="JYF71" s="108"/>
      <c r="JYG71" s="108"/>
      <c r="JYH71" s="108"/>
      <c r="JYI71" s="108"/>
      <c r="JYJ71" s="108"/>
      <c r="JYK71" s="108"/>
      <c r="JYL71" s="108"/>
      <c r="JYM71" s="108"/>
      <c r="JYN71" s="108"/>
      <c r="JYO71" s="108"/>
      <c r="JYP71" s="108"/>
      <c r="JYQ71" s="108"/>
      <c r="JYR71" s="108"/>
      <c r="JYS71" s="108"/>
      <c r="JYT71" s="108"/>
      <c r="JYU71" s="108"/>
      <c r="JYV71" s="108"/>
      <c r="JYW71" s="108"/>
      <c r="JYX71" s="108"/>
      <c r="JYY71" s="108"/>
      <c r="JYZ71" s="108"/>
      <c r="JZA71" s="108"/>
      <c r="JZB71" s="108"/>
      <c r="JZC71" s="108"/>
      <c r="JZD71" s="108"/>
      <c r="JZE71" s="108"/>
      <c r="JZF71" s="108"/>
      <c r="JZG71" s="108"/>
      <c r="JZH71" s="108"/>
      <c r="JZI71" s="108"/>
      <c r="JZJ71" s="108"/>
      <c r="JZK71" s="108"/>
      <c r="JZL71" s="108"/>
      <c r="JZM71" s="108"/>
      <c r="JZN71" s="108"/>
      <c r="JZO71" s="108"/>
      <c r="JZP71" s="108"/>
      <c r="JZQ71" s="108"/>
      <c r="JZR71" s="108"/>
      <c r="JZS71" s="108"/>
      <c r="JZT71" s="108"/>
      <c r="JZU71" s="108"/>
      <c r="JZV71" s="108"/>
      <c r="JZW71" s="108"/>
      <c r="JZX71" s="108"/>
      <c r="JZY71" s="108"/>
      <c r="JZZ71" s="108"/>
      <c r="KAA71" s="108"/>
      <c r="KAB71" s="108"/>
      <c r="KAC71" s="108"/>
      <c r="KAD71" s="108"/>
      <c r="KAE71" s="108"/>
      <c r="KAF71" s="108"/>
      <c r="KAG71" s="108"/>
      <c r="KAH71" s="108"/>
      <c r="KAI71" s="108"/>
      <c r="KAJ71" s="108"/>
      <c r="KAK71" s="108"/>
      <c r="KAL71" s="108"/>
      <c r="KAM71" s="108"/>
      <c r="KAN71" s="108"/>
      <c r="KAO71" s="108"/>
      <c r="KAP71" s="108"/>
      <c r="KAQ71" s="108"/>
      <c r="KAR71" s="108"/>
      <c r="KAS71" s="108"/>
      <c r="KAT71" s="108"/>
      <c r="KAU71" s="108"/>
      <c r="KAV71" s="108"/>
      <c r="KAW71" s="108"/>
      <c r="KAX71" s="108"/>
      <c r="KAY71" s="108"/>
      <c r="KAZ71" s="108"/>
      <c r="KBA71" s="108"/>
      <c r="KBB71" s="108"/>
      <c r="KBC71" s="108"/>
      <c r="KBD71" s="108"/>
      <c r="KBE71" s="108"/>
      <c r="KBF71" s="108"/>
      <c r="KBG71" s="108"/>
      <c r="KBH71" s="108"/>
      <c r="KBI71" s="108"/>
      <c r="KBJ71" s="108"/>
      <c r="KBK71" s="108"/>
      <c r="KBL71" s="108"/>
      <c r="KBM71" s="108"/>
      <c r="KBN71" s="108"/>
      <c r="KBO71" s="108"/>
      <c r="KBP71" s="108"/>
      <c r="KBQ71" s="108"/>
      <c r="KBR71" s="108"/>
      <c r="KBS71" s="108"/>
      <c r="KBT71" s="108"/>
      <c r="KBU71" s="108"/>
      <c r="KBV71" s="108"/>
      <c r="KBW71" s="108"/>
      <c r="KBX71" s="108"/>
      <c r="KBY71" s="108"/>
      <c r="KBZ71" s="108"/>
      <c r="KCA71" s="108"/>
      <c r="KCB71" s="108"/>
      <c r="KCC71" s="108"/>
      <c r="KCD71" s="108"/>
      <c r="KCE71" s="108"/>
      <c r="KCF71" s="108"/>
      <c r="KCG71" s="108"/>
      <c r="KCH71" s="108"/>
      <c r="KCI71" s="108"/>
      <c r="KCJ71" s="108"/>
      <c r="KCK71" s="108"/>
      <c r="KCL71" s="108"/>
      <c r="KCM71" s="108"/>
      <c r="KCN71" s="108"/>
      <c r="KCO71" s="108"/>
      <c r="KCP71" s="108"/>
      <c r="KCQ71" s="108"/>
      <c r="KCR71" s="108"/>
      <c r="KCS71" s="108"/>
      <c r="KCT71" s="108"/>
      <c r="KCU71" s="108"/>
      <c r="KCV71" s="108"/>
      <c r="KCW71" s="108"/>
      <c r="KCX71" s="108"/>
      <c r="KCY71" s="108"/>
      <c r="KCZ71" s="108"/>
      <c r="KDA71" s="108"/>
      <c r="KDB71" s="108"/>
      <c r="KDC71" s="108"/>
      <c r="KDD71" s="108"/>
      <c r="KDE71" s="108"/>
      <c r="KDF71" s="108"/>
      <c r="KDG71" s="108"/>
      <c r="KDH71" s="108"/>
      <c r="KDI71" s="108"/>
      <c r="KDJ71" s="108"/>
      <c r="KDK71" s="108"/>
      <c r="KDL71" s="108"/>
      <c r="KDM71" s="108"/>
      <c r="KDN71" s="108"/>
      <c r="KDO71" s="108"/>
      <c r="KDP71" s="108"/>
      <c r="KDQ71" s="108"/>
      <c r="KDR71" s="108"/>
      <c r="KDS71" s="108"/>
      <c r="KDT71" s="108"/>
      <c r="KDU71" s="108"/>
      <c r="KDV71" s="108"/>
      <c r="KDW71" s="108"/>
      <c r="KDX71" s="108"/>
      <c r="KDY71" s="108"/>
      <c r="KDZ71" s="108"/>
      <c r="KEA71" s="108"/>
      <c r="KEB71" s="108"/>
      <c r="KEC71" s="108"/>
      <c r="KED71" s="108"/>
      <c r="KEE71" s="108"/>
      <c r="KEF71" s="108"/>
      <c r="KEG71" s="108"/>
      <c r="KEH71" s="108"/>
      <c r="KEI71" s="108"/>
      <c r="KEJ71" s="108"/>
      <c r="KEK71" s="108"/>
      <c r="KEL71" s="108"/>
      <c r="KEM71" s="108"/>
      <c r="KEN71" s="108"/>
      <c r="KEO71" s="108"/>
      <c r="KEP71" s="108"/>
      <c r="KEQ71" s="108"/>
      <c r="KER71" s="108"/>
      <c r="KES71" s="108"/>
      <c r="KET71" s="108"/>
      <c r="KEU71" s="108"/>
      <c r="KEV71" s="108"/>
      <c r="KEW71" s="108"/>
      <c r="KEX71" s="108"/>
      <c r="KEY71" s="108"/>
      <c r="KEZ71" s="108"/>
      <c r="KFA71" s="108"/>
      <c r="KFB71" s="108"/>
      <c r="KFC71" s="108"/>
      <c r="KFD71" s="108"/>
      <c r="KFE71" s="108"/>
      <c r="KFF71" s="108"/>
      <c r="KFG71" s="108"/>
      <c r="KFH71" s="108"/>
      <c r="KFI71" s="108"/>
      <c r="KFJ71" s="108"/>
      <c r="KFK71" s="108"/>
      <c r="KFL71" s="108"/>
      <c r="KFM71" s="108"/>
      <c r="KFN71" s="108"/>
      <c r="KFO71" s="108"/>
      <c r="KFP71" s="108"/>
      <c r="KFQ71" s="108"/>
      <c r="KFR71" s="108"/>
      <c r="KFS71" s="108"/>
      <c r="KFT71" s="108"/>
      <c r="KFU71" s="108"/>
      <c r="KFV71" s="108"/>
      <c r="KFW71" s="108"/>
      <c r="KFX71" s="108"/>
      <c r="KFY71" s="108"/>
      <c r="KFZ71" s="108"/>
      <c r="KGA71" s="108"/>
      <c r="KGB71" s="108"/>
      <c r="KGC71" s="108"/>
      <c r="KGD71" s="108"/>
      <c r="KGE71" s="108"/>
      <c r="KGF71" s="108"/>
      <c r="KGG71" s="108"/>
      <c r="KGH71" s="108"/>
      <c r="KGI71" s="108"/>
      <c r="KGJ71" s="108"/>
      <c r="KGK71" s="108"/>
      <c r="KGL71" s="108"/>
      <c r="KGM71" s="108"/>
      <c r="KGN71" s="108"/>
      <c r="KGO71" s="108"/>
      <c r="KGP71" s="108"/>
      <c r="KGQ71" s="108"/>
      <c r="KGR71" s="108"/>
      <c r="KGS71" s="108"/>
      <c r="KGT71" s="108"/>
      <c r="KGU71" s="108"/>
      <c r="KGV71" s="108"/>
      <c r="KGW71" s="108"/>
      <c r="KGX71" s="108"/>
      <c r="KGY71" s="108"/>
      <c r="KGZ71" s="108"/>
      <c r="KHA71" s="108"/>
      <c r="KHB71" s="108"/>
      <c r="KHC71" s="108"/>
      <c r="KHD71" s="108"/>
      <c r="KHE71" s="108"/>
      <c r="KHF71" s="108"/>
      <c r="KHG71" s="108"/>
      <c r="KHH71" s="108"/>
      <c r="KHI71" s="108"/>
      <c r="KHJ71" s="108"/>
      <c r="KHK71" s="108"/>
      <c r="KHL71" s="108"/>
      <c r="KHM71" s="108"/>
      <c r="KHN71" s="108"/>
      <c r="KHO71" s="108"/>
      <c r="KHP71" s="108"/>
      <c r="KHQ71" s="108"/>
      <c r="KHR71" s="108"/>
      <c r="KHS71" s="108"/>
      <c r="KHT71" s="108"/>
      <c r="KHU71" s="108"/>
      <c r="KHV71" s="108"/>
      <c r="KHW71" s="108"/>
      <c r="KHX71" s="108"/>
      <c r="KHY71" s="108"/>
      <c r="KHZ71" s="108"/>
      <c r="KIA71" s="108"/>
      <c r="KIB71" s="108"/>
      <c r="KIC71" s="108"/>
      <c r="KID71" s="108"/>
      <c r="KIE71" s="108"/>
      <c r="KIF71" s="108"/>
      <c r="KIG71" s="108"/>
      <c r="KIH71" s="108"/>
      <c r="KII71" s="108"/>
      <c r="KIJ71" s="108"/>
      <c r="KIK71" s="108"/>
      <c r="KIL71" s="108"/>
      <c r="KIM71" s="108"/>
      <c r="KIN71" s="108"/>
      <c r="KIO71" s="108"/>
      <c r="KIP71" s="108"/>
      <c r="KIQ71" s="108"/>
      <c r="KIR71" s="108"/>
      <c r="KIS71" s="108"/>
      <c r="KIT71" s="108"/>
      <c r="KIU71" s="108"/>
      <c r="KIV71" s="108"/>
      <c r="KIW71" s="108"/>
      <c r="KIX71" s="108"/>
      <c r="KIY71" s="108"/>
      <c r="KIZ71" s="108"/>
      <c r="KJA71" s="108"/>
      <c r="KJB71" s="108"/>
      <c r="KJC71" s="108"/>
      <c r="KJD71" s="108"/>
      <c r="KJE71" s="108"/>
      <c r="KJF71" s="108"/>
      <c r="KJG71" s="108"/>
      <c r="KJH71" s="108"/>
      <c r="KJI71" s="108"/>
      <c r="KJJ71" s="108"/>
      <c r="KJK71" s="108"/>
      <c r="KJL71" s="108"/>
      <c r="KJM71" s="108"/>
      <c r="KJN71" s="108"/>
      <c r="KJO71" s="108"/>
      <c r="KJP71" s="108"/>
      <c r="KJQ71" s="108"/>
      <c r="KJR71" s="108"/>
      <c r="KJS71" s="108"/>
      <c r="KJT71" s="108"/>
      <c r="KJU71" s="108"/>
      <c r="KJV71" s="108"/>
      <c r="KJW71" s="108"/>
      <c r="KJX71" s="108"/>
      <c r="KJY71" s="108"/>
      <c r="KJZ71" s="108"/>
      <c r="KKA71" s="108"/>
      <c r="KKB71" s="108"/>
      <c r="KKC71" s="108"/>
      <c r="KKD71" s="108"/>
      <c r="KKE71" s="108"/>
      <c r="KKF71" s="108"/>
      <c r="KKG71" s="108"/>
      <c r="KKH71" s="108"/>
      <c r="KKI71" s="108"/>
      <c r="KKJ71" s="108"/>
      <c r="KKK71" s="108"/>
      <c r="KKL71" s="108"/>
      <c r="KKM71" s="108"/>
      <c r="KKN71" s="108"/>
      <c r="KKO71" s="108"/>
      <c r="KKP71" s="108"/>
      <c r="KKQ71" s="108"/>
      <c r="KKR71" s="108"/>
      <c r="KKS71" s="108"/>
      <c r="KKT71" s="108"/>
      <c r="KKU71" s="108"/>
      <c r="KKV71" s="108"/>
      <c r="KKW71" s="108"/>
      <c r="KKX71" s="108"/>
      <c r="KKY71" s="108"/>
      <c r="KKZ71" s="108"/>
      <c r="KLA71" s="108"/>
      <c r="KLB71" s="108"/>
      <c r="KLC71" s="108"/>
      <c r="KLD71" s="108"/>
      <c r="KLE71" s="108"/>
      <c r="KLF71" s="108"/>
      <c r="KLG71" s="108"/>
      <c r="KLH71" s="108"/>
      <c r="KLI71" s="108"/>
      <c r="KLJ71" s="108"/>
      <c r="KLK71" s="108"/>
      <c r="KLL71" s="108"/>
      <c r="KLM71" s="108"/>
      <c r="KLN71" s="108"/>
      <c r="KLO71" s="108"/>
      <c r="KLP71" s="108"/>
      <c r="KLQ71" s="108"/>
      <c r="KLR71" s="108"/>
      <c r="KLS71" s="108"/>
      <c r="KLT71" s="108"/>
      <c r="KLU71" s="108"/>
      <c r="KLV71" s="108"/>
      <c r="KLW71" s="108"/>
      <c r="KLX71" s="108"/>
      <c r="KLY71" s="108"/>
      <c r="KLZ71" s="108"/>
      <c r="KMA71" s="108"/>
      <c r="KMB71" s="108"/>
      <c r="KMC71" s="108"/>
      <c r="KMD71" s="108"/>
      <c r="KME71" s="108"/>
      <c r="KMF71" s="108"/>
      <c r="KMG71" s="108"/>
      <c r="KMH71" s="108"/>
      <c r="KMI71" s="108"/>
      <c r="KMJ71" s="108"/>
      <c r="KMK71" s="108"/>
      <c r="KML71" s="108"/>
      <c r="KMM71" s="108"/>
      <c r="KMN71" s="108"/>
      <c r="KMO71" s="108"/>
      <c r="KMP71" s="108"/>
      <c r="KMQ71" s="108"/>
      <c r="KMR71" s="108"/>
      <c r="KMS71" s="108"/>
      <c r="KMT71" s="108"/>
      <c r="KMU71" s="108"/>
      <c r="KMV71" s="108"/>
      <c r="KMW71" s="108"/>
      <c r="KMX71" s="108"/>
      <c r="KMY71" s="108"/>
      <c r="KMZ71" s="108"/>
      <c r="KNA71" s="108"/>
      <c r="KNB71" s="108"/>
      <c r="KNC71" s="108"/>
      <c r="KND71" s="108"/>
      <c r="KNE71" s="108"/>
      <c r="KNF71" s="108"/>
      <c r="KNG71" s="108"/>
      <c r="KNH71" s="108"/>
      <c r="KNI71" s="108"/>
      <c r="KNJ71" s="108"/>
      <c r="KNK71" s="108"/>
      <c r="KNL71" s="108"/>
      <c r="KNM71" s="108"/>
      <c r="KNN71" s="108"/>
      <c r="KNO71" s="108"/>
      <c r="KNP71" s="108"/>
      <c r="KNQ71" s="108"/>
      <c r="KNR71" s="108"/>
      <c r="KNS71" s="108"/>
      <c r="KNT71" s="108"/>
      <c r="KNU71" s="108"/>
      <c r="KNV71" s="108"/>
      <c r="KNW71" s="108"/>
      <c r="KNX71" s="108"/>
      <c r="KNY71" s="108"/>
      <c r="KNZ71" s="108"/>
      <c r="KOA71" s="108"/>
      <c r="KOB71" s="108"/>
      <c r="KOC71" s="108"/>
      <c r="KOD71" s="108"/>
      <c r="KOE71" s="108"/>
      <c r="KOF71" s="108"/>
      <c r="KOG71" s="108"/>
      <c r="KOH71" s="108"/>
      <c r="KOI71" s="108"/>
      <c r="KOJ71" s="108"/>
      <c r="KOK71" s="108"/>
      <c r="KOL71" s="108"/>
      <c r="KOM71" s="108"/>
      <c r="KON71" s="108"/>
      <c r="KOO71" s="108"/>
      <c r="KOP71" s="108"/>
      <c r="KOQ71" s="108"/>
      <c r="KOR71" s="108"/>
      <c r="KOS71" s="108"/>
      <c r="KOT71" s="108"/>
      <c r="KOU71" s="108"/>
      <c r="KOV71" s="108"/>
      <c r="KOW71" s="108"/>
      <c r="KOX71" s="108"/>
      <c r="KOY71" s="108"/>
      <c r="KOZ71" s="108"/>
      <c r="KPA71" s="108"/>
      <c r="KPB71" s="108"/>
      <c r="KPC71" s="108"/>
      <c r="KPD71" s="108"/>
      <c r="KPE71" s="108"/>
      <c r="KPF71" s="108"/>
      <c r="KPG71" s="108"/>
      <c r="KPH71" s="108"/>
      <c r="KPI71" s="108"/>
      <c r="KPJ71" s="108"/>
      <c r="KPK71" s="108"/>
      <c r="KPL71" s="108"/>
      <c r="KPM71" s="108"/>
      <c r="KPN71" s="108"/>
      <c r="KPO71" s="108"/>
      <c r="KPP71" s="108"/>
      <c r="KPQ71" s="108"/>
      <c r="KPR71" s="108"/>
      <c r="KPS71" s="108"/>
      <c r="KPT71" s="108"/>
      <c r="KPU71" s="108"/>
      <c r="KPV71" s="108"/>
      <c r="KPW71" s="108"/>
      <c r="KPX71" s="108"/>
      <c r="KPY71" s="108"/>
      <c r="KPZ71" s="108"/>
      <c r="KQA71" s="108"/>
      <c r="KQB71" s="108"/>
      <c r="KQC71" s="108"/>
      <c r="KQD71" s="108"/>
      <c r="KQE71" s="108"/>
      <c r="KQF71" s="108"/>
      <c r="KQG71" s="108"/>
      <c r="KQH71" s="108"/>
      <c r="KQI71" s="108"/>
      <c r="KQJ71" s="108"/>
      <c r="KQK71" s="108"/>
      <c r="KQL71" s="108"/>
      <c r="KQM71" s="108"/>
      <c r="KQN71" s="108"/>
      <c r="KQO71" s="108"/>
      <c r="KQP71" s="108"/>
      <c r="KQQ71" s="108"/>
      <c r="KQR71" s="108"/>
      <c r="KQS71" s="108"/>
      <c r="KQT71" s="108"/>
      <c r="KQU71" s="108"/>
      <c r="KQV71" s="108"/>
      <c r="KQW71" s="108"/>
      <c r="KQX71" s="108"/>
      <c r="KQY71" s="108"/>
      <c r="KQZ71" s="108"/>
      <c r="KRA71" s="108"/>
      <c r="KRB71" s="108"/>
      <c r="KRC71" s="108"/>
      <c r="KRD71" s="108"/>
      <c r="KRE71" s="108"/>
      <c r="KRF71" s="108"/>
      <c r="KRG71" s="108"/>
      <c r="KRH71" s="108"/>
      <c r="KRI71" s="108"/>
      <c r="KRJ71" s="108"/>
      <c r="KRK71" s="108"/>
      <c r="KRL71" s="108"/>
      <c r="KRM71" s="108"/>
      <c r="KRN71" s="108"/>
      <c r="KRO71" s="108"/>
      <c r="KRP71" s="108"/>
      <c r="KRQ71" s="108"/>
      <c r="KRR71" s="108"/>
      <c r="KRS71" s="108"/>
      <c r="KRT71" s="108"/>
      <c r="KRU71" s="108"/>
      <c r="KRV71" s="108"/>
      <c r="KRW71" s="108"/>
      <c r="KRX71" s="108"/>
      <c r="KRY71" s="108"/>
      <c r="KRZ71" s="108"/>
      <c r="KSA71" s="108"/>
      <c r="KSB71" s="108"/>
      <c r="KSC71" s="108"/>
      <c r="KSD71" s="108"/>
      <c r="KSE71" s="108"/>
      <c r="KSF71" s="108"/>
      <c r="KSG71" s="108"/>
      <c r="KSH71" s="108"/>
      <c r="KSI71" s="108"/>
      <c r="KSJ71" s="108"/>
      <c r="KSK71" s="108"/>
      <c r="KSL71" s="108"/>
      <c r="KSM71" s="108"/>
      <c r="KSN71" s="108"/>
      <c r="KSO71" s="108"/>
      <c r="KSP71" s="108"/>
      <c r="KSQ71" s="108"/>
      <c r="KSR71" s="108"/>
      <c r="KSS71" s="108"/>
      <c r="KST71" s="108"/>
      <c r="KSU71" s="108"/>
      <c r="KSV71" s="108"/>
      <c r="KSW71" s="108"/>
      <c r="KSX71" s="108"/>
      <c r="KSY71" s="108"/>
      <c r="KSZ71" s="108"/>
      <c r="KTA71" s="108"/>
      <c r="KTB71" s="108"/>
      <c r="KTC71" s="108"/>
      <c r="KTD71" s="108"/>
      <c r="KTE71" s="108"/>
      <c r="KTF71" s="108"/>
      <c r="KTG71" s="108"/>
      <c r="KTH71" s="108"/>
      <c r="KTI71" s="108"/>
      <c r="KTJ71" s="108"/>
      <c r="KTK71" s="108"/>
      <c r="KTL71" s="108"/>
      <c r="KTM71" s="108"/>
      <c r="KTN71" s="108"/>
      <c r="KTO71" s="108"/>
      <c r="KTP71" s="108"/>
      <c r="KTQ71" s="108"/>
      <c r="KTR71" s="108"/>
      <c r="KTS71" s="108"/>
      <c r="KTT71" s="108"/>
      <c r="KTU71" s="108"/>
      <c r="KTV71" s="108"/>
      <c r="KTW71" s="108"/>
      <c r="KTX71" s="108"/>
      <c r="KTY71" s="108"/>
      <c r="KTZ71" s="108"/>
      <c r="KUA71" s="108"/>
      <c r="KUB71" s="108"/>
      <c r="KUC71" s="108"/>
      <c r="KUD71" s="108"/>
      <c r="KUE71" s="108"/>
      <c r="KUF71" s="108"/>
      <c r="KUG71" s="108"/>
      <c r="KUH71" s="108"/>
      <c r="KUI71" s="108"/>
      <c r="KUJ71" s="108"/>
      <c r="KUK71" s="108"/>
      <c r="KUL71" s="108"/>
      <c r="KUM71" s="108"/>
      <c r="KUN71" s="108"/>
      <c r="KUO71" s="108"/>
      <c r="KUP71" s="108"/>
      <c r="KUQ71" s="108"/>
      <c r="KUR71" s="108"/>
      <c r="KUS71" s="108"/>
      <c r="KUT71" s="108"/>
      <c r="KUU71" s="108"/>
      <c r="KUV71" s="108"/>
      <c r="KUW71" s="108"/>
      <c r="KUX71" s="108"/>
      <c r="KUY71" s="108"/>
      <c r="KUZ71" s="108"/>
      <c r="KVA71" s="108"/>
      <c r="KVB71" s="108"/>
      <c r="KVC71" s="108"/>
      <c r="KVD71" s="108"/>
      <c r="KVE71" s="108"/>
      <c r="KVF71" s="108"/>
      <c r="KVG71" s="108"/>
      <c r="KVH71" s="108"/>
      <c r="KVI71" s="108"/>
      <c r="KVJ71" s="108"/>
      <c r="KVK71" s="108"/>
      <c r="KVL71" s="108"/>
      <c r="KVM71" s="108"/>
      <c r="KVN71" s="108"/>
      <c r="KVO71" s="108"/>
      <c r="KVP71" s="108"/>
      <c r="KVQ71" s="108"/>
      <c r="KVR71" s="108"/>
      <c r="KVS71" s="108"/>
      <c r="KVT71" s="108"/>
      <c r="KVU71" s="108"/>
      <c r="KVV71" s="108"/>
      <c r="KVW71" s="108"/>
      <c r="KVX71" s="108"/>
      <c r="KVY71" s="108"/>
      <c r="KVZ71" s="108"/>
      <c r="KWA71" s="108"/>
      <c r="KWB71" s="108"/>
      <c r="KWC71" s="108"/>
      <c r="KWD71" s="108"/>
      <c r="KWE71" s="108"/>
      <c r="KWF71" s="108"/>
      <c r="KWG71" s="108"/>
      <c r="KWH71" s="108"/>
      <c r="KWI71" s="108"/>
      <c r="KWJ71" s="108"/>
      <c r="KWK71" s="108"/>
      <c r="KWL71" s="108"/>
      <c r="KWM71" s="108"/>
      <c r="KWN71" s="108"/>
      <c r="KWO71" s="108"/>
      <c r="KWP71" s="108"/>
      <c r="KWQ71" s="108"/>
      <c r="KWR71" s="108"/>
      <c r="KWS71" s="108"/>
      <c r="KWT71" s="108"/>
      <c r="KWU71" s="108"/>
      <c r="KWV71" s="108"/>
      <c r="KWW71" s="108"/>
      <c r="KWX71" s="108"/>
      <c r="KWY71" s="108"/>
      <c r="KWZ71" s="108"/>
      <c r="KXA71" s="108"/>
      <c r="KXB71" s="108"/>
      <c r="KXC71" s="108"/>
      <c r="KXD71" s="108"/>
      <c r="KXE71" s="108"/>
      <c r="KXF71" s="108"/>
      <c r="KXG71" s="108"/>
      <c r="KXH71" s="108"/>
      <c r="KXI71" s="108"/>
      <c r="KXJ71" s="108"/>
      <c r="KXK71" s="108"/>
      <c r="KXL71" s="108"/>
      <c r="KXM71" s="108"/>
      <c r="KXN71" s="108"/>
      <c r="KXO71" s="108"/>
      <c r="KXP71" s="108"/>
      <c r="KXQ71" s="108"/>
      <c r="KXR71" s="108"/>
      <c r="KXS71" s="108"/>
      <c r="KXT71" s="108"/>
      <c r="KXU71" s="108"/>
      <c r="KXV71" s="108"/>
      <c r="KXW71" s="108"/>
      <c r="KXX71" s="108"/>
      <c r="KXY71" s="108"/>
      <c r="KXZ71" s="108"/>
      <c r="KYA71" s="108"/>
      <c r="KYB71" s="108"/>
      <c r="KYC71" s="108"/>
      <c r="KYD71" s="108"/>
      <c r="KYE71" s="108"/>
      <c r="KYF71" s="108"/>
      <c r="KYG71" s="108"/>
      <c r="KYH71" s="108"/>
      <c r="KYI71" s="108"/>
      <c r="KYJ71" s="108"/>
      <c r="KYK71" s="108"/>
      <c r="KYL71" s="108"/>
      <c r="KYM71" s="108"/>
      <c r="KYN71" s="108"/>
      <c r="KYO71" s="108"/>
      <c r="KYP71" s="108"/>
      <c r="KYQ71" s="108"/>
      <c r="KYR71" s="108"/>
      <c r="KYS71" s="108"/>
      <c r="KYT71" s="108"/>
      <c r="KYU71" s="108"/>
      <c r="KYV71" s="108"/>
      <c r="KYW71" s="108"/>
      <c r="KYX71" s="108"/>
      <c r="KYY71" s="108"/>
      <c r="KYZ71" s="108"/>
      <c r="KZA71" s="108"/>
      <c r="KZB71" s="108"/>
      <c r="KZC71" s="108"/>
      <c r="KZD71" s="108"/>
      <c r="KZE71" s="108"/>
      <c r="KZF71" s="108"/>
      <c r="KZG71" s="108"/>
      <c r="KZH71" s="108"/>
      <c r="KZI71" s="108"/>
      <c r="KZJ71" s="108"/>
      <c r="KZK71" s="108"/>
      <c r="KZL71" s="108"/>
      <c r="KZM71" s="108"/>
      <c r="KZN71" s="108"/>
      <c r="KZO71" s="108"/>
      <c r="KZP71" s="108"/>
      <c r="KZQ71" s="108"/>
      <c r="KZR71" s="108"/>
      <c r="KZS71" s="108"/>
      <c r="KZT71" s="108"/>
      <c r="KZU71" s="108"/>
      <c r="KZV71" s="108"/>
      <c r="KZW71" s="108"/>
      <c r="KZX71" s="108"/>
      <c r="KZY71" s="108"/>
      <c r="KZZ71" s="108"/>
      <c r="LAA71" s="108"/>
      <c r="LAB71" s="108"/>
      <c r="LAC71" s="108"/>
      <c r="LAD71" s="108"/>
      <c r="LAE71" s="108"/>
      <c r="LAF71" s="108"/>
      <c r="LAG71" s="108"/>
      <c r="LAH71" s="108"/>
      <c r="LAI71" s="108"/>
      <c r="LAJ71" s="108"/>
      <c r="LAK71" s="108"/>
      <c r="LAL71" s="108"/>
      <c r="LAM71" s="108"/>
      <c r="LAN71" s="108"/>
      <c r="LAO71" s="108"/>
      <c r="LAP71" s="108"/>
      <c r="LAQ71" s="108"/>
      <c r="LAR71" s="108"/>
      <c r="LAS71" s="108"/>
      <c r="LAT71" s="108"/>
      <c r="LAU71" s="108"/>
      <c r="LAV71" s="108"/>
      <c r="LAW71" s="108"/>
      <c r="LAX71" s="108"/>
      <c r="LAY71" s="108"/>
      <c r="LAZ71" s="108"/>
      <c r="LBA71" s="108"/>
      <c r="LBB71" s="108"/>
      <c r="LBC71" s="108"/>
      <c r="LBD71" s="108"/>
      <c r="LBE71" s="108"/>
      <c r="LBF71" s="108"/>
      <c r="LBG71" s="108"/>
      <c r="LBH71" s="108"/>
      <c r="LBI71" s="108"/>
      <c r="LBJ71" s="108"/>
      <c r="LBK71" s="108"/>
      <c r="LBL71" s="108"/>
      <c r="LBM71" s="108"/>
      <c r="LBN71" s="108"/>
      <c r="LBO71" s="108"/>
      <c r="LBP71" s="108"/>
      <c r="LBQ71" s="108"/>
      <c r="LBR71" s="108"/>
      <c r="LBS71" s="108"/>
      <c r="LBT71" s="108"/>
      <c r="LBU71" s="108"/>
      <c r="LBV71" s="108"/>
      <c r="LBW71" s="108"/>
      <c r="LBX71" s="108"/>
      <c r="LBY71" s="108"/>
      <c r="LBZ71" s="108"/>
      <c r="LCA71" s="108"/>
      <c r="LCB71" s="108"/>
      <c r="LCC71" s="108"/>
      <c r="LCD71" s="108"/>
      <c r="LCE71" s="108"/>
      <c r="LCF71" s="108"/>
      <c r="LCG71" s="108"/>
      <c r="LCH71" s="108"/>
      <c r="LCI71" s="108"/>
      <c r="LCJ71" s="108"/>
      <c r="LCK71" s="108"/>
      <c r="LCL71" s="108"/>
      <c r="LCM71" s="108"/>
      <c r="LCN71" s="108"/>
      <c r="LCO71" s="108"/>
      <c r="LCP71" s="108"/>
      <c r="LCQ71" s="108"/>
      <c r="LCR71" s="108"/>
      <c r="LCS71" s="108"/>
      <c r="LCT71" s="108"/>
      <c r="LCU71" s="108"/>
      <c r="LCV71" s="108"/>
      <c r="LCW71" s="108"/>
      <c r="LCX71" s="108"/>
      <c r="LCY71" s="108"/>
      <c r="LCZ71" s="108"/>
      <c r="LDA71" s="108"/>
      <c r="LDB71" s="108"/>
      <c r="LDC71" s="108"/>
      <c r="LDD71" s="108"/>
      <c r="LDE71" s="108"/>
      <c r="LDF71" s="108"/>
      <c r="LDG71" s="108"/>
      <c r="LDH71" s="108"/>
      <c r="LDI71" s="108"/>
      <c r="LDJ71" s="108"/>
      <c r="LDK71" s="108"/>
      <c r="LDL71" s="108"/>
      <c r="LDM71" s="108"/>
      <c r="LDN71" s="108"/>
      <c r="LDO71" s="108"/>
      <c r="LDP71" s="108"/>
      <c r="LDQ71" s="108"/>
      <c r="LDR71" s="108"/>
      <c r="LDS71" s="108"/>
      <c r="LDT71" s="108"/>
      <c r="LDU71" s="108"/>
      <c r="LDV71" s="108"/>
      <c r="LDW71" s="108"/>
      <c r="LDX71" s="108"/>
      <c r="LDY71" s="108"/>
      <c r="LDZ71" s="108"/>
      <c r="LEA71" s="108"/>
      <c r="LEB71" s="108"/>
      <c r="LEC71" s="108"/>
      <c r="LED71" s="108"/>
      <c r="LEE71" s="108"/>
      <c r="LEF71" s="108"/>
      <c r="LEG71" s="108"/>
      <c r="LEH71" s="108"/>
      <c r="LEI71" s="108"/>
      <c r="LEJ71" s="108"/>
      <c r="LEK71" s="108"/>
      <c r="LEL71" s="108"/>
      <c r="LEM71" s="108"/>
      <c r="LEN71" s="108"/>
      <c r="LEO71" s="108"/>
      <c r="LEP71" s="108"/>
      <c r="LEQ71" s="108"/>
      <c r="LER71" s="108"/>
      <c r="LES71" s="108"/>
      <c r="LET71" s="108"/>
      <c r="LEU71" s="108"/>
      <c r="LEV71" s="108"/>
      <c r="LEW71" s="108"/>
      <c r="LEX71" s="108"/>
      <c r="LEY71" s="108"/>
      <c r="LEZ71" s="108"/>
      <c r="LFA71" s="108"/>
      <c r="LFB71" s="108"/>
      <c r="LFC71" s="108"/>
      <c r="LFD71" s="108"/>
      <c r="LFE71" s="108"/>
      <c r="LFF71" s="108"/>
      <c r="LFG71" s="108"/>
      <c r="LFH71" s="108"/>
      <c r="LFI71" s="108"/>
      <c r="LFJ71" s="108"/>
      <c r="LFK71" s="108"/>
      <c r="LFL71" s="108"/>
      <c r="LFM71" s="108"/>
      <c r="LFN71" s="108"/>
      <c r="LFO71" s="108"/>
      <c r="LFP71" s="108"/>
      <c r="LFQ71" s="108"/>
      <c r="LFR71" s="108"/>
      <c r="LFS71" s="108"/>
      <c r="LFT71" s="108"/>
      <c r="LFU71" s="108"/>
      <c r="LFV71" s="108"/>
      <c r="LFW71" s="108"/>
      <c r="LFX71" s="108"/>
      <c r="LFY71" s="108"/>
      <c r="LFZ71" s="108"/>
      <c r="LGA71" s="108"/>
      <c r="LGB71" s="108"/>
      <c r="LGC71" s="108"/>
      <c r="LGD71" s="108"/>
      <c r="LGE71" s="108"/>
      <c r="LGF71" s="108"/>
      <c r="LGG71" s="108"/>
      <c r="LGH71" s="108"/>
      <c r="LGI71" s="108"/>
      <c r="LGJ71" s="108"/>
      <c r="LGK71" s="108"/>
      <c r="LGL71" s="108"/>
      <c r="LGM71" s="108"/>
      <c r="LGN71" s="108"/>
      <c r="LGO71" s="108"/>
      <c r="LGP71" s="108"/>
      <c r="LGQ71" s="108"/>
      <c r="LGR71" s="108"/>
      <c r="LGS71" s="108"/>
      <c r="LGT71" s="108"/>
      <c r="LGU71" s="108"/>
      <c r="LGV71" s="108"/>
      <c r="LGW71" s="108"/>
      <c r="LGX71" s="108"/>
      <c r="LGY71" s="108"/>
      <c r="LGZ71" s="108"/>
      <c r="LHA71" s="108"/>
      <c r="LHB71" s="108"/>
      <c r="LHC71" s="108"/>
      <c r="LHD71" s="108"/>
      <c r="LHE71" s="108"/>
      <c r="LHF71" s="108"/>
      <c r="LHG71" s="108"/>
      <c r="LHH71" s="108"/>
      <c r="LHI71" s="108"/>
      <c r="LHJ71" s="108"/>
      <c r="LHK71" s="108"/>
      <c r="LHL71" s="108"/>
      <c r="LHM71" s="108"/>
      <c r="LHN71" s="108"/>
      <c r="LHO71" s="108"/>
      <c r="LHP71" s="108"/>
      <c r="LHQ71" s="108"/>
      <c r="LHR71" s="108"/>
      <c r="LHS71" s="108"/>
      <c r="LHT71" s="108"/>
      <c r="LHU71" s="108"/>
      <c r="LHV71" s="108"/>
      <c r="LHW71" s="108"/>
      <c r="LHX71" s="108"/>
      <c r="LHY71" s="108"/>
      <c r="LHZ71" s="108"/>
      <c r="LIA71" s="108"/>
      <c r="LIB71" s="108"/>
      <c r="LIC71" s="108"/>
      <c r="LID71" s="108"/>
      <c r="LIE71" s="108"/>
      <c r="LIF71" s="108"/>
      <c r="LIG71" s="108"/>
      <c r="LIH71" s="108"/>
      <c r="LII71" s="108"/>
      <c r="LIJ71" s="108"/>
      <c r="LIK71" s="108"/>
      <c r="LIL71" s="108"/>
      <c r="LIM71" s="108"/>
      <c r="LIN71" s="108"/>
      <c r="LIO71" s="108"/>
      <c r="LIP71" s="108"/>
      <c r="LIQ71" s="108"/>
      <c r="LIR71" s="108"/>
      <c r="LIS71" s="108"/>
      <c r="LIT71" s="108"/>
      <c r="LIU71" s="108"/>
      <c r="LIV71" s="108"/>
      <c r="LIW71" s="108"/>
      <c r="LIX71" s="108"/>
      <c r="LIY71" s="108"/>
      <c r="LIZ71" s="108"/>
      <c r="LJA71" s="108"/>
      <c r="LJB71" s="108"/>
      <c r="LJC71" s="108"/>
      <c r="LJD71" s="108"/>
      <c r="LJE71" s="108"/>
      <c r="LJF71" s="108"/>
      <c r="LJG71" s="108"/>
      <c r="LJH71" s="108"/>
      <c r="LJI71" s="108"/>
      <c r="LJJ71" s="108"/>
      <c r="LJK71" s="108"/>
      <c r="LJL71" s="108"/>
      <c r="LJM71" s="108"/>
      <c r="LJN71" s="108"/>
      <c r="LJO71" s="108"/>
      <c r="LJP71" s="108"/>
      <c r="LJQ71" s="108"/>
      <c r="LJR71" s="108"/>
      <c r="LJS71" s="108"/>
      <c r="LJT71" s="108"/>
      <c r="LJU71" s="108"/>
      <c r="LJV71" s="108"/>
      <c r="LJW71" s="108"/>
      <c r="LJX71" s="108"/>
      <c r="LJY71" s="108"/>
      <c r="LJZ71" s="108"/>
      <c r="LKA71" s="108"/>
      <c r="LKB71" s="108"/>
      <c r="LKC71" s="108"/>
      <c r="LKD71" s="108"/>
      <c r="LKE71" s="108"/>
      <c r="LKF71" s="108"/>
      <c r="LKG71" s="108"/>
      <c r="LKH71" s="108"/>
      <c r="LKI71" s="108"/>
      <c r="LKJ71" s="108"/>
      <c r="LKK71" s="108"/>
      <c r="LKL71" s="108"/>
      <c r="LKM71" s="108"/>
      <c r="LKN71" s="108"/>
      <c r="LKO71" s="108"/>
      <c r="LKP71" s="108"/>
      <c r="LKQ71" s="108"/>
      <c r="LKR71" s="108"/>
      <c r="LKS71" s="108"/>
      <c r="LKT71" s="108"/>
      <c r="LKU71" s="108"/>
      <c r="LKV71" s="108"/>
      <c r="LKW71" s="108"/>
      <c r="LKX71" s="108"/>
      <c r="LKY71" s="108"/>
      <c r="LKZ71" s="108"/>
      <c r="LLA71" s="108"/>
      <c r="LLB71" s="108"/>
      <c r="LLC71" s="108"/>
      <c r="LLD71" s="108"/>
      <c r="LLE71" s="108"/>
      <c r="LLF71" s="108"/>
      <c r="LLG71" s="108"/>
      <c r="LLH71" s="108"/>
      <c r="LLI71" s="108"/>
      <c r="LLJ71" s="108"/>
      <c r="LLK71" s="108"/>
      <c r="LLL71" s="108"/>
      <c r="LLM71" s="108"/>
      <c r="LLN71" s="108"/>
      <c r="LLO71" s="108"/>
      <c r="LLP71" s="108"/>
      <c r="LLQ71" s="108"/>
      <c r="LLR71" s="108"/>
      <c r="LLS71" s="108"/>
      <c r="LLT71" s="108"/>
      <c r="LLU71" s="108"/>
      <c r="LLV71" s="108"/>
      <c r="LLW71" s="108"/>
      <c r="LLX71" s="108"/>
      <c r="LLY71" s="108"/>
      <c r="LLZ71" s="108"/>
      <c r="LMA71" s="108"/>
      <c r="LMB71" s="108"/>
      <c r="LMC71" s="108"/>
      <c r="LMD71" s="108"/>
      <c r="LME71" s="108"/>
      <c r="LMF71" s="108"/>
      <c r="LMG71" s="108"/>
      <c r="LMH71" s="108"/>
      <c r="LMI71" s="108"/>
      <c r="LMJ71" s="108"/>
      <c r="LMK71" s="108"/>
      <c r="LML71" s="108"/>
      <c r="LMM71" s="108"/>
      <c r="LMN71" s="108"/>
      <c r="LMO71" s="108"/>
      <c r="LMP71" s="108"/>
      <c r="LMQ71" s="108"/>
      <c r="LMR71" s="108"/>
      <c r="LMS71" s="108"/>
      <c r="LMT71" s="108"/>
      <c r="LMU71" s="108"/>
      <c r="LMV71" s="108"/>
      <c r="LMW71" s="108"/>
      <c r="LMX71" s="108"/>
      <c r="LMY71" s="108"/>
      <c r="LMZ71" s="108"/>
      <c r="LNA71" s="108"/>
      <c r="LNB71" s="108"/>
      <c r="LNC71" s="108"/>
      <c r="LND71" s="108"/>
      <c r="LNE71" s="108"/>
      <c r="LNF71" s="108"/>
      <c r="LNG71" s="108"/>
      <c r="LNH71" s="108"/>
      <c r="LNI71" s="108"/>
      <c r="LNJ71" s="108"/>
      <c r="LNK71" s="108"/>
      <c r="LNL71" s="108"/>
      <c r="LNM71" s="108"/>
      <c r="LNN71" s="108"/>
      <c r="LNO71" s="108"/>
      <c r="LNP71" s="108"/>
      <c r="LNQ71" s="108"/>
      <c r="LNR71" s="108"/>
      <c r="LNS71" s="108"/>
      <c r="LNT71" s="108"/>
      <c r="LNU71" s="108"/>
      <c r="LNV71" s="108"/>
      <c r="LNW71" s="108"/>
      <c r="LNX71" s="108"/>
      <c r="LNY71" s="108"/>
      <c r="LNZ71" s="108"/>
      <c r="LOA71" s="108"/>
      <c r="LOB71" s="108"/>
      <c r="LOC71" s="108"/>
      <c r="LOD71" s="108"/>
      <c r="LOE71" s="108"/>
      <c r="LOF71" s="108"/>
      <c r="LOG71" s="108"/>
      <c r="LOH71" s="108"/>
      <c r="LOI71" s="108"/>
      <c r="LOJ71" s="108"/>
      <c r="LOK71" s="108"/>
      <c r="LOL71" s="108"/>
      <c r="LOM71" s="108"/>
      <c r="LON71" s="108"/>
      <c r="LOO71" s="108"/>
      <c r="LOP71" s="108"/>
      <c r="LOQ71" s="108"/>
      <c r="LOR71" s="108"/>
      <c r="LOS71" s="108"/>
      <c r="LOT71" s="108"/>
      <c r="LOU71" s="108"/>
      <c r="LOV71" s="108"/>
      <c r="LOW71" s="108"/>
      <c r="LOX71" s="108"/>
      <c r="LOY71" s="108"/>
      <c r="LOZ71" s="108"/>
      <c r="LPA71" s="108"/>
      <c r="LPB71" s="108"/>
      <c r="LPC71" s="108"/>
      <c r="LPD71" s="108"/>
      <c r="LPE71" s="108"/>
      <c r="LPF71" s="108"/>
      <c r="LPG71" s="108"/>
      <c r="LPH71" s="108"/>
      <c r="LPI71" s="108"/>
      <c r="LPJ71" s="108"/>
      <c r="LPK71" s="108"/>
      <c r="LPL71" s="108"/>
      <c r="LPM71" s="108"/>
      <c r="LPN71" s="108"/>
      <c r="LPO71" s="108"/>
      <c r="LPP71" s="108"/>
      <c r="LPQ71" s="108"/>
      <c r="LPR71" s="108"/>
      <c r="LPS71" s="108"/>
      <c r="LPT71" s="108"/>
      <c r="LPU71" s="108"/>
      <c r="LPV71" s="108"/>
      <c r="LPW71" s="108"/>
      <c r="LPX71" s="108"/>
      <c r="LPY71" s="108"/>
      <c r="LPZ71" s="108"/>
      <c r="LQA71" s="108"/>
      <c r="LQB71" s="108"/>
      <c r="LQC71" s="108"/>
      <c r="LQD71" s="108"/>
      <c r="LQE71" s="108"/>
      <c r="LQF71" s="108"/>
      <c r="LQG71" s="108"/>
      <c r="LQH71" s="108"/>
      <c r="LQI71" s="108"/>
      <c r="LQJ71" s="108"/>
      <c r="LQK71" s="108"/>
      <c r="LQL71" s="108"/>
      <c r="LQM71" s="108"/>
      <c r="LQN71" s="108"/>
      <c r="LQO71" s="108"/>
      <c r="LQP71" s="108"/>
      <c r="LQQ71" s="108"/>
      <c r="LQR71" s="108"/>
      <c r="LQS71" s="108"/>
      <c r="LQT71" s="108"/>
      <c r="LQU71" s="108"/>
      <c r="LQV71" s="108"/>
      <c r="LQW71" s="108"/>
      <c r="LQX71" s="108"/>
      <c r="LQY71" s="108"/>
      <c r="LQZ71" s="108"/>
      <c r="LRA71" s="108"/>
      <c r="LRB71" s="108"/>
      <c r="LRC71" s="108"/>
      <c r="LRD71" s="108"/>
      <c r="LRE71" s="108"/>
      <c r="LRF71" s="108"/>
      <c r="LRG71" s="108"/>
      <c r="LRH71" s="108"/>
      <c r="LRI71" s="108"/>
      <c r="LRJ71" s="108"/>
      <c r="LRK71" s="108"/>
      <c r="LRL71" s="108"/>
      <c r="LRM71" s="108"/>
      <c r="LRN71" s="108"/>
      <c r="LRO71" s="108"/>
      <c r="LRP71" s="108"/>
      <c r="LRQ71" s="108"/>
      <c r="LRR71" s="108"/>
      <c r="LRS71" s="108"/>
      <c r="LRT71" s="108"/>
      <c r="LRU71" s="108"/>
      <c r="LRV71" s="108"/>
      <c r="LRW71" s="108"/>
      <c r="LRX71" s="108"/>
      <c r="LRY71" s="108"/>
      <c r="LRZ71" s="108"/>
      <c r="LSA71" s="108"/>
      <c r="LSB71" s="108"/>
      <c r="LSC71" s="108"/>
      <c r="LSD71" s="108"/>
      <c r="LSE71" s="108"/>
      <c r="LSF71" s="108"/>
      <c r="LSG71" s="108"/>
      <c r="LSH71" s="108"/>
      <c r="LSI71" s="108"/>
      <c r="LSJ71" s="108"/>
      <c r="LSK71" s="108"/>
      <c r="LSL71" s="108"/>
      <c r="LSM71" s="108"/>
      <c r="LSN71" s="108"/>
      <c r="LSO71" s="108"/>
      <c r="LSP71" s="108"/>
      <c r="LSQ71" s="108"/>
      <c r="LSR71" s="108"/>
      <c r="LSS71" s="108"/>
      <c r="LST71" s="108"/>
      <c r="LSU71" s="108"/>
      <c r="LSV71" s="108"/>
      <c r="LSW71" s="108"/>
      <c r="LSX71" s="108"/>
      <c r="LSY71" s="108"/>
      <c r="LSZ71" s="108"/>
      <c r="LTA71" s="108"/>
      <c r="LTB71" s="108"/>
      <c r="LTC71" s="108"/>
      <c r="LTD71" s="108"/>
      <c r="LTE71" s="108"/>
      <c r="LTF71" s="108"/>
      <c r="LTG71" s="108"/>
      <c r="LTH71" s="108"/>
      <c r="LTI71" s="108"/>
      <c r="LTJ71" s="108"/>
      <c r="LTK71" s="108"/>
      <c r="LTL71" s="108"/>
      <c r="LTM71" s="108"/>
      <c r="LTN71" s="108"/>
      <c r="LTO71" s="108"/>
      <c r="LTP71" s="108"/>
      <c r="LTQ71" s="108"/>
      <c r="LTR71" s="108"/>
      <c r="LTS71" s="108"/>
      <c r="LTT71" s="108"/>
      <c r="LTU71" s="108"/>
      <c r="LTV71" s="108"/>
      <c r="LTW71" s="108"/>
      <c r="LTX71" s="108"/>
      <c r="LTY71" s="108"/>
      <c r="LTZ71" s="108"/>
      <c r="LUA71" s="108"/>
      <c r="LUB71" s="108"/>
      <c r="LUC71" s="108"/>
      <c r="LUD71" s="108"/>
      <c r="LUE71" s="108"/>
      <c r="LUF71" s="108"/>
      <c r="LUG71" s="108"/>
      <c r="LUH71" s="108"/>
      <c r="LUI71" s="108"/>
      <c r="LUJ71" s="108"/>
      <c r="LUK71" s="108"/>
      <c r="LUL71" s="108"/>
      <c r="LUM71" s="108"/>
      <c r="LUN71" s="108"/>
      <c r="LUO71" s="108"/>
      <c r="LUP71" s="108"/>
      <c r="LUQ71" s="108"/>
      <c r="LUR71" s="108"/>
      <c r="LUS71" s="108"/>
      <c r="LUT71" s="108"/>
      <c r="LUU71" s="108"/>
      <c r="LUV71" s="108"/>
      <c r="LUW71" s="108"/>
      <c r="LUX71" s="108"/>
      <c r="LUY71" s="108"/>
      <c r="LUZ71" s="108"/>
      <c r="LVA71" s="108"/>
      <c r="LVB71" s="108"/>
      <c r="LVC71" s="108"/>
      <c r="LVD71" s="108"/>
      <c r="LVE71" s="108"/>
      <c r="LVF71" s="108"/>
      <c r="LVG71" s="108"/>
      <c r="LVH71" s="108"/>
      <c r="LVI71" s="108"/>
      <c r="LVJ71" s="108"/>
      <c r="LVK71" s="108"/>
      <c r="LVL71" s="108"/>
      <c r="LVM71" s="108"/>
      <c r="LVN71" s="108"/>
      <c r="LVO71" s="108"/>
      <c r="LVP71" s="108"/>
      <c r="LVQ71" s="108"/>
      <c r="LVR71" s="108"/>
      <c r="LVS71" s="108"/>
      <c r="LVT71" s="108"/>
      <c r="LVU71" s="108"/>
      <c r="LVV71" s="108"/>
      <c r="LVW71" s="108"/>
      <c r="LVX71" s="108"/>
      <c r="LVY71" s="108"/>
      <c r="LVZ71" s="108"/>
      <c r="LWA71" s="108"/>
      <c r="LWB71" s="108"/>
      <c r="LWC71" s="108"/>
      <c r="LWD71" s="108"/>
      <c r="LWE71" s="108"/>
      <c r="LWF71" s="108"/>
      <c r="LWG71" s="108"/>
      <c r="LWH71" s="108"/>
      <c r="LWI71" s="108"/>
      <c r="LWJ71" s="108"/>
      <c r="LWK71" s="108"/>
      <c r="LWL71" s="108"/>
      <c r="LWM71" s="108"/>
      <c r="LWN71" s="108"/>
      <c r="LWO71" s="108"/>
      <c r="LWP71" s="108"/>
      <c r="LWQ71" s="108"/>
      <c r="LWR71" s="108"/>
      <c r="LWS71" s="108"/>
      <c r="LWT71" s="108"/>
      <c r="LWU71" s="108"/>
      <c r="LWV71" s="108"/>
      <c r="LWW71" s="108"/>
      <c r="LWX71" s="108"/>
      <c r="LWY71" s="108"/>
      <c r="LWZ71" s="108"/>
      <c r="LXA71" s="108"/>
      <c r="LXB71" s="108"/>
      <c r="LXC71" s="108"/>
      <c r="LXD71" s="108"/>
      <c r="LXE71" s="108"/>
      <c r="LXF71" s="108"/>
      <c r="LXG71" s="108"/>
      <c r="LXH71" s="108"/>
      <c r="LXI71" s="108"/>
      <c r="LXJ71" s="108"/>
      <c r="LXK71" s="108"/>
      <c r="LXL71" s="108"/>
      <c r="LXM71" s="108"/>
      <c r="LXN71" s="108"/>
      <c r="LXO71" s="108"/>
      <c r="LXP71" s="108"/>
      <c r="LXQ71" s="108"/>
      <c r="LXR71" s="108"/>
      <c r="LXS71" s="108"/>
      <c r="LXT71" s="108"/>
      <c r="LXU71" s="108"/>
      <c r="LXV71" s="108"/>
      <c r="LXW71" s="108"/>
      <c r="LXX71" s="108"/>
      <c r="LXY71" s="108"/>
      <c r="LXZ71" s="108"/>
      <c r="LYA71" s="108"/>
      <c r="LYB71" s="108"/>
      <c r="LYC71" s="108"/>
      <c r="LYD71" s="108"/>
      <c r="LYE71" s="108"/>
      <c r="LYF71" s="108"/>
      <c r="LYG71" s="108"/>
      <c r="LYH71" s="108"/>
      <c r="LYI71" s="108"/>
      <c r="LYJ71" s="108"/>
      <c r="LYK71" s="108"/>
      <c r="LYL71" s="108"/>
      <c r="LYM71" s="108"/>
      <c r="LYN71" s="108"/>
      <c r="LYO71" s="108"/>
      <c r="LYP71" s="108"/>
      <c r="LYQ71" s="108"/>
      <c r="LYR71" s="108"/>
      <c r="LYS71" s="108"/>
      <c r="LYT71" s="108"/>
      <c r="LYU71" s="108"/>
      <c r="LYV71" s="108"/>
      <c r="LYW71" s="108"/>
      <c r="LYX71" s="108"/>
      <c r="LYY71" s="108"/>
      <c r="LYZ71" s="108"/>
      <c r="LZA71" s="108"/>
      <c r="LZB71" s="108"/>
      <c r="LZC71" s="108"/>
      <c r="LZD71" s="108"/>
      <c r="LZE71" s="108"/>
      <c r="LZF71" s="108"/>
      <c r="LZG71" s="108"/>
      <c r="LZH71" s="108"/>
      <c r="LZI71" s="108"/>
      <c r="LZJ71" s="108"/>
      <c r="LZK71" s="108"/>
      <c r="LZL71" s="108"/>
      <c r="LZM71" s="108"/>
      <c r="LZN71" s="108"/>
      <c r="LZO71" s="108"/>
      <c r="LZP71" s="108"/>
      <c r="LZQ71" s="108"/>
      <c r="LZR71" s="108"/>
      <c r="LZS71" s="108"/>
      <c r="LZT71" s="108"/>
      <c r="LZU71" s="108"/>
      <c r="LZV71" s="108"/>
      <c r="LZW71" s="108"/>
      <c r="LZX71" s="108"/>
      <c r="LZY71" s="108"/>
      <c r="LZZ71" s="108"/>
      <c r="MAA71" s="108"/>
      <c r="MAB71" s="108"/>
      <c r="MAC71" s="108"/>
      <c r="MAD71" s="108"/>
      <c r="MAE71" s="108"/>
      <c r="MAF71" s="108"/>
      <c r="MAG71" s="108"/>
      <c r="MAH71" s="108"/>
      <c r="MAI71" s="108"/>
      <c r="MAJ71" s="108"/>
      <c r="MAK71" s="108"/>
      <c r="MAL71" s="108"/>
      <c r="MAM71" s="108"/>
      <c r="MAN71" s="108"/>
      <c r="MAO71" s="108"/>
      <c r="MAP71" s="108"/>
      <c r="MAQ71" s="108"/>
      <c r="MAR71" s="108"/>
      <c r="MAS71" s="108"/>
      <c r="MAT71" s="108"/>
      <c r="MAU71" s="108"/>
      <c r="MAV71" s="108"/>
      <c r="MAW71" s="108"/>
      <c r="MAX71" s="108"/>
      <c r="MAY71" s="108"/>
      <c r="MAZ71" s="108"/>
      <c r="MBA71" s="108"/>
      <c r="MBB71" s="108"/>
      <c r="MBC71" s="108"/>
      <c r="MBD71" s="108"/>
      <c r="MBE71" s="108"/>
      <c r="MBF71" s="108"/>
      <c r="MBG71" s="108"/>
      <c r="MBH71" s="108"/>
      <c r="MBI71" s="108"/>
      <c r="MBJ71" s="108"/>
      <c r="MBK71" s="108"/>
      <c r="MBL71" s="108"/>
      <c r="MBM71" s="108"/>
      <c r="MBN71" s="108"/>
      <c r="MBO71" s="108"/>
      <c r="MBP71" s="108"/>
      <c r="MBQ71" s="108"/>
      <c r="MBR71" s="108"/>
      <c r="MBS71" s="108"/>
      <c r="MBT71" s="108"/>
      <c r="MBU71" s="108"/>
      <c r="MBV71" s="108"/>
      <c r="MBW71" s="108"/>
      <c r="MBX71" s="108"/>
      <c r="MBY71" s="108"/>
      <c r="MBZ71" s="108"/>
      <c r="MCA71" s="108"/>
      <c r="MCB71" s="108"/>
      <c r="MCC71" s="108"/>
      <c r="MCD71" s="108"/>
      <c r="MCE71" s="108"/>
      <c r="MCF71" s="108"/>
      <c r="MCG71" s="108"/>
      <c r="MCH71" s="108"/>
      <c r="MCI71" s="108"/>
      <c r="MCJ71" s="108"/>
      <c r="MCK71" s="108"/>
      <c r="MCL71" s="108"/>
      <c r="MCM71" s="108"/>
      <c r="MCN71" s="108"/>
      <c r="MCO71" s="108"/>
      <c r="MCP71" s="108"/>
      <c r="MCQ71" s="108"/>
      <c r="MCR71" s="108"/>
      <c r="MCS71" s="108"/>
      <c r="MCT71" s="108"/>
      <c r="MCU71" s="108"/>
      <c r="MCV71" s="108"/>
      <c r="MCW71" s="108"/>
      <c r="MCX71" s="108"/>
      <c r="MCY71" s="108"/>
      <c r="MCZ71" s="108"/>
      <c r="MDA71" s="108"/>
      <c r="MDB71" s="108"/>
      <c r="MDC71" s="108"/>
      <c r="MDD71" s="108"/>
      <c r="MDE71" s="108"/>
      <c r="MDF71" s="108"/>
      <c r="MDG71" s="108"/>
      <c r="MDH71" s="108"/>
      <c r="MDI71" s="108"/>
      <c r="MDJ71" s="108"/>
      <c r="MDK71" s="108"/>
      <c r="MDL71" s="108"/>
      <c r="MDM71" s="108"/>
      <c r="MDN71" s="108"/>
      <c r="MDO71" s="108"/>
      <c r="MDP71" s="108"/>
      <c r="MDQ71" s="108"/>
      <c r="MDR71" s="108"/>
      <c r="MDS71" s="108"/>
      <c r="MDT71" s="108"/>
      <c r="MDU71" s="108"/>
      <c r="MDV71" s="108"/>
      <c r="MDW71" s="108"/>
      <c r="MDX71" s="108"/>
      <c r="MDY71" s="108"/>
      <c r="MDZ71" s="108"/>
      <c r="MEA71" s="108"/>
      <c r="MEB71" s="108"/>
      <c r="MEC71" s="108"/>
      <c r="MED71" s="108"/>
      <c r="MEE71" s="108"/>
      <c r="MEF71" s="108"/>
      <c r="MEG71" s="108"/>
      <c r="MEH71" s="108"/>
      <c r="MEI71" s="108"/>
      <c r="MEJ71" s="108"/>
      <c r="MEK71" s="108"/>
      <c r="MEL71" s="108"/>
      <c r="MEM71" s="108"/>
      <c r="MEN71" s="108"/>
      <c r="MEO71" s="108"/>
      <c r="MEP71" s="108"/>
      <c r="MEQ71" s="108"/>
      <c r="MER71" s="108"/>
      <c r="MES71" s="108"/>
      <c r="MET71" s="108"/>
      <c r="MEU71" s="108"/>
      <c r="MEV71" s="108"/>
      <c r="MEW71" s="108"/>
      <c r="MEX71" s="108"/>
      <c r="MEY71" s="108"/>
      <c r="MEZ71" s="108"/>
      <c r="MFA71" s="108"/>
      <c r="MFB71" s="108"/>
      <c r="MFC71" s="108"/>
      <c r="MFD71" s="108"/>
      <c r="MFE71" s="108"/>
      <c r="MFF71" s="108"/>
      <c r="MFG71" s="108"/>
      <c r="MFH71" s="108"/>
      <c r="MFI71" s="108"/>
      <c r="MFJ71" s="108"/>
      <c r="MFK71" s="108"/>
      <c r="MFL71" s="108"/>
      <c r="MFM71" s="108"/>
      <c r="MFN71" s="108"/>
      <c r="MFO71" s="108"/>
      <c r="MFP71" s="108"/>
      <c r="MFQ71" s="108"/>
      <c r="MFR71" s="108"/>
      <c r="MFS71" s="108"/>
      <c r="MFT71" s="108"/>
      <c r="MFU71" s="108"/>
      <c r="MFV71" s="108"/>
      <c r="MFW71" s="108"/>
      <c r="MFX71" s="108"/>
      <c r="MFY71" s="108"/>
      <c r="MFZ71" s="108"/>
      <c r="MGA71" s="108"/>
      <c r="MGB71" s="108"/>
      <c r="MGC71" s="108"/>
      <c r="MGD71" s="108"/>
      <c r="MGE71" s="108"/>
      <c r="MGF71" s="108"/>
      <c r="MGG71" s="108"/>
      <c r="MGH71" s="108"/>
      <c r="MGI71" s="108"/>
      <c r="MGJ71" s="108"/>
      <c r="MGK71" s="108"/>
      <c r="MGL71" s="108"/>
      <c r="MGM71" s="108"/>
      <c r="MGN71" s="108"/>
      <c r="MGO71" s="108"/>
      <c r="MGP71" s="108"/>
      <c r="MGQ71" s="108"/>
      <c r="MGR71" s="108"/>
      <c r="MGS71" s="108"/>
      <c r="MGT71" s="108"/>
      <c r="MGU71" s="108"/>
      <c r="MGV71" s="108"/>
      <c r="MGW71" s="108"/>
      <c r="MGX71" s="108"/>
      <c r="MGY71" s="108"/>
      <c r="MGZ71" s="108"/>
      <c r="MHA71" s="108"/>
      <c r="MHB71" s="108"/>
      <c r="MHC71" s="108"/>
      <c r="MHD71" s="108"/>
      <c r="MHE71" s="108"/>
      <c r="MHF71" s="108"/>
      <c r="MHG71" s="108"/>
      <c r="MHH71" s="108"/>
      <c r="MHI71" s="108"/>
      <c r="MHJ71" s="108"/>
      <c r="MHK71" s="108"/>
      <c r="MHL71" s="108"/>
      <c r="MHM71" s="108"/>
      <c r="MHN71" s="108"/>
      <c r="MHO71" s="108"/>
      <c r="MHP71" s="108"/>
      <c r="MHQ71" s="108"/>
      <c r="MHR71" s="108"/>
      <c r="MHS71" s="108"/>
      <c r="MHT71" s="108"/>
      <c r="MHU71" s="108"/>
      <c r="MHV71" s="108"/>
      <c r="MHW71" s="108"/>
      <c r="MHX71" s="108"/>
      <c r="MHY71" s="108"/>
      <c r="MHZ71" s="108"/>
      <c r="MIA71" s="108"/>
      <c r="MIB71" s="108"/>
      <c r="MIC71" s="108"/>
      <c r="MID71" s="108"/>
      <c r="MIE71" s="108"/>
      <c r="MIF71" s="108"/>
      <c r="MIG71" s="108"/>
      <c r="MIH71" s="108"/>
      <c r="MII71" s="108"/>
      <c r="MIJ71" s="108"/>
      <c r="MIK71" s="108"/>
      <c r="MIL71" s="108"/>
      <c r="MIM71" s="108"/>
      <c r="MIN71" s="108"/>
      <c r="MIO71" s="108"/>
      <c r="MIP71" s="108"/>
      <c r="MIQ71" s="108"/>
      <c r="MIR71" s="108"/>
      <c r="MIS71" s="108"/>
      <c r="MIT71" s="108"/>
      <c r="MIU71" s="108"/>
      <c r="MIV71" s="108"/>
      <c r="MIW71" s="108"/>
      <c r="MIX71" s="108"/>
      <c r="MIY71" s="108"/>
      <c r="MIZ71" s="108"/>
      <c r="MJA71" s="108"/>
      <c r="MJB71" s="108"/>
      <c r="MJC71" s="108"/>
      <c r="MJD71" s="108"/>
      <c r="MJE71" s="108"/>
      <c r="MJF71" s="108"/>
      <c r="MJG71" s="108"/>
      <c r="MJH71" s="108"/>
      <c r="MJI71" s="108"/>
      <c r="MJJ71" s="108"/>
      <c r="MJK71" s="108"/>
      <c r="MJL71" s="108"/>
      <c r="MJM71" s="108"/>
      <c r="MJN71" s="108"/>
      <c r="MJO71" s="108"/>
      <c r="MJP71" s="108"/>
      <c r="MJQ71" s="108"/>
      <c r="MJR71" s="108"/>
      <c r="MJS71" s="108"/>
      <c r="MJT71" s="108"/>
      <c r="MJU71" s="108"/>
      <c r="MJV71" s="108"/>
      <c r="MJW71" s="108"/>
      <c r="MJX71" s="108"/>
      <c r="MJY71" s="108"/>
      <c r="MJZ71" s="108"/>
      <c r="MKA71" s="108"/>
      <c r="MKB71" s="108"/>
      <c r="MKC71" s="108"/>
      <c r="MKD71" s="108"/>
      <c r="MKE71" s="108"/>
      <c r="MKF71" s="108"/>
      <c r="MKG71" s="108"/>
      <c r="MKH71" s="108"/>
      <c r="MKI71" s="108"/>
      <c r="MKJ71" s="108"/>
      <c r="MKK71" s="108"/>
      <c r="MKL71" s="108"/>
      <c r="MKM71" s="108"/>
      <c r="MKN71" s="108"/>
      <c r="MKO71" s="108"/>
      <c r="MKP71" s="108"/>
      <c r="MKQ71" s="108"/>
      <c r="MKR71" s="108"/>
      <c r="MKS71" s="108"/>
      <c r="MKT71" s="108"/>
      <c r="MKU71" s="108"/>
      <c r="MKV71" s="108"/>
      <c r="MKW71" s="108"/>
      <c r="MKX71" s="108"/>
      <c r="MKY71" s="108"/>
      <c r="MKZ71" s="108"/>
      <c r="MLA71" s="108"/>
      <c r="MLB71" s="108"/>
      <c r="MLC71" s="108"/>
      <c r="MLD71" s="108"/>
      <c r="MLE71" s="108"/>
      <c r="MLF71" s="108"/>
      <c r="MLG71" s="108"/>
      <c r="MLH71" s="108"/>
      <c r="MLI71" s="108"/>
      <c r="MLJ71" s="108"/>
      <c r="MLK71" s="108"/>
      <c r="MLL71" s="108"/>
      <c r="MLM71" s="108"/>
      <c r="MLN71" s="108"/>
      <c r="MLO71" s="108"/>
      <c r="MLP71" s="108"/>
      <c r="MLQ71" s="108"/>
      <c r="MLR71" s="108"/>
      <c r="MLS71" s="108"/>
      <c r="MLT71" s="108"/>
      <c r="MLU71" s="108"/>
      <c r="MLV71" s="108"/>
      <c r="MLW71" s="108"/>
      <c r="MLX71" s="108"/>
      <c r="MLY71" s="108"/>
      <c r="MLZ71" s="108"/>
      <c r="MMA71" s="108"/>
      <c r="MMB71" s="108"/>
      <c r="MMC71" s="108"/>
      <c r="MMD71" s="108"/>
      <c r="MME71" s="108"/>
      <c r="MMF71" s="108"/>
      <c r="MMG71" s="108"/>
      <c r="MMH71" s="108"/>
      <c r="MMI71" s="108"/>
      <c r="MMJ71" s="108"/>
      <c r="MMK71" s="108"/>
      <c r="MML71" s="108"/>
      <c r="MMM71" s="108"/>
      <c r="MMN71" s="108"/>
      <c r="MMO71" s="108"/>
      <c r="MMP71" s="108"/>
      <c r="MMQ71" s="108"/>
      <c r="MMR71" s="108"/>
      <c r="MMS71" s="108"/>
      <c r="MMT71" s="108"/>
      <c r="MMU71" s="108"/>
      <c r="MMV71" s="108"/>
      <c r="MMW71" s="108"/>
      <c r="MMX71" s="108"/>
      <c r="MMY71" s="108"/>
      <c r="MMZ71" s="108"/>
      <c r="MNA71" s="108"/>
      <c r="MNB71" s="108"/>
      <c r="MNC71" s="108"/>
      <c r="MND71" s="108"/>
      <c r="MNE71" s="108"/>
      <c r="MNF71" s="108"/>
      <c r="MNG71" s="108"/>
      <c r="MNH71" s="108"/>
      <c r="MNI71" s="108"/>
      <c r="MNJ71" s="108"/>
      <c r="MNK71" s="108"/>
      <c r="MNL71" s="108"/>
      <c r="MNM71" s="108"/>
      <c r="MNN71" s="108"/>
      <c r="MNO71" s="108"/>
      <c r="MNP71" s="108"/>
      <c r="MNQ71" s="108"/>
      <c r="MNR71" s="108"/>
      <c r="MNS71" s="108"/>
      <c r="MNT71" s="108"/>
      <c r="MNU71" s="108"/>
      <c r="MNV71" s="108"/>
      <c r="MNW71" s="108"/>
      <c r="MNX71" s="108"/>
      <c r="MNY71" s="108"/>
      <c r="MNZ71" s="108"/>
      <c r="MOA71" s="108"/>
      <c r="MOB71" s="108"/>
      <c r="MOC71" s="108"/>
      <c r="MOD71" s="108"/>
      <c r="MOE71" s="108"/>
      <c r="MOF71" s="108"/>
      <c r="MOG71" s="108"/>
      <c r="MOH71" s="108"/>
      <c r="MOI71" s="108"/>
      <c r="MOJ71" s="108"/>
      <c r="MOK71" s="108"/>
      <c r="MOL71" s="108"/>
      <c r="MOM71" s="108"/>
      <c r="MON71" s="108"/>
      <c r="MOO71" s="108"/>
      <c r="MOP71" s="108"/>
      <c r="MOQ71" s="108"/>
      <c r="MOR71" s="108"/>
      <c r="MOS71" s="108"/>
      <c r="MOT71" s="108"/>
      <c r="MOU71" s="108"/>
      <c r="MOV71" s="108"/>
      <c r="MOW71" s="108"/>
      <c r="MOX71" s="108"/>
      <c r="MOY71" s="108"/>
      <c r="MOZ71" s="108"/>
      <c r="MPA71" s="108"/>
      <c r="MPB71" s="108"/>
      <c r="MPC71" s="108"/>
      <c r="MPD71" s="108"/>
      <c r="MPE71" s="108"/>
      <c r="MPF71" s="108"/>
      <c r="MPG71" s="108"/>
      <c r="MPH71" s="108"/>
      <c r="MPI71" s="108"/>
      <c r="MPJ71" s="108"/>
      <c r="MPK71" s="108"/>
      <c r="MPL71" s="108"/>
      <c r="MPM71" s="108"/>
      <c r="MPN71" s="108"/>
      <c r="MPO71" s="108"/>
      <c r="MPP71" s="108"/>
      <c r="MPQ71" s="108"/>
      <c r="MPR71" s="108"/>
      <c r="MPS71" s="108"/>
      <c r="MPT71" s="108"/>
      <c r="MPU71" s="108"/>
      <c r="MPV71" s="108"/>
      <c r="MPW71" s="108"/>
      <c r="MPX71" s="108"/>
      <c r="MPY71" s="108"/>
      <c r="MPZ71" s="108"/>
      <c r="MQA71" s="108"/>
      <c r="MQB71" s="108"/>
      <c r="MQC71" s="108"/>
      <c r="MQD71" s="108"/>
      <c r="MQE71" s="108"/>
      <c r="MQF71" s="108"/>
      <c r="MQG71" s="108"/>
      <c r="MQH71" s="108"/>
      <c r="MQI71" s="108"/>
      <c r="MQJ71" s="108"/>
      <c r="MQK71" s="108"/>
      <c r="MQL71" s="108"/>
      <c r="MQM71" s="108"/>
      <c r="MQN71" s="108"/>
      <c r="MQO71" s="108"/>
      <c r="MQP71" s="108"/>
      <c r="MQQ71" s="108"/>
      <c r="MQR71" s="108"/>
      <c r="MQS71" s="108"/>
      <c r="MQT71" s="108"/>
      <c r="MQU71" s="108"/>
      <c r="MQV71" s="108"/>
      <c r="MQW71" s="108"/>
      <c r="MQX71" s="108"/>
      <c r="MQY71" s="108"/>
      <c r="MQZ71" s="108"/>
      <c r="MRA71" s="108"/>
      <c r="MRB71" s="108"/>
      <c r="MRC71" s="108"/>
      <c r="MRD71" s="108"/>
      <c r="MRE71" s="108"/>
      <c r="MRF71" s="108"/>
      <c r="MRG71" s="108"/>
      <c r="MRH71" s="108"/>
      <c r="MRI71" s="108"/>
      <c r="MRJ71" s="108"/>
      <c r="MRK71" s="108"/>
      <c r="MRL71" s="108"/>
      <c r="MRM71" s="108"/>
      <c r="MRN71" s="108"/>
      <c r="MRO71" s="108"/>
      <c r="MRP71" s="108"/>
      <c r="MRQ71" s="108"/>
      <c r="MRR71" s="108"/>
      <c r="MRS71" s="108"/>
      <c r="MRT71" s="108"/>
      <c r="MRU71" s="108"/>
      <c r="MRV71" s="108"/>
      <c r="MRW71" s="108"/>
      <c r="MRX71" s="108"/>
      <c r="MRY71" s="108"/>
      <c r="MRZ71" s="108"/>
      <c r="MSA71" s="108"/>
      <c r="MSB71" s="108"/>
      <c r="MSC71" s="108"/>
      <c r="MSD71" s="108"/>
      <c r="MSE71" s="108"/>
      <c r="MSF71" s="108"/>
      <c r="MSG71" s="108"/>
      <c r="MSH71" s="108"/>
      <c r="MSI71" s="108"/>
      <c r="MSJ71" s="108"/>
      <c r="MSK71" s="108"/>
      <c r="MSL71" s="108"/>
      <c r="MSM71" s="108"/>
      <c r="MSN71" s="108"/>
      <c r="MSO71" s="108"/>
      <c r="MSP71" s="108"/>
      <c r="MSQ71" s="108"/>
      <c r="MSR71" s="108"/>
      <c r="MSS71" s="108"/>
      <c r="MST71" s="108"/>
      <c r="MSU71" s="108"/>
      <c r="MSV71" s="108"/>
      <c r="MSW71" s="108"/>
      <c r="MSX71" s="108"/>
      <c r="MSY71" s="108"/>
      <c r="MSZ71" s="108"/>
      <c r="MTA71" s="108"/>
      <c r="MTB71" s="108"/>
      <c r="MTC71" s="108"/>
      <c r="MTD71" s="108"/>
      <c r="MTE71" s="108"/>
      <c r="MTF71" s="108"/>
      <c r="MTG71" s="108"/>
      <c r="MTH71" s="108"/>
      <c r="MTI71" s="108"/>
      <c r="MTJ71" s="108"/>
      <c r="MTK71" s="108"/>
      <c r="MTL71" s="108"/>
      <c r="MTM71" s="108"/>
      <c r="MTN71" s="108"/>
      <c r="MTO71" s="108"/>
      <c r="MTP71" s="108"/>
      <c r="MTQ71" s="108"/>
      <c r="MTR71" s="108"/>
      <c r="MTS71" s="108"/>
      <c r="MTT71" s="108"/>
      <c r="MTU71" s="108"/>
      <c r="MTV71" s="108"/>
      <c r="MTW71" s="108"/>
      <c r="MTX71" s="108"/>
      <c r="MTY71" s="108"/>
      <c r="MTZ71" s="108"/>
      <c r="MUA71" s="108"/>
      <c r="MUB71" s="108"/>
      <c r="MUC71" s="108"/>
      <c r="MUD71" s="108"/>
      <c r="MUE71" s="108"/>
      <c r="MUF71" s="108"/>
      <c r="MUG71" s="108"/>
      <c r="MUH71" s="108"/>
      <c r="MUI71" s="108"/>
      <c r="MUJ71" s="108"/>
      <c r="MUK71" s="108"/>
      <c r="MUL71" s="108"/>
      <c r="MUM71" s="108"/>
      <c r="MUN71" s="108"/>
      <c r="MUO71" s="108"/>
      <c r="MUP71" s="108"/>
      <c r="MUQ71" s="108"/>
      <c r="MUR71" s="108"/>
      <c r="MUS71" s="108"/>
      <c r="MUT71" s="108"/>
      <c r="MUU71" s="108"/>
      <c r="MUV71" s="108"/>
      <c r="MUW71" s="108"/>
      <c r="MUX71" s="108"/>
      <c r="MUY71" s="108"/>
      <c r="MUZ71" s="108"/>
      <c r="MVA71" s="108"/>
      <c r="MVB71" s="108"/>
      <c r="MVC71" s="108"/>
      <c r="MVD71" s="108"/>
      <c r="MVE71" s="108"/>
      <c r="MVF71" s="108"/>
      <c r="MVG71" s="108"/>
      <c r="MVH71" s="108"/>
      <c r="MVI71" s="108"/>
      <c r="MVJ71" s="108"/>
      <c r="MVK71" s="108"/>
      <c r="MVL71" s="108"/>
      <c r="MVM71" s="108"/>
      <c r="MVN71" s="108"/>
      <c r="MVO71" s="108"/>
      <c r="MVP71" s="108"/>
      <c r="MVQ71" s="108"/>
      <c r="MVR71" s="108"/>
      <c r="MVS71" s="108"/>
      <c r="MVT71" s="108"/>
      <c r="MVU71" s="108"/>
      <c r="MVV71" s="108"/>
      <c r="MVW71" s="108"/>
      <c r="MVX71" s="108"/>
      <c r="MVY71" s="108"/>
      <c r="MVZ71" s="108"/>
      <c r="MWA71" s="108"/>
      <c r="MWB71" s="108"/>
      <c r="MWC71" s="108"/>
      <c r="MWD71" s="108"/>
      <c r="MWE71" s="108"/>
      <c r="MWF71" s="108"/>
      <c r="MWG71" s="108"/>
      <c r="MWH71" s="108"/>
      <c r="MWI71" s="108"/>
      <c r="MWJ71" s="108"/>
      <c r="MWK71" s="108"/>
      <c r="MWL71" s="108"/>
      <c r="MWM71" s="108"/>
      <c r="MWN71" s="108"/>
      <c r="MWO71" s="108"/>
      <c r="MWP71" s="108"/>
      <c r="MWQ71" s="108"/>
      <c r="MWR71" s="108"/>
      <c r="MWS71" s="108"/>
      <c r="MWT71" s="108"/>
      <c r="MWU71" s="108"/>
      <c r="MWV71" s="108"/>
      <c r="MWW71" s="108"/>
      <c r="MWX71" s="108"/>
      <c r="MWY71" s="108"/>
      <c r="MWZ71" s="108"/>
      <c r="MXA71" s="108"/>
      <c r="MXB71" s="108"/>
      <c r="MXC71" s="108"/>
      <c r="MXD71" s="108"/>
      <c r="MXE71" s="108"/>
      <c r="MXF71" s="108"/>
      <c r="MXG71" s="108"/>
      <c r="MXH71" s="108"/>
      <c r="MXI71" s="108"/>
      <c r="MXJ71" s="108"/>
      <c r="MXK71" s="108"/>
      <c r="MXL71" s="108"/>
      <c r="MXM71" s="108"/>
      <c r="MXN71" s="108"/>
      <c r="MXO71" s="108"/>
      <c r="MXP71" s="108"/>
      <c r="MXQ71" s="108"/>
      <c r="MXR71" s="108"/>
      <c r="MXS71" s="108"/>
      <c r="MXT71" s="108"/>
      <c r="MXU71" s="108"/>
      <c r="MXV71" s="108"/>
      <c r="MXW71" s="108"/>
      <c r="MXX71" s="108"/>
      <c r="MXY71" s="108"/>
      <c r="MXZ71" s="108"/>
      <c r="MYA71" s="108"/>
      <c r="MYB71" s="108"/>
      <c r="MYC71" s="108"/>
      <c r="MYD71" s="108"/>
      <c r="MYE71" s="108"/>
      <c r="MYF71" s="108"/>
      <c r="MYG71" s="108"/>
      <c r="MYH71" s="108"/>
      <c r="MYI71" s="108"/>
      <c r="MYJ71" s="108"/>
      <c r="MYK71" s="108"/>
      <c r="MYL71" s="108"/>
      <c r="MYM71" s="108"/>
      <c r="MYN71" s="108"/>
      <c r="MYO71" s="108"/>
      <c r="MYP71" s="108"/>
      <c r="MYQ71" s="108"/>
      <c r="MYR71" s="108"/>
      <c r="MYS71" s="108"/>
      <c r="MYT71" s="108"/>
      <c r="MYU71" s="108"/>
      <c r="MYV71" s="108"/>
      <c r="MYW71" s="108"/>
      <c r="MYX71" s="108"/>
      <c r="MYY71" s="108"/>
      <c r="MYZ71" s="108"/>
      <c r="MZA71" s="108"/>
      <c r="MZB71" s="108"/>
      <c r="MZC71" s="108"/>
      <c r="MZD71" s="108"/>
      <c r="MZE71" s="108"/>
      <c r="MZF71" s="108"/>
      <c r="MZG71" s="108"/>
      <c r="MZH71" s="108"/>
      <c r="MZI71" s="108"/>
      <c r="MZJ71" s="108"/>
      <c r="MZK71" s="108"/>
      <c r="MZL71" s="108"/>
      <c r="MZM71" s="108"/>
      <c r="MZN71" s="108"/>
      <c r="MZO71" s="108"/>
      <c r="MZP71" s="108"/>
      <c r="MZQ71" s="108"/>
      <c r="MZR71" s="108"/>
      <c r="MZS71" s="108"/>
      <c r="MZT71" s="108"/>
      <c r="MZU71" s="108"/>
      <c r="MZV71" s="108"/>
      <c r="MZW71" s="108"/>
      <c r="MZX71" s="108"/>
      <c r="MZY71" s="108"/>
      <c r="MZZ71" s="108"/>
      <c r="NAA71" s="108"/>
      <c r="NAB71" s="108"/>
      <c r="NAC71" s="108"/>
      <c r="NAD71" s="108"/>
      <c r="NAE71" s="108"/>
      <c r="NAF71" s="108"/>
      <c r="NAG71" s="108"/>
      <c r="NAH71" s="108"/>
      <c r="NAI71" s="108"/>
      <c r="NAJ71" s="108"/>
      <c r="NAK71" s="108"/>
      <c r="NAL71" s="108"/>
      <c r="NAM71" s="108"/>
      <c r="NAN71" s="108"/>
      <c r="NAO71" s="108"/>
      <c r="NAP71" s="108"/>
      <c r="NAQ71" s="108"/>
      <c r="NAR71" s="108"/>
      <c r="NAS71" s="108"/>
      <c r="NAT71" s="108"/>
      <c r="NAU71" s="108"/>
      <c r="NAV71" s="108"/>
      <c r="NAW71" s="108"/>
      <c r="NAX71" s="108"/>
      <c r="NAY71" s="108"/>
      <c r="NAZ71" s="108"/>
      <c r="NBA71" s="108"/>
      <c r="NBB71" s="108"/>
      <c r="NBC71" s="108"/>
      <c r="NBD71" s="108"/>
      <c r="NBE71" s="108"/>
      <c r="NBF71" s="108"/>
      <c r="NBG71" s="108"/>
      <c r="NBH71" s="108"/>
      <c r="NBI71" s="108"/>
      <c r="NBJ71" s="108"/>
      <c r="NBK71" s="108"/>
      <c r="NBL71" s="108"/>
      <c r="NBM71" s="108"/>
      <c r="NBN71" s="108"/>
      <c r="NBO71" s="108"/>
      <c r="NBP71" s="108"/>
      <c r="NBQ71" s="108"/>
      <c r="NBR71" s="108"/>
      <c r="NBS71" s="108"/>
      <c r="NBT71" s="108"/>
      <c r="NBU71" s="108"/>
      <c r="NBV71" s="108"/>
      <c r="NBW71" s="108"/>
      <c r="NBX71" s="108"/>
      <c r="NBY71" s="108"/>
      <c r="NBZ71" s="108"/>
      <c r="NCA71" s="108"/>
      <c r="NCB71" s="108"/>
      <c r="NCC71" s="108"/>
      <c r="NCD71" s="108"/>
      <c r="NCE71" s="108"/>
      <c r="NCF71" s="108"/>
      <c r="NCG71" s="108"/>
      <c r="NCH71" s="108"/>
      <c r="NCI71" s="108"/>
      <c r="NCJ71" s="108"/>
      <c r="NCK71" s="108"/>
      <c r="NCL71" s="108"/>
      <c r="NCM71" s="108"/>
      <c r="NCN71" s="108"/>
      <c r="NCO71" s="108"/>
      <c r="NCP71" s="108"/>
      <c r="NCQ71" s="108"/>
      <c r="NCR71" s="108"/>
      <c r="NCS71" s="108"/>
      <c r="NCT71" s="108"/>
      <c r="NCU71" s="108"/>
      <c r="NCV71" s="108"/>
      <c r="NCW71" s="108"/>
      <c r="NCX71" s="108"/>
      <c r="NCY71" s="108"/>
      <c r="NCZ71" s="108"/>
      <c r="NDA71" s="108"/>
      <c r="NDB71" s="108"/>
      <c r="NDC71" s="108"/>
      <c r="NDD71" s="108"/>
      <c r="NDE71" s="108"/>
      <c r="NDF71" s="108"/>
      <c r="NDG71" s="108"/>
      <c r="NDH71" s="108"/>
      <c r="NDI71" s="108"/>
      <c r="NDJ71" s="108"/>
      <c r="NDK71" s="108"/>
      <c r="NDL71" s="108"/>
      <c r="NDM71" s="108"/>
      <c r="NDN71" s="108"/>
      <c r="NDO71" s="108"/>
      <c r="NDP71" s="108"/>
      <c r="NDQ71" s="108"/>
      <c r="NDR71" s="108"/>
      <c r="NDS71" s="108"/>
      <c r="NDT71" s="108"/>
      <c r="NDU71" s="108"/>
      <c r="NDV71" s="108"/>
      <c r="NDW71" s="108"/>
      <c r="NDX71" s="108"/>
      <c r="NDY71" s="108"/>
      <c r="NDZ71" s="108"/>
      <c r="NEA71" s="108"/>
      <c r="NEB71" s="108"/>
      <c r="NEC71" s="108"/>
      <c r="NED71" s="108"/>
      <c r="NEE71" s="108"/>
      <c r="NEF71" s="108"/>
      <c r="NEG71" s="108"/>
      <c r="NEH71" s="108"/>
      <c r="NEI71" s="108"/>
      <c r="NEJ71" s="108"/>
      <c r="NEK71" s="108"/>
      <c r="NEL71" s="108"/>
      <c r="NEM71" s="108"/>
      <c r="NEN71" s="108"/>
      <c r="NEO71" s="108"/>
      <c r="NEP71" s="108"/>
      <c r="NEQ71" s="108"/>
      <c r="NER71" s="108"/>
      <c r="NES71" s="108"/>
      <c r="NET71" s="108"/>
      <c r="NEU71" s="108"/>
      <c r="NEV71" s="108"/>
      <c r="NEW71" s="108"/>
      <c r="NEX71" s="108"/>
      <c r="NEY71" s="108"/>
      <c r="NEZ71" s="108"/>
      <c r="NFA71" s="108"/>
      <c r="NFB71" s="108"/>
      <c r="NFC71" s="108"/>
      <c r="NFD71" s="108"/>
      <c r="NFE71" s="108"/>
      <c r="NFF71" s="108"/>
      <c r="NFG71" s="108"/>
      <c r="NFH71" s="108"/>
      <c r="NFI71" s="108"/>
      <c r="NFJ71" s="108"/>
      <c r="NFK71" s="108"/>
      <c r="NFL71" s="108"/>
      <c r="NFM71" s="108"/>
      <c r="NFN71" s="108"/>
      <c r="NFO71" s="108"/>
      <c r="NFP71" s="108"/>
      <c r="NFQ71" s="108"/>
      <c r="NFR71" s="108"/>
      <c r="NFS71" s="108"/>
      <c r="NFT71" s="108"/>
      <c r="NFU71" s="108"/>
      <c r="NFV71" s="108"/>
      <c r="NFW71" s="108"/>
      <c r="NFX71" s="108"/>
      <c r="NFY71" s="108"/>
      <c r="NFZ71" s="108"/>
      <c r="NGA71" s="108"/>
      <c r="NGB71" s="108"/>
      <c r="NGC71" s="108"/>
      <c r="NGD71" s="108"/>
      <c r="NGE71" s="108"/>
      <c r="NGF71" s="108"/>
      <c r="NGG71" s="108"/>
      <c r="NGH71" s="108"/>
      <c r="NGI71" s="108"/>
      <c r="NGJ71" s="108"/>
      <c r="NGK71" s="108"/>
      <c r="NGL71" s="108"/>
      <c r="NGM71" s="108"/>
      <c r="NGN71" s="108"/>
      <c r="NGO71" s="108"/>
      <c r="NGP71" s="108"/>
      <c r="NGQ71" s="108"/>
      <c r="NGR71" s="108"/>
      <c r="NGS71" s="108"/>
      <c r="NGT71" s="108"/>
      <c r="NGU71" s="108"/>
      <c r="NGV71" s="108"/>
      <c r="NGW71" s="108"/>
      <c r="NGX71" s="108"/>
      <c r="NGY71" s="108"/>
      <c r="NGZ71" s="108"/>
      <c r="NHA71" s="108"/>
      <c r="NHB71" s="108"/>
      <c r="NHC71" s="108"/>
      <c r="NHD71" s="108"/>
      <c r="NHE71" s="108"/>
      <c r="NHF71" s="108"/>
      <c r="NHG71" s="108"/>
      <c r="NHH71" s="108"/>
      <c r="NHI71" s="108"/>
      <c r="NHJ71" s="108"/>
      <c r="NHK71" s="108"/>
      <c r="NHL71" s="108"/>
      <c r="NHM71" s="108"/>
      <c r="NHN71" s="108"/>
      <c r="NHO71" s="108"/>
      <c r="NHP71" s="108"/>
      <c r="NHQ71" s="108"/>
      <c r="NHR71" s="108"/>
      <c r="NHS71" s="108"/>
      <c r="NHT71" s="108"/>
      <c r="NHU71" s="108"/>
      <c r="NHV71" s="108"/>
      <c r="NHW71" s="108"/>
      <c r="NHX71" s="108"/>
      <c r="NHY71" s="108"/>
      <c r="NHZ71" s="108"/>
      <c r="NIA71" s="108"/>
      <c r="NIB71" s="108"/>
      <c r="NIC71" s="108"/>
      <c r="NID71" s="108"/>
      <c r="NIE71" s="108"/>
      <c r="NIF71" s="108"/>
      <c r="NIG71" s="108"/>
      <c r="NIH71" s="108"/>
      <c r="NII71" s="108"/>
      <c r="NIJ71" s="108"/>
      <c r="NIK71" s="108"/>
      <c r="NIL71" s="108"/>
      <c r="NIM71" s="108"/>
      <c r="NIN71" s="108"/>
      <c r="NIO71" s="108"/>
      <c r="NIP71" s="108"/>
      <c r="NIQ71" s="108"/>
      <c r="NIR71" s="108"/>
      <c r="NIS71" s="108"/>
      <c r="NIT71" s="108"/>
      <c r="NIU71" s="108"/>
      <c r="NIV71" s="108"/>
      <c r="NIW71" s="108"/>
      <c r="NIX71" s="108"/>
      <c r="NIY71" s="108"/>
      <c r="NIZ71" s="108"/>
      <c r="NJA71" s="108"/>
      <c r="NJB71" s="108"/>
      <c r="NJC71" s="108"/>
      <c r="NJD71" s="108"/>
      <c r="NJE71" s="108"/>
      <c r="NJF71" s="108"/>
      <c r="NJG71" s="108"/>
      <c r="NJH71" s="108"/>
      <c r="NJI71" s="108"/>
      <c r="NJJ71" s="108"/>
      <c r="NJK71" s="108"/>
      <c r="NJL71" s="108"/>
      <c r="NJM71" s="108"/>
      <c r="NJN71" s="108"/>
      <c r="NJO71" s="108"/>
      <c r="NJP71" s="108"/>
      <c r="NJQ71" s="108"/>
      <c r="NJR71" s="108"/>
      <c r="NJS71" s="108"/>
      <c r="NJT71" s="108"/>
      <c r="NJU71" s="108"/>
      <c r="NJV71" s="108"/>
      <c r="NJW71" s="108"/>
      <c r="NJX71" s="108"/>
      <c r="NJY71" s="108"/>
      <c r="NJZ71" s="108"/>
      <c r="NKA71" s="108"/>
      <c r="NKB71" s="108"/>
      <c r="NKC71" s="108"/>
      <c r="NKD71" s="108"/>
      <c r="NKE71" s="108"/>
      <c r="NKF71" s="108"/>
      <c r="NKG71" s="108"/>
      <c r="NKH71" s="108"/>
      <c r="NKI71" s="108"/>
      <c r="NKJ71" s="108"/>
      <c r="NKK71" s="108"/>
      <c r="NKL71" s="108"/>
      <c r="NKM71" s="108"/>
      <c r="NKN71" s="108"/>
      <c r="NKO71" s="108"/>
      <c r="NKP71" s="108"/>
      <c r="NKQ71" s="108"/>
      <c r="NKR71" s="108"/>
      <c r="NKS71" s="108"/>
      <c r="NKT71" s="108"/>
      <c r="NKU71" s="108"/>
      <c r="NKV71" s="108"/>
      <c r="NKW71" s="108"/>
      <c r="NKX71" s="108"/>
      <c r="NKY71" s="108"/>
      <c r="NKZ71" s="108"/>
      <c r="NLA71" s="108"/>
      <c r="NLB71" s="108"/>
      <c r="NLC71" s="108"/>
      <c r="NLD71" s="108"/>
      <c r="NLE71" s="108"/>
      <c r="NLF71" s="108"/>
      <c r="NLG71" s="108"/>
      <c r="NLH71" s="108"/>
      <c r="NLI71" s="108"/>
      <c r="NLJ71" s="108"/>
      <c r="NLK71" s="108"/>
      <c r="NLL71" s="108"/>
      <c r="NLM71" s="108"/>
      <c r="NLN71" s="108"/>
      <c r="NLO71" s="108"/>
      <c r="NLP71" s="108"/>
      <c r="NLQ71" s="108"/>
      <c r="NLR71" s="108"/>
      <c r="NLS71" s="108"/>
      <c r="NLT71" s="108"/>
      <c r="NLU71" s="108"/>
      <c r="NLV71" s="108"/>
      <c r="NLW71" s="108"/>
      <c r="NLX71" s="108"/>
      <c r="NLY71" s="108"/>
      <c r="NLZ71" s="108"/>
      <c r="NMA71" s="108"/>
      <c r="NMB71" s="108"/>
      <c r="NMC71" s="108"/>
      <c r="NMD71" s="108"/>
      <c r="NME71" s="108"/>
      <c r="NMF71" s="108"/>
      <c r="NMG71" s="108"/>
      <c r="NMH71" s="108"/>
      <c r="NMI71" s="108"/>
      <c r="NMJ71" s="108"/>
      <c r="NMK71" s="108"/>
      <c r="NML71" s="108"/>
      <c r="NMM71" s="108"/>
      <c r="NMN71" s="108"/>
      <c r="NMO71" s="108"/>
      <c r="NMP71" s="108"/>
      <c r="NMQ71" s="108"/>
      <c r="NMR71" s="108"/>
      <c r="NMS71" s="108"/>
      <c r="NMT71" s="108"/>
      <c r="NMU71" s="108"/>
      <c r="NMV71" s="108"/>
      <c r="NMW71" s="108"/>
      <c r="NMX71" s="108"/>
      <c r="NMY71" s="108"/>
      <c r="NMZ71" s="108"/>
      <c r="NNA71" s="108"/>
      <c r="NNB71" s="108"/>
      <c r="NNC71" s="108"/>
      <c r="NND71" s="108"/>
      <c r="NNE71" s="108"/>
      <c r="NNF71" s="108"/>
      <c r="NNG71" s="108"/>
      <c r="NNH71" s="108"/>
      <c r="NNI71" s="108"/>
      <c r="NNJ71" s="108"/>
      <c r="NNK71" s="108"/>
      <c r="NNL71" s="108"/>
      <c r="NNM71" s="108"/>
      <c r="NNN71" s="108"/>
      <c r="NNO71" s="108"/>
      <c r="NNP71" s="108"/>
      <c r="NNQ71" s="108"/>
      <c r="NNR71" s="108"/>
      <c r="NNS71" s="108"/>
      <c r="NNT71" s="108"/>
      <c r="NNU71" s="108"/>
      <c r="NNV71" s="108"/>
      <c r="NNW71" s="108"/>
      <c r="NNX71" s="108"/>
      <c r="NNY71" s="108"/>
      <c r="NNZ71" s="108"/>
      <c r="NOA71" s="108"/>
      <c r="NOB71" s="108"/>
      <c r="NOC71" s="108"/>
      <c r="NOD71" s="108"/>
      <c r="NOE71" s="108"/>
      <c r="NOF71" s="108"/>
      <c r="NOG71" s="108"/>
      <c r="NOH71" s="108"/>
      <c r="NOI71" s="108"/>
      <c r="NOJ71" s="108"/>
      <c r="NOK71" s="108"/>
      <c r="NOL71" s="108"/>
      <c r="NOM71" s="108"/>
      <c r="NON71" s="108"/>
      <c r="NOO71" s="108"/>
      <c r="NOP71" s="108"/>
      <c r="NOQ71" s="108"/>
      <c r="NOR71" s="108"/>
      <c r="NOS71" s="108"/>
      <c r="NOT71" s="108"/>
      <c r="NOU71" s="108"/>
      <c r="NOV71" s="108"/>
      <c r="NOW71" s="108"/>
      <c r="NOX71" s="108"/>
      <c r="NOY71" s="108"/>
      <c r="NOZ71" s="108"/>
      <c r="NPA71" s="108"/>
      <c r="NPB71" s="108"/>
      <c r="NPC71" s="108"/>
      <c r="NPD71" s="108"/>
      <c r="NPE71" s="108"/>
      <c r="NPF71" s="108"/>
      <c r="NPG71" s="108"/>
      <c r="NPH71" s="108"/>
      <c r="NPI71" s="108"/>
      <c r="NPJ71" s="108"/>
      <c r="NPK71" s="108"/>
      <c r="NPL71" s="108"/>
      <c r="NPM71" s="108"/>
      <c r="NPN71" s="108"/>
      <c r="NPO71" s="108"/>
      <c r="NPP71" s="108"/>
      <c r="NPQ71" s="108"/>
      <c r="NPR71" s="108"/>
      <c r="NPS71" s="108"/>
      <c r="NPT71" s="108"/>
      <c r="NPU71" s="108"/>
      <c r="NPV71" s="108"/>
      <c r="NPW71" s="108"/>
      <c r="NPX71" s="108"/>
      <c r="NPY71" s="108"/>
      <c r="NPZ71" s="108"/>
      <c r="NQA71" s="108"/>
      <c r="NQB71" s="108"/>
      <c r="NQC71" s="108"/>
      <c r="NQD71" s="108"/>
      <c r="NQE71" s="108"/>
      <c r="NQF71" s="108"/>
      <c r="NQG71" s="108"/>
      <c r="NQH71" s="108"/>
      <c r="NQI71" s="108"/>
      <c r="NQJ71" s="108"/>
      <c r="NQK71" s="108"/>
      <c r="NQL71" s="108"/>
      <c r="NQM71" s="108"/>
      <c r="NQN71" s="108"/>
      <c r="NQO71" s="108"/>
      <c r="NQP71" s="108"/>
      <c r="NQQ71" s="108"/>
      <c r="NQR71" s="108"/>
      <c r="NQS71" s="108"/>
      <c r="NQT71" s="108"/>
      <c r="NQU71" s="108"/>
      <c r="NQV71" s="108"/>
      <c r="NQW71" s="108"/>
      <c r="NQX71" s="108"/>
      <c r="NQY71" s="108"/>
      <c r="NQZ71" s="108"/>
      <c r="NRA71" s="108"/>
      <c r="NRB71" s="108"/>
      <c r="NRC71" s="108"/>
      <c r="NRD71" s="108"/>
      <c r="NRE71" s="108"/>
      <c r="NRF71" s="108"/>
      <c r="NRG71" s="108"/>
      <c r="NRH71" s="108"/>
      <c r="NRI71" s="108"/>
      <c r="NRJ71" s="108"/>
      <c r="NRK71" s="108"/>
      <c r="NRL71" s="108"/>
      <c r="NRM71" s="108"/>
      <c r="NRN71" s="108"/>
      <c r="NRO71" s="108"/>
      <c r="NRP71" s="108"/>
      <c r="NRQ71" s="108"/>
      <c r="NRR71" s="108"/>
      <c r="NRS71" s="108"/>
      <c r="NRT71" s="108"/>
      <c r="NRU71" s="108"/>
      <c r="NRV71" s="108"/>
      <c r="NRW71" s="108"/>
      <c r="NRX71" s="108"/>
      <c r="NRY71" s="108"/>
      <c r="NRZ71" s="108"/>
      <c r="NSA71" s="108"/>
      <c r="NSB71" s="108"/>
      <c r="NSC71" s="108"/>
      <c r="NSD71" s="108"/>
      <c r="NSE71" s="108"/>
      <c r="NSF71" s="108"/>
      <c r="NSG71" s="108"/>
      <c r="NSH71" s="108"/>
      <c r="NSI71" s="108"/>
      <c r="NSJ71" s="108"/>
      <c r="NSK71" s="108"/>
      <c r="NSL71" s="108"/>
      <c r="NSM71" s="108"/>
      <c r="NSN71" s="108"/>
      <c r="NSO71" s="108"/>
      <c r="NSP71" s="108"/>
      <c r="NSQ71" s="108"/>
      <c r="NSR71" s="108"/>
      <c r="NSS71" s="108"/>
      <c r="NST71" s="108"/>
      <c r="NSU71" s="108"/>
      <c r="NSV71" s="108"/>
      <c r="NSW71" s="108"/>
      <c r="NSX71" s="108"/>
      <c r="NSY71" s="108"/>
      <c r="NSZ71" s="108"/>
      <c r="NTA71" s="108"/>
      <c r="NTB71" s="108"/>
      <c r="NTC71" s="108"/>
      <c r="NTD71" s="108"/>
      <c r="NTE71" s="108"/>
      <c r="NTF71" s="108"/>
      <c r="NTG71" s="108"/>
      <c r="NTH71" s="108"/>
      <c r="NTI71" s="108"/>
      <c r="NTJ71" s="108"/>
      <c r="NTK71" s="108"/>
      <c r="NTL71" s="108"/>
      <c r="NTM71" s="108"/>
      <c r="NTN71" s="108"/>
      <c r="NTO71" s="108"/>
      <c r="NTP71" s="108"/>
      <c r="NTQ71" s="108"/>
      <c r="NTR71" s="108"/>
      <c r="NTS71" s="108"/>
      <c r="NTT71" s="108"/>
      <c r="NTU71" s="108"/>
      <c r="NTV71" s="108"/>
      <c r="NTW71" s="108"/>
      <c r="NTX71" s="108"/>
      <c r="NTY71" s="108"/>
      <c r="NTZ71" s="108"/>
      <c r="NUA71" s="108"/>
      <c r="NUB71" s="108"/>
      <c r="NUC71" s="108"/>
      <c r="NUD71" s="108"/>
      <c r="NUE71" s="108"/>
      <c r="NUF71" s="108"/>
      <c r="NUG71" s="108"/>
      <c r="NUH71" s="108"/>
      <c r="NUI71" s="108"/>
      <c r="NUJ71" s="108"/>
      <c r="NUK71" s="108"/>
      <c r="NUL71" s="108"/>
      <c r="NUM71" s="108"/>
      <c r="NUN71" s="108"/>
      <c r="NUO71" s="108"/>
      <c r="NUP71" s="108"/>
      <c r="NUQ71" s="108"/>
      <c r="NUR71" s="108"/>
      <c r="NUS71" s="108"/>
      <c r="NUT71" s="108"/>
      <c r="NUU71" s="108"/>
      <c r="NUV71" s="108"/>
      <c r="NUW71" s="108"/>
      <c r="NUX71" s="108"/>
      <c r="NUY71" s="108"/>
      <c r="NUZ71" s="108"/>
      <c r="NVA71" s="108"/>
      <c r="NVB71" s="108"/>
      <c r="NVC71" s="108"/>
      <c r="NVD71" s="108"/>
      <c r="NVE71" s="108"/>
      <c r="NVF71" s="108"/>
      <c r="NVG71" s="108"/>
      <c r="NVH71" s="108"/>
      <c r="NVI71" s="108"/>
      <c r="NVJ71" s="108"/>
      <c r="NVK71" s="108"/>
      <c r="NVL71" s="108"/>
      <c r="NVM71" s="108"/>
      <c r="NVN71" s="108"/>
      <c r="NVO71" s="108"/>
      <c r="NVP71" s="108"/>
      <c r="NVQ71" s="108"/>
      <c r="NVR71" s="108"/>
      <c r="NVS71" s="108"/>
      <c r="NVT71" s="108"/>
      <c r="NVU71" s="108"/>
      <c r="NVV71" s="108"/>
      <c r="NVW71" s="108"/>
      <c r="NVX71" s="108"/>
      <c r="NVY71" s="108"/>
      <c r="NVZ71" s="108"/>
      <c r="NWA71" s="108"/>
      <c r="NWB71" s="108"/>
      <c r="NWC71" s="108"/>
      <c r="NWD71" s="108"/>
      <c r="NWE71" s="108"/>
      <c r="NWF71" s="108"/>
      <c r="NWG71" s="108"/>
      <c r="NWH71" s="108"/>
      <c r="NWI71" s="108"/>
      <c r="NWJ71" s="108"/>
      <c r="NWK71" s="108"/>
      <c r="NWL71" s="108"/>
      <c r="NWM71" s="108"/>
      <c r="NWN71" s="108"/>
      <c r="NWO71" s="108"/>
      <c r="NWP71" s="108"/>
      <c r="NWQ71" s="108"/>
      <c r="NWR71" s="108"/>
      <c r="NWS71" s="108"/>
      <c r="NWT71" s="108"/>
      <c r="NWU71" s="108"/>
      <c r="NWV71" s="108"/>
      <c r="NWW71" s="108"/>
      <c r="NWX71" s="108"/>
      <c r="NWY71" s="108"/>
      <c r="NWZ71" s="108"/>
      <c r="NXA71" s="108"/>
      <c r="NXB71" s="108"/>
      <c r="NXC71" s="108"/>
      <c r="NXD71" s="108"/>
      <c r="NXE71" s="108"/>
      <c r="NXF71" s="108"/>
      <c r="NXG71" s="108"/>
      <c r="NXH71" s="108"/>
      <c r="NXI71" s="108"/>
      <c r="NXJ71" s="108"/>
      <c r="NXK71" s="108"/>
      <c r="NXL71" s="108"/>
      <c r="NXM71" s="108"/>
      <c r="NXN71" s="108"/>
      <c r="NXO71" s="108"/>
      <c r="NXP71" s="108"/>
      <c r="NXQ71" s="108"/>
      <c r="NXR71" s="108"/>
      <c r="NXS71" s="108"/>
      <c r="NXT71" s="108"/>
      <c r="NXU71" s="108"/>
      <c r="NXV71" s="108"/>
      <c r="NXW71" s="108"/>
      <c r="NXX71" s="108"/>
      <c r="NXY71" s="108"/>
      <c r="NXZ71" s="108"/>
      <c r="NYA71" s="108"/>
      <c r="NYB71" s="108"/>
      <c r="NYC71" s="108"/>
      <c r="NYD71" s="108"/>
      <c r="NYE71" s="108"/>
      <c r="NYF71" s="108"/>
      <c r="NYG71" s="108"/>
      <c r="NYH71" s="108"/>
      <c r="NYI71" s="108"/>
      <c r="NYJ71" s="108"/>
      <c r="NYK71" s="108"/>
      <c r="NYL71" s="108"/>
      <c r="NYM71" s="108"/>
      <c r="NYN71" s="108"/>
      <c r="NYO71" s="108"/>
      <c r="NYP71" s="108"/>
      <c r="NYQ71" s="108"/>
      <c r="NYR71" s="108"/>
      <c r="NYS71" s="108"/>
      <c r="NYT71" s="108"/>
      <c r="NYU71" s="108"/>
      <c r="NYV71" s="108"/>
      <c r="NYW71" s="108"/>
      <c r="NYX71" s="108"/>
      <c r="NYY71" s="108"/>
      <c r="NYZ71" s="108"/>
      <c r="NZA71" s="108"/>
      <c r="NZB71" s="108"/>
      <c r="NZC71" s="108"/>
      <c r="NZD71" s="108"/>
      <c r="NZE71" s="108"/>
      <c r="NZF71" s="108"/>
      <c r="NZG71" s="108"/>
      <c r="NZH71" s="108"/>
      <c r="NZI71" s="108"/>
      <c r="NZJ71" s="108"/>
      <c r="NZK71" s="108"/>
      <c r="NZL71" s="108"/>
      <c r="NZM71" s="108"/>
      <c r="NZN71" s="108"/>
      <c r="NZO71" s="108"/>
      <c r="NZP71" s="108"/>
      <c r="NZQ71" s="108"/>
      <c r="NZR71" s="108"/>
      <c r="NZS71" s="108"/>
      <c r="NZT71" s="108"/>
      <c r="NZU71" s="108"/>
      <c r="NZV71" s="108"/>
      <c r="NZW71" s="108"/>
      <c r="NZX71" s="108"/>
      <c r="NZY71" s="108"/>
      <c r="NZZ71" s="108"/>
      <c r="OAA71" s="108"/>
      <c r="OAB71" s="108"/>
      <c r="OAC71" s="108"/>
      <c r="OAD71" s="108"/>
      <c r="OAE71" s="108"/>
      <c r="OAF71" s="108"/>
      <c r="OAG71" s="108"/>
      <c r="OAH71" s="108"/>
      <c r="OAI71" s="108"/>
      <c r="OAJ71" s="108"/>
      <c r="OAK71" s="108"/>
      <c r="OAL71" s="108"/>
      <c r="OAM71" s="108"/>
      <c r="OAN71" s="108"/>
      <c r="OAO71" s="108"/>
      <c r="OAP71" s="108"/>
      <c r="OAQ71" s="108"/>
      <c r="OAR71" s="108"/>
      <c r="OAS71" s="108"/>
      <c r="OAT71" s="108"/>
      <c r="OAU71" s="108"/>
      <c r="OAV71" s="108"/>
      <c r="OAW71" s="108"/>
      <c r="OAX71" s="108"/>
      <c r="OAY71" s="108"/>
      <c r="OAZ71" s="108"/>
      <c r="OBA71" s="108"/>
      <c r="OBB71" s="108"/>
      <c r="OBC71" s="108"/>
      <c r="OBD71" s="108"/>
      <c r="OBE71" s="108"/>
      <c r="OBF71" s="108"/>
      <c r="OBG71" s="108"/>
      <c r="OBH71" s="108"/>
      <c r="OBI71" s="108"/>
      <c r="OBJ71" s="108"/>
      <c r="OBK71" s="108"/>
      <c r="OBL71" s="108"/>
      <c r="OBM71" s="108"/>
      <c r="OBN71" s="108"/>
      <c r="OBO71" s="108"/>
      <c r="OBP71" s="108"/>
      <c r="OBQ71" s="108"/>
      <c r="OBR71" s="108"/>
      <c r="OBS71" s="108"/>
      <c r="OBT71" s="108"/>
      <c r="OBU71" s="108"/>
      <c r="OBV71" s="108"/>
      <c r="OBW71" s="108"/>
      <c r="OBX71" s="108"/>
      <c r="OBY71" s="108"/>
      <c r="OBZ71" s="108"/>
      <c r="OCA71" s="108"/>
      <c r="OCB71" s="108"/>
      <c r="OCC71" s="108"/>
      <c r="OCD71" s="108"/>
      <c r="OCE71" s="108"/>
      <c r="OCF71" s="108"/>
      <c r="OCG71" s="108"/>
      <c r="OCH71" s="108"/>
      <c r="OCI71" s="108"/>
      <c r="OCJ71" s="108"/>
      <c r="OCK71" s="108"/>
      <c r="OCL71" s="108"/>
      <c r="OCM71" s="108"/>
      <c r="OCN71" s="108"/>
      <c r="OCO71" s="108"/>
      <c r="OCP71" s="108"/>
      <c r="OCQ71" s="108"/>
      <c r="OCR71" s="108"/>
      <c r="OCS71" s="108"/>
      <c r="OCT71" s="108"/>
      <c r="OCU71" s="108"/>
      <c r="OCV71" s="108"/>
      <c r="OCW71" s="108"/>
      <c r="OCX71" s="108"/>
      <c r="OCY71" s="108"/>
      <c r="OCZ71" s="108"/>
      <c r="ODA71" s="108"/>
      <c r="ODB71" s="108"/>
      <c r="ODC71" s="108"/>
      <c r="ODD71" s="108"/>
      <c r="ODE71" s="108"/>
      <c r="ODF71" s="108"/>
      <c r="ODG71" s="108"/>
      <c r="ODH71" s="108"/>
      <c r="ODI71" s="108"/>
      <c r="ODJ71" s="108"/>
      <c r="ODK71" s="108"/>
      <c r="ODL71" s="108"/>
      <c r="ODM71" s="108"/>
      <c r="ODN71" s="108"/>
      <c r="ODO71" s="108"/>
      <c r="ODP71" s="108"/>
      <c r="ODQ71" s="108"/>
      <c r="ODR71" s="108"/>
      <c r="ODS71" s="108"/>
      <c r="ODT71" s="108"/>
      <c r="ODU71" s="108"/>
      <c r="ODV71" s="108"/>
      <c r="ODW71" s="108"/>
      <c r="ODX71" s="108"/>
      <c r="ODY71" s="108"/>
      <c r="ODZ71" s="108"/>
      <c r="OEA71" s="108"/>
      <c r="OEB71" s="108"/>
      <c r="OEC71" s="108"/>
      <c r="OED71" s="108"/>
      <c r="OEE71" s="108"/>
      <c r="OEF71" s="108"/>
      <c r="OEG71" s="108"/>
      <c r="OEH71" s="108"/>
      <c r="OEI71" s="108"/>
      <c r="OEJ71" s="108"/>
      <c r="OEK71" s="108"/>
      <c r="OEL71" s="108"/>
      <c r="OEM71" s="108"/>
      <c r="OEN71" s="108"/>
      <c r="OEO71" s="108"/>
      <c r="OEP71" s="108"/>
      <c r="OEQ71" s="108"/>
      <c r="OER71" s="108"/>
      <c r="OES71" s="108"/>
      <c r="OET71" s="108"/>
      <c r="OEU71" s="108"/>
      <c r="OEV71" s="108"/>
      <c r="OEW71" s="108"/>
      <c r="OEX71" s="108"/>
      <c r="OEY71" s="108"/>
      <c r="OEZ71" s="108"/>
      <c r="OFA71" s="108"/>
      <c r="OFB71" s="108"/>
      <c r="OFC71" s="108"/>
      <c r="OFD71" s="108"/>
      <c r="OFE71" s="108"/>
      <c r="OFF71" s="108"/>
      <c r="OFG71" s="108"/>
      <c r="OFH71" s="108"/>
      <c r="OFI71" s="108"/>
      <c r="OFJ71" s="108"/>
      <c r="OFK71" s="108"/>
      <c r="OFL71" s="108"/>
      <c r="OFM71" s="108"/>
      <c r="OFN71" s="108"/>
      <c r="OFO71" s="108"/>
      <c r="OFP71" s="108"/>
      <c r="OFQ71" s="108"/>
      <c r="OFR71" s="108"/>
      <c r="OFS71" s="108"/>
      <c r="OFT71" s="108"/>
      <c r="OFU71" s="108"/>
      <c r="OFV71" s="108"/>
      <c r="OFW71" s="108"/>
      <c r="OFX71" s="108"/>
      <c r="OFY71" s="108"/>
      <c r="OFZ71" s="108"/>
      <c r="OGA71" s="108"/>
      <c r="OGB71" s="108"/>
      <c r="OGC71" s="108"/>
      <c r="OGD71" s="108"/>
      <c r="OGE71" s="108"/>
      <c r="OGF71" s="108"/>
      <c r="OGG71" s="108"/>
      <c r="OGH71" s="108"/>
      <c r="OGI71" s="108"/>
      <c r="OGJ71" s="108"/>
      <c r="OGK71" s="108"/>
      <c r="OGL71" s="108"/>
      <c r="OGM71" s="108"/>
      <c r="OGN71" s="108"/>
      <c r="OGO71" s="108"/>
      <c r="OGP71" s="108"/>
      <c r="OGQ71" s="108"/>
      <c r="OGR71" s="108"/>
      <c r="OGS71" s="108"/>
      <c r="OGT71" s="108"/>
      <c r="OGU71" s="108"/>
      <c r="OGV71" s="108"/>
      <c r="OGW71" s="108"/>
      <c r="OGX71" s="108"/>
      <c r="OGY71" s="108"/>
      <c r="OGZ71" s="108"/>
      <c r="OHA71" s="108"/>
      <c r="OHB71" s="108"/>
      <c r="OHC71" s="108"/>
      <c r="OHD71" s="108"/>
      <c r="OHE71" s="108"/>
      <c r="OHF71" s="108"/>
      <c r="OHG71" s="108"/>
      <c r="OHH71" s="108"/>
      <c r="OHI71" s="108"/>
      <c r="OHJ71" s="108"/>
      <c r="OHK71" s="108"/>
      <c r="OHL71" s="108"/>
      <c r="OHM71" s="108"/>
      <c r="OHN71" s="108"/>
      <c r="OHO71" s="108"/>
      <c r="OHP71" s="108"/>
      <c r="OHQ71" s="108"/>
      <c r="OHR71" s="108"/>
      <c r="OHS71" s="108"/>
      <c r="OHT71" s="108"/>
      <c r="OHU71" s="108"/>
      <c r="OHV71" s="108"/>
      <c r="OHW71" s="108"/>
      <c r="OHX71" s="108"/>
      <c r="OHY71" s="108"/>
      <c r="OHZ71" s="108"/>
      <c r="OIA71" s="108"/>
      <c r="OIB71" s="108"/>
      <c r="OIC71" s="108"/>
      <c r="OID71" s="108"/>
      <c r="OIE71" s="108"/>
      <c r="OIF71" s="108"/>
      <c r="OIG71" s="108"/>
      <c r="OIH71" s="108"/>
      <c r="OII71" s="108"/>
      <c r="OIJ71" s="108"/>
      <c r="OIK71" s="108"/>
      <c r="OIL71" s="108"/>
      <c r="OIM71" s="108"/>
      <c r="OIN71" s="108"/>
      <c r="OIO71" s="108"/>
      <c r="OIP71" s="108"/>
      <c r="OIQ71" s="108"/>
      <c r="OIR71" s="108"/>
      <c r="OIS71" s="108"/>
      <c r="OIT71" s="108"/>
      <c r="OIU71" s="108"/>
      <c r="OIV71" s="108"/>
      <c r="OIW71" s="108"/>
      <c r="OIX71" s="108"/>
      <c r="OIY71" s="108"/>
      <c r="OIZ71" s="108"/>
      <c r="OJA71" s="108"/>
      <c r="OJB71" s="108"/>
      <c r="OJC71" s="108"/>
      <c r="OJD71" s="108"/>
      <c r="OJE71" s="108"/>
      <c r="OJF71" s="108"/>
      <c r="OJG71" s="108"/>
      <c r="OJH71" s="108"/>
      <c r="OJI71" s="108"/>
      <c r="OJJ71" s="108"/>
      <c r="OJK71" s="108"/>
      <c r="OJL71" s="108"/>
      <c r="OJM71" s="108"/>
      <c r="OJN71" s="108"/>
      <c r="OJO71" s="108"/>
      <c r="OJP71" s="108"/>
      <c r="OJQ71" s="108"/>
      <c r="OJR71" s="108"/>
      <c r="OJS71" s="108"/>
      <c r="OJT71" s="108"/>
      <c r="OJU71" s="108"/>
      <c r="OJV71" s="108"/>
      <c r="OJW71" s="108"/>
      <c r="OJX71" s="108"/>
      <c r="OJY71" s="108"/>
      <c r="OJZ71" s="108"/>
      <c r="OKA71" s="108"/>
      <c r="OKB71" s="108"/>
      <c r="OKC71" s="108"/>
      <c r="OKD71" s="108"/>
      <c r="OKE71" s="108"/>
      <c r="OKF71" s="108"/>
      <c r="OKG71" s="108"/>
      <c r="OKH71" s="108"/>
      <c r="OKI71" s="108"/>
      <c r="OKJ71" s="108"/>
      <c r="OKK71" s="108"/>
      <c r="OKL71" s="108"/>
      <c r="OKM71" s="108"/>
      <c r="OKN71" s="108"/>
      <c r="OKO71" s="108"/>
      <c r="OKP71" s="108"/>
      <c r="OKQ71" s="108"/>
      <c r="OKR71" s="108"/>
      <c r="OKS71" s="108"/>
      <c r="OKT71" s="108"/>
      <c r="OKU71" s="108"/>
      <c r="OKV71" s="108"/>
      <c r="OKW71" s="108"/>
      <c r="OKX71" s="108"/>
      <c r="OKY71" s="108"/>
      <c r="OKZ71" s="108"/>
      <c r="OLA71" s="108"/>
      <c r="OLB71" s="108"/>
      <c r="OLC71" s="108"/>
      <c r="OLD71" s="108"/>
      <c r="OLE71" s="108"/>
      <c r="OLF71" s="108"/>
      <c r="OLG71" s="108"/>
      <c r="OLH71" s="108"/>
      <c r="OLI71" s="108"/>
      <c r="OLJ71" s="108"/>
      <c r="OLK71" s="108"/>
      <c r="OLL71" s="108"/>
      <c r="OLM71" s="108"/>
      <c r="OLN71" s="108"/>
      <c r="OLO71" s="108"/>
      <c r="OLP71" s="108"/>
      <c r="OLQ71" s="108"/>
      <c r="OLR71" s="108"/>
      <c r="OLS71" s="108"/>
      <c r="OLT71" s="108"/>
      <c r="OLU71" s="108"/>
      <c r="OLV71" s="108"/>
      <c r="OLW71" s="108"/>
      <c r="OLX71" s="108"/>
      <c r="OLY71" s="108"/>
      <c r="OLZ71" s="108"/>
      <c r="OMA71" s="108"/>
      <c r="OMB71" s="108"/>
      <c r="OMC71" s="108"/>
      <c r="OMD71" s="108"/>
      <c r="OME71" s="108"/>
      <c r="OMF71" s="108"/>
      <c r="OMG71" s="108"/>
      <c r="OMH71" s="108"/>
      <c r="OMI71" s="108"/>
      <c r="OMJ71" s="108"/>
      <c r="OMK71" s="108"/>
      <c r="OML71" s="108"/>
      <c r="OMM71" s="108"/>
      <c r="OMN71" s="108"/>
      <c r="OMO71" s="108"/>
      <c r="OMP71" s="108"/>
      <c r="OMQ71" s="108"/>
      <c r="OMR71" s="108"/>
      <c r="OMS71" s="108"/>
      <c r="OMT71" s="108"/>
      <c r="OMU71" s="108"/>
      <c r="OMV71" s="108"/>
      <c r="OMW71" s="108"/>
      <c r="OMX71" s="108"/>
      <c r="OMY71" s="108"/>
      <c r="OMZ71" s="108"/>
      <c r="ONA71" s="108"/>
      <c r="ONB71" s="108"/>
      <c r="ONC71" s="108"/>
      <c r="OND71" s="108"/>
      <c r="ONE71" s="108"/>
      <c r="ONF71" s="108"/>
      <c r="ONG71" s="108"/>
      <c r="ONH71" s="108"/>
      <c r="ONI71" s="108"/>
      <c r="ONJ71" s="108"/>
      <c r="ONK71" s="108"/>
      <c r="ONL71" s="108"/>
      <c r="ONM71" s="108"/>
      <c r="ONN71" s="108"/>
      <c r="ONO71" s="108"/>
      <c r="ONP71" s="108"/>
      <c r="ONQ71" s="108"/>
      <c r="ONR71" s="108"/>
      <c r="ONS71" s="108"/>
      <c r="ONT71" s="108"/>
      <c r="ONU71" s="108"/>
      <c r="ONV71" s="108"/>
      <c r="ONW71" s="108"/>
      <c r="ONX71" s="108"/>
      <c r="ONY71" s="108"/>
      <c r="ONZ71" s="108"/>
      <c r="OOA71" s="108"/>
      <c r="OOB71" s="108"/>
      <c r="OOC71" s="108"/>
      <c r="OOD71" s="108"/>
      <c r="OOE71" s="108"/>
      <c r="OOF71" s="108"/>
      <c r="OOG71" s="108"/>
      <c r="OOH71" s="108"/>
      <c r="OOI71" s="108"/>
      <c r="OOJ71" s="108"/>
      <c r="OOK71" s="108"/>
      <c r="OOL71" s="108"/>
      <c r="OOM71" s="108"/>
      <c r="OON71" s="108"/>
      <c r="OOO71" s="108"/>
      <c r="OOP71" s="108"/>
      <c r="OOQ71" s="108"/>
      <c r="OOR71" s="108"/>
      <c r="OOS71" s="108"/>
      <c r="OOT71" s="108"/>
      <c r="OOU71" s="108"/>
      <c r="OOV71" s="108"/>
      <c r="OOW71" s="108"/>
      <c r="OOX71" s="108"/>
      <c r="OOY71" s="108"/>
      <c r="OOZ71" s="108"/>
      <c r="OPA71" s="108"/>
      <c r="OPB71" s="108"/>
      <c r="OPC71" s="108"/>
      <c r="OPD71" s="108"/>
      <c r="OPE71" s="108"/>
      <c r="OPF71" s="108"/>
      <c r="OPG71" s="108"/>
      <c r="OPH71" s="108"/>
      <c r="OPI71" s="108"/>
      <c r="OPJ71" s="108"/>
      <c r="OPK71" s="108"/>
      <c r="OPL71" s="108"/>
      <c r="OPM71" s="108"/>
      <c r="OPN71" s="108"/>
      <c r="OPO71" s="108"/>
      <c r="OPP71" s="108"/>
      <c r="OPQ71" s="108"/>
      <c r="OPR71" s="108"/>
      <c r="OPS71" s="108"/>
      <c r="OPT71" s="108"/>
      <c r="OPU71" s="108"/>
      <c r="OPV71" s="108"/>
      <c r="OPW71" s="108"/>
      <c r="OPX71" s="108"/>
      <c r="OPY71" s="108"/>
      <c r="OPZ71" s="108"/>
      <c r="OQA71" s="108"/>
      <c r="OQB71" s="108"/>
      <c r="OQC71" s="108"/>
      <c r="OQD71" s="108"/>
      <c r="OQE71" s="108"/>
      <c r="OQF71" s="108"/>
      <c r="OQG71" s="108"/>
      <c r="OQH71" s="108"/>
      <c r="OQI71" s="108"/>
      <c r="OQJ71" s="108"/>
      <c r="OQK71" s="108"/>
      <c r="OQL71" s="108"/>
      <c r="OQM71" s="108"/>
      <c r="OQN71" s="108"/>
      <c r="OQO71" s="108"/>
      <c r="OQP71" s="108"/>
      <c r="OQQ71" s="108"/>
      <c r="OQR71" s="108"/>
      <c r="OQS71" s="108"/>
      <c r="OQT71" s="108"/>
      <c r="OQU71" s="108"/>
      <c r="OQV71" s="108"/>
      <c r="OQW71" s="108"/>
      <c r="OQX71" s="108"/>
      <c r="OQY71" s="108"/>
      <c r="OQZ71" s="108"/>
      <c r="ORA71" s="108"/>
      <c r="ORB71" s="108"/>
      <c r="ORC71" s="108"/>
      <c r="ORD71" s="108"/>
      <c r="ORE71" s="108"/>
      <c r="ORF71" s="108"/>
      <c r="ORG71" s="108"/>
      <c r="ORH71" s="108"/>
      <c r="ORI71" s="108"/>
      <c r="ORJ71" s="108"/>
      <c r="ORK71" s="108"/>
      <c r="ORL71" s="108"/>
      <c r="ORM71" s="108"/>
      <c r="ORN71" s="108"/>
      <c r="ORO71" s="108"/>
      <c r="ORP71" s="108"/>
      <c r="ORQ71" s="108"/>
      <c r="ORR71" s="108"/>
      <c r="ORS71" s="108"/>
      <c r="ORT71" s="108"/>
      <c r="ORU71" s="108"/>
      <c r="ORV71" s="108"/>
      <c r="ORW71" s="108"/>
      <c r="ORX71" s="108"/>
      <c r="ORY71" s="108"/>
      <c r="ORZ71" s="108"/>
      <c r="OSA71" s="108"/>
      <c r="OSB71" s="108"/>
      <c r="OSC71" s="108"/>
      <c r="OSD71" s="108"/>
      <c r="OSE71" s="108"/>
      <c r="OSF71" s="108"/>
      <c r="OSG71" s="108"/>
      <c r="OSH71" s="108"/>
      <c r="OSI71" s="108"/>
      <c r="OSJ71" s="108"/>
      <c r="OSK71" s="108"/>
      <c r="OSL71" s="108"/>
      <c r="OSM71" s="108"/>
      <c r="OSN71" s="108"/>
      <c r="OSO71" s="108"/>
      <c r="OSP71" s="108"/>
      <c r="OSQ71" s="108"/>
      <c r="OSR71" s="108"/>
      <c r="OSS71" s="108"/>
      <c r="OST71" s="108"/>
      <c r="OSU71" s="108"/>
      <c r="OSV71" s="108"/>
      <c r="OSW71" s="108"/>
      <c r="OSX71" s="108"/>
      <c r="OSY71" s="108"/>
      <c r="OSZ71" s="108"/>
      <c r="OTA71" s="108"/>
      <c r="OTB71" s="108"/>
      <c r="OTC71" s="108"/>
      <c r="OTD71" s="108"/>
      <c r="OTE71" s="108"/>
      <c r="OTF71" s="108"/>
      <c r="OTG71" s="108"/>
      <c r="OTH71" s="108"/>
      <c r="OTI71" s="108"/>
      <c r="OTJ71" s="108"/>
      <c r="OTK71" s="108"/>
      <c r="OTL71" s="108"/>
      <c r="OTM71" s="108"/>
      <c r="OTN71" s="108"/>
      <c r="OTO71" s="108"/>
      <c r="OTP71" s="108"/>
      <c r="OTQ71" s="108"/>
      <c r="OTR71" s="108"/>
      <c r="OTS71" s="108"/>
      <c r="OTT71" s="108"/>
      <c r="OTU71" s="108"/>
      <c r="OTV71" s="108"/>
      <c r="OTW71" s="108"/>
      <c r="OTX71" s="108"/>
      <c r="OTY71" s="108"/>
      <c r="OTZ71" s="108"/>
      <c r="OUA71" s="108"/>
      <c r="OUB71" s="108"/>
      <c r="OUC71" s="108"/>
      <c r="OUD71" s="108"/>
      <c r="OUE71" s="108"/>
      <c r="OUF71" s="108"/>
      <c r="OUG71" s="108"/>
      <c r="OUH71" s="108"/>
      <c r="OUI71" s="108"/>
      <c r="OUJ71" s="108"/>
      <c r="OUK71" s="108"/>
      <c r="OUL71" s="108"/>
      <c r="OUM71" s="108"/>
      <c r="OUN71" s="108"/>
      <c r="OUO71" s="108"/>
      <c r="OUP71" s="108"/>
      <c r="OUQ71" s="108"/>
      <c r="OUR71" s="108"/>
      <c r="OUS71" s="108"/>
      <c r="OUT71" s="108"/>
      <c r="OUU71" s="108"/>
      <c r="OUV71" s="108"/>
      <c r="OUW71" s="108"/>
      <c r="OUX71" s="108"/>
      <c r="OUY71" s="108"/>
      <c r="OUZ71" s="108"/>
      <c r="OVA71" s="108"/>
      <c r="OVB71" s="108"/>
      <c r="OVC71" s="108"/>
      <c r="OVD71" s="108"/>
      <c r="OVE71" s="108"/>
      <c r="OVF71" s="108"/>
      <c r="OVG71" s="108"/>
      <c r="OVH71" s="108"/>
      <c r="OVI71" s="108"/>
      <c r="OVJ71" s="108"/>
      <c r="OVK71" s="108"/>
      <c r="OVL71" s="108"/>
      <c r="OVM71" s="108"/>
      <c r="OVN71" s="108"/>
      <c r="OVO71" s="108"/>
      <c r="OVP71" s="108"/>
      <c r="OVQ71" s="108"/>
      <c r="OVR71" s="108"/>
      <c r="OVS71" s="108"/>
      <c r="OVT71" s="108"/>
      <c r="OVU71" s="108"/>
      <c r="OVV71" s="108"/>
      <c r="OVW71" s="108"/>
      <c r="OVX71" s="108"/>
      <c r="OVY71" s="108"/>
      <c r="OVZ71" s="108"/>
      <c r="OWA71" s="108"/>
      <c r="OWB71" s="108"/>
      <c r="OWC71" s="108"/>
      <c r="OWD71" s="108"/>
      <c r="OWE71" s="108"/>
      <c r="OWF71" s="108"/>
      <c r="OWG71" s="108"/>
      <c r="OWH71" s="108"/>
      <c r="OWI71" s="108"/>
      <c r="OWJ71" s="108"/>
      <c r="OWK71" s="108"/>
      <c r="OWL71" s="108"/>
      <c r="OWM71" s="108"/>
      <c r="OWN71" s="108"/>
      <c r="OWO71" s="108"/>
      <c r="OWP71" s="108"/>
      <c r="OWQ71" s="108"/>
      <c r="OWR71" s="108"/>
      <c r="OWS71" s="108"/>
      <c r="OWT71" s="108"/>
      <c r="OWU71" s="108"/>
      <c r="OWV71" s="108"/>
      <c r="OWW71" s="108"/>
      <c r="OWX71" s="108"/>
      <c r="OWY71" s="108"/>
      <c r="OWZ71" s="108"/>
      <c r="OXA71" s="108"/>
      <c r="OXB71" s="108"/>
      <c r="OXC71" s="108"/>
      <c r="OXD71" s="108"/>
      <c r="OXE71" s="108"/>
      <c r="OXF71" s="108"/>
      <c r="OXG71" s="108"/>
      <c r="OXH71" s="108"/>
      <c r="OXI71" s="108"/>
      <c r="OXJ71" s="108"/>
      <c r="OXK71" s="108"/>
      <c r="OXL71" s="108"/>
      <c r="OXM71" s="108"/>
      <c r="OXN71" s="108"/>
      <c r="OXO71" s="108"/>
      <c r="OXP71" s="108"/>
      <c r="OXQ71" s="108"/>
      <c r="OXR71" s="108"/>
      <c r="OXS71" s="108"/>
      <c r="OXT71" s="108"/>
      <c r="OXU71" s="108"/>
      <c r="OXV71" s="108"/>
      <c r="OXW71" s="108"/>
      <c r="OXX71" s="108"/>
      <c r="OXY71" s="108"/>
      <c r="OXZ71" s="108"/>
      <c r="OYA71" s="108"/>
      <c r="OYB71" s="108"/>
      <c r="OYC71" s="108"/>
      <c r="OYD71" s="108"/>
      <c r="OYE71" s="108"/>
      <c r="OYF71" s="108"/>
      <c r="OYG71" s="108"/>
      <c r="OYH71" s="108"/>
      <c r="OYI71" s="108"/>
      <c r="OYJ71" s="108"/>
      <c r="OYK71" s="108"/>
      <c r="OYL71" s="108"/>
      <c r="OYM71" s="108"/>
      <c r="OYN71" s="108"/>
      <c r="OYO71" s="108"/>
      <c r="OYP71" s="108"/>
      <c r="OYQ71" s="108"/>
      <c r="OYR71" s="108"/>
      <c r="OYS71" s="108"/>
      <c r="OYT71" s="108"/>
      <c r="OYU71" s="108"/>
      <c r="OYV71" s="108"/>
      <c r="OYW71" s="108"/>
      <c r="OYX71" s="108"/>
      <c r="OYY71" s="108"/>
      <c r="OYZ71" s="108"/>
      <c r="OZA71" s="108"/>
      <c r="OZB71" s="108"/>
      <c r="OZC71" s="108"/>
      <c r="OZD71" s="108"/>
      <c r="OZE71" s="108"/>
      <c r="OZF71" s="108"/>
      <c r="OZG71" s="108"/>
      <c r="OZH71" s="108"/>
      <c r="OZI71" s="108"/>
      <c r="OZJ71" s="108"/>
      <c r="OZK71" s="108"/>
      <c r="OZL71" s="108"/>
      <c r="OZM71" s="108"/>
      <c r="OZN71" s="108"/>
      <c r="OZO71" s="108"/>
      <c r="OZP71" s="108"/>
      <c r="OZQ71" s="108"/>
      <c r="OZR71" s="108"/>
      <c r="OZS71" s="108"/>
      <c r="OZT71" s="108"/>
      <c r="OZU71" s="108"/>
      <c r="OZV71" s="108"/>
      <c r="OZW71" s="108"/>
      <c r="OZX71" s="108"/>
      <c r="OZY71" s="108"/>
      <c r="OZZ71" s="108"/>
      <c r="PAA71" s="108"/>
      <c r="PAB71" s="108"/>
      <c r="PAC71" s="108"/>
      <c r="PAD71" s="108"/>
      <c r="PAE71" s="108"/>
      <c r="PAF71" s="108"/>
      <c r="PAG71" s="108"/>
      <c r="PAH71" s="108"/>
      <c r="PAI71" s="108"/>
      <c r="PAJ71" s="108"/>
      <c r="PAK71" s="108"/>
      <c r="PAL71" s="108"/>
      <c r="PAM71" s="108"/>
      <c r="PAN71" s="108"/>
      <c r="PAO71" s="108"/>
      <c r="PAP71" s="108"/>
      <c r="PAQ71" s="108"/>
      <c r="PAR71" s="108"/>
      <c r="PAS71" s="108"/>
      <c r="PAT71" s="108"/>
      <c r="PAU71" s="108"/>
      <c r="PAV71" s="108"/>
      <c r="PAW71" s="108"/>
      <c r="PAX71" s="108"/>
      <c r="PAY71" s="108"/>
      <c r="PAZ71" s="108"/>
      <c r="PBA71" s="108"/>
      <c r="PBB71" s="108"/>
      <c r="PBC71" s="108"/>
      <c r="PBD71" s="108"/>
      <c r="PBE71" s="108"/>
      <c r="PBF71" s="108"/>
      <c r="PBG71" s="108"/>
      <c r="PBH71" s="108"/>
      <c r="PBI71" s="108"/>
      <c r="PBJ71" s="108"/>
      <c r="PBK71" s="108"/>
      <c r="PBL71" s="108"/>
      <c r="PBM71" s="108"/>
      <c r="PBN71" s="108"/>
      <c r="PBO71" s="108"/>
      <c r="PBP71" s="108"/>
      <c r="PBQ71" s="108"/>
      <c r="PBR71" s="108"/>
      <c r="PBS71" s="108"/>
      <c r="PBT71" s="108"/>
      <c r="PBU71" s="108"/>
      <c r="PBV71" s="108"/>
      <c r="PBW71" s="108"/>
      <c r="PBX71" s="108"/>
      <c r="PBY71" s="108"/>
      <c r="PBZ71" s="108"/>
      <c r="PCA71" s="108"/>
      <c r="PCB71" s="108"/>
      <c r="PCC71" s="108"/>
      <c r="PCD71" s="108"/>
      <c r="PCE71" s="108"/>
      <c r="PCF71" s="108"/>
      <c r="PCG71" s="108"/>
      <c r="PCH71" s="108"/>
      <c r="PCI71" s="108"/>
      <c r="PCJ71" s="108"/>
      <c r="PCK71" s="108"/>
      <c r="PCL71" s="108"/>
      <c r="PCM71" s="108"/>
      <c r="PCN71" s="108"/>
      <c r="PCO71" s="108"/>
      <c r="PCP71" s="108"/>
      <c r="PCQ71" s="108"/>
      <c r="PCR71" s="108"/>
      <c r="PCS71" s="108"/>
      <c r="PCT71" s="108"/>
      <c r="PCU71" s="108"/>
      <c r="PCV71" s="108"/>
      <c r="PCW71" s="108"/>
      <c r="PCX71" s="108"/>
      <c r="PCY71" s="108"/>
      <c r="PCZ71" s="108"/>
      <c r="PDA71" s="108"/>
      <c r="PDB71" s="108"/>
      <c r="PDC71" s="108"/>
      <c r="PDD71" s="108"/>
      <c r="PDE71" s="108"/>
      <c r="PDF71" s="108"/>
      <c r="PDG71" s="108"/>
      <c r="PDH71" s="108"/>
      <c r="PDI71" s="108"/>
      <c r="PDJ71" s="108"/>
      <c r="PDK71" s="108"/>
      <c r="PDL71" s="108"/>
      <c r="PDM71" s="108"/>
      <c r="PDN71" s="108"/>
      <c r="PDO71" s="108"/>
      <c r="PDP71" s="108"/>
      <c r="PDQ71" s="108"/>
      <c r="PDR71" s="108"/>
      <c r="PDS71" s="108"/>
      <c r="PDT71" s="108"/>
      <c r="PDU71" s="108"/>
      <c r="PDV71" s="108"/>
      <c r="PDW71" s="108"/>
      <c r="PDX71" s="108"/>
      <c r="PDY71" s="108"/>
      <c r="PDZ71" s="108"/>
      <c r="PEA71" s="108"/>
      <c r="PEB71" s="108"/>
      <c r="PEC71" s="108"/>
      <c r="PED71" s="108"/>
      <c r="PEE71" s="108"/>
      <c r="PEF71" s="108"/>
      <c r="PEG71" s="108"/>
      <c r="PEH71" s="108"/>
      <c r="PEI71" s="108"/>
      <c r="PEJ71" s="108"/>
      <c r="PEK71" s="108"/>
      <c r="PEL71" s="108"/>
      <c r="PEM71" s="108"/>
      <c r="PEN71" s="108"/>
      <c r="PEO71" s="108"/>
      <c r="PEP71" s="108"/>
      <c r="PEQ71" s="108"/>
      <c r="PER71" s="108"/>
      <c r="PES71" s="108"/>
      <c r="PET71" s="108"/>
      <c r="PEU71" s="108"/>
      <c r="PEV71" s="108"/>
      <c r="PEW71" s="108"/>
      <c r="PEX71" s="108"/>
      <c r="PEY71" s="108"/>
      <c r="PEZ71" s="108"/>
      <c r="PFA71" s="108"/>
      <c r="PFB71" s="108"/>
      <c r="PFC71" s="108"/>
      <c r="PFD71" s="108"/>
      <c r="PFE71" s="108"/>
      <c r="PFF71" s="108"/>
      <c r="PFG71" s="108"/>
      <c r="PFH71" s="108"/>
      <c r="PFI71" s="108"/>
      <c r="PFJ71" s="108"/>
      <c r="PFK71" s="108"/>
      <c r="PFL71" s="108"/>
      <c r="PFM71" s="108"/>
      <c r="PFN71" s="108"/>
      <c r="PFO71" s="108"/>
      <c r="PFP71" s="108"/>
      <c r="PFQ71" s="108"/>
      <c r="PFR71" s="108"/>
      <c r="PFS71" s="108"/>
      <c r="PFT71" s="108"/>
      <c r="PFU71" s="108"/>
      <c r="PFV71" s="108"/>
      <c r="PFW71" s="108"/>
      <c r="PFX71" s="108"/>
      <c r="PFY71" s="108"/>
      <c r="PFZ71" s="108"/>
      <c r="PGA71" s="108"/>
      <c r="PGB71" s="108"/>
      <c r="PGC71" s="108"/>
      <c r="PGD71" s="108"/>
      <c r="PGE71" s="108"/>
      <c r="PGF71" s="108"/>
      <c r="PGG71" s="108"/>
      <c r="PGH71" s="108"/>
      <c r="PGI71" s="108"/>
      <c r="PGJ71" s="108"/>
      <c r="PGK71" s="108"/>
      <c r="PGL71" s="108"/>
      <c r="PGM71" s="108"/>
      <c r="PGN71" s="108"/>
      <c r="PGO71" s="108"/>
      <c r="PGP71" s="108"/>
      <c r="PGQ71" s="108"/>
      <c r="PGR71" s="108"/>
      <c r="PGS71" s="108"/>
      <c r="PGT71" s="108"/>
      <c r="PGU71" s="108"/>
      <c r="PGV71" s="108"/>
      <c r="PGW71" s="108"/>
      <c r="PGX71" s="108"/>
      <c r="PGY71" s="108"/>
      <c r="PGZ71" s="108"/>
      <c r="PHA71" s="108"/>
      <c r="PHB71" s="108"/>
      <c r="PHC71" s="108"/>
      <c r="PHD71" s="108"/>
      <c r="PHE71" s="108"/>
      <c r="PHF71" s="108"/>
      <c r="PHG71" s="108"/>
      <c r="PHH71" s="108"/>
      <c r="PHI71" s="108"/>
      <c r="PHJ71" s="108"/>
      <c r="PHK71" s="108"/>
      <c r="PHL71" s="108"/>
      <c r="PHM71" s="108"/>
      <c r="PHN71" s="108"/>
      <c r="PHO71" s="108"/>
      <c r="PHP71" s="108"/>
      <c r="PHQ71" s="108"/>
      <c r="PHR71" s="108"/>
      <c r="PHS71" s="108"/>
      <c r="PHT71" s="108"/>
      <c r="PHU71" s="108"/>
      <c r="PHV71" s="108"/>
      <c r="PHW71" s="108"/>
      <c r="PHX71" s="108"/>
      <c r="PHY71" s="108"/>
      <c r="PHZ71" s="108"/>
      <c r="PIA71" s="108"/>
      <c r="PIB71" s="108"/>
      <c r="PIC71" s="108"/>
      <c r="PID71" s="108"/>
      <c r="PIE71" s="108"/>
      <c r="PIF71" s="108"/>
      <c r="PIG71" s="108"/>
      <c r="PIH71" s="108"/>
      <c r="PII71" s="108"/>
      <c r="PIJ71" s="108"/>
      <c r="PIK71" s="108"/>
      <c r="PIL71" s="108"/>
      <c r="PIM71" s="108"/>
      <c r="PIN71" s="108"/>
      <c r="PIO71" s="108"/>
      <c r="PIP71" s="108"/>
      <c r="PIQ71" s="108"/>
      <c r="PIR71" s="108"/>
      <c r="PIS71" s="108"/>
      <c r="PIT71" s="108"/>
      <c r="PIU71" s="108"/>
      <c r="PIV71" s="108"/>
      <c r="PIW71" s="108"/>
      <c r="PIX71" s="108"/>
      <c r="PIY71" s="108"/>
      <c r="PIZ71" s="108"/>
      <c r="PJA71" s="108"/>
      <c r="PJB71" s="108"/>
      <c r="PJC71" s="108"/>
      <c r="PJD71" s="108"/>
      <c r="PJE71" s="108"/>
      <c r="PJF71" s="108"/>
      <c r="PJG71" s="108"/>
      <c r="PJH71" s="108"/>
      <c r="PJI71" s="108"/>
      <c r="PJJ71" s="108"/>
      <c r="PJK71" s="108"/>
      <c r="PJL71" s="108"/>
      <c r="PJM71" s="108"/>
      <c r="PJN71" s="108"/>
      <c r="PJO71" s="108"/>
      <c r="PJP71" s="108"/>
      <c r="PJQ71" s="108"/>
      <c r="PJR71" s="108"/>
      <c r="PJS71" s="108"/>
      <c r="PJT71" s="108"/>
      <c r="PJU71" s="108"/>
      <c r="PJV71" s="108"/>
      <c r="PJW71" s="108"/>
      <c r="PJX71" s="108"/>
      <c r="PJY71" s="108"/>
      <c r="PJZ71" s="108"/>
      <c r="PKA71" s="108"/>
      <c r="PKB71" s="108"/>
      <c r="PKC71" s="108"/>
      <c r="PKD71" s="108"/>
      <c r="PKE71" s="108"/>
      <c r="PKF71" s="108"/>
      <c r="PKG71" s="108"/>
      <c r="PKH71" s="108"/>
      <c r="PKI71" s="108"/>
      <c r="PKJ71" s="108"/>
      <c r="PKK71" s="108"/>
      <c r="PKL71" s="108"/>
      <c r="PKM71" s="108"/>
      <c r="PKN71" s="108"/>
      <c r="PKO71" s="108"/>
      <c r="PKP71" s="108"/>
      <c r="PKQ71" s="108"/>
      <c r="PKR71" s="108"/>
      <c r="PKS71" s="108"/>
      <c r="PKT71" s="108"/>
      <c r="PKU71" s="108"/>
      <c r="PKV71" s="108"/>
      <c r="PKW71" s="108"/>
      <c r="PKX71" s="108"/>
      <c r="PKY71" s="108"/>
      <c r="PKZ71" s="108"/>
      <c r="PLA71" s="108"/>
      <c r="PLB71" s="108"/>
      <c r="PLC71" s="108"/>
      <c r="PLD71" s="108"/>
      <c r="PLE71" s="108"/>
      <c r="PLF71" s="108"/>
      <c r="PLG71" s="108"/>
      <c r="PLH71" s="108"/>
      <c r="PLI71" s="108"/>
      <c r="PLJ71" s="108"/>
      <c r="PLK71" s="108"/>
      <c r="PLL71" s="108"/>
      <c r="PLM71" s="108"/>
      <c r="PLN71" s="108"/>
      <c r="PLO71" s="108"/>
      <c r="PLP71" s="108"/>
      <c r="PLQ71" s="108"/>
      <c r="PLR71" s="108"/>
      <c r="PLS71" s="108"/>
      <c r="PLT71" s="108"/>
      <c r="PLU71" s="108"/>
      <c r="PLV71" s="108"/>
      <c r="PLW71" s="108"/>
      <c r="PLX71" s="108"/>
      <c r="PLY71" s="108"/>
      <c r="PLZ71" s="108"/>
      <c r="PMA71" s="108"/>
      <c r="PMB71" s="108"/>
      <c r="PMC71" s="108"/>
      <c r="PMD71" s="108"/>
      <c r="PME71" s="108"/>
      <c r="PMF71" s="108"/>
      <c r="PMG71" s="108"/>
      <c r="PMH71" s="108"/>
      <c r="PMI71" s="108"/>
      <c r="PMJ71" s="108"/>
      <c r="PMK71" s="108"/>
      <c r="PML71" s="108"/>
      <c r="PMM71" s="108"/>
      <c r="PMN71" s="108"/>
      <c r="PMO71" s="108"/>
      <c r="PMP71" s="108"/>
      <c r="PMQ71" s="108"/>
      <c r="PMR71" s="108"/>
      <c r="PMS71" s="108"/>
      <c r="PMT71" s="108"/>
      <c r="PMU71" s="108"/>
      <c r="PMV71" s="108"/>
      <c r="PMW71" s="108"/>
      <c r="PMX71" s="108"/>
      <c r="PMY71" s="108"/>
      <c r="PMZ71" s="108"/>
      <c r="PNA71" s="108"/>
      <c r="PNB71" s="108"/>
      <c r="PNC71" s="108"/>
      <c r="PND71" s="108"/>
      <c r="PNE71" s="108"/>
      <c r="PNF71" s="108"/>
      <c r="PNG71" s="108"/>
      <c r="PNH71" s="108"/>
      <c r="PNI71" s="108"/>
      <c r="PNJ71" s="108"/>
      <c r="PNK71" s="108"/>
      <c r="PNL71" s="108"/>
      <c r="PNM71" s="108"/>
      <c r="PNN71" s="108"/>
      <c r="PNO71" s="108"/>
      <c r="PNP71" s="108"/>
      <c r="PNQ71" s="108"/>
      <c r="PNR71" s="108"/>
      <c r="PNS71" s="108"/>
      <c r="PNT71" s="108"/>
      <c r="PNU71" s="108"/>
      <c r="PNV71" s="108"/>
      <c r="PNW71" s="108"/>
      <c r="PNX71" s="108"/>
      <c r="PNY71" s="108"/>
      <c r="PNZ71" s="108"/>
      <c r="POA71" s="108"/>
      <c r="POB71" s="108"/>
      <c r="POC71" s="108"/>
      <c r="POD71" s="108"/>
      <c r="POE71" s="108"/>
      <c r="POF71" s="108"/>
      <c r="POG71" s="108"/>
      <c r="POH71" s="108"/>
      <c r="POI71" s="108"/>
      <c r="POJ71" s="108"/>
      <c r="POK71" s="108"/>
      <c r="POL71" s="108"/>
      <c r="POM71" s="108"/>
      <c r="PON71" s="108"/>
      <c r="POO71" s="108"/>
      <c r="POP71" s="108"/>
      <c r="POQ71" s="108"/>
      <c r="POR71" s="108"/>
      <c r="POS71" s="108"/>
      <c r="POT71" s="108"/>
      <c r="POU71" s="108"/>
      <c r="POV71" s="108"/>
      <c r="POW71" s="108"/>
      <c r="POX71" s="108"/>
      <c r="POY71" s="108"/>
      <c r="POZ71" s="108"/>
      <c r="PPA71" s="108"/>
      <c r="PPB71" s="108"/>
      <c r="PPC71" s="108"/>
      <c r="PPD71" s="108"/>
      <c r="PPE71" s="108"/>
      <c r="PPF71" s="108"/>
      <c r="PPG71" s="108"/>
      <c r="PPH71" s="108"/>
      <c r="PPI71" s="108"/>
      <c r="PPJ71" s="108"/>
      <c r="PPK71" s="108"/>
      <c r="PPL71" s="108"/>
      <c r="PPM71" s="108"/>
      <c r="PPN71" s="108"/>
      <c r="PPO71" s="108"/>
      <c r="PPP71" s="108"/>
      <c r="PPQ71" s="108"/>
      <c r="PPR71" s="108"/>
      <c r="PPS71" s="108"/>
      <c r="PPT71" s="108"/>
      <c r="PPU71" s="108"/>
      <c r="PPV71" s="108"/>
      <c r="PPW71" s="108"/>
      <c r="PPX71" s="108"/>
      <c r="PPY71" s="108"/>
      <c r="PPZ71" s="108"/>
      <c r="PQA71" s="108"/>
      <c r="PQB71" s="108"/>
      <c r="PQC71" s="108"/>
      <c r="PQD71" s="108"/>
      <c r="PQE71" s="108"/>
      <c r="PQF71" s="108"/>
      <c r="PQG71" s="108"/>
      <c r="PQH71" s="108"/>
      <c r="PQI71" s="108"/>
      <c r="PQJ71" s="108"/>
      <c r="PQK71" s="108"/>
      <c r="PQL71" s="108"/>
      <c r="PQM71" s="108"/>
      <c r="PQN71" s="108"/>
      <c r="PQO71" s="108"/>
      <c r="PQP71" s="108"/>
      <c r="PQQ71" s="108"/>
      <c r="PQR71" s="108"/>
      <c r="PQS71" s="108"/>
      <c r="PQT71" s="108"/>
      <c r="PQU71" s="108"/>
      <c r="PQV71" s="108"/>
      <c r="PQW71" s="108"/>
      <c r="PQX71" s="108"/>
      <c r="PQY71" s="108"/>
      <c r="PQZ71" s="108"/>
      <c r="PRA71" s="108"/>
      <c r="PRB71" s="108"/>
      <c r="PRC71" s="108"/>
      <c r="PRD71" s="108"/>
      <c r="PRE71" s="108"/>
      <c r="PRF71" s="108"/>
      <c r="PRG71" s="108"/>
      <c r="PRH71" s="108"/>
      <c r="PRI71" s="108"/>
      <c r="PRJ71" s="108"/>
      <c r="PRK71" s="108"/>
      <c r="PRL71" s="108"/>
      <c r="PRM71" s="108"/>
      <c r="PRN71" s="108"/>
      <c r="PRO71" s="108"/>
      <c r="PRP71" s="108"/>
      <c r="PRQ71" s="108"/>
      <c r="PRR71" s="108"/>
      <c r="PRS71" s="108"/>
      <c r="PRT71" s="108"/>
      <c r="PRU71" s="108"/>
      <c r="PRV71" s="108"/>
      <c r="PRW71" s="108"/>
      <c r="PRX71" s="108"/>
      <c r="PRY71" s="108"/>
      <c r="PRZ71" s="108"/>
      <c r="PSA71" s="108"/>
      <c r="PSB71" s="108"/>
      <c r="PSC71" s="108"/>
      <c r="PSD71" s="108"/>
      <c r="PSE71" s="108"/>
      <c r="PSF71" s="108"/>
      <c r="PSG71" s="108"/>
      <c r="PSH71" s="108"/>
      <c r="PSI71" s="108"/>
      <c r="PSJ71" s="108"/>
      <c r="PSK71" s="108"/>
      <c r="PSL71" s="108"/>
      <c r="PSM71" s="108"/>
      <c r="PSN71" s="108"/>
      <c r="PSO71" s="108"/>
      <c r="PSP71" s="108"/>
      <c r="PSQ71" s="108"/>
      <c r="PSR71" s="108"/>
      <c r="PSS71" s="108"/>
      <c r="PST71" s="108"/>
      <c r="PSU71" s="108"/>
      <c r="PSV71" s="108"/>
      <c r="PSW71" s="108"/>
      <c r="PSX71" s="108"/>
      <c r="PSY71" s="108"/>
      <c r="PSZ71" s="108"/>
      <c r="PTA71" s="108"/>
      <c r="PTB71" s="108"/>
      <c r="PTC71" s="108"/>
      <c r="PTD71" s="108"/>
      <c r="PTE71" s="108"/>
      <c r="PTF71" s="108"/>
      <c r="PTG71" s="108"/>
      <c r="PTH71" s="108"/>
      <c r="PTI71" s="108"/>
      <c r="PTJ71" s="108"/>
      <c r="PTK71" s="108"/>
      <c r="PTL71" s="108"/>
      <c r="PTM71" s="108"/>
      <c r="PTN71" s="108"/>
      <c r="PTO71" s="108"/>
      <c r="PTP71" s="108"/>
      <c r="PTQ71" s="108"/>
      <c r="PTR71" s="108"/>
      <c r="PTS71" s="108"/>
      <c r="PTT71" s="108"/>
      <c r="PTU71" s="108"/>
      <c r="PTV71" s="108"/>
      <c r="PTW71" s="108"/>
      <c r="PTX71" s="108"/>
      <c r="PTY71" s="108"/>
      <c r="PTZ71" s="108"/>
      <c r="PUA71" s="108"/>
      <c r="PUB71" s="108"/>
      <c r="PUC71" s="108"/>
      <c r="PUD71" s="108"/>
      <c r="PUE71" s="108"/>
      <c r="PUF71" s="108"/>
      <c r="PUG71" s="108"/>
      <c r="PUH71" s="108"/>
      <c r="PUI71" s="108"/>
      <c r="PUJ71" s="108"/>
      <c r="PUK71" s="108"/>
      <c r="PUL71" s="108"/>
      <c r="PUM71" s="108"/>
      <c r="PUN71" s="108"/>
      <c r="PUO71" s="108"/>
      <c r="PUP71" s="108"/>
      <c r="PUQ71" s="108"/>
      <c r="PUR71" s="108"/>
      <c r="PUS71" s="108"/>
      <c r="PUT71" s="108"/>
      <c r="PUU71" s="108"/>
      <c r="PUV71" s="108"/>
      <c r="PUW71" s="108"/>
      <c r="PUX71" s="108"/>
      <c r="PUY71" s="108"/>
      <c r="PUZ71" s="108"/>
      <c r="PVA71" s="108"/>
      <c r="PVB71" s="108"/>
      <c r="PVC71" s="108"/>
      <c r="PVD71" s="108"/>
      <c r="PVE71" s="108"/>
      <c r="PVF71" s="108"/>
      <c r="PVG71" s="108"/>
      <c r="PVH71" s="108"/>
      <c r="PVI71" s="108"/>
      <c r="PVJ71" s="108"/>
      <c r="PVK71" s="108"/>
      <c r="PVL71" s="108"/>
      <c r="PVM71" s="108"/>
      <c r="PVN71" s="108"/>
      <c r="PVO71" s="108"/>
      <c r="PVP71" s="108"/>
      <c r="PVQ71" s="108"/>
      <c r="PVR71" s="108"/>
      <c r="PVS71" s="108"/>
      <c r="PVT71" s="108"/>
      <c r="PVU71" s="108"/>
      <c r="PVV71" s="108"/>
      <c r="PVW71" s="108"/>
      <c r="PVX71" s="108"/>
      <c r="PVY71" s="108"/>
      <c r="PVZ71" s="108"/>
      <c r="PWA71" s="108"/>
      <c r="PWB71" s="108"/>
      <c r="PWC71" s="108"/>
      <c r="PWD71" s="108"/>
      <c r="PWE71" s="108"/>
      <c r="PWF71" s="108"/>
      <c r="PWG71" s="108"/>
      <c r="PWH71" s="108"/>
      <c r="PWI71" s="108"/>
      <c r="PWJ71" s="108"/>
      <c r="PWK71" s="108"/>
      <c r="PWL71" s="108"/>
      <c r="PWM71" s="108"/>
      <c r="PWN71" s="108"/>
      <c r="PWO71" s="108"/>
      <c r="PWP71" s="108"/>
      <c r="PWQ71" s="108"/>
      <c r="PWR71" s="108"/>
      <c r="PWS71" s="108"/>
      <c r="PWT71" s="108"/>
      <c r="PWU71" s="108"/>
      <c r="PWV71" s="108"/>
      <c r="PWW71" s="108"/>
      <c r="PWX71" s="108"/>
      <c r="PWY71" s="108"/>
      <c r="PWZ71" s="108"/>
      <c r="PXA71" s="108"/>
      <c r="PXB71" s="108"/>
      <c r="PXC71" s="108"/>
      <c r="PXD71" s="108"/>
      <c r="PXE71" s="108"/>
      <c r="PXF71" s="108"/>
      <c r="PXG71" s="108"/>
      <c r="PXH71" s="108"/>
      <c r="PXI71" s="108"/>
      <c r="PXJ71" s="108"/>
      <c r="PXK71" s="108"/>
      <c r="PXL71" s="108"/>
      <c r="PXM71" s="108"/>
      <c r="PXN71" s="108"/>
      <c r="PXO71" s="108"/>
      <c r="PXP71" s="108"/>
      <c r="PXQ71" s="108"/>
      <c r="PXR71" s="108"/>
      <c r="PXS71" s="108"/>
      <c r="PXT71" s="108"/>
      <c r="PXU71" s="108"/>
      <c r="PXV71" s="108"/>
      <c r="PXW71" s="108"/>
      <c r="PXX71" s="108"/>
      <c r="PXY71" s="108"/>
      <c r="PXZ71" s="108"/>
      <c r="PYA71" s="108"/>
      <c r="PYB71" s="108"/>
      <c r="PYC71" s="108"/>
      <c r="PYD71" s="108"/>
      <c r="PYE71" s="108"/>
      <c r="PYF71" s="108"/>
      <c r="PYG71" s="108"/>
      <c r="PYH71" s="108"/>
      <c r="PYI71" s="108"/>
      <c r="PYJ71" s="108"/>
      <c r="PYK71" s="108"/>
      <c r="PYL71" s="108"/>
      <c r="PYM71" s="108"/>
      <c r="PYN71" s="108"/>
      <c r="PYO71" s="108"/>
      <c r="PYP71" s="108"/>
      <c r="PYQ71" s="108"/>
      <c r="PYR71" s="108"/>
      <c r="PYS71" s="108"/>
      <c r="PYT71" s="108"/>
      <c r="PYU71" s="108"/>
      <c r="PYV71" s="108"/>
      <c r="PYW71" s="108"/>
      <c r="PYX71" s="108"/>
      <c r="PYY71" s="108"/>
      <c r="PYZ71" s="108"/>
      <c r="PZA71" s="108"/>
      <c r="PZB71" s="108"/>
      <c r="PZC71" s="108"/>
      <c r="PZD71" s="108"/>
      <c r="PZE71" s="108"/>
      <c r="PZF71" s="108"/>
      <c r="PZG71" s="108"/>
      <c r="PZH71" s="108"/>
      <c r="PZI71" s="108"/>
      <c r="PZJ71" s="108"/>
      <c r="PZK71" s="108"/>
      <c r="PZL71" s="108"/>
      <c r="PZM71" s="108"/>
      <c r="PZN71" s="108"/>
      <c r="PZO71" s="108"/>
      <c r="PZP71" s="108"/>
      <c r="PZQ71" s="108"/>
      <c r="PZR71" s="108"/>
      <c r="PZS71" s="108"/>
      <c r="PZT71" s="108"/>
      <c r="PZU71" s="108"/>
      <c r="PZV71" s="108"/>
      <c r="PZW71" s="108"/>
      <c r="PZX71" s="108"/>
      <c r="PZY71" s="108"/>
      <c r="PZZ71" s="108"/>
      <c r="QAA71" s="108"/>
      <c r="QAB71" s="108"/>
      <c r="QAC71" s="108"/>
      <c r="QAD71" s="108"/>
      <c r="QAE71" s="108"/>
      <c r="QAF71" s="108"/>
      <c r="QAG71" s="108"/>
      <c r="QAH71" s="108"/>
      <c r="QAI71" s="108"/>
      <c r="QAJ71" s="108"/>
      <c r="QAK71" s="108"/>
      <c r="QAL71" s="108"/>
      <c r="QAM71" s="108"/>
      <c r="QAN71" s="108"/>
      <c r="QAO71" s="108"/>
      <c r="QAP71" s="108"/>
      <c r="QAQ71" s="108"/>
      <c r="QAR71" s="108"/>
      <c r="QAS71" s="108"/>
      <c r="QAT71" s="108"/>
      <c r="QAU71" s="108"/>
      <c r="QAV71" s="108"/>
      <c r="QAW71" s="108"/>
      <c r="QAX71" s="108"/>
      <c r="QAY71" s="108"/>
      <c r="QAZ71" s="108"/>
      <c r="QBA71" s="108"/>
      <c r="QBB71" s="108"/>
      <c r="QBC71" s="108"/>
      <c r="QBD71" s="108"/>
      <c r="QBE71" s="108"/>
      <c r="QBF71" s="108"/>
      <c r="QBG71" s="108"/>
      <c r="QBH71" s="108"/>
      <c r="QBI71" s="108"/>
      <c r="QBJ71" s="108"/>
      <c r="QBK71" s="108"/>
      <c r="QBL71" s="108"/>
      <c r="QBM71" s="108"/>
      <c r="QBN71" s="108"/>
      <c r="QBO71" s="108"/>
      <c r="QBP71" s="108"/>
      <c r="QBQ71" s="108"/>
      <c r="QBR71" s="108"/>
      <c r="QBS71" s="108"/>
      <c r="QBT71" s="108"/>
      <c r="QBU71" s="108"/>
      <c r="QBV71" s="108"/>
      <c r="QBW71" s="108"/>
      <c r="QBX71" s="108"/>
      <c r="QBY71" s="108"/>
      <c r="QBZ71" s="108"/>
      <c r="QCA71" s="108"/>
      <c r="QCB71" s="108"/>
      <c r="QCC71" s="108"/>
      <c r="QCD71" s="108"/>
      <c r="QCE71" s="108"/>
      <c r="QCF71" s="108"/>
      <c r="QCG71" s="108"/>
      <c r="QCH71" s="108"/>
      <c r="QCI71" s="108"/>
      <c r="QCJ71" s="108"/>
      <c r="QCK71" s="108"/>
      <c r="QCL71" s="108"/>
      <c r="QCM71" s="108"/>
      <c r="QCN71" s="108"/>
      <c r="QCO71" s="108"/>
      <c r="QCP71" s="108"/>
      <c r="QCQ71" s="108"/>
      <c r="QCR71" s="108"/>
      <c r="QCS71" s="108"/>
      <c r="QCT71" s="108"/>
      <c r="QCU71" s="108"/>
      <c r="QCV71" s="108"/>
      <c r="QCW71" s="108"/>
      <c r="QCX71" s="108"/>
      <c r="QCY71" s="108"/>
      <c r="QCZ71" s="108"/>
      <c r="QDA71" s="108"/>
      <c r="QDB71" s="108"/>
      <c r="QDC71" s="108"/>
      <c r="QDD71" s="108"/>
      <c r="QDE71" s="108"/>
      <c r="QDF71" s="108"/>
      <c r="QDG71" s="108"/>
      <c r="QDH71" s="108"/>
      <c r="QDI71" s="108"/>
      <c r="QDJ71" s="108"/>
      <c r="QDK71" s="108"/>
      <c r="QDL71" s="108"/>
      <c r="QDM71" s="108"/>
      <c r="QDN71" s="108"/>
      <c r="QDO71" s="108"/>
      <c r="QDP71" s="108"/>
      <c r="QDQ71" s="108"/>
      <c r="QDR71" s="108"/>
      <c r="QDS71" s="108"/>
      <c r="QDT71" s="108"/>
      <c r="QDU71" s="108"/>
      <c r="QDV71" s="108"/>
      <c r="QDW71" s="108"/>
      <c r="QDX71" s="108"/>
      <c r="QDY71" s="108"/>
      <c r="QDZ71" s="108"/>
      <c r="QEA71" s="108"/>
      <c r="QEB71" s="108"/>
      <c r="QEC71" s="108"/>
      <c r="QED71" s="108"/>
      <c r="QEE71" s="108"/>
      <c r="QEF71" s="108"/>
      <c r="QEG71" s="108"/>
      <c r="QEH71" s="108"/>
      <c r="QEI71" s="108"/>
      <c r="QEJ71" s="108"/>
      <c r="QEK71" s="108"/>
      <c r="QEL71" s="108"/>
      <c r="QEM71" s="108"/>
      <c r="QEN71" s="108"/>
      <c r="QEO71" s="108"/>
      <c r="QEP71" s="108"/>
      <c r="QEQ71" s="108"/>
      <c r="QER71" s="108"/>
      <c r="QES71" s="108"/>
      <c r="QET71" s="108"/>
      <c r="QEU71" s="108"/>
      <c r="QEV71" s="108"/>
      <c r="QEW71" s="108"/>
      <c r="QEX71" s="108"/>
      <c r="QEY71" s="108"/>
      <c r="QEZ71" s="108"/>
      <c r="QFA71" s="108"/>
      <c r="QFB71" s="108"/>
      <c r="QFC71" s="108"/>
      <c r="QFD71" s="108"/>
      <c r="QFE71" s="108"/>
      <c r="QFF71" s="108"/>
      <c r="QFG71" s="108"/>
      <c r="QFH71" s="108"/>
      <c r="QFI71" s="108"/>
      <c r="QFJ71" s="108"/>
      <c r="QFK71" s="108"/>
      <c r="QFL71" s="108"/>
      <c r="QFM71" s="108"/>
      <c r="QFN71" s="108"/>
      <c r="QFO71" s="108"/>
      <c r="QFP71" s="108"/>
      <c r="QFQ71" s="108"/>
      <c r="QFR71" s="108"/>
      <c r="QFS71" s="108"/>
      <c r="QFT71" s="108"/>
      <c r="QFU71" s="108"/>
      <c r="QFV71" s="108"/>
      <c r="QFW71" s="108"/>
      <c r="QFX71" s="108"/>
      <c r="QFY71" s="108"/>
      <c r="QFZ71" s="108"/>
      <c r="QGA71" s="108"/>
      <c r="QGB71" s="108"/>
      <c r="QGC71" s="108"/>
      <c r="QGD71" s="108"/>
      <c r="QGE71" s="108"/>
      <c r="QGF71" s="108"/>
      <c r="QGG71" s="108"/>
      <c r="QGH71" s="108"/>
      <c r="QGI71" s="108"/>
      <c r="QGJ71" s="108"/>
      <c r="QGK71" s="108"/>
      <c r="QGL71" s="108"/>
      <c r="QGM71" s="108"/>
      <c r="QGN71" s="108"/>
      <c r="QGO71" s="108"/>
      <c r="QGP71" s="108"/>
      <c r="QGQ71" s="108"/>
      <c r="QGR71" s="108"/>
      <c r="QGS71" s="108"/>
      <c r="QGT71" s="108"/>
      <c r="QGU71" s="108"/>
      <c r="QGV71" s="108"/>
      <c r="QGW71" s="108"/>
      <c r="QGX71" s="108"/>
      <c r="QGY71" s="108"/>
      <c r="QGZ71" s="108"/>
      <c r="QHA71" s="108"/>
      <c r="QHB71" s="108"/>
      <c r="QHC71" s="108"/>
      <c r="QHD71" s="108"/>
      <c r="QHE71" s="108"/>
      <c r="QHF71" s="108"/>
      <c r="QHG71" s="108"/>
      <c r="QHH71" s="108"/>
      <c r="QHI71" s="108"/>
      <c r="QHJ71" s="108"/>
      <c r="QHK71" s="108"/>
      <c r="QHL71" s="108"/>
      <c r="QHM71" s="108"/>
      <c r="QHN71" s="108"/>
      <c r="QHO71" s="108"/>
      <c r="QHP71" s="108"/>
      <c r="QHQ71" s="108"/>
      <c r="QHR71" s="108"/>
      <c r="QHS71" s="108"/>
      <c r="QHT71" s="108"/>
      <c r="QHU71" s="108"/>
      <c r="QHV71" s="108"/>
      <c r="QHW71" s="108"/>
      <c r="QHX71" s="108"/>
      <c r="QHY71" s="108"/>
      <c r="QHZ71" s="108"/>
      <c r="QIA71" s="108"/>
      <c r="QIB71" s="108"/>
      <c r="QIC71" s="108"/>
      <c r="QID71" s="108"/>
      <c r="QIE71" s="108"/>
      <c r="QIF71" s="108"/>
      <c r="QIG71" s="108"/>
      <c r="QIH71" s="108"/>
      <c r="QII71" s="108"/>
      <c r="QIJ71" s="108"/>
      <c r="QIK71" s="108"/>
      <c r="QIL71" s="108"/>
      <c r="QIM71" s="108"/>
      <c r="QIN71" s="108"/>
      <c r="QIO71" s="108"/>
      <c r="QIP71" s="108"/>
      <c r="QIQ71" s="108"/>
      <c r="QIR71" s="108"/>
      <c r="QIS71" s="108"/>
      <c r="QIT71" s="108"/>
      <c r="QIU71" s="108"/>
      <c r="QIV71" s="108"/>
      <c r="QIW71" s="108"/>
      <c r="QIX71" s="108"/>
      <c r="QIY71" s="108"/>
      <c r="QIZ71" s="108"/>
      <c r="QJA71" s="108"/>
      <c r="QJB71" s="108"/>
      <c r="QJC71" s="108"/>
      <c r="QJD71" s="108"/>
      <c r="QJE71" s="108"/>
      <c r="QJF71" s="108"/>
      <c r="QJG71" s="108"/>
      <c r="QJH71" s="108"/>
      <c r="QJI71" s="108"/>
      <c r="QJJ71" s="108"/>
      <c r="QJK71" s="108"/>
      <c r="QJL71" s="108"/>
      <c r="QJM71" s="108"/>
      <c r="QJN71" s="108"/>
      <c r="QJO71" s="108"/>
      <c r="QJP71" s="108"/>
      <c r="QJQ71" s="108"/>
      <c r="QJR71" s="108"/>
      <c r="QJS71" s="108"/>
      <c r="QJT71" s="108"/>
      <c r="QJU71" s="108"/>
      <c r="QJV71" s="108"/>
      <c r="QJW71" s="108"/>
      <c r="QJX71" s="108"/>
      <c r="QJY71" s="108"/>
      <c r="QJZ71" s="108"/>
      <c r="QKA71" s="108"/>
      <c r="QKB71" s="108"/>
      <c r="QKC71" s="108"/>
      <c r="QKD71" s="108"/>
      <c r="QKE71" s="108"/>
      <c r="QKF71" s="108"/>
      <c r="QKG71" s="108"/>
      <c r="QKH71" s="108"/>
      <c r="QKI71" s="108"/>
      <c r="QKJ71" s="108"/>
      <c r="QKK71" s="108"/>
      <c r="QKL71" s="108"/>
      <c r="QKM71" s="108"/>
      <c r="QKN71" s="108"/>
      <c r="QKO71" s="108"/>
      <c r="QKP71" s="108"/>
      <c r="QKQ71" s="108"/>
      <c r="QKR71" s="108"/>
      <c r="QKS71" s="108"/>
      <c r="QKT71" s="108"/>
      <c r="QKU71" s="108"/>
      <c r="QKV71" s="108"/>
      <c r="QKW71" s="108"/>
      <c r="QKX71" s="108"/>
      <c r="QKY71" s="108"/>
      <c r="QKZ71" s="108"/>
      <c r="QLA71" s="108"/>
      <c r="QLB71" s="108"/>
      <c r="QLC71" s="108"/>
      <c r="QLD71" s="108"/>
      <c r="QLE71" s="108"/>
      <c r="QLF71" s="108"/>
      <c r="QLG71" s="108"/>
      <c r="QLH71" s="108"/>
      <c r="QLI71" s="108"/>
      <c r="QLJ71" s="108"/>
      <c r="QLK71" s="108"/>
      <c r="QLL71" s="108"/>
      <c r="QLM71" s="108"/>
      <c r="QLN71" s="108"/>
      <c r="QLO71" s="108"/>
      <c r="QLP71" s="108"/>
      <c r="QLQ71" s="108"/>
      <c r="QLR71" s="108"/>
      <c r="QLS71" s="108"/>
      <c r="QLT71" s="108"/>
      <c r="QLU71" s="108"/>
      <c r="QLV71" s="108"/>
      <c r="QLW71" s="108"/>
      <c r="QLX71" s="108"/>
      <c r="QLY71" s="108"/>
      <c r="QLZ71" s="108"/>
      <c r="QMA71" s="108"/>
      <c r="QMB71" s="108"/>
      <c r="QMC71" s="108"/>
      <c r="QMD71" s="108"/>
      <c r="QME71" s="108"/>
      <c r="QMF71" s="108"/>
      <c r="QMG71" s="108"/>
      <c r="QMH71" s="108"/>
      <c r="QMI71" s="108"/>
      <c r="QMJ71" s="108"/>
      <c r="QMK71" s="108"/>
      <c r="QML71" s="108"/>
      <c r="QMM71" s="108"/>
      <c r="QMN71" s="108"/>
      <c r="QMO71" s="108"/>
      <c r="QMP71" s="108"/>
      <c r="QMQ71" s="108"/>
      <c r="QMR71" s="108"/>
      <c r="QMS71" s="108"/>
      <c r="QMT71" s="108"/>
      <c r="QMU71" s="108"/>
      <c r="QMV71" s="108"/>
      <c r="QMW71" s="108"/>
      <c r="QMX71" s="108"/>
      <c r="QMY71" s="108"/>
      <c r="QMZ71" s="108"/>
      <c r="QNA71" s="108"/>
      <c r="QNB71" s="108"/>
      <c r="QNC71" s="108"/>
      <c r="QND71" s="108"/>
      <c r="QNE71" s="108"/>
      <c r="QNF71" s="108"/>
      <c r="QNG71" s="108"/>
      <c r="QNH71" s="108"/>
      <c r="QNI71" s="108"/>
      <c r="QNJ71" s="108"/>
      <c r="QNK71" s="108"/>
      <c r="QNL71" s="108"/>
      <c r="QNM71" s="108"/>
      <c r="QNN71" s="108"/>
      <c r="QNO71" s="108"/>
      <c r="QNP71" s="108"/>
      <c r="QNQ71" s="108"/>
      <c r="QNR71" s="108"/>
      <c r="QNS71" s="108"/>
      <c r="QNT71" s="108"/>
      <c r="QNU71" s="108"/>
      <c r="QNV71" s="108"/>
      <c r="QNW71" s="108"/>
      <c r="QNX71" s="108"/>
      <c r="QNY71" s="108"/>
      <c r="QNZ71" s="108"/>
      <c r="QOA71" s="108"/>
      <c r="QOB71" s="108"/>
      <c r="QOC71" s="108"/>
      <c r="QOD71" s="108"/>
      <c r="QOE71" s="108"/>
      <c r="QOF71" s="108"/>
      <c r="QOG71" s="108"/>
      <c r="QOH71" s="108"/>
      <c r="QOI71" s="108"/>
      <c r="QOJ71" s="108"/>
      <c r="QOK71" s="108"/>
      <c r="QOL71" s="108"/>
      <c r="QOM71" s="108"/>
      <c r="QON71" s="108"/>
      <c r="QOO71" s="108"/>
      <c r="QOP71" s="108"/>
      <c r="QOQ71" s="108"/>
      <c r="QOR71" s="108"/>
      <c r="QOS71" s="108"/>
      <c r="QOT71" s="108"/>
      <c r="QOU71" s="108"/>
      <c r="QOV71" s="108"/>
      <c r="QOW71" s="108"/>
      <c r="QOX71" s="108"/>
      <c r="QOY71" s="108"/>
      <c r="QOZ71" s="108"/>
      <c r="QPA71" s="108"/>
      <c r="QPB71" s="108"/>
      <c r="QPC71" s="108"/>
      <c r="QPD71" s="108"/>
      <c r="QPE71" s="108"/>
      <c r="QPF71" s="108"/>
      <c r="QPG71" s="108"/>
      <c r="QPH71" s="108"/>
      <c r="QPI71" s="108"/>
      <c r="QPJ71" s="108"/>
      <c r="QPK71" s="108"/>
      <c r="QPL71" s="108"/>
      <c r="QPM71" s="108"/>
      <c r="QPN71" s="108"/>
      <c r="QPO71" s="108"/>
      <c r="QPP71" s="108"/>
      <c r="QPQ71" s="108"/>
      <c r="QPR71" s="108"/>
      <c r="QPS71" s="108"/>
      <c r="QPT71" s="108"/>
      <c r="QPU71" s="108"/>
      <c r="QPV71" s="108"/>
      <c r="QPW71" s="108"/>
      <c r="QPX71" s="108"/>
      <c r="QPY71" s="108"/>
      <c r="QPZ71" s="108"/>
      <c r="QQA71" s="108"/>
      <c r="QQB71" s="108"/>
      <c r="QQC71" s="108"/>
      <c r="QQD71" s="108"/>
      <c r="QQE71" s="108"/>
      <c r="QQF71" s="108"/>
      <c r="QQG71" s="108"/>
      <c r="QQH71" s="108"/>
      <c r="QQI71" s="108"/>
      <c r="QQJ71" s="108"/>
      <c r="QQK71" s="108"/>
      <c r="QQL71" s="108"/>
      <c r="QQM71" s="108"/>
      <c r="QQN71" s="108"/>
      <c r="QQO71" s="108"/>
      <c r="QQP71" s="108"/>
      <c r="QQQ71" s="108"/>
      <c r="QQR71" s="108"/>
      <c r="QQS71" s="108"/>
      <c r="QQT71" s="108"/>
      <c r="QQU71" s="108"/>
      <c r="QQV71" s="108"/>
      <c r="QQW71" s="108"/>
      <c r="QQX71" s="108"/>
      <c r="QQY71" s="108"/>
      <c r="QQZ71" s="108"/>
      <c r="QRA71" s="108"/>
      <c r="QRB71" s="108"/>
      <c r="QRC71" s="108"/>
      <c r="QRD71" s="108"/>
      <c r="QRE71" s="108"/>
      <c r="QRF71" s="108"/>
      <c r="QRG71" s="108"/>
      <c r="QRH71" s="108"/>
      <c r="QRI71" s="108"/>
      <c r="QRJ71" s="108"/>
      <c r="QRK71" s="108"/>
      <c r="QRL71" s="108"/>
      <c r="QRM71" s="108"/>
      <c r="QRN71" s="108"/>
      <c r="QRO71" s="108"/>
      <c r="QRP71" s="108"/>
      <c r="QRQ71" s="108"/>
      <c r="QRR71" s="108"/>
      <c r="QRS71" s="108"/>
      <c r="QRT71" s="108"/>
      <c r="QRU71" s="108"/>
      <c r="QRV71" s="108"/>
      <c r="QRW71" s="108"/>
      <c r="QRX71" s="108"/>
      <c r="QRY71" s="108"/>
      <c r="QRZ71" s="108"/>
      <c r="QSA71" s="108"/>
      <c r="QSB71" s="108"/>
      <c r="QSC71" s="108"/>
      <c r="QSD71" s="108"/>
      <c r="QSE71" s="108"/>
      <c r="QSF71" s="108"/>
      <c r="QSG71" s="108"/>
      <c r="QSH71" s="108"/>
      <c r="QSI71" s="108"/>
      <c r="QSJ71" s="108"/>
      <c r="QSK71" s="108"/>
      <c r="QSL71" s="108"/>
      <c r="QSM71" s="108"/>
      <c r="QSN71" s="108"/>
      <c r="QSO71" s="108"/>
      <c r="QSP71" s="108"/>
      <c r="QSQ71" s="108"/>
      <c r="QSR71" s="108"/>
      <c r="QSS71" s="108"/>
      <c r="QST71" s="108"/>
      <c r="QSU71" s="108"/>
      <c r="QSV71" s="108"/>
      <c r="QSW71" s="108"/>
      <c r="QSX71" s="108"/>
      <c r="QSY71" s="108"/>
      <c r="QSZ71" s="108"/>
      <c r="QTA71" s="108"/>
      <c r="QTB71" s="108"/>
      <c r="QTC71" s="108"/>
      <c r="QTD71" s="108"/>
      <c r="QTE71" s="108"/>
      <c r="QTF71" s="108"/>
      <c r="QTG71" s="108"/>
      <c r="QTH71" s="108"/>
      <c r="QTI71" s="108"/>
      <c r="QTJ71" s="108"/>
      <c r="QTK71" s="108"/>
      <c r="QTL71" s="108"/>
      <c r="QTM71" s="108"/>
      <c r="QTN71" s="108"/>
      <c r="QTO71" s="108"/>
      <c r="QTP71" s="108"/>
      <c r="QTQ71" s="108"/>
      <c r="QTR71" s="108"/>
      <c r="QTS71" s="108"/>
      <c r="QTT71" s="108"/>
      <c r="QTU71" s="108"/>
      <c r="QTV71" s="108"/>
      <c r="QTW71" s="108"/>
      <c r="QTX71" s="108"/>
      <c r="QTY71" s="108"/>
      <c r="QTZ71" s="108"/>
      <c r="QUA71" s="108"/>
      <c r="QUB71" s="108"/>
      <c r="QUC71" s="108"/>
      <c r="QUD71" s="108"/>
      <c r="QUE71" s="108"/>
      <c r="QUF71" s="108"/>
      <c r="QUG71" s="108"/>
      <c r="QUH71" s="108"/>
      <c r="QUI71" s="108"/>
      <c r="QUJ71" s="108"/>
      <c r="QUK71" s="108"/>
      <c r="QUL71" s="108"/>
      <c r="QUM71" s="108"/>
      <c r="QUN71" s="108"/>
      <c r="QUO71" s="108"/>
      <c r="QUP71" s="108"/>
      <c r="QUQ71" s="108"/>
      <c r="QUR71" s="108"/>
      <c r="QUS71" s="108"/>
      <c r="QUT71" s="108"/>
      <c r="QUU71" s="108"/>
      <c r="QUV71" s="108"/>
      <c r="QUW71" s="108"/>
      <c r="QUX71" s="108"/>
      <c r="QUY71" s="108"/>
      <c r="QUZ71" s="108"/>
      <c r="QVA71" s="108"/>
      <c r="QVB71" s="108"/>
      <c r="QVC71" s="108"/>
      <c r="QVD71" s="108"/>
      <c r="QVE71" s="108"/>
      <c r="QVF71" s="108"/>
      <c r="QVG71" s="108"/>
      <c r="QVH71" s="108"/>
      <c r="QVI71" s="108"/>
      <c r="QVJ71" s="108"/>
      <c r="QVK71" s="108"/>
      <c r="QVL71" s="108"/>
      <c r="QVM71" s="108"/>
      <c r="QVN71" s="108"/>
      <c r="QVO71" s="108"/>
      <c r="QVP71" s="108"/>
      <c r="QVQ71" s="108"/>
      <c r="QVR71" s="108"/>
      <c r="QVS71" s="108"/>
      <c r="QVT71" s="108"/>
      <c r="QVU71" s="108"/>
      <c r="QVV71" s="108"/>
      <c r="QVW71" s="108"/>
      <c r="QVX71" s="108"/>
      <c r="QVY71" s="108"/>
      <c r="QVZ71" s="108"/>
      <c r="QWA71" s="108"/>
      <c r="QWB71" s="108"/>
      <c r="QWC71" s="108"/>
      <c r="QWD71" s="108"/>
      <c r="QWE71" s="108"/>
      <c r="QWF71" s="108"/>
      <c r="QWG71" s="108"/>
      <c r="QWH71" s="108"/>
      <c r="QWI71" s="108"/>
      <c r="QWJ71" s="108"/>
      <c r="QWK71" s="108"/>
      <c r="QWL71" s="108"/>
      <c r="QWM71" s="108"/>
      <c r="QWN71" s="108"/>
      <c r="QWO71" s="108"/>
      <c r="QWP71" s="108"/>
      <c r="QWQ71" s="108"/>
      <c r="QWR71" s="108"/>
      <c r="QWS71" s="108"/>
      <c r="QWT71" s="108"/>
      <c r="QWU71" s="108"/>
      <c r="QWV71" s="108"/>
      <c r="QWW71" s="108"/>
      <c r="QWX71" s="108"/>
      <c r="QWY71" s="108"/>
      <c r="QWZ71" s="108"/>
      <c r="QXA71" s="108"/>
      <c r="QXB71" s="108"/>
      <c r="QXC71" s="108"/>
      <c r="QXD71" s="108"/>
      <c r="QXE71" s="108"/>
      <c r="QXF71" s="108"/>
      <c r="QXG71" s="108"/>
      <c r="QXH71" s="108"/>
      <c r="QXI71" s="108"/>
      <c r="QXJ71" s="108"/>
      <c r="QXK71" s="108"/>
      <c r="QXL71" s="108"/>
      <c r="QXM71" s="108"/>
      <c r="QXN71" s="108"/>
      <c r="QXO71" s="108"/>
      <c r="QXP71" s="108"/>
      <c r="QXQ71" s="108"/>
      <c r="QXR71" s="108"/>
      <c r="QXS71" s="108"/>
      <c r="QXT71" s="108"/>
      <c r="QXU71" s="108"/>
      <c r="QXV71" s="108"/>
      <c r="QXW71" s="108"/>
      <c r="QXX71" s="108"/>
      <c r="QXY71" s="108"/>
      <c r="QXZ71" s="108"/>
      <c r="QYA71" s="108"/>
      <c r="QYB71" s="108"/>
      <c r="QYC71" s="108"/>
      <c r="QYD71" s="108"/>
      <c r="QYE71" s="108"/>
      <c r="QYF71" s="108"/>
      <c r="QYG71" s="108"/>
      <c r="QYH71" s="108"/>
      <c r="QYI71" s="108"/>
      <c r="QYJ71" s="108"/>
      <c r="QYK71" s="108"/>
      <c r="QYL71" s="108"/>
      <c r="QYM71" s="108"/>
      <c r="QYN71" s="108"/>
      <c r="QYO71" s="108"/>
      <c r="QYP71" s="108"/>
      <c r="QYQ71" s="108"/>
      <c r="QYR71" s="108"/>
      <c r="QYS71" s="108"/>
      <c r="QYT71" s="108"/>
      <c r="QYU71" s="108"/>
      <c r="QYV71" s="108"/>
      <c r="QYW71" s="108"/>
      <c r="QYX71" s="108"/>
      <c r="QYY71" s="108"/>
      <c r="QYZ71" s="108"/>
      <c r="QZA71" s="108"/>
      <c r="QZB71" s="108"/>
      <c r="QZC71" s="108"/>
      <c r="QZD71" s="108"/>
      <c r="QZE71" s="108"/>
      <c r="QZF71" s="108"/>
      <c r="QZG71" s="108"/>
      <c r="QZH71" s="108"/>
      <c r="QZI71" s="108"/>
      <c r="QZJ71" s="108"/>
      <c r="QZK71" s="108"/>
      <c r="QZL71" s="108"/>
      <c r="QZM71" s="108"/>
      <c r="QZN71" s="108"/>
      <c r="QZO71" s="108"/>
      <c r="QZP71" s="108"/>
      <c r="QZQ71" s="108"/>
      <c r="QZR71" s="108"/>
      <c r="QZS71" s="108"/>
      <c r="QZT71" s="108"/>
      <c r="QZU71" s="108"/>
      <c r="QZV71" s="108"/>
      <c r="QZW71" s="108"/>
      <c r="QZX71" s="108"/>
      <c r="QZY71" s="108"/>
      <c r="QZZ71" s="108"/>
      <c r="RAA71" s="108"/>
      <c r="RAB71" s="108"/>
      <c r="RAC71" s="108"/>
      <c r="RAD71" s="108"/>
      <c r="RAE71" s="108"/>
      <c r="RAF71" s="108"/>
      <c r="RAG71" s="108"/>
      <c r="RAH71" s="108"/>
      <c r="RAI71" s="108"/>
      <c r="RAJ71" s="108"/>
      <c r="RAK71" s="108"/>
      <c r="RAL71" s="108"/>
      <c r="RAM71" s="108"/>
      <c r="RAN71" s="108"/>
      <c r="RAO71" s="108"/>
      <c r="RAP71" s="108"/>
      <c r="RAQ71" s="108"/>
      <c r="RAR71" s="108"/>
      <c r="RAS71" s="108"/>
      <c r="RAT71" s="108"/>
      <c r="RAU71" s="108"/>
      <c r="RAV71" s="108"/>
      <c r="RAW71" s="108"/>
      <c r="RAX71" s="108"/>
      <c r="RAY71" s="108"/>
      <c r="RAZ71" s="108"/>
      <c r="RBA71" s="108"/>
      <c r="RBB71" s="108"/>
      <c r="RBC71" s="108"/>
      <c r="RBD71" s="108"/>
      <c r="RBE71" s="108"/>
      <c r="RBF71" s="108"/>
      <c r="RBG71" s="108"/>
      <c r="RBH71" s="108"/>
      <c r="RBI71" s="108"/>
      <c r="RBJ71" s="108"/>
      <c r="RBK71" s="108"/>
      <c r="RBL71" s="108"/>
      <c r="RBM71" s="108"/>
      <c r="RBN71" s="108"/>
      <c r="RBO71" s="108"/>
      <c r="RBP71" s="108"/>
      <c r="RBQ71" s="108"/>
      <c r="RBR71" s="108"/>
      <c r="RBS71" s="108"/>
      <c r="RBT71" s="108"/>
      <c r="RBU71" s="108"/>
      <c r="RBV71" s="108"/>
      <c r="RBW71" s="108"/>
      <c r="RBX71" s="108"/>
      <c r="RBY71" s="108"/>
      <c r="RBZ71" s="108"/>
      <c r="RCA71" s="108"/>
      <c r="RCB71" s="108"/>
      <c r="RCC71" s="108"/>
      <c r="RCD71" s="108"/>
      <c r="RCE71" s="108"/>
      <c r="RCF71" s="108"/>
      <c r="RCG71" s="108"/>
      <c r="RCH71" s="108"/>
      <c r="RCI71" s="108"/>
      <c r="RCJ71" s="108"/>
      <c r="RCK71" s="108"/>
      <c r="RCL71" s="108"/>
      <c r="RCM71" s="108"/>
      <c r="RCN71" s="108"/>
      <c r="RCO71" s="108"/>
      <c r="RCP71" s="108"/>
      <c r="RCQ71" s="108"/>
      <c r="RCR71" s="108"/>
      <c r="RCS71" s="108"/>
      <c r="RCT71" s="108"/>
      <c r="RCU71" s="108"/>
      <c r="RCV71" s="108"/>
      <c r="RCW71" s="108"/>
      <c r="RCX71" s="108"/>
      <c r="RCY71" s="108"/>
      <c r="RCZ71" s="108"/>
      <c r="RDA71" s="108"/>
      <c r="RDB71" s="108"/>
      <c r="RDC71" s="108"/>
      <c r="RDD71" s="108"/>
      <c r="RDE71" s="108"/>
      <c r="RDF71" s="108"/>
      <c r="RDG71" s="108"/>
      <c r="RDH71" s="108"/>
      <c r="RDI71" s="108"/>
      <c r="RDJ71" s="108"/>
      <c r="RDK71" s="108"/>
      <c r="RDL71" s="108"/>
      <c r="RDM71" s="108"/>
      <c r="RDN71" s="108"/>
      <c r="RDO71" s="108"/>
      <c r="RDP71" s="108"/>
      <c r="RDQ71" s="108"/>
      <c r="RDR71" s="108"/>
      <c r="RDS71" s="108"/>
      <c r="RDT71" s="108"/>
      <c r="RDU71" s="108"/>
      <c r="RDV71" s="108"/>
      <c r="RDW71" s="108"/>
      <c r="RDX71" s="108"/>
      <c r="RDY71" s="108"/>
      <c r="RDZ71" s="108"/>
      <c r="REA71" s="108"/>
      <c r="REB71" s="108"/>
      <c r="REC71" s="108"/>
      <c r="RED71" s="108"/>
      <c r="REE71" s="108"/>
      <c r="REF71" s="108"/>
      <c r="REG71" s="108"/>
      <c r="REH71" s="108"/>
      <c r="REI71" s="108"/>
      <c r="REJ71" s="108"/>
      <c r="REK71" s="108"/>
      <c r="REL71" s="108"/>
      <c r="REM71" s="108"/>
      <c r="REN71" s="108"/>
      <c r="REO71" s="108"/>
      <c r="REP71" s="108"/>
      <c r="REQ71" s="108"/>
      <c r="RER71" s="108"/>
      <c r="RES71" s="108"/>
      <c r="RET71" s="108"/>
      <c r="REU71" s="108"/>
      <c r="REV71" s="108"/>
      <c r="REW71" s="108"/>
      <c r="REX71" s="108"/>
      <c r="REY71" s="108"/>
      <c r="REZ71" s="108"/>
      <c r="RFA71" s="108"/>
      <c r="RFB71" s="108"/>
      <c r="RFC71" s="108"/>
      <c r="RFD71" s="108"/>
      <c r="RFE71" s="108"/>
      <c r="RFF71" s="108"/>
      <c r="RFG71" s="108"/>
      <c r="RFH71" s="108"/>
      <c r="RFI71" s="108"/>
      <c r="RFJ71" s="108"/>
      <c r="RFK71" s="108"/>
      <c r="RFL71" s="108"/>
      <c r="RFM71" s="108"/>
      <c r="RFN71" s="108"/>
      <c r="RFO71" s="108"/>
      <c r="RFP71" s="108"/>
      <c r="RFQ71" s="108"/>
      <c r="RFR71" s="108"/>
      <c r="RFS71" s="108"/>
      <c r="RFT71" s="108"/>
      <c r="RFU71" s="108"/>
      <c r="RFV71" s="108"/>
      <c r="RFW71" s="108"/>
      <c r="RFX71" s="108"/>
      <c r="RFY71" s="108"/>
      <c r="RFZ71" s="108"/>
      <c r="RGA71" s="108"/>
      <c r="RGB71" s="108"/>
      <c r="RGC71" s="108"/>
      <c r="RGD71" s="108"/>
      <c r="RGE71" s="108"/>
      <c r="RGF71" s="108"/>
      <c r="RGG71" s="108"/>
      <c r="RGH71" s="108"/>
      <c r="RGI71" s="108"/>
      <c r="RGJ71" s="108"/>
      <c r="RGK71" s="108"/>
      <c r="RGL71" s="108"/>
      <c r="RGM71" s="108"/>
      <c r="RGN71" s="108"/>
      <c r="RGO71" s="108"/>
      <c r="RGP71" s="108"/>
      <c r="RGQ71" s="108"/>
      <c r="RGR71" s="108"/>
      <c r="RGS71" s="108"/>
      <c r="RGT71" s="108"/>
      <c r="RGU71" s="108"/>
      <c r="RGV71" s="108"/>
      <c r="RGW71" s="108"/>
      <c r="RGX71" s="108"/>
      <c r="RGY71" s="108"/>
      <c r="RGZ71" s="108"/>
      <c r="RHA71" s="108"/>
      <c r="RHB71" s="108"/>
      <c r="RHC71" s="108"/>
      <c r="RHD71" s="108"/>
      <c r="RHE71" s="108"/>
      <c r="RHF71" s="108"/>
      <c r="RHG71" s="108"/>
      <c r="RHH71" s="108"/>
      <c r="RHI71" s="108"/>
      <c r="RHJ71" s="108"/>
      <c r="RHK71" s="108"/>
      <c r="RHL71" s="108"/>
      <c r="RHM71" s="108"/>
      <c r="RHN71" s="108"/>
      <c r="RHO71" s="108"/>
      <c r="RHP71" s="108"/>
      <c r="RHQ71" s="108"/>
      <c r="RHR71" s="108"/>
      <c r="RHS71" s="108"/>
      <c r="RHT71" s="108"/>
      <c r="RHU71" s="108"/>
      <c r="RHV71" s="108"/>
      <c r="RHW71" s="108"/>
      <c r="RHX71" s="108"/>
      <c r="RHY71" s="108"/>
      <c r="RHZ71" s="108"/>
      <c r="RIA71" s="108"/>
      <c r="RIB71" s="108"/>
      <c r="RIC71" s="108"/>
      <c r="RID71" s="108"/>
      <c r="RIE71" s="108"/>
      <c r="RIF71" s="108"/>
      <c r="RIG71" s="108"/>
      <c r="RIH71" s="108"/>
      <c r="RII71" s="108"/>
      <c r="RIJ71" s="108"/>
      <c r="RIK71" s="108"/>
      <c r="RIL71" s="108"/>
      <c r="RIM71" s="108"/>
      <c r="RIN71" s="108"/>
      <c r="RIO71" s="108"/>
      <c r="RIP71" s="108"/>
      <c r="RIQ71" s="108"/>
      <c r="RIR71" s="108"/>
      <c r="RIS71" s="108"/>
      <c r="RIT71" s="108"/>
      <c r="RIU71" s="108"/>
      <c r="RIV71" s="108"/>
      <c r="RIW71" s="108"/>
      <c r="RIX71" s="108"/>
      <c r="RIY71" s="108"/>
      <c r="RIZ71" s="108"/>
      <c r="RJA71" s="108"/>
      <c r="RJB71" s="108"/>
      <c r="RJC71" s="108"/>
      <c r="RJD71" s="108"/>
      <c r="RJE71" s="108"/>
      <c r="RJF71" s="108"/>
      <c r="RJG71" s="108"/>
      <c r="RJH71" s="108"/>
      <c r="RJI71" s="108"/>
      <c r="RJJ71" s="108"/>
      <c r="RJK71" s="108"/>
      <c r="RJL71" s="108"/>
      <c r="RJM71" s="108"/>
      <c r="RJN71" s="108"/>
      <c r="RJO71" s="108"/>
      <c r="RJP71" s="108"/>
      <c r="RJQ71" s="108"/>
      <c r="RJR71" s="108"/>
      <c r="RJS71" s="108"/>
      <c r="RJT71" s="108"/>
      <c r="RJU71" s="108"/>
      <c r="RJV71" s="108"/>
      <c r="RJW71" s="108"/>
      <c r="RJX71" s="108"/>
      <c r="RJY71" s="108"/>
      <c r="RJZ71" s="108"/>
      <c r="RKA71" s="108"/>
      <c r="RKB71" s="108"/>
      <c r="RKC71" s="108"/>
      <c r="RKD71" s="108"/>
      <c r="RKE71" s="108"/>
      <c r="RKF71" s="108"/>
      <c r="RKG71" s="108"/>
      <c r="RKH71" s="108"/>
      <c r="RKI71" s="108"/>
      <c r="RKJ71" s="108"/>
      <c r="RKK71" s="108"/>
      <c r="RKL71" s="108"/>
      <c r="RKM71" s="108"/>
      <c r="RKN71" s="108"/>
      <c r="RKO71" s="108"/>
      <c r="RKP71" s="108"/>
      <c r="RKQ71" s="108"/>
      <c r="RKR71" s="108"/>
      <c r="RKS71" s="108"/>
      <c r="RKT71" s="108"/>
      <c r="RKU71" s="108"/>
      <c r="RKV71" s="108"/>
      <c r="RKW71" s="108"/>
      <c r="RKX71" s="108"/>
      <c r="RKY71" s="108"/>
      <c r="RKZ71" s="108"/>
      <c r="RLA71" s="108"/>
      <c r="RLB71" s="108"/>
      <c r="RLC71" s="108"/>
      <c r="RLD71" s="108"/>
      <c r="RLE71" s="108"/>
      <c r="RLF71" s="108"/>
      <c r="RLG71" s="108"/>
      <c r="RLH71" s="108"/>
      <c r="RLI71" s="108"/>
      <c r="RLJ71" s="108"/>
      <c r="RLK71" s="108"/>
      <c r="RLL71" s="108"/>
      <c r="RLM71" s="108"/>
      <c r="RLN71" s="108"/>
      <c r="RLO71" s="108"/>
      <c r="RLP71" s="108"/>
      <c r="RLQ71" s="108"/>
      <c r="RLR71" s="108"/>
      <c r="RLS71" s="108"/>
      <c r="RLT71" s="108"/>
      <c r="RLU71" s="108"/>
      <c r="RLV71" s="108"/>
      <c r="RLW71" s="108"/>
      <c r="RLX71" s="108"/>
      <c r="RLY71" s="108"/>
      <c r="RLZ71" s="108"/>
      <c r="RMA71" s="108"/>
      <c r="RMB71" s="108"/>
      <c r="RMC71" s="108"/>
      <c r="RMD71" s="108"/>
      <c r="RME71" s="108"/>
      <c r="RMF71" s="108"/>
      <c r="RMG71" s="108"/>
      <c r="RMH71" s="108"/>
      <c r="RMI71" s="108"/>
      <c r="RMJ71" s="108"/>
      <c r="RMK71" s="108"/>
      <c r="RML71" s="108"/>
      <c r="RMM71" s="108"/>
      <c r="RMN71" s="108"/>
      <c r="RMO71" s="108"/>
      <c r="RMP71" s="108"/>
      <c r="RMQ71" s="108"/>
      <c r="RMR71" s="108"/>
      <c r="RMS71" s="108"/>
      <c r="RMT71" s="108"/>
      <c r="RMU71" s="108"/>
      <c r="RMV71" s="108"/>
      <c r="RMW71" s="108"/>
      <c r="RMX71" s="108"/>
      <c r="RMY71" s="108"/>
      <c r="RMZ71" s="108"/>
      <c r="RNA71" s="108"/>
      <c r="RNB71" s="108"/>
      <c r="RNC71" s="108"/>
      <c r="RND71" s="108"/>
      <c r="RNE71" s="108"/>
      <c r="RNF71" s="108"/>
      <c r="RNG71" s="108"/>
      <c r="RNH71" s="108"/>
      <c r="RNI71" s="108"/>
      <c r="RNJ71" s="108"/>
      <c r="RNK71" s="108"/>
      <c r="RNL71" s="108"/>
      <c r="RNM71" s="108"/>
      <c r="RNN71" s="108"/>
      <c r="RNO71" s="108"/>
      <c r="RNP71" s="108"/>
      <c r="RNQ71" s="108"/>
      <c r="RNR71" s="108"/>
      <c r="RNS71" s="108"/>
      <c r="RNT71" s="108"/>
      <c r="RNU71" s="108"/>
      <c r="RNV71" s="108"/>
      <c r="RNW71" s="108"/>
      <c r="RNX71" s="108"/>
      <c r="RNY71" s="108"/>
      <c r="RNZ71" s="108"/>
      <c r="ROA71" s="108"/>
      <c r="ROB71" s="108"/>
      <c r="ROC71" s="108"/>
      <c r="ROD71" s="108"/>
      <c r="ROE71" s="108"/>
      <c r="ROF71" s="108"/>
      <c r="ROG71" s="108"/>
      <c r="ROH71" s="108"/>
      <c r="ROI71" s="108"/>
      <c r="ROJ71" s="108"/>
      <c r="ROK71" s="108"/>
      <c r="ROL71" s="108"/>
      <c r="ROM71" s="108"/>
      <c r="RON71" s="108"/>
      <c r="ROO71" s="108"/>
      <c r="ROP71" s="108"/>
      <c r="ROQ71" s="108"/>
      <c r="ROR71" s="108"/>
      <c r="ROS71" s="108"/>
      <c r="ROT71" s="108"/>
      <c r="ROU71" s="108"/>
      <c r="ROV71" s="108"/>
      <c r="ROW71" s="108"/>
      <c r="ROX71" s="108"/>
      <c r="ROY71" s="108"/>
      <c r="ROZ71" s="108"/>
      <c r="RPA71" s="108"/>
      <c r="RPB71" s="108"/>
      <c r="RPC71" s="108"/>
      <c r="RPD71" s="108"/>
      <c r="RPE71" s="108"/>
      <c r="RPF71" s="108"/>
      <c r="RPG71" s="108"/>
      <c r="RPH71" s="108"/>
      <c r="RPI71" s="108"/>
      <c r="RPJ71" s="108"/>
      <c r="RPK71" s="108"/>
      <c r="RPL71" s="108"/>
      <c r="RPM71" s="108"/>
      <c r="RPN71" s="108"/>
      <c r="RPO71" s="108"/>
      <c r="RPP71" s="108"/>
      <c r="RPQ71" s="108"/>
      <c r="RPR71" s="108"/>
      <c r="RPS71" s="108"/>
      <c r="RPT71" s="108"/>
      <c r="RPU71" s="108"/>
      <c r="RPV71" s="108"/>
      <c r="RPW71" s="108"/>
      <c r="RPX71" s="108"/>
      <c r="RPY71" s="108"/>
      <c r="RPZ71" s="108"/>
      <c r="RQA71" s="108"/>
      <c r="RQB71" s="108"/>
      <c r="RQC71" s="108"/>
      <c r="RQD71" s="108"/>
      <c r="RQE71" s="108"/>
      <c r="RQF71" s="108"/>
      <c r="RQG71" s="108"/>
      <c r="RQH71" s="108"/>
      <c r="RQI71" s="108"/>
      <c r="RQJ71" s="108"/>
      <c r="RQK71" s="108"/>
      <c r="RQL71" s="108"/>
      <c r="RQM71" s="108"/>
      <c r="RQN71" s="108"/>
      <c r="RQO71" s="108"/>
      <c r="RQP71" s="108"/>
      <c r="RQQ71" s="108"/>
      <c r="RQR71" s="108"/>
      <c r="RQS71" s="108"/>
      <c r="RQT71" s="108"/>
      <c r="RQU71" s="108"/>
      <c r="RQV71" s="108"/>
      <c r="RQW71" s="108"/>
      <c r="RQX71" s="108"/>
      <c r="RQY71" s="108"/>
      <c r="RQZ71" s="108"/>
      <c r="RRA71" s="108"/>
      <c r="RRB71" s="108"/>
      <c r="RRC71" s="108"/>
      <c r="RRD71" s="108"/>
      <c r="RRE71" s="108"/>
      <c r="RRF71" s="108"/>
      <c r="RRG71" s="108"/>
      <c r="RRH71" s="108"/>
      <c r="RRI71" s="108"/>
      <c r="RRJ71" s="108"/>
      <c r="RRK71" s="108"/>
      <c r="RRL71" s="108"/>
      <c r="RRM71" s="108"/>
      <c r="RRN71" s="108"/>
      <c r="RRO71" s="108"/>
      <c r="RRP71" s="108"/>
      <c r="RRQ71" s="108"/>
      <c r="RRR71" s="108"/>
      <c r="RRS71" s="108"/>
      <c r="RRT71" s="108"/>
      <c r="RRU71" s="108"/>
      <c r="RRV71" s="108"/>
      <c r="RRW71" s="108"/>
      <c r="RRX71" s="108"/>
      <c r="RRY71" s="108"/>
      <c r="RRZ71" s="108"/>
      <c r="RSA71" s="108"/>
      <c r="RSB71" s="108"/>
      <c r="RSC71" s="108"/>
      <c r="RSD71" s="108"/>
      <c r="RSE71" s="108"/>
      <c r="RSF71" s="108"/>
      <c r="RSG71" s="108"/>
      <c r="RSH71" s="108"/>
      <c r="RSI71" s="108"/>
      <c r="RSJ71" s="108"/>
      <c r="RSK71" s="108"/>
      <c r="RSL71" s="108"/>
      <c r="RSM71" s="108"/>
      <c r="RSN71" s="108"/>
      <c r="RSO71" s="108"/>
      <c r="RSP71" s="108"/>
      <c r="RSQ71" s="108"/>
      <c r="RSR71" s="108"/>
      <c r="RSS71" s="108"/>
      <c r="RST71" s="108"/>
      <c r="RSU71" s="108"/>
      <c r="RSV71" s="108"/>
      <c r="RSW71" s="108"/>
      <c r="RSX71" s="108"/>
      <c r="RSY71" s="108"/>
      <c r="RSZ71" s="108"/>
      <c r="RTA71" s="108"/>
      <c r="RTB71" s="108"/>
      <c r="RTC71" s="108"/>
      <c r="RTD71" s="108"/>
      <c r="RTE71" s="108"/>
      <c r="RTF71" s="108"/>
      <c r="RTG71" s="108"/>
      <c r="RTH71" s="108"/>
      <c r="RTI71" s="108"/>
      <c r="RTJ71" s="108"/>
      <c r="RTK71" s="108"/>
      <c r="RTL71" s="108"/>
      <c r="RTM71" s="108"/>
      <c r="RTN71" s="108"/>
      <c r="RTO71" s="108"/>
      <c r="RTP71" s="108"/>
      <c r="RTQ71" s="108"/>
      <c r="RTR71" s="108"/>
      <c r="RTS71" s="108"/>
      <c r="RTT71" s="108"/>
      <c r="RTU71" s="108"/>
      <c r="RTV71" s="108"/>
      <c r="RTW71" s="108"/>
      <c r="RTX71" s="108"/>
      <c r="RTY71" s="108"/>
      <c r="RTZ71" s="108"/>
      <c r="RUA71" s="108"/>
      <c r="RUB71" s="108"/>
      <c r="RUC71" s="108"/>
      <c r="RUD71" s="108"/>
      <c r="RUE71" s="108"/>
      <c r="RUF71" s="108"/>
      <c r="RUG71" s="108"/>
      <c r="RUH71" s="108"/>
      <c r="RUI71" s="108"/>
      <c r="RUJ71" s="108"/>
      <c r="RUK71" s="108"/>
      <c r="RUL71" s="108"/>
      <c r="RUM71" s="108"/>
      <c r="RUN71" s="108"/>
      <c r="RUO71" s="108"/>
      <c r="RUP71" s="108"/>
      <c r="RUQ71" s="108"/>
      <c r="RUR71" s="108"/>
      <c r="RUS71" s="108"/>
      <c r="RUT71" s="108"/>
      <c r="RUU71" s="108"/>
      <c r="RUV71" s="108"/>
      <c r="RUW71" s="108"/>
      <c r="RUX71" s="108"/>
      <c r="RUY71" s="108"/>
      <c r="RUZ71" s="108"/>
      <c r="RVA71" s="108"/>
      <c r="RVB71" s="108"/>
      <c r="RVC71" s="108"/>
      <c r="RVD71" s="108"/>
      <c r="RVE71" s="108"/>
      <c r="RVF71" s="108"/>
      <c r="RVG71" s="108"/>
      <c r="RVH71" s="108"/>
      <c r="RVI71" s="108"/>
      <c r="RVJ71" s="108"/>
      <c r="RVK71" s="108"/>
      <c r="RVL71" s="108"/>
      <c r="RVM71" s="108"/>
      <c r="RVN71" s="108"/>
      <c r="RVO71" s="108"/>
      <c r="RVP71" s="108"/>
      <c r="RVQ71" s="108"/>
      <c r="RVR71" s="108"/>
      <c r="RVS71" s="108"/>
      <c r="RVT71" s="108"/>
      <c r="RVU71" s="108"/>
      <c r="RVV71" s="108"/>
      <c r="RVW71" s="108"/>
      <c r="RVX71" s="108"/>
      <c r="RVY71" s="108"/>
      <c r="RVZ71" s="108"/>
      <c r="RWA71" s="108"/>
      <c r="RWB71" s="108"/>
      <c r="RWC71" s="108"/>
      <c r="RWD71" s="108"/>
      <c r="RWE71" s="108"/>
      <c r="RWF71" s="108"/>
      <c r="RWG71" s="108"/>
      <c r="RWH71" s="108"/>
      <c r="RWI71" s="108"/>
      <c r="RWJ71" s="108"/>
      <c r="RWK71" s="108"/>
      <c r="RWL71" s="108"/>
      <c r="RWM71" s="108"/>
      <c r="RWN71" s="108"/>
      <c r="RWO71" s="108"/>
      <c r="RWP71" s="108"/>
      <c r="RWQ71" s="108"/>
      <c r="RWR71" s="108"/>
      <c r="RWS71" s="108"/>
      <c r="RWT71" s="108"/>
      <c r="RWU71" s="108"/>
      <c r="RWV71" s="108"/>
      <c r="RWW71" s="108"/>
      <c r="RWX71" s="108"/>
      <c r="RWY71" s="108"/>
      <c r="RWZ71" s="108"/>
      <c r="RXA71" s="108"/>
      <c r="RXB71" s="108"/>
      <c r="RXC71" s="108"/>
      <c r="RXD71" s="108"/>
      <c r="RXE71" s="108"/>
      <c r="RXF71" s="108"/>
      <c r="RXG71" s="108"/>
      <c r="RXH71" s="108"/>
      <c r="RXI71" s="108"/>
      <c r="RXJ71" s="108"/>
      <c r="RXK71" s="108"/>
      <c r="RXL71" s="108"/>
      <c r="RXM71" s="108"/>
      <c r="RXN71" s="108"/>
      <c r="RXO71" s="108"/>
      <c r="RXP71" s="108"/>
      <c r="RXQ71" s="108"/>
      <c r="RXR71" s="108"/>
      <c r="RXS71" s="108"/>
      <c r="RXT71" s="108"/>
      <c r="RXU71" s="108"/>
      <c r="RXV71" s="108"/>
      <c r="RXW71" s="108"/>
      <c r="RXX71" s="108"/>
      <c r="RXY71" s="108"/>
      <c r="RXZ71" s="108"/>
      <c r="RYA71" s="108"/>
      <c r="RYB71" s="108"/>
      <c r="RYC71" s="108"/>
      <c r="RYD71" s="108"/>
      <c r="RYE71" s="108"/>
      <c r="RYF71" s="108"/>
      <c r="RYG71" s="108"/>
      <c r="RYH71" s="108"/>
      <c r="RYI71" s="108"/>
      <c r="RYJ71" s="108"/>
      <c r="RYK71" s="108"/>
      <c r="RYL71" s="108"/>
      <c r="RYM71" s="108"/>
      <c r="RYN71" s="108"/>
      <c r="RYO71" s="108"/>
      <c r="RYP71" s="108"/>
      <c r="RYQ71" s="108"/>
      <c r="RYR71" s="108"/>
      <c r="RYS71" s="108"/>
      <c r="RYT71" s="108"/>
      <c r="RYU71" s="108"/>
      <c r="RYV71" s="108"/>
      <c r="RYW71" s="108"/>
      <c r="RYX71" s="108"/>
      <c r="RYY71" s="108"/>
      <c r="RYZ71" s="108"/>
      <c r="RZA71" s="108"/>
      <c r="RZB71" s="108"/>
      <c r="RZC71" s="108"/>
      <c r="RZD71" s="108"/>
      <c r="RZE71" s="108"/>
      <c r="RZF71" s="108"/>
      <c r="RZG71" s="108"/>
      <c r="RZH71" s="108"/>
      <c r="RZI71" s="108"/>
      <c r="RZJ71" s="108"/>
      <c r="RZK71" s="108"/>
      <c r="RZL71" s="108"/>
      <c r="RZM71" s="108"/>
      <c r="RZN71" s="108"/>
      <c r="RZO71" s="108"/>
      <c r="RZP71" s="108"/>
      <c r="RZQ71" s="108"/>
      <c r="RZR71" s="108"/>
      <c r="RZS71" s="108"/>
      <c r="RZT71" s="108"/>
      <c r="RZU71" s="108"/>
      <c r="RZV71" s="108"/>
      <c r="RZW71" s="108"/>
      <c r="RZX71" s="108"/>
      <c r="RZY71" s="108"/>
      <c r="RZZ71" s="108"/>
      <c r="SAA71" s="108"/>
      <c r="SAB71" s="108"/>
      <c r="SAC71" s="108"/>
      <c r="SAD71" s="108"/>
      <c r="SAE71" s="108"/>
      <c r="SAF71" s="108"/>
      <c r="SAG71" s="108"/>
      <c r="SAH71" s="108"/>
      <c r="SAI71" s="108"/>
      <c r="SAJ71" s="108"/>
      <c r="SAK71" s="108"/>
      <c r="SAL71" s="108"/>
      <c r="SAM71" s="108"/>
      <c r="SAN71" s="108"/>
      <c r="SAO71" s="108"/>
      <c r="SAP71" s="108"/>
      <c r="SAQ71" s="108"/>
      <c r="SAR71" s="108"/>
      <c r="SAS71" s="108"/>
      <c r="SAT71" s="108"/>
      <c r="SAU71" s="108"/>
      <c r="SAV71" s="108"/>
      <c r="SAW71" s="108"/>
      <c r="SAX71" s="108"/>
      <c r="SAY71" s="108"/>
      <c r="SAZ71" s="108"/>
      <c r="SBA71" s="108"/>
      <c r="SBB71" s="108"/>
      <c r="SBC71" s="108"/>
      <c r="SBD71" s="108"/>
      <c r="SBE71" s="108"/>
      <c r="SBF71" s="108"/>
      <c r="SBG71" s="108"/>
      <c r="SBH71" s="108"/>
      <c r="SBI71" s="108"/>
      <c r="SBJ71" s="108"/>
      <c r="SBK71" s="108"/>
      <c r="SBL71" s="108"/>
      <c r="SBM71" s="108"/>
      <c r="SBN71" s="108"/>
      <c r="SBO71" s="108"/>
      <c r="SBP71" s="108"/>
      <c r="SBQ71" s="108"/>
      <c r="SBR71" s="108"/>
      <c r="SBS71" s="108"/>
      <c r="SBT71" s="108"/>
      <c r="SBU71" s="108"/>
      <c r="SBV71" s="108"/>
      <c r="SBW71" s="108"/>
      <c r="SBX71" s="108"/>
      <c r="SBY71" s="108"/>
      <c r="SBZ71" s="108"/>
      <c r="SCA71" s="108"/>
      <c r="SCB71" s="108"/>
      <c r="SCC71" s="108"/>
      <c r="SCD71" s="108"/>
      <c r="SCE71" s="108"/>
      <c r="SCF71" s="108"/>
      <c r="SCG71" s="108"/>
      <c r="SCH71" s="108"/>
      <c r="SCI71" s="108"/>
      <c r="SCJ71" s="108"/>
      <c r="SCK71" s="108"/>
      <c r="SCL71" s="108"/>
      <c r="SCM71" s="108"/>
      <c r="SCN71" s="108"/>
      <c r="SCO71" s="108"/>
      <c r="SCP71" s="108"/>
      <c r="SCQ71" s="108"/>
      <c r="SCR71" s="108"/>
      <c r="SCS71" s="108"/>
      <c r="SCT71" s="108"/>
      <c r="SCU71" s="108"/>
      <c r="SCV71" s="108"/>
      <c r="SCW71" s="108"/>
      <c r="SCX71" s="108"/>
      <c r="SCY71" s="108"/>
      <c r="SCZ71" s="108"/>
      <c r="SDA71" s="108"/>
      <c r="SDB71" s="108"/>
      <c r="SDC71" s="108"/>
      <c r="SDD71" s="108"/>
      <c r="SDE71" s="108"/>
      <c r="SDF71" s="108"/>
      <c r="SDG71" s="108"/>
      <c r="SDH71" s="108"/>
      <c r="SDI71" s="108"/>
      <c r="SDJ71" s="108"/>
      <c r="SDK71" s="108"/>
      <c r="SDL71" s="108"/>
      <c r="SDM71" s="108"/>
      <c r="SDN71" s="108"/>
      <c r="SDO71" s="108"/>
      <c r="SDP71" s="108"/>
      <c r="SDQ71" s="108"/>
      <c r="SDR71" s="108"/>
      <c r="SDS71" s="108"/>
      <c r="SDT71" s="108"/>
      <c r="SDU71" s="108"/>
      <c r="SDV71" s="108"/>
      <c r="SDW71" s="108"/>
      <c r="SDX71" s="108"/>
      <c r="SDY71" s="108"/>
      <c r="SDZ71" s="108"/>
      <c r="SEA71" s="108"/>
      <c r="SEB71" s="108"/>
      <c r="SEC71" s="108"/>
      <c r="SED71" s="108"/>
      <c r="SEE71" s="108"/>
      <c r="SEF71" s="108"/>
      <c r="SEG71" s="108"/>
      <c r="SEH71" s="108"/>
      <c r="SEI71" s="108"/>
      <c r="SEJ71" s="108"/>
      <c r="SEK71" s="108"/>
      <c r="SEL71" s="108"/>
      <c r="SEM71" s="108"/>
      <c r="SEN71" s="108"/>
      <c r="SEO71" s="108"/>
      <c r="SEP71" s="108"/>
      <c r="SEQ71" s="108"/>
      <c r="SER71" s="108"/>
      <c r="SES71" s="108"/>
      <c r="SET71" s="108"/>
      <c r="SEU71" s="108"/>
      <c r="SEV71" s="108"/>
      <c r="SEW71" s="108"/>
      <c r="SEX71" s="108"/>
      <c r="SEY71" s="108"/>
      <c r="SEZ71" s="108"/>
      <c r="SFA71" s="108"/>
      <c r="SFB71" s="108"/>
      <c r="SFC71" s="108"/>
      <c r="SFD71" s="108"/>
      <c r="SFE71" s="108"/>
      <c r="SFF71" s="108"/>
      <c r="SFG71" s="108"/>
      <c r="SFH71" s="108"/>
      <c r="SFI71" s="108"/>
      <c r="SFJ71" s="108"/>
      <c r="SFK71" s="108"/>
      <c r="SFL71" s="108"/>
      <c r="SFM71" s="108"/>
      <c r="SFN71" s="108"/>
      <c r="SFO71" s="108"/>
      <c r="SFP71" s="108"/>
      <c r="SFQ71" s="108"/>
      <c r="SFR71" s="108"/>
      <c r="SFS71" s="108"/>
      <c r="SFT71" s="108"/>
      <c r="SFU71" s="108"/>
      <c r="SFV71" s="108"/>
      <c r="SFW71" s="108"/>
      <c r="SFX71" s="108"/>
      <c r="SFY71" s="108"/>
      <c r="SFZ71" s="108"/>
      <c r="SGA71" s="108"/>
      <c r="SGB71" s="108"/>
      <c r="SGC71" s="108"/>
      <c r="SGD71" s="108"/>
      <c r="SGE71" s="108"/>
      <c r="SGF71" s="108"/>
      <c r="SGG71" s="108"/>
      <c r="SGH71" s="108"/>
      <c r="SGI71" s="108"/>
      <c r="SGJ71" s="108"/>
      <c r="SGK71" s="108"/>
      <c r="SGL71" s="108"/>
      <c r="SGM71" s="108"/>
      <c r="SGN71" s="108"/>
      <c r="SGO71" s="108"/>
      <c r="SGP71" s="108"/>
      <c r="SGQ71" s="108"/>
      <c r="SGR71" s="108"/>
      <c r="SGS71" s="108"/>
      <c r="SGT71" s="108"/>
      <c r="SGU71" s="108"/>
      <c r="SGV71" s="108"/>
      <c r="SGW71" s="108"/>
      <c r="SGX71" s="108"/>
      <c r="SGY71" s="108"/>
      <c r="SGZ71" s="108"/>
      <c r="SHA71" s="108"/>
      <c r="SHB71" s="108"/>
      <c r="SHC71" s="108"/>
      <c r="SHD71" s="108"/>
      <c r="SHE71" s="108"/>
      <c r="SHF71" s="108"/>
      <c r="SHG71" s="108"/>
      <c r="SHH71" s="108"/>
      <c r="SHI71" s="108"/>
      <c r="SHJ71" s="108"/>
      <c r="SHK71" s="108"/>
      <c r="SHL71" s="108"/>
      <c r="SHM71" s="108"/>
      <c r="SHN71" s="108"/>
      <c r="SHO71" s="108"/>
      <c r="SHP71" s="108"/>
      <c r="SHQ71" s="108"/>
      <c r="SHR71" s="108"/>
      <c r="SHS71" s="108"/>
      <c r="SHT71" s="108"/>
      <c r="SHU71" s="108"/>
      <c r="SHV71" s="108"/>
      <c r="SHW71" s="108"/>
      <c r="SHX71" s="108"/>
      <c r="SHY71" s="108"/>
      <c r="SHZ71" s="108"/>
      <c r="SIA71" s="108"/>
      <c r="SIB71" s="108"/>
      <c r="SIC71" s="108"/>
      <c r="SID71" s="108"/>
      <c r="SIE71" s="108"/>
      <c r="SIF71" s="108"/>
      <c r="SIG71" s="108"/>
      <c r="SIH71" s="108"/>
      <c r="SII71" s="108"/>
      <c r="SIJ71" s="108"/>
      <c r="SIK71" s="108"/>
      <c r="SIL71" s="108"/>
      <c r="SIM71" s="108"/>
      <c r="SIN71" s="108"/>
      <c r="SIO71" s="108"/>
      <c r="SIP71" s="108"/>
      <c r="SIQ71" s="108"/>
      <c r="SIR71" s="108"/>
      <c r="SIS71" s="108"/>
      <c r="SIT71" s="108"/>
      <c r="SIU71" s="108"/>
      <c r="SIV71" s="108"/>
      <c r="SIW71" s="108"/>
      <c r="SIX71" s="108"/>
      <c r="SIY71" s="108"/>
      <c r="SIZ71" s="108"/>
      <c r="SJA71" s="108"/>
      <c r="SJB71" s="108"/>
      <c r="SJC71" s="108"/>
      <c r="SJD71" s="108"/>
      <c r="SJE71" s="108"/>
      <c r="SJF71" s="108"/>
      <c r="SJG71" s="108"/>
      <c r="SJH71" s="108"/>
      <c r="SJI71" s="108"/>
      <c r="SJJ71" s="108"/>
      <c r="SJK71" s="108"/>
      <c r="SJL71" s="108"/>
      <c r="SJM71" s="108"/>
      <c r="SJN71" s="108"/>
      <c r="SJO71" s="108"/>
      <c r="SJP71" s="108"/>
      <c r="SJQ71" s="108"/>
      <c r="SJR71" s="108"/>
      <c r="SJS71" s="108"/>
      <c r="SJT71" s="108"/>
      <c r="SJU71" s="108"/>
      <c r="SJV71" s="108"/>
      <c r="SJW71" s="108"/>
      <c r="SJX71" s="108"/>
      <c r="SJY71" s="108"/>
      <c r="SJZ71" s="108"/>
      <c r="SKA71" s="108"/>
      <c r="SKB71" s="108"/>
      <c r="SKC71" s="108"/>
      <c r="SKD71" s="108"/>
      <c r="SKE71" s="108"/>
      <c r="SKF71" s="108"/>
      <c r="SKG71" s="108"/>
      <c r="SKH71" s="108"/>
      <c r="SKI71" s="108"/>
      <c r="SKJ71" s="108"/>
      <c r="SKK71" s="108"/>
      <c r="SKL71" s="108"/>
      <c r="SKM71" s="108"/>
      <c r="SKN71" s="108"/>
      <c r="SKO71" s="108"/>
      <c r="SKP71" s="108"/>
      <c r="SKQ71" s="108"/>
      <c r="SKR71" s="108"/>
      <c r="SKS71" s="108"/>
      <c r="SKT71" s="108"/>
      <c r="SKU71" s="108"/>
      <c r="SKV71" s="108"/>
      <c r="SKW71" s="108"/>
      <c r="SKX71" s="108"/>
      <c r="SKY71" s="108"/>
      <c r="SKZ71" s="108"/>
      <c r="SLA71" s="108"/>
      <c r="SLB71" s="108"/>
      <c r="SLC71" s="108"/>
      <c r="SLD71" s="108"/>
      <c r="SLE71" s="108"/>
      <c r="SLF71" s="108"/>
      <c r="SLG71" s="108"/>
      <c r="SLH71" s="108"/>
      <c r="SLI71" s="108"/>
      <c r="SLJ71" s="108"/>
      <c r="SLK71" s="108"/>
      <c r="SLL71" s="108"/>
      <c r="SLM71" s="108"/>
      <c r="SLN71" s="108"/>
      <c r="SLO71" s="108"/>
      <c r="SLP71" s="108"/>
      <c r="SLQ71" s="108"/>
      <c r="SLR71" s="108"/>
      <c r="SLS71" s="108"/>
      <c r="SLT71" s="108"/>
      <c r="SLU71" s="108"/>
      <c r="SLV71" s="108"/>
      <c r="SLW71" s="108"/>
      <c r="SLX71" s="108"/>
      <c r="SLY71" s="108"/>
      <c r="SLZ71" s="108"/>
      <c r="SMA71" s="108"/>
      <c r="SMB71" s="108"/>
      <c r="SMC71" s="108"/>
      <c r="SMD71" s="108"/>
      <c r="SME71" s="108"/>
      <c r="SMF71" s="108"/>
      <c r="SMG71" s="108"/>
      <c r="SMH71" s="108"/>
      <c r="SMI71" s="108"/>
      <c r="SMJ71" s="108"/>
      <c r="SMK71" s="108"/>
      <c r="SML71" s="108"/>
      <c r="SMM71" s="108"/>
      <c r="SMN71" s="108"/>
      <c r="SMO71" s="108"/>
      <c r="SMP71" s="108"/>
      <c r="SMQ71" s="108"/>
      <c r="SMR71" s="108"/>
      <c r="SMS71" s="108"/>
      <c r="SMT71" s="108"/>
      <c r="SMU71" s="108"/>
      <c r="SMV71" s="108"/>
      <c r="SMW71" s="108"/>
      <c r="SMX71" s="108"/>
      <c r="SMY71" s="108"/>
      <c r="SMZ71" s="108"/>
      <c r="SNA71" s="108"/>
      <c r="SNB71" s="108"/>
      <c r="SNC71" s="108"/>
      <c r="SND71" s="108"/>
      <c r="SNE71" s="108"/>
      <c r="SNF71" s="108"/>
      <c r="SNG71" s="108"/>
      <c r="SNH71" s="108"/>
      <c r="SNI71" s="108"/>
      <c r="SNJ71" s="108"/>
      <c r="SNK71" s="108"/>
      <c r="SNL71" s="108"/>
      <c r="SNM71" s="108"/>
      <c r="SNN71" s="108"/>
      <c r="SNO71" s="108"/>
      <c r="SNP71" s="108"/>
      <c r="SNQ71" s="108"/>
      <c r="SNR71" s="108"/>
      <c r="SNS71" s="108"/>
      <c r="SNT71" s="108"/>
      <c r="SNU71" s="108"/>
      <c r="SNV71" s="108"/>
      <c r="SNW71" s="108"/>
      <c r="SNX71" s="108"/>
      <c r="SNY71" s="108"/>
      <c r="SNZ71" s="108"/>
      <c r="SOA71" s="108"/>
      <c r="SOB71" s="108"/>
      <c r="SOC71" s="108"/>
      <c r="SOD71" s="108"/>
      <c r="SOE71" s="108"/>
      <c r="SOF71" s="108"/>
      <c r="SOG71" s="108"/>
      <c r="SOH71" s="108"/>
      <c r="SOI71" s="108"/>
      <c r="SOJ71" s="108"/>
      <c r="SOK71" s="108"/>
      <c r="SOL71" s="108"/>
      <c r="SOM71" s="108"/>
      <c r="SON71" s="108"/>
      <c r="SOO71" s="108"/>
      <c r="SOP71" s="108"/>
      <c r="SOQ71" s="108"/>
      <c r="SOR71" s="108"/>
      <c r="SOS71" s="108"/>
      <c r="SOT71" s="108"/>
      <c r="SOU71" s="108"/>
      <c r="SOV71" s="108"/>
      <c r="SOW71" s="108"/>
      <c r="SOX71" s="108"/>
      <c r="SOY71" s="108"/>
      <c r="SOZ71" s="108"/>
      <c r="SPA71" s="108"/>
      <c r="SPB71" s="108"/>
      <c r="SPC71" s="108"/>
      <c r="SPD71" s="108"/>
      <c r="SPE71" s="108"/>
      <c r="SPF71" s="108"/>
      <c r="SPG71" s="108"/>
      <c r="SPH71" s="108"/>
      <c r="SPI71" s="108"/>
      <c r="SPJ71" s="108"/>
      <c r="SPK71" s="108"/>
      <c r="SPL71" s="108"/>
      <c r="SPM71" s="108"/>
      <c r="SPN71" s="108"/>
      <c r="SPO71" s="108"/>
      <c r="SPP71" s="108"/>
      <c r="SPQ71" s="108"/>
      <c r="SPR71" s="108"/>
      <c r="SPS71" s="108"/>
      <c r="SPT71" s="108"/>
      <c r="SPU71" s="108"/>
      <c r="SPV71" s="108"/>
      <c r="SPW71" s="108"/>
      <c r="SPX71" s="108"/>
      <c r="SPY71" s="108"/>
      <c r="SPZ71" s="108"/>
      <c r="SQA71" s="108"/>
      <c r="SQB71" s="108"/>
      <c r="SQC71" s="108"/>
      <c r="SQD71" s="108"/>
      <c r="SQE71" s="108"/>
      <c r="SQF71" s="108"/>
      <c r="SQG71" s="108"/>
      <c r="SQH71" s="108"/>
      <c r="SQI71" s="108"/>
      <c r="SQJ71" s="108"/>
      <c r="SQK71" s="108"/>
      <c r="SQL71" s="108"/>
      <c r="SQM71" s="108"/>
      <c r="SQN71" s="108"/>
      <c r="SQO71" s="108"/>
      <c r="SQP71" s="108"/>
      <c r="SQQ71" s="108"/>
      <c r="SQR71" s="108"/>
      <c r="SQS71" s="108"/>
      <c r="SQT71" s="108"/>
      <c r="SQU71" s="108"/>
      <c r="SQV71" s="108"/>
      <c r="SQW71" s="108"/>
      <c r="SQX71" s="108"/>
      <c r="SQY71" s="108"/>
      <c r="SQZ71" s="108"/>
      <c r="SRA71" s="108"/>
      <c r="SRB71" s="108"/>
      <c r="SRC71" s="108"/>
      <c r="SRD71" s="108"/>
      <c r="SRE71" s="108"/>
      <c r="SRF71" s="108"/>
      <c r="SRG71" s="108"/>
      <c r="SRH71" s="108"/>
      <c r="SRI71" s="108"/>
      <c r="SRJ71" s="108"/>
      <c r="SRK71" s="108"/>
      <c r="SRL71" s="108"/>
      <c r="SRM71" s="108"/>
      <c r="SRN71" s="108"/>
      <c r="SRO71" s="108"/>
      <c r="SRP71" s="108"/>
      <c r="SRQ71" s="108"/>
      <c r="SRR71" s="108"/>
      <c r="SRS71" s="108"/>
      <c r="SRT71" s="108"/>
      <c r="SRU71" s="108"/>
      <c r="SRV71" s="108"/>
      <c r="SRW71" s="108"/>
      <c r="SRX71" s="108"/>
      <c r="SRY71" s="108"/>
      <c r="SRZ71" s="108"/>
      <c r="SSA71" s="108"/>
      <c r="SSB71" s="108"/>
      <c r="SSC71" s="108"/>
      <c r="SSD71" s="108"/>
      <c r="SSE71" s="108"/>
      <c r="SSF71" s="108"/>
      <c r="SSG71" s="108"/>
      <c r="SSH71" s="108"/>
      <c r="SSI71" s="108"/>
      <c r="SSJ71" s="108"/>
      <c r="SSK71" s="108"/>
      <c r="SSL71" s="108"/>
      <c r="SSM71" s="108"/>
      <c r="SSN71" s="108"/>
      <c r="SSO71" s="108"/>
      <c r="SSP71" s="108"/>
      <c r="SSQ71" s="108"/>
      <c r="SSR71" s="108"/>
      <c r="SSS71" s="108"/>
      <c r="SST71" s="108"/>
      <c r="SSU71" s="108"/>
      <c r="SSV71" s="108"/>
      <c r="SSW71" s="108"/>
      <c r="SSX71" s="108"/>
      <c r="SSY71" s="108"/>
      <c r="SSZ71" s="108"/>
      <c r="STA71" s="108"/>
      <c r="STB71" s="108"/>
      <c r="STC71" s="108"/>
      <c r="STD71" s="108"/>
      <c r="STE71" s="108"/>
      <c r="STF71" s="108"/>
      <c r="STG71" s="108"/>
      <c r="STH71" s="108"/>
      <c r="STI71" s="108"/>
      <c r="STJ71" s="108"/>
      <c r="STK71" s="108"/>
      <c r="STL71" s="108"/>
      <c r="STM71" s="108"/>
      <c r="STN71" s="108"/>
      <c r="STO71" s="108"/>
      <c r="STP71" s="108"/>
      <c r="STQ71" s="108"/>
      <c r="STR71" s="108"/>
      <c r="STS71" s="108"/>
      <c r="STT71" s="108"/>
      <c r="STU71" s="108"/>
      <c r="STV71" s="108"/>
      <c r="STW71" s="108"/>
      <c r="STX71" s="108"/>
      <c r="STY71" s="108"/>
      <c r="STZ71" s="108"/>
      <c r="SUA71" s="108"/>
      <c r="SUB71" s="108"/>
      <c r="SUC71" s="108"/>
      <c r="SUD71" s="108"/>
      <c r="SUE71" s="108"/>
      <c r="SUF71" s="108"/>
      <c r="SUG71" s="108"/>
      <c r="SUH71" s="108"/>
      <c r="SUI71" s="108"/>
      <c r="SUJ71" s="108"/>
      <c r="SUK71" s="108"/>
      <c r="SUL71" s="108"/>
      <c r="SUM71" s="108"/>
      <c r="SUN71" s="108"/>
      <c r="SUO71" s="108"/>
      <c r="SUP71" s="108"/>
      <c r="SUQ71" s="108"/>
      <c r="SUR71" s="108"/>
      <c r="SUS71" s="108"/>
      <c r="SUT71" s="108"/>
      <c r="SUU71" s="108"/>
      <c r="SUV71" s="108"/>
      <c r="SUW71" s="108"/>
      <c r="SUX71" s="108"/>
      <c r="SUY71" s="108"/>
      <c r="SUZ71" s="108"/>
      <c r="SVA71" s="108"/>
      <c r="SVB71" s="108"/>
      <c r="SVC71" s="108"/>
      <c r="SVD71" s="108"/>
      <c r="SVE71" s="108"/>
      <c r="SVF71" s="108"/>
      <c r="SVG71" s="108"/>
      <c r="SVH71" s="108"/>
      <c r="SVI71" s="108"/>
      <c r="SVJ71" s="108"/>
      <c r="SVK71" s="108"/>
      <c r="SVL71" s="108"/>
      <c r="SVM71" s="108"/>
      <c r="SVN71" s="108"/>
      <c r="SVO71" s="108"/>
      <c r="SVP71" s="108"/>
      <c r="SVQ71" s="108"/>
      <c r="SVR71" s="108"/>
      <c r="SVS71" s="108"/>
      <c r="SVT71" s="108"/>
      <c r="SVU71" s="108"/>
      <c r="SVV71" s="108"/>
      <c r="SVW71" s="108"/>
      <c r="SVX71" s="108"/>
      <c r="SVY71" s="108"/>
      <c r="SVZ71" s="108"/>
      <c r="SWA71" s="108"/>
      <c r="SWB71" s="108"/>
      <c r="SWC71" s="108"/>
      <c r="SWD71" s="108"/>
      <c r="SWE71" s="108"/>
      <c r="SWF71" s="108"/>
      <c r="SWG71" s="108"/>
      <c r="SWH71" s="108"/>
      <c r="SWI71" s="108"/>
      <c r="SWJ71" s="108"/>
      <c r="SWK71" s="108"/>
      <c r="SWL71" s="108"/>
      <c r="SWM71" s="108"/>
      <c r="SWN71" s="108"/>
      <c r="SWO71" s="108"/>
      <c r="SWP71" s="108"/>
      <c r="SWQ71" s="108"/>
      <c r="SWR71" s="108"/>
      <c r="SWS71" s="108"/>
      <c r="SWT71" s="108"/>
      <c r="SWU71" s="108"/>
      <c r="SWV71" s="108"/>
      <c r="SWW71" s="108"/>
      <c r="SWX71" s="108"/>
      <c r="SWY71" s="108"/>
      <c r="SWZ71" s="108"/>
      <c r="SXA71" s="108"/>
      <c r="SXB71" s="108"/>
      <c r="SXC71" s="108"/>
      <c r="SXD71" s="108"/>
      <c r="SXE71" s="108"/>
      <c r="SXF71" s="108"/>
      <c r="SXG71" s="108"/>
      <c r="SXH71" s="108"/>
      <c r="SXI71" s="108"/>
      <c r="SXJ71" s="108"/>
      <c r="SXK71" s="108"/>
      <c r="SXL71" s="108"/>
      <c r="SXM71" s="108"/>
      <c r="SXN71" s="108"/>
      <c r="SXO71" s="108"/>
      <c r="SXP71" s="108"/>
      <c r="SXQ71" s="108"/>
      <c r="SXR71" s="108"/>
      <c r="SXS71" s="108"/>
      <c r="SXT71" s="108"/>
      <c r="SXU71" s="108"/>
      <c r="SXV71" s="108"/>
      <c r="SXW71" s="108"/>
      <c r="SXX71" s="108"/>
      <c r="SXY71" s="108"/>
      <c r="SXZ71" s="108"/>
      <c r="SYA71" s="108"/>
      <c r="SYB71" s="108"/>
      <c r="SYC71" s="108"/>
      <c r="SYD71" s="108"/>
      <c r="SYE71" s="108"/>
      <c r="SYF71" s="108"/>
      <c r="SYG71" s="108"/>
      <c r="SYH71" s="108"/>
      <c r="SYI71" s="108"/>
      <c r="SYJ71" s="108"/>
      <c r="SYK71" s="108"/>
      <c r="SYL71" s="108"/>
      <c r="SYM71" s="108"/>
      <c r="SYN71" s="108"/>
      <c r="SYO71" s="108"/>
      <c r="SYP71" s="108"/>
      <c r="SYQ71" s="108"/>
      <c r="SYR71" s="108"/>
      <c r="SYS71" s="108"/>
      <c r="SYT71" s="108"/>
      <c r="SYU71" s="108"/>
      <c r="SYV71" s="108"/>
      <c r="SYW71" s="108"/>
      <c r="SYX71" s="108"/>
      <c r="SYY71" s="108"/>
      <c r="SYZ71" s="108"/>
      <c r="SZA71" s="108"/>
      <c r="SZB71" s="108"/>
      <c r="SZC71" s="108"/>
      <c r="SZD71" s="108"/>
      <c r="SZE71" s="108"/>
      <c r="SZF71" s="108"/>
      <c r="SZG71" s="108"/>
      <c r="SZH71" s="108"/>
      <c r="SZI71" s="108"/>
      <c r="SZJ71" s="108"/>
      <c r="SZK71" s="108"/>
      <c r="SZL71" s="108"/>
      <c r="SZM71" s="108"/>
      <c r="SZN71" s="108"/>
      <c r="SZO71" s="108"/>
      <c r="SZP71" s="108"/>
      <c r="SZQ71" s="108"/>
      <c r="SZR71" s="108"/>
      <c r="SZS71" s="108"/>
      <c r="SZT71" s="108"/>
      <c r="SZU71" s="108"/>
      <c r="SZV71" s="108"/>
      <c r="SZW71" s="108"/>
      <c r="SZX71" s="108"/>
      <c r="SZY71" s="108"/>
      <c r="SZZ71" s="108"/>
      <c r="TAA71" s="108"/>
      <c r="TAB71" s="108"/>
      <c r="TAC71" s="108"/>
      <c r="TAD71" s="108"/>
      <c r="TAE71" s="108"/>
      <c r="TAF71" s="108"/>
      <c r="TAG71" s="108"/>
      <c r="TAH71" s="108"/>
      <c r="TAI71" s="108"/>
      <c r="TAJ71" s="108"/>
      <c r="TAK71" s="108"/>
      <c r="TAL71" s="108"/>
      <c r="TAM71" s="108"/>
      <c r="TAN71" s="108"/>
      <c r="TAO71" s="108"/>
      <c r="TAP71" s="108"/>
      <c r="TAQ71" s="108"/>
      <c r="TAR71" s="108"/>
      <c r="TAS71" s="108"/>
      <c r="TAT71" s="108"/>
      <c r="TAU71" s="108"/>
      <c r="TAV71" s="108"/>
      <c r="TAW71" s="108"/>
      <c r="TAX71" s="108"/>
      <c r="TAY71" s="108"/>
      <c r="TAZ71" s="108"/>
      <c r="TBA71" s="108"/>
      <c r="TBB71" s="108"/>
      <c r="TBC71" s="108"/>
      <c r="TBD71" s="108"/>
      <c r="TBE71" s="108"/>
      <c r="TBF71" s="108"/>
      <c r="TBG71" s="108"/>
      <c r="TBH71" s="108"/>
      <c r="TBI71" s="108"/>
      <c r="TBJ71" s="108"/>
      <c r="TBK71" s="108"/>
      <c r="TBL71" s="108"/>
      <c r="TBM71" s="108"/>
      <c r="TBN71" s="108"/>
      <c r="TBO71" s="108"/>
      <c r="TBP71" s="108"/>
      <c r="TBQ71" s="108"/>
      <c r="TBR71" s="108"/>
      <c r="TBS71" s="108"/>
      <c r="TBT71" s="108"/>
      <c r="TBU71" s="108"/>
      <c r="TBV71" s="108"/>
      <c r="TBW71" s="108"/>
      <c r="TBX71" s="108"/>
      <c r="TBY71" s="108"/>
      <c r="TBZ71" s="108"/>
      <c r="TCA71" s="108"/>
      <c r="TCB71" s="108"/>
      <c r="TCC71" s="108"/>
      <c r="TCD71" s="108"/>
      <c r="TCE71" s="108"/>
      <c r="TCF71" s="108"/>
      <c r="TCG71" s="108"/>
      <c r="TCH71" s="108"/>
      <c r="TCI71" s="108"/>
      <c r="TCJ71" s="108"/>
      <c r="TCK71" s="108"/>
      <c r="TCL71" s="108"/>
      <c r="TCM71" s="108"/>
      <c r="TCN71" s="108"/>
      <c r="TCO71" s="108"/>
      <c r="TCP71" s="108"/>
      <c r="TCQ71" s="108"/>
      <c r="TCR71" s="108"/>
      <c r="TCS71" s="108"/>
      <c r="TCT71" s="108"/>
      <c r="TCU71" s="108"/>
      <c r="TCV71" s="108"/>
      <c r="TCW71" s="108"/>
      <c r="TCX71" s="108"/>
      <c r="TCY71" s="108"/>
      <c r="TCZ71" s="108"/>
      <c r="TDA71" s="108"/>
      <c r="TDB71" s="108"/>
      <c r="TDC71" s="108"/>
      <c r="TDD71" s="108"/>
      <c r="TDE71" s="108"/>
      <c r="TDF71" s="108"/>
      <c r="TDG71" s="108"/>
      <c r="TDH71" s="108"/>
      <c r="TDI71" s="108"/>
      <c r="TDJ71" s="108"/>
      <c r="TDK71" s="108"/>
      <c r="TDL71" s="108"/>
      <c r="TDM71" s="108"/>
      <c r="TDN71" s="108"/>
      <c r="TDO71" s="108"/>
      <c r="TDP71" s="108"/>
      <c r="TDQ71" s="108"/>
      <c r="TDR71" s="108"/>
      <c r="TDS71" s="108"/>
      <c r="TDT71" s="108"/>
      <c r="TDU71" s="108"/>
      <c r="TDV71" s="108"/>
      <c r="TDW71" s="108"/>
      <c r="TDX71" s="108"/>
      <c r="TDY71" s="108"/>
      <c r="TDZ71" s="108"/>
      <c r="TEA71" s="108"/>
      <c r="TEB71" s="108"/>
      <c r="TEC71" s="108"/>
      <c r="TED71" s="108"/>
      <c r="TEE71" s="108"/>
      <c r="TEF71" s="108"/>
      <c r="TEG71" s="108"/>
      <c r="TEH71" s="108"/>
      <c r="TEI71" s="108"/>
      <c r="TEJ71" s="108"/>
      <c r="TEK71" s="108"/>
      <c r="TEL71" s="108"/>
      <c r="TEM71" s="108"/>
      <c r="TEN71" s="108"/>
      <c r="TEO71" s="108"/>
      <c r="TEP71" s="108"/>
      <c r="TEQ71" s="108"/>
      <c r="TER71" s="108"/>
      <c r="TES71" s="108"/>
      <c r="TET71" s="108"/>
      <c r="TEU71" s="108"/>
      <c r="TEV71" s="108"/>
      <c r="TEW71" s="108"/>
      <c r="TEX71" s="108"/>
      <c r="TEY71" s="108"/>
      <c r="TEZ71" s="108"/>
      <c r="TFA71" s="108"/>
      <c r="TFB71" s="108"/>
      <c r="TFC71" s="108"/>
      <c r="TFD71" s="108"/>
      <c r="TFE71" s="108"/>
      <c r="TFF71" s="108"/>
      <c r="TFG71" s="108"/>
      <c r="TFH71" s="108"/>
      <c r="TFI71" s="108"/>
      <c r="TFJ71" s="108"/>
      <c r="TFK71" s="108"/>
      <c r="TFL71" s="108"/>
      <c r="TFM71" s="108"/>
      <c r="TFN71" s="108"/>
      <c r="TFO71" s="108"/>
      <c r="TFP71" s="108"/>
      <c r="TFQ71" s="108"/>
      <c r="TFR71" s="108"/>
      <c r="TFS71" s="108"/>
      <c r="TFT71" s="108"/>
      <c r="TFU71" s="108"/>
      <c r="TFV71" s="108"/>
      <c r="TFW71" s="108"/>
      <c r="TFX71" s="108"/>
      <c r="TFY71" s="108"/>
      <c r="TFZ71" s="108"/>
      <c r="TGA71" s="108"/>
      <c r="TGB71" s="108"/>
      <c r="TGC71" s="108"/>
      <c r="TGD71" s="108"/>
      <c r="TGE71" s="108"/>
      <c r="TGF71" s="108"/>
      <c r="TGG71" s="108"/>
      <c r="TGH71" s="108"/>
      <c r="TGI71" s="108"/>
      <c r="TGJ71" s="108"/>
      <c r="TGK71" s="108"/>
      <c r="TGL71" s="108"/>
      <c r="TGM71" s="108"/>
      <c r="TGN71" s="108"/>
      <c r="TGO71" s="108"/>
      <c r="TGP71" s="108"/>
      <c r="TGQ71" s="108"/>
      <c r="TGR71" s="108"/>
      <c r="TGS71" s="108"/>
      <c r="TGT71" s="108"/>
      <c r="TGU71" s="108"/>
      <c r="TGV71" s="108"/>
      <c r="TGW71" s="108"/>
      <c r="TGX71" s="108"/>
      <c r="TGY71" s="108"/>
      <c r="TGZ71" s="108"/>
      <c r="THA71" s="108"/>
      <c r="THB71" s="108"/>
      <c r="THC71" s="108"/>
      <c r="THD71" s="108"/>
      <c r="THE71" s="108"/>
      <c r="THF71" s="108"/>
      <c r="THG71" s="108"/>
      <c r="THH71" s="108"/>
      <c r="THI71" s="108"/>
      <c r="THJ71" s="108"/>
      <c r="THK71" s="108"/>
      <c r="THL71" s="108"/>
      <c r="THM71" s="108"/>
      <c r="THN71" s="108"/>
      <c r="THO71" s="108"/>
      <c r="THP71" s="108"/>
      <c r="THQ71" s="108"/>
      <c r="THR71" s="108"/>
      <c r="THS71" s="108"/>
      <c r="THT71" s="108"/>
      <c r="THU71" s="108"/>
      <c r="THV71" s="108"/>
      <c r="THW71" s="108"/>
      <c r="THX71" s="108"/>
      <c r="THY71" s="108"/>
      <c r="THZ71" s="108"/>
      <c r="TIA71" s="108"/>
      <c r="TIB71" s="108"/>
      <c r="TIC71" s="108"/>
      <c r="TID71" s="108"/>
      <c r="TIE71" s="108"/>
      <c r="TIF71" s="108"/>
      <c r="TIG71" s="108"/>
      <c r="TIH71" s="108"/>
      <c r="TII71" s="108"/>
      <c r="TIJ71" s="108"/>
      <c r="TIK71" s="108"/>
      <c r="TIL71" s="108"/>
      <c r="TIM71" s="108"/>
      <c r="TIN71" s="108"/>
      <c r="TIO71" s="108"/>
      <c r="TIP71" s="108"/>
      <c r="TIQ71" s="108"/>
      <c r="TIR71" s="108"/>
      <c r="TIS71" s="108"/>
      <c r="TIT71" s="108"/>
      <c r="TIU71" s="108"/>
      <c r="TIV71" s="108"/>
      <c r="TIW71" s="108"/>
      <c r="TIX71" s="108"/>
      <c r="TIY71" s="108"/>
      <c r="TIZ71" s="108"/>
      <c r="TJA71" s="108"/>
      <c r="TJB71" s="108"/>
      <c r="TJC71" s="108"/>
      <c r="TJD71" s="108"/>
      <c r="TJE71" s="108"/>
      <c r="TJF71" s="108"/>
      <c r="TJG71" s="108"/>
      <c r="TJH71" s="108"/>
      <c r="TJI71" s="108"/>
      <c r="TJJ71" s="108"/>
      <c r="TJK71" s="108"/>
      <c r="TJL71" s="108"/>
      <c r="TJM71" s="108"/>
      <c r="TJN71" s="108"/>
      <c r="TJO71" s="108"/>
      <c r="TJP71" s="108"/>
      <c r="TJQ71" s="108"/>
      <c r="TJR71" s="108"/>
      <c r="TJS71" s="108"/>
      <c r="TJT71" s="108"/>
      <c r="TJU71" s="108"/>
      <c r="TJV71" s="108"/>
      <c r="TJW71" s="108"/>
      <c r="TJX71" s="108"/>
      <c r="TJY71" s="108"/>
      <c r="TJZ71" s="108"/>
      <c r="TKA71" s="108"/>
      <c r="TKB71" s="108"/>
      <c r="TKC71" s="108"/>
      <c r="TKD71" s="108"/>
      <c r="TKE71" s="108"/>
      <c r="TKF71" s="108"/>
      <c r="TKG71" s="108"/>
      <c r="TKH71" s="108"/>
      <c r="TKI71" s="108"/>
      <c r="TKJ71" s="108"/>
      <c r="TKK71" s="108"/>
      <c r="TKL71" s="108"/>
      <c r="TKM71" s="108"/>
      <c r="TKN71" s="108"/>
      <c r="TKO71" s="108"/>
      <c r="TKP71" s="108"/>
      <c r="TKQ71" s="108"/>
      <c r="TKR71" s="108"/>
      <c r="TKS71" s="108"/>
      <c r="TKT71" s="108"/>
      <c r="TKU71" s="108"/>
      <c r="TKV71" s="108"/>
      <c r="TKW71" s="108"/>
      <c r="TKX71" s="108"/>
      <c r="TKY71" s="108"/>
      <c r="TKZ71" s="108"/>
      <c r="TLA71" s="108"/>
      <c r="TLB71" s="108"/>
      <c r="TLC71" s="108"/>
      <c r="TLD71" s="108"/>
      <c r="TLE71" s="108"/>
      <c r="TLF71" s="108"/>
      <c r="TLG71" s="108"/>
      <c r="TLH71" s="108"/>
      <c r="TLI71" s="108"/>
      <c r="TLJ71" s="108"/>
      <c r="TLK71" s="108"/>
      <c r="TLL71" s="108"/>
      <c r="TLM71" s="108"/>
      <c r="TLN71" s="108"/>
      <c r="TLO71" s="108"/>
      <c r="TLP71" s="108"/>
      <c r="TLQ71" s="108"/>
      <c r="TLR71" s="108"/>
      <c r="TLS71" s="108"/>
      <c r="TLT71" s="108"/>
      <c r="TLU71" s="108"/>
      <c r="TLV71" s="108"/>
      <c r="TLW71" s="108"/>
      <c r="TLX71" s="108"/>
      <c r="TLY71" s="108"/>
      <c r="TLZ71" s="108"/>
      <c r="TMA71" s="108"/>
      <c r="TMB71" s="108"/>
      <c r="TMC71" s="108"/>
      <c r="TMD71" s="108"/>
      <c r="TME71" s="108"/>
      <c r="TMF71" s="108"/>
      <c r="TMG71" s="108"/>
      <c r="TMH71" s="108"/>
      <c r="TMI71" s="108"/>
      <c r="TMJ71" s="108"/>
      <c r="TMK71" s="108"/>
      <c r="TML71" s="108"/>
      <c r="TMM71" s="108"/>
      <c r="TMN71" s="108"/>
      <c r="TMO71" s="108"/>
      <c r="TMP71" s="108"/>
      <c r="TMQ71" s="108"/>
      <c r="TMR71" s="108"/>
      <c r="TMS71" s="108"/>
      <c r="TMT71" s="108"/>
      <c r="TMU71" s="108"/>
      <c r="TMV71" s="108"/>
      <c r="TMW71" s="108"/>
      <c r="TMX71" s="108"/>
      <c r="TMY71" s="108"/>
      <c r="TMZ71" s="108"/>
      <c r="TNA71" s="108"/>
      <c r="TNB71" s="108"/>
      <c r="TNC71" s="108"/>
      <c r="TND71" s="108"/>
      <c r="TNE71" s="108"/>
      <c r="TNF71" s="108"/>
      <c r="TNG71" s="108"/>
      <c r="TNH71" s="108"/>
      <c r="TNI71" s="108"/>
      <c r="TNJ71" s="108"/>
      <c r="TNK71" s="108"/>
      <c r="TNL71" s="108"/>
      <c r="TNM71" s="108"/>
      <c r="TNN71" s="108"/>
      <c r="TNO71" s="108"/>
      <c r="TNP71" s="108"/>
      <c r="TNQ71" s="108"/>
      <c r="TNR71" s="108"/>
      <c r="TNS71" s="108"/>
      <c r="TNT71" s="108"/>
      <c r="TNU71" s="108"/>
      <c r="TNV71" s="108"/>
      <c r="TNW71" s="108"/>
      <c r="TNX71" s="108"/>
      <c r="TNY71" s="108"/>
      <c r="TNZ71" s="108"/>
      <c r="TOA71" s="108"/>
      <c r="TOB71" s="108"/>
      <c r="TOC71" s="108"/>
      <c r="TOD71" s="108"/>
      <c r="TOE71" s="108"/>
      <c r="TOF71" s="108"/>
      <c r="TOG71" s="108"/>
      <c r="TOH71" s="108"/>
      <c r="TOI71" s="108"/>
      <c r="TOJ71" s="108"/>
      <c r="TOK71" s="108"/>
      <c r="TOL71" s="108"/>
      <c r="TOM71" s="108"/>
      <c r="TON71" s="108"/>
      <c r="TOO71" s="108"/>
      <c r="TOP71" s="108"/>
      <c r="TOQ71" s="108"/>
      <c r="TOR71" s="108"/>
      <c r="TOS71" s="108"/>
      <c r="TOT71" s="108"/>
      <c r="TOU71" s="108"/>
      <c r="TOV71" s="108"/>
      <c r="TOW71" s="108"/>
      <c r="TOX71" s="108"/>
      <c r="TOY71" s="108"/>
      <c r="TOZ71" s="108"/>
      <c r="TPA71" s="108"/>
      <c r="TPB71" s="108"/>
      <c r="TPC71" s="108"/>
      <c r="TPD71" s="108"/>
      <c r="TPE71" s="108"/>
      <c r="TPF71" s="108"/>
      <c r="TPG71" s="108"/>
      <c r="TPH71" s="108"/>
      <c r="TPI71" s="108"/>
      <c r="TPJ71" s="108"/>
      <c r="TPK71" s="108"/>
      <c r="TPL71" s="108"/>
      <c r="TPM71" s="108"/>
      <c r="TPN71" s="108"/>
      <c r="TPO71" s="108"/>
      <c r="TPP71" s="108"/>
      <c r="TPQ71" s="108"/>
      <c r="TPR71" s="108"/>
      <c r="TPS71" s="108"/>
      <c r="TPT71" s="108"/>
      <c r="TPU71" s="108"/>
      <c r="TPV71" s="108"/>
      <c r="TPW71" s="108"/>
      <c r="TPX71" s="108"/>
      <c r="TPY71" s="108"/>
      <c r="TPZ71" s="108"/>
      <c r="TQA71" s="108"/>
      <c r="TQB71" s="108"/>
      <c r="TQC71" s="108"/>
      <c r="TQD71" s="108"/>
      <c r="TQE71" s="108"/>
      <c r="TQF71" s="108"/>
      <c r="TQG71" s="108"/>
      <c r="TQH71" s="108"/>
      <c r="TQI71" s="108"/>
      <c r="TQJ71" s="108"/>
      <c r="TQK71" s="108"/>
      <c r="TQL71" s="108"/>
      <c r="TQM71" s="108"/>
      <c r="TQN71" s="108"/>
      <c r="TQO71" s="108"/>
      <c r="TQP71" s="108"/>
      <c r="TQQ71" s="108"/>
      <c r="TQR71" s="108"/>
      <c r="TQS71" s="108"/>
      <c r="TQT71" s="108"/>
      <c r="TQU71" s="108"/>
      <c r="TQV71" s="108"/>
      <c r="TQW71" s="108"/>
      <c r="TQX71" s="108"/>
      <c r="TQY71" s="108"/>
      <c r="TQZ71" s="108"/>
      <c r="TRA71" s="108"/>
      <c r="TRB71" s="108"/>
      <c r="TRC71" s="108"/>
      <c r="TRD71" s="108"/>
      <c r="TRE71" s="108"/>
      <c r="TRF71" s="108"/>
      <c r="TRG71" s="108"/>
      <c r="TRH71" s="108"/>
      <c r="TRI71" s="108"/>
      <c r="TRJ71" s="108"/>
      <c r="TRK71" s="108"/>
      <c r="TRL71" s="108"/>
      <c r="TRM71" s="108"/>
      <c r="TRN71" s="108"/>
      <c r="TRO71" s="108"/>
      <c r="TRP71" s="108"/>
      <c r="TRQ71" s="108"/>
      <c r="TRR71" s="108"/>
      <c r="TRS71" s="108"/>
      <c r="TRT71" s="108"/>
      <c r="TRU71" s="108"/>
      <c r="TRV71" s="108"/>
      <c r="TRW71" s="108"/>
      <c r="TRX71" s="108"/>
      <c r="TRY71" s="108"/>
      <c r="TRZ71" s="108"/>
      <c r="TSA71" s="108"/>
      <c r="TSB71" s="108"/>
      <c r="TSC71" s="108"/>
      <c r="TSD71" s="108"/>
      <c r="TSE71" s="108"/>
      <c r="TSF71" s="108"/>
      <c r="TSG71" s="108"/>
      <c r="TSH71" s="108"/>
      <c r="TSI71" s="108"/>
      <c r="TSJ71" s="108"/>
      <c r="TSK71" s="108"/>
      <c r="TSL71" s="108"/>
      <c r="TSM71" s="108"/>
      <c r="TSN71" s="108"/>
      <c r="TSO71" s="108"/>
      <c r="TSP71" s="108"/>
      <c r="TSQ71" s="108"/>
      <c r="TSR71" s="108"/>
      <c r="TSS71" s="108"/>
      <c r="TST71" s="108"/>
      <c r="TSU71" s="108"/>
      <c r="TSV71" s="108"/>
      <c r="TSW71" s="108"/>
      <c r="TSX71" s="108"/>
      <c r="TSY71" s="108"/>
      <c r="TSZ71" s="108"/>
      <c r="TTA71" s="108"/>
      <c r="TTB71" s="108"/>
      <c r="TTC71" s="108"/>
      <c r="TTD71" s="108"/>
      <c r="TTE71" s="108"/>
      <c r="TTF71" s="108"/>
      <c r="TTG71" s="108"/>
      <c r="TTH71" s="108"/>
      <c r="TTI71" s="108"/>
      <c r="TTJ71" s="108"/>
      <c r="TTK71" s="108"/>
      <c r="TTL71" s="108"/>
      <c r="TTM71" s="108"/>
      <c r="TTN71" s="108"/>
      <c r="TTO71" s="108"/>
      <c r="TTP71" s="108"/>
      <c r="TTQ71" s="108"/>
      <c r="TTR71" s="108"/>
      <c r="TTS71" s="108"/>
      <c r="TTT71" s="108"/>
      <c r="TTU71" s="108"/>
      <c r="TTV71" s="108"/>
      <c r="TTW71" s="108"/>
      <c r="TTX71" s="108"/>
      <c r="TTY71" s="108"/>
      <c r="TTZ71" s="108"/>
      <c r="TUA71" s="108"/>
      <c r="TUB71" s="108"/>
      <c r="TUC71" s="108"/>
      <c r="TUD71" s="108"/>
      <c r="TUE71" s="108"/>
      <c r="TUF71" s="108"/>
      <c r="TUG71" s="108"/>
      <c r="TUH71" s="108"/>
      <c r="TUI71" s="108"/>
      <c r="TUJ71" s="108"/>
      <c r="TUK71" s="108"/>
      <c r="TUL71" s="108"/>
      <c r="TUM71" s="108"/>
      <c r="TUN71" s="108"/>
      <c r="TUO71" s="108"/>
      <c r="TUP71" s="108"/>
      <c r="TUQ71" s="108"/>
      <c r="TUR71" s="108"/>
      <c r="TUS71" s="108"/>
      <c r="TUT71" s="108"/>
      <c r="TUU71" s="108"/>
      <c r="TUV71" s="108"/>
      <c r="TUW71" s="108"/>
      <c r="TUX71" s="108"/>
      <c r="TUY71" s="108"/>
      <c r="TUZ71" s="108"/>
      <c r="TVA71" s="108"/>
      <c r="TVB71" s="108"/>
      <c r="TVC71" s="108"/>
      <c r="TVD71" s="108"/>
      <c r="TVE71" s="108"/>
      <c r="TVF71" s="108"/>
      <c r="TVG71" s="108"/>
      <c r="TVH71" s="108"/>
      <c r="TVI71" s="108"/>
      <c r="TVJ71" s="108"/>
      <c r="TVK71" s="108"/>
      <c r="TVL71" s="108"/>
      <c r="TVM71" s="108"/>
      <c r="TVN71" s="108"/>
      <c r="TVO71" s="108"/>
      <c r="TVP71" s="108"/>
      <c r="TVQ71" s="108"/>
      <c r="TVR71" s="108"/>
      <c r="TVS71" s="108"/>
      <c r="TVT71" s="108"/>
      <c r="TVU71" s="108"/>
      <c r="TVV71" s="108"/>
      <c r="TVW71" s="108"/>
      <c r="TVX71" s="108"/>
      <c r="TVY71" s="108"/>
      <c r="TVZ71" s="108"/>
      <c r="TWA71" s="108"/>
      <c r="TWB71" s="108"/>
      <c r="TWC71" s="108"/>
      <c r="TWD71" s="108"/>
      <c r="TWE71" s="108"/>
      <c r="TWF71" s="108"/>
      <c r="TWG71" s="108"/>
      <c r="TWH71" s="108"/>
      <c r="TWI71" s="108"/>
      <c r="TWJ71" s="108"/>
      <c r="TWK71" s="108"/>
      <c r="TWL71" s="108"/>
      <c r="TWM71" s="108"/>
      <c r="TWN71" s="108"/>
      <c r="TWO71" s="108"/>
      <c r="TWP71" s="108"/>
      <c r="TWQ71" s="108"/>
      <c r="TWR71" s="108"/>
      <c r="TWS71" s="108"/>
      <c r="TWT71" s="108"/>
      <c r="TWU71" s="108"/>
      <c r="TWV71" s="108"/>
      <c r="TWW71" s="108"/>
      <c r="TWX71" s="108"/>
      <c r="TWY71" s="108"/>
      <c r="TWZ71" s="108"/>
      <c r="TXA71" s="108"/>
      <c r="TXB71" s="108"/>
      <c r="TXC71" s="108"/>
      <c r="TXD71" s="108"/>
      <c r="TXE71" s="108"/>
      <c r="TXF71" s="108"/>
      <c r="TXG71" s="108"/>
      <c r="TXH71" s="108"/>
      <c r="TXI71" s="108"/>
      <c r="TXJ71" s="108"/>
      <c r="TXK71" s="108"/>
      <c r="TXL71" s="108"/>
      <c r="TXM71" s="108"/>
      <c r="TXN71" s="108"/>
      <c r="TXO71" s="108"/>
      <c r="TXP71" s="108"/>
      <c r="TXQ71" s="108"/>
      <c r="TXR71" s="108"/>
      <c r="TXS71" s="108"/>
      <c r="TXT71" s="108"/>
      <c r="TXU71" s="108"/>
      <c r="TXV71" s="108"/>
      <c r="TXW71" s="108"/>
      <c r="TXX71" s="108"/>
      <c r="TXY71" s="108"/>
      <c r="TXZ71" s="108"/>
      <c r="TYA71" s="108"/>
      <c r="TYB71" s="108"/>
      <c r="TYC71" s="108"/>
      <c r="TYD71" s="108"/>
      <c r="TYE71" s="108"/>
      <c r="TYF71" s="108"/>
      <c r="TYG71" s="108"/>
      <c r="TYH71" s="108"/>
      <c r="TYI71" s="108"/>
      <c r="TYJ71" s="108"/>
      <c r="TYK71" s="108"/>
      <c r="TYL71" s="108"/>
      <c r="TYM71" s="108"/>
      <c r="TYN71" s="108"/>
      <c r="TYO71" s="108"/>
      <c r="TYP71" s="108"/>
      <c r="TYQ71" s="108"/>
      <c r="TYR71" s="108"/>
      <c r="TYS71" s="108"/>
      <c r="TYT71" s="108"/>
      <c r="TYU71" s="108"/>
      <c r="TYV71" s="108"/>
      <c r="TYW71" s="108"/>
      <c r="TYX71" s="108"/>
      <c r="TYY71" s="108"/>
      <c r="TYZ71" s="108"/>
      <c r="TZA71" s="108"/>
      <c r="TZB71" s="108"/>
      <c r="TZC71" s="108"/>
      <c r="TZD71" s="108"/>
      <c r="TZE71" s="108"/>
      <c r="TZF71" s="108"/>
      <c r="TZG71" s="108"/>
      <c r="TZH71" s="108"/>
      <c r="TZI71" s="108"/>
      <c r="TZJ71" s="108"/>
      <c r="TZK71" s="108"/>
      <c r="TZL71" s="108"/>
      <c r="TZM71" s="108"/>
      <c r="TZN71" s="108"/>
      <c r="TZO71" s="108"/>
      <c r="TZP71" s="108"/>
      <c r="TZQ71" s="108"/>
      <c r="TZR71" s="108"/>
      <c r="TZS71" s="108"/>
      <c r="TZT71" s="108"/>
      <c r="TZU71" s="108"/>
      <c r="TZV71" s="108"/>
      <c r="TZW71" s="108"/>
      <c r="TZX71" s="108"/>
      <c r="TZY71" s="108"/>
      <c r="TZZ71" s="108"/>
      <c r="UAA71" s="108"/>
      <c r="UAB71" s="108"/>
      <c r="UAC71" s="108"/>
      <c r="UAD71" s="108"/>
      <c r="UAE71" s="108"/>
      <c r="UAF71" s="108"/>
      <c r="UAG71" s="108"/>
      <c r="UAH71" s="108"/>
      <c r="UAI71" s="108"/>
      <c r="UAJ71" s="108"/>
      <c r="UAK71" s="108"/>
      <c r="UAL71" s="108"/>
      <c r="UAM71" s="108"/>
      <c r="UAN71" s="108"/>
      <c r="UAO71" s="108"/>
      <c r="UAP71" s="108"/>
      <c r="UAQ71" s="108"/>
      <c r="UAR71" s="108"/>
      <c r="UAS71" s="108"/>
      <c r="UAT71" s="108"/>
      <c r="UAU71" s="108"/>
      <c r="UAV71" s="108"/>
      <c r="UAW71" s="108"/>
      <c r="UAX71" s="108"/>
      <c r="UAY71" s="108"/>
      <c r="UAZ71" s="108"/>
      <c r="UBA71" s="108"/>
      <c r="UBB71" s="108"/>
      <c r="UBC71" s="108"/>
      <c r="UBD71" s="108"/>
      <c r="UBE71" s="108"/>
      <c r="UBF71" s="108"/>
      <c r="UBG71" s="108"/>
      <c r="UBH71" s="108"/>
      <c r="UBI71" s="108"/>
      <c r="UBJ71" s="108"/>
      <c r="UBK71" s="108"/>
      <c r="UBL71" s="108"/>
      <c r="UBM71" s="108"/>
      <c r="UBN71" s="108"/>
      <c r="UBO71" s="108"/>
      <c r="UBP71" s="108"/>
      <c r="UBQ71" s="108"/>
      <c r="UBR71" s="108"/>
      <c r="UBS71" s="108"/>
      <c r="UBT71" s="108"/>
      <c r="UBU71" s="108"/>
      <c r="UBV71" s="108"/>
      <c r="UBW71" s="108"/>
      <c r="UBX71" s="108"/>
      <c r="UBY71" s="108"/>
      <c r="UBZ71" s="108"/>
      <c r="UCA71" s="108"/>
      <c r="UCB71" s="108"/>
      <c r="UCC71" s="108"/>
      <c r="UCD71" s="108"/>
      <c r="UCE71" s="108"/>
      <c r="UCF71" s="108"/>
      <c r="UCG71" s="108"/>
      <c r="UCH71" s="108"/>
      <c r="UCI71" s="108"/>
      <c r="UCJ71" s="108"/>
      <c r="UCK71" s="108"/>
      <c r="UCL71" s="108"/>
      <c r="UCM71" s="108"/>
      <c r="UCN71" s="108"/>
      <c r="UCO71" s="108"/>
      <c r="UCP71" s="108"/>
      <c r="UCQ71" s="108"/>
      <c r="UCR71" s="108"/>
      <c r="UCS71" s="108"/>
      <c r="UCT71" s="108"/>
      <c r="UCU71" s="108"/>
      <c r="UCV71" s="108"/>
      <c r="UCW71" s="108"/>
      <c r="UCX71" s="108"/>
      <c r="UCY71" s="108"/>
      <c r="UCZ71" s="108"/>
      <c r="UDA71" s="108"/>
      <c r="UDB71" s="108"/>
      <c r="UDC71" s="108"/>
      <c r="UDD71" s="108"/>
      <c r="UDE71" s="108"/>
      <c r="UDF71" s="108"/>
      <c r="UDG71" s="108"/>
      <c r="UDH71" s="108"/>
      <c r="UDI71" s="108"/>
      <c r="UDJ71" s="108"/>
      <c r="UDK71" s="108"/>
      <c r="UDL71" s="108"/>
      <c r="UDM71" s="108"/>
      <c r="UDN71" s="108"/>
      <c r="UDO71" s="108"/>
      <c r="UDP71" s="108"/>
      <c r="UDQ71" s="108"/>
      <c r="UDR71" s="108"/>
      <c r="UDS71" s="108"/>
      <c r="UDT71" s="108"/>
      <c r="UDU71" s="108"/>
      <c r="UDV71" s="108"/>
      <c r="UDW71" s="108"/>
      <c r="UDX71" s="108"/>
      <c r="UDY71" s="108"/>
      <c r="UDZ71" s="108"/>
      <c r="UEA71" s="108"/>
      <c r="UEB71" s="108"/>
      <c r="UEC71" s="108"/>
      <c r="UED71" s="108"/>
      <c r="UEE71" s="108"/>
      <c r="UEF71" s="108"/>
      <c r="UEG71" s="108"/>
      <c r="UEH71" s="108"/>
      <c r="UEI71" s="108"/>
      <c r="UEJ71" s="108"/>
      <c r="UEK71" s="108"/>
      <c r="UEL71" s="108"/>
      <c r="UEM71" s="108"/>
      <c r="UEN71" s="108"/>
      <c r="UEO71" s="108"/>
      <c r="UEP71" s="108"/>
      <c r="UEQ71" s="108"/>
      <c r="UER71" s="108"/>
      <c r="UES71" s="108"/>
      <c r="UET71" s="108"/>
      <c r="UEU71" s="108"/>
      <c r="UEV71" s="108"/>
      <c r="UEW71" s="108"/>
      <c r="UEX71" s="108"/>
      <c r="UEY71" s="108"/>
      <c r="UEZ71" s="108"/>
      <c r="UFA71" s="108"/>
      <c r="UFB71" s="108"/>
      <c r="UFC71" s="108"/>
      <c r="UFD71" s="108"/>
      <c r="UFE71" s="108"/>
      <c r="UFF71" s="108"/>
      <c r="UFG71" s="108"/>
      <c r="UFH71" s="108"/>
      <c r="UFI71" s="108"/>
      <c r="UFJ71" s="108"/>
      <c r="UFK71" s="108"/>
      <c r="UFL71" s="108"/>
      <c r="UFM71" s="108"/>
      <c r="UFN71" s="108"/>
      <c r="UFO71" s="108"/>
      <c r="UFP71" s="108"/>
      <c r="UFQ71" s="108"/>
      <c r="UFR71" s="108"/>
      <c r="UFS71" s="108"/>
      <c r="UFT71" s="108"/>
      <c r="UFU71" s="108"/>
      <c r="UFV71" s="108"/>
      <c r="UFW71" s="108"/>
      <c r="UFX71" s="108"/>
      <c r="UFY71" s="108"/>
      <c r="UFZ71" s="108"/>
      <c r="UGA71" s="108"/>
      <c r="UGB71" s="108"/>
      <c r="UGC71" s="108"/>
      <c r="UGD71" s="108"/>
      <c r="UGE71" s="108"/>
      <c r="UGF71" s="108"/>
      <c r="UGG71" s="108"/>
      <c r="UGH71" s="108"/>
      <c r="UGI71" s="108"/>
      <c r="UGJ71" s="108"/>
      <c r="UGK71" s="108"/>
      <c r="UGL71" s="108"/>
      <c r="UGM71" s="108"/>
      <c r="UGN71" s="108"/>
      <c r="UGO71" s="108"/>
      <c r="UGP71" s="108"/>
      <c r="UGQ71" s="108"/>
      <c r="UGR71" s="108"/>
      <c r="UGS71" s="108"/>
      <c r="UGT71" s="108"/>
      <c r="UGU71" s="108"/>
      <c r="UGV71" s="108"/>
      <c r="UGW71" s="108"/>
      <c r="UGX71" s="108"/>
      <c r="UGY71" s="108"/>
      <c r="UGZ71" s="108"/>
      <c r="UHA71" s="108"/>
      <c r="UHB71" s="108"/>
      <c r="UHC71" s="108"/>
      <c r="UHD71" s="108"/>
      <c r="UHE71" s="108"/>
      <c r="UHF71" s="108"/>
      <c r="UHG71" s="108"/>
      <c r="UHH71" s="108"/>
      <c r="UHI71" s="108"/>
      <c r="UHJ71" s="108"/>
      <c r="UHK71" s="108"/>
      <c r="UHL71" s="108"/>
      <c r="UHM71" s="108"/>
      <c r="UHN71" s="108"/>
      <c r="UHO71" s="108"/>
      <c r="UHP71" s="108"/>
      <c r="UHQ71" s="108"/>
      <c r="UHR71" s="108"/>
      <c r="UHS71" s="108"/>
      <c r="UHT71" s="108"/>
      <c r="UHU71" s="108"/>
      <c r="UHV71" s="108"/>
      <c r="UHW71" s="108"/>
      <c r="UHX71" s="108"/>
      <c r="UHY71" s="108"/>
      <c r="UHZ71" s="108"/>
      <c r="UIA71" s="108"/>
      <c r="UIB71" s="108"/>
      <c r="UIC71" s="108"/>
      <c r="UID71" s="108"/>
      <c r="UIE71" s="108"/>
      <c r="UIF71" s="108"/>
      <c r="UIG71" s="108"/>
      <c r="UIH71" s="108"/>
      <c r="UII71" s="108"/>
      <c r="UIJ71" s="108"/>
      <c r="UIK71" s="108"/>
      <c r="UIL71" s="108"/>
      <c r="UIM71" s="108"/>
      <c r="UIN71" s="108"/>
      <c r="UIO71" s="108"/>
      <c r="UIP71" s="108"/>
      <c r="UIQ71" s="108"/>
      <c r="UIR71" s="108"/>
      <c r="UIS71" s="108"/>
      <c r="UIT71" s="108"/>
      <c r="UIU71" s="108"/>
      <c r="UIV71" s="108"/>
      <c r="UIW71" s="108"/>
      <c r="UIX71" s="108"/>
      <c r="UIY71" s="108"/>
      <c r="UIZ71" s="108"/>
      <c r="UJA71" s="108"/>
      <c r="UJB71" s="108"/>
      <c r="UJC71" s="108"/>
      <c r="UJD71" s="108"/>
      <c r="UJE71" s="108"/>
      <c r="UJF71" s="108"/>
      <c r="UJG71" s="108"/>
      <c r="UJH71" s="108"/>
      <c r="UJI71" s="108"/>
      <c r="UJJ71" s="108"/>
      <c r="UJK71" s="108"/>
      <c r="UJL71" s="108"/>
      <c r="UJM71" s="108"/>
      <c r="UJN71" s="108"/>
      <c r="UJO71" s="108"/>
      <c r="UJP71" s="108"/>
      <c r="UJQ71" s="108"/>
      <c r="UJR71" s="108"/>
      <c r="UJS71" s="108"/>
      <c r="UJT71" s="108"/>
      <c r="UJU71" s="108"/>
      <c r="UJV71" s="108"/>
      <c r="UJW71" s="108"/>
      <c r="UJX71" s="108"/>
      <c r="UJY71" s="108"/>
      <c r="UJZ71" s="108"/>
      <c r="UKA71" s="108"/>
      <c r="UKB71" s="108"/>
      <c r="UKC71" s="108"/>
      <c r="UKD71" s="108"/>
      <c r="UKE71" s="108"/>
      <c r="UKF71" s="108"/>
      <c r="UKG71" s="108"/>
      <c r="UKH71" s="108"/>
      <c r="UKI71" s="108"/>
      <c r="UKJ71" s="108"/>
      <c r="UKK71" s="108"/>
      <c r="UKL71" s="108"/>
      <c r="UKM71" s="108"/>
      <c r="UKN71" s="108"/>
      <c r="UKO71" s="108"/>
      <c r="UKP71" s="108"/>
      <c r="UKQ71" s="108"/>
      <c r="UKR71" s="108"/>
      <c r="UKS71" s="108"/>
      <c r="UKT71" s="108"/>
      <c r="UKU71" s="108"/>
      <c r="UKV71" s="108"/>
      <c r="UKW71" s="108"/>
      <c r="UKX71" s="108"/>
      <c r="UKY71" s="108"/>
      <c r="UKZ71" s="108"/>
      <c r="ULA71" s="108"/>
      <c r="ULB71" s="108"/>
      <c r="ULC71" s="108"/>
      <c r="ULD71" s="108"/>
      <c r="ULE71" s="108"/>
      <c r="ULF71" s="108"/>
      <c r="ULG71" s="108"/>
      <c r="ULH71" s="108"/>
      <c r="ULI71" s="108"/>
      <c r="ULJ71" s="108"/>
      <c r="ULK71" s="108"/>
      <c r="ULL71" s="108"/>
      <c r="ULM71" s="108"/>
      <c r="ULN71" s="108"/>
      <c r="ULO71" s="108"/>
      <c r="ULP71" s="108"/>
      <c r="ULQ71" s="108"/>
      <c r="ULR71" s="108"/>
      <c r="ULS71" s="108"/>
      <c r="ULT71" s="108"/>
      <c r="ULU71" s="108"/>
      <c r="ULV71" s="108"/>
      <c r="ULW71" s="108"/>
      <c r="ULX71" s="108"/>
      <c r="ULY71" s="108"/>
      <c r="ULZ71" s="108"/>
      <c r="UMA71" s="108"/>
      <c r="UMB71" s="108"/>
      <c r="UMC71" s="108"/>
      <c r="UMD71" s="108"/>
      <c r="UME71" s="108"/>
      <c r="UMF71" s="108"/>
      <c r="UMG71" s="108"/>
      <c r="UMH71" s="108"/>
      <c r="UMI71" s="108"/>
      <c r="UMJ71" s="108"/>
      <c r="UMK71" s="108"/>
      <c r="UML71" s="108"/>
      <c r="UMM71" s="108"/>
      <c r="UMN71" s="108"/>
      <c r="UMO71" s="108"/>
      <c r="UMP71" s="108"/>
      <c r="UMQ71" s="108"/>
      <c r="UMR71" s="108"/>
      <c r="UMS71" s="108"/>
      <c r="UMT71" s="108"/>
      <c r="UMU71" s="108"/>
      <c r="UMV71" s="108"/>
      <c r="UMW71" s="108"/>
      <c r="UMX71" s="108"/>
      <c r="UMY71" s="108"/>
      <c r="UMZ71" s="108"/>
      <c r="UNA71" s="108"/>
      <c r="UNB71" s="108"/>
      <c r="UNC71" s="108"/>
      <c r="UND71" s="108"/>
      <c r="UNE71" s="108"/>
      <c r="UNF71" s="108"/>
      <c r="UNG71" s="108"/>
      <c r="UNH71" s="108"/>
      <c r="UNI71" s="108"/>
      <c r="UNJ71" s="108"/>
      <c r="UNK71" s="108"/>
      <c r="UNL71" s="108"/>
      <c r="UNM71" s="108"/>
      <c r="UNN71" s="108"/>
      <c r="UNO71" s="108"/>
      <c r="UNP71" s="108"/>
      <c r="UNQ71" s="108"/>
      <c r="UNR71" s="108"/>
      <c r="UNS71" s="108"/>
      <c r="UNT71" s="108"/>
      <c r="UNU71" s="108"/>
      <c r="UNV71" s="108"/>
      <c r="UNW71" s="108"/>
      <c r="UNX71" s="108"/>
      <c r="UNY71" s="108"/>
      <c r="UNZ71" s="108"/>
      <c r="UOA71" s="108"/>
      <c r="UOB71" s="108"/>
      <c r="UOC71" s="108"/>
      <c r="UOD71" s="108"/>
      <c r="UOE71" s="108"/>
      <c r="UOF71" s="108"/>
      <c r="UOG71" s="108"/>
      <c r="UOH71" s="108"/>
      <c r="UOI71" s="108"/>
      <c r="UOJ71" s="108"/>
      <c r="UOK71" s="108"/>
      <c r="UOL71" s="108"/>
      <c r="UOM71" s="108"/>
      <c r="UON71" s="108"/>
      <c r="UOO71" s="108"/>
      <c r="UOP71" s="108"/>
      <c r="UOQ71" s="108"/>
      <c r="UOR71" s="108"/>
      <c r="UOS71" s="108"/>
      <c r="UOT71" s="108"/>
      <c r="UOU71" s="108"/>
      <c r="UOV71" s="108"/>
      <c r="UOW71" s="108"/>
      <c r="UOX71" s="108"/>
      <c r="UOY71" s="108"/>
      <c r="UOZ71" s="108"/>
      <c r="UPA71" s="108"/>
      <c r="UPB71" s="108"/>
      <c r="UPC71" s="108"/>
      <c r="UPD71" s="108"/>
      <c r="UPE71" s="108"/>
      <c r="UPF71" s="108"/>
      <c r="UPG71" s="108"/>
      <c r="UPH71" s="108"/>
      <c r="UPI71" s="108"/>
      <c r="UPJ71" s="108"/>
      <c r="UPK71" s="108"/>
      <c r="UPL71" s="108"/>
      <c r="UPM71" s="108"/>
      <c r="UPN71" s="108"/>
      <c r="UPO71" s="108"/>
      <c r="UPP71" s="108"/>
      <c r="UPQ71" s="108"/>
      <c r="UPR71" s="108"/>
      <c r="UPS71" s="108"/>
      <c r="UPT71" s="108"/>
      <c r="UPU71" s="108"/>
      <c r="UPV71" s="108"/>
      <c r="UPW71" s="108"/>
      <c r="UPX71" s="108"/>
      <c r="UPY71" s="108"/>
      <c r="UPZ71" s="108"/>
      <c r="UQA71" s="108"/>
      <c r="UQB71" s="108"/>
      <c r="UQC71" s="108"/>
      <c r="UQD71" s="108"/>
      <c r="UQE71" s="108"/>
      <c r="UQF71" s="108"/>
      <c r="UQG71" s="108"/>
      <c r="UQH71" s="108"/>
      <c r="UQI71" s="108"/>
      <c r="UQJ71" s="108"/>
      <c r="UQK71" s="108"/>
      <c r="UQL71" s="108"/>
      <c r="UQM71" s="108"/>
      <c r="UQN71" s="108"/>
      <c r="UQO71" s="108"/>
      <c r="UQP71" s="108"/>
      <c r="UQQ71" s="108"/>
      <c r="UQR71" s="108"/>
      <c r="UQS71" s="108"/>
      <c r="UQT71" s="108"/>
      <c r="UQU71" s="108"/>
      <c r="UQV71" s="108"/>
      <c r="UQW71" s="108"/>
      <c r="UQX71" s="108"/>
      <c r="UQY71" s="108"/>
      <c r="UQZ71" s="108"/>
      <c r="URA71" s="108"/>
      <c r="URB71" s="108"/>
      <c r="URC71" s="108"/>
      <c r="URD71" s="108"/>
      <c r="URE71" s="108"/>
      <c r="URF71" s="108"/>
      <c r="URG71" s="108"/>
      <c r="URH71" s="108"/>
      <c r="URI71" s="108"/>
      <c r="URJ71" s="108"/>
      <c r="URK71" s="108"/>
      <c r="URL71" s="108"/>
      <c r="URM71" s="108"/>
      <c r="URN71" s="108"/>
      <c r="URO71" s="108"/>
      <c r="URP71" s="108"/>
      <c r="URQ71" s="108"/>
      <c r="URR71" s="108"/>
      <c r="URS71" s="108"/>
      <c r="URT71" s="108"/>
      <c r="URU71" s="108"/>
      <c r="URV71" s="108"/>
      <c r="URW71" s="108"/>
      <c r="URX71" s="108"/>
      <c r="URY71" s="108"/>
      <c r="URZ71" s="108"/>
      <c r="USA71" s="108"/>
      <c r="USB71" s="108"/>
      <c r="USC71" s="108"/>
      <c r="USD71" s="108"/>
      <c r="USE71" s="108"/>
      <c r="USF71" s="108"/>
      <c r="USG71" s="108"/>
      <c r="USH71" s="108"/>
      <c r="USI71" s="108"/>
      <c r="USJ71" s="108"/>
      <c r="USK71" s="108"/>
      <c r="USL71" s="108"/>
      <c r="USM71" s="108"/>
      <c r="USN71" s="108"/>
      <c r="USO71" s="108"/>
      <c r="USP71" s="108"/>
      <c r="USQ71" s="108"/>
      <c r="USR71" s="108"/>
      <c r="USS71" s="108"/>
      <c r="UST71" s="108"/>
      <c r="USU71" s="108"/>
      <c r="USV71" s="108"/>
      <c r="USW71" s="108"/>
      <c r="USX71" s="108"/>
      <c r="USY71" s="108"/>
      <c r="USZ71" s="108"/>
      <c r="UTA71" s="108"/>
      <c r="UTB71" s="108"/>
      <c r="UTC71" s="108"/>
      <c r="UTD71" s="108"/>
      <c r="UTE71" s="108"/>
      <c r="UTF71" s="108"/>
      <c r="UTG71" s="108"/>
      <c r="UTH71" s="108"/>
      <c r="UTI71" s="108"/>
      <c r="UTJ71" s="108"/>
      <c r="UTK71" s="108"/>
      <c r="UTL71" s="108"/>
      <c r="UTM71" s="108"/>
      <c r="UTN71" s="108"/>
      <c r="UTO71" s="108"/>
      <c r="UTP71" s="108"/>
      <c r="UTQ71" s="108"/>
      <c r="UTR71" s="108"/>
      <c r="UTS71" s="108"/>
      <c r="UTT71" s="108"/>
      <c r="UTU71" s="108"/>
      <c r="UTV71" s="108"/>
      <c r="UTW71" s="108"/>
      <c r="UTX71" s="108"/>
      <c r="UTY71" s="108"/>
      <c r="UTZ71" s="108"/>
      <c r="UUA71" s="108"/>
      <c r="UUB71" s="108"/>
      <c r="UUC71" s="108"/>
      <c r="UUD71" s="108"/>
      <c r="UUE71" s="108"/>
      <c r="UUF71" s="108"/>
      <c r="UUG71" s="108"/>
      <c r="UUH71" s="108"/>
      <c r="UUI71" s="108"/>
      <c r="UUJ71" s="108"/>
      <c r="UUK71" s="108"/>
      <c r="UUL71" s="108"/>
      <c r="UUM71" s="108"/>
      <c r="UUN71" s="108"/>
      <c r="UUO71" s="108"/>
      <c r="UUP71" s="108"/>
      <c r="UUQ71" s="108"/>
      <c r="UUR71" s="108"/>
      <c r="UUS71" s="108"/>
      <c r="UUT71" s="108"/>
      <c r="UUU71" s="108"/>
      <c r="UUV71" s="108"/>
      <c r="UUW71" s="108"/>
      <c r="UUX71" s="108"/>
      <c r="UUY71" s="108"/>
      <c r="UUZ71" s="108"/>
      <c r="UVA71" s="108"/>
      <c r="UVB71" s="108"/>
      <c r="UVC71" s="108"/>
      <c r="UVD71" s="108"/>
      <c r="UVE71" s="108"/>
      <c r="UVF71" s="108"/>
      <c r="UVG71" s="108"/>
      <c r="UVH71" s="108"/>
      <c r="UVI71" s="108"/>
      <c r="UVJ71" s="108"/>
      <c r="UVK71" s="108"/>
      <c r="UVL71" s="108"/>
      <c r="UVM71" s="108"/>
      <c r="UVN71" s="108"/>
      <c r="UVO71" s="108"/>
      <c r="UVP71" s="108"/>
      <c r="UVQ71" s="108"/>
      <c r="UVR71" s="108"/>
      <c r="UVS71" s="108"/>
      <c r="UVT71" s="108"/>
      <c r="UVU71" s="108"/>
      <c r="UVV71" s="108"/>
      <c r="UVW71" s="108"/>
      <c r="UVX71" s="108"/>
      <c r="UVY71" s="108"/>
      <c r="UVZ71" s="108"/>
      <c r="UWA71" s="108"/>
      <c r="UWB71" s="108"/>
      <c r="UWC71" s="108"/>
      <c r="UWD71" s="108"/>
      <c r="UWE71" s="108"/>
      <c r="UWF71" s="108"/>
      <c r="UWG71" s="108"/>
      <c r="UWH71" s="108"/>
      <c r="UWI71" s="108"/>
      <c r="UWJ71" s="108"/>
      <c r="UWK71" s="108"/>
      <c r="UWL71" s="108"/>
      <c r="UWM71" s="108"/>
      <c r="UWN71" s="108"/>
      <c r="UWO71" s="108"/>
      <c r="UWP71" s="108"/>
      <c r="UWQ71" s="108"/>
      <c r="UWR71" s="108"/>
      <c r="UWS71" s="108"/>
      <c r="UWT71" s="108"/>
      <c r="UWU71" s="108"/>
      <c r="UWV71" s="108"/>
      <c r="UWW71" s="108"/>
      <c r="UWX71" s="108"/>
      <c r="UWY71" s="108"/>
      <c r="UWZ71" s="108"/>
      <c r="UXA71" s="108"/>
      <c r="UXB71" s="108"/>
      <c r="UXC71" s="108"/>
      <c r="UXD71" s="108"/>
      <c r="UXE71" s="108"/>
      <c r="UXF71" s="108"/>
      <c r="UXG71" s="108"/>
      <c r="UXH71" s="108"/>
      <c r="UXI71" s="108"/>
      <c r="UXJ71" s="108"/>
      <c r="UXK71" s="108"/>
      <c r="UXL71" s="108"/>
      <c r="UXM71" s="108"/>
      <c r="UXN71" s="108"/>
      <c r="UXO71" s="108"/>
      <c r="UXP71" s="108"/>
      <c r="UXQ71" s="108"/>
      <c r="UXR71" s="108"/>
      <c r="UXS71" s="108"/>
      <c r="UXT71" s="108"/>
      <c r="UXU71" s="108"/>
      <c r="UXV71" s="108"/>
      <c r="UXW71" s="108"/>
      <c r="UXX71" s="108"/>
      <c r="UXY71" s="108"/>
      <c r="UXZ71" s="108"/>
      <c r="UYA71" s="108"/>
      <c r="UYB71" s="108"/>
      <c r="UYC71" s="108"/>
      <c r="UYD71" s="108"/>
      <c r="UYE71" s="108"/>
      <c r="UYF71" s="108"/>
      <c r="UYG71" s="108"/>
      <c r="UYH71" s="108"/>
      <c r="UYI71" s="108"/>
      <c r="UYJ71" s="108"/>
      <c r="UYK71" s="108"/>
      <c r="UYL71" s="108"/>
      <c r="UYM71" s="108"/>
      <c r="UYN71" s="108"/>
      <c r="UYO71" s="108"/>
      <c r="UYP71" s="108"/>
      <c r="UYQ71" s="108"/>
      <c r="UYR71" s="108"/>
      <c r="UYS71" s="108"/>
      <c r="UYT71" s="108"/>
      <c r="UYU71" s="108"/>
      <c r="UYV71" s="108"/>
      <c r="UYW71" s="108"/>
      <c r="UYX71" s="108"/>
      <c r="UYY71" s="108"/>
      <c r="UYZ71" s="108"/>
      <c r="UZA71" s="108"/>
      <c r="UZB71" s="108"/>
      <c r="UZC71" s="108"/>
      <c r="UZD71" s="108"/>
      <c r="UZE71" s="108"/>
      <c r="UZF71" s="108"/>
      <c r="UZG71" s="108"/>
      <c r="UZH71" s="108"/>
      <c r="UZI71" s="108"/>
      <c r="UZJ71" s="108"/>
      <c r="UZK71" s="108"/>
      <c r="UZL71" s="108"/>
      <c r="UZM71" s="108"/>
      <c r="UZN71" s="108"/>
      <c r="UZO71" s="108"/>
      <c r="UZP71" s="108"/>
      <c r="UZQ71" s="108"/>
      <c r="UZR71" s="108"/>
      <c r="UZS71" s="108"/>
      <c r="UZT71" s="108"/>
      <c r="UZU71" s="108"/>
      <c r="UZV71" s="108"/>
      <c r="UZW71" s="108"/>
      <c r="UZX71" s="108"/>
      <c r="UZY71" s="108"/>
      <c r="UZZ71" s="108"/>
      <c r="VAA71" s="108"/>
      <c r="VAB71" s="108"/>
      <c r="VAC71" s="108"/>
      <c r="VAD71" s="108"/>
      <c r="VAE71" s="108"/>
      <c r="VAF71" s="108"/>
      <c r="VAG71" s="108"/>
      <c r="VAH71" s="108"/>
      <c r="VAI71" s="108"/>
      <c r="VAJ71" s="108"/>
      <c r="VAK71" s="108"/>
      <c r="VAL71" s="108"/>
      <c r="VAM71" s="108"/>
      <c r="VAN71" s="108"/>
      <c r="VAO71" s="108"/>
      <c r="VAP71" s="108"/>
      <c r="VAQ71" s="108"/>
      <c r="VAR71" s="108"/>
      <c r="VAS71" s="108"/>
      <c r="VAT71" s="108"/>
      <c r="VAU71" s="108"/>
      <c r="VAV71" s="108"/>
      <c r="VAW71" s="108"/>
      <c r="VAX71" s="108"/>
      <c r="VAY71" s="108"/>
      <c r="VAZ71" s="108"/>
      <c r="VBA71" s="108"/>
      <c r="VBB71" s="108"/>
      <c r="VBC71" s="108"/>
      <c r="VBD71" s="108"/>
      <c r="VBE71" s="108"/>
      <c r="VBF71" s="108"/>
      <c r="VBG71" s="108"/>
      <c r="VBH71" s="108"/>
      <c r="VBI71" s="108"/>
      <c r="VBJ71" s="108"/>
      <c r="VBK71" s="108"/>
      <c r="VBL71" s="108"/>
      <c r="VBM71" s="108"/>
      <c r="VBN71" s="108"/>
      <c r="VBO71" s="108"/>
      <c r="VBP71" s="108"/>
      <c r="VBQ71" s="108"/>
      <c r="VBR71" s="108"/>
      <c r="VBS71" s="108"/>
      <c r="VBT71" s="108"/>
      <c r="VBU71" s="108"/>
      <c r="VBV71" s="108"/>
      <c r="VBW71" s="108"/>
      <c r="VBX71" s="108"/>
      <c r="VBY71" s="108"/>
      <c r="VBZ71" s="108"/>
      <c r="VCA71" s="108"/>
      <c r="VCB71" s="108"/>
      <c r="VCC71" s="108"/>
      <c r="VCD71" s="108"/>
      <c r="VCE71" s="108"/>
      <c r="VCF71" s="108"/>
      <c r="VCG71" s="108"/>
      <c r="VCH71" s="108"/>
      <c r="VCI71" s="108"/>
      <c r="VCJ71" s="108"/>
      <c r="VCK71" s="108"/>
      <c r="VCL71" s="108"/>
      <c r="VCM71" s="108"/>
      <c r="VCN71" s="108"/>
      <c r="VCO71" s="108"/>
      <c r="VCP71" s="108"/>
      <c r="VCQ71" s="108"/>
      <c r="VCR71" s="108"/>
      <c r="VCS71" s="108"/>
      <c r="VCT71" s="108"/>
      <c r="VCU71" s="108"/>
      <c r="VCV71" s="108"/>
      <c r="VCW71" s="108"/>
      <c r="VCX71" s="108"/>
      <c r="VCY71" s="108"/>
      <c r="VCZ71" s="108"/>
      <c r="VDA71" s="108"/>
      <c r="VDB71" s="108"/>
      <c r="VDC71" s="108"/>
      <c r="VDD71" s="108"/>
      <c r="VDE71" s="108"/>
      <c r="VDF71" s="108"/>
      <c r="VDG71" s="108"/>
      <c r="VDH71" s="108"/>
      <c r="VDI71" s="108"/>
      <c r="VDJ71" s="108"/>
      <c r="VDK71" s="108"/>
      <c r="VDL71" s="108"/>
      <c r="VDM71" s="108"/>
      <c r="VDN71" s="108"/>
      <c r="VDO71" s="108"/>
      <c r="VDP71" s="108"/>
      <c r="VDQ71" s="108"/>
      <c r="VDR71" s="108"/>
      <c r="VDS71" s="108"/>
      <c r="VDT71" s="108"/>
      <c r="VDU71" s="108"/>
      <c r="VDV71" s="108"/>
      <c r="VDW71" s="108"/>
      <c r="VDX71" s="108"/>
      <c r="VDY71" s="108"/>
      <c r="VDZ71" s="108"/>
      <c r="VEA71" s="108"/>
      <c r="VEB71" s="108"/>
      <c r="VEC71" s="108"/>
      <c r="VED71" s="108"/>
      <c r="VEE71" s="108"/>
      <c r="VEF71" s="108"/>
      <c r="VEG71" s="108"/>
      <c r="VEH71" s="108"/>
      <c r="VEI71" s="108"/>
      <c r="VEJ71" s="108"/>
      <c r="VEK71" s="108"/>
      <c r="VEL71" s="108"/>
      <c r="VEM71" s="108"/>
      <c r="VEN71" s="108"/>
      <c r="VEO71" s="108"/>
      <c r="VEP71" s="108"/>
      <c r="VEQ71" s="108"/>
      <c r="VER71" s="108"/>
      <c r="VES71" s="108"/>
      <c r="VET71" s="108"/>
      <c r="VEU71" s="108"/>
      <c r="VEV71" s="108"/>
      <c r="VEW71" s="108"/>
      <c r="VEX71" s="108"/>
      <c r="VEY71" s="108"/>
      <c r="VEZ71" s="108"/>
      <c r="VFA71" s="108"/>
      <c r="VFB71" s="108"/>
      <c r="VFC71" s="108"/>
      <c r="VFD71" s="108"/>
      <c r="VFE71" s="108"/>
      <c r="VFF71" s="108"/>
      <c r="VFG71" s="108"/>
      <c r="VFH71" s="108"/>
      <c r="VFI71" s="108"/>
      <c r="VFJ71" s="108"/>
      <c r="VFK71" s="108"/>
      <c r="VFL71" s="108"/>
      <c r="VFM71" s="108"/>
      <c r="VFN71" s="108"/>
      <c r="VFO71" s="108"/>
      <c r="VFP71" s="108"/>
      <c r="VFQ71" s="108"/>
      <c r="VFR71" s="108"/>
      <c r="VFS71" s="108"/>
      <c r="VFT71" s="108"/>
      <c r="VFU71" s="108"/>
      <c r="VFV71" s="108"/>
      <c r="VFW71" s="108"/>
      <c r="VFX71" s="108"/>
      <c r="VFY71" s="108"/>
      <c r="VFZ71" s="108"/>
      <c r="VGA71" s="108"/>
      <c r="VGB71" s="108"/>
      <c r="VGC71" s="108"/>
      <c r="VGD71" s="108"/>
      <c r="VGE71" s="108"/>
      <c r="VGF71" s="108"/>
      <c r="VGG71" s="108"/>
      <c r="VGH71" s="108"/>
      <c r="VGI71" s="108"/>
      <c r="VGJ71" s="108"/>
      <c r="VGK71" s="108"/>
      <c r="VGL71" s="108"/>
      <c r="VGM71" s="108"/>
      <c r="VGN71" s="108"/>
      <c r="VGO71" s="108"/>
      <c r="VGP71" s="108"/>
      <c r="VGQ71" s="108"/>
      <c r="VGR71" s="108"/>
      <c r="VGS71" s="108"/>
      <c r="VGT71" s="108"/>
      <c r="VGU71" s="108"/>
      <c r="VGV71" s="108"/>
      <c r="VGW71" s="108"/>
      <c r="VGX71" s="108"/>
      <c r="VGY71" s="108"/>
      <c r="VGZ71" s="108"/>
      <c r="VHA71" s="108"/>
      <c r="VHB71" s="108"/>
      <c r="VHC71" s="108"/>
      <c r="VHD71" s="108"/>
      <c r="VHE71" s="108"/>
      <c r="VHF71" s="108"/>
      <c r="VHG71" s="108"/>
      <c r="VHH71" s="108"/>
      <c r="VHI71" s="108"/>
      <c r="VHJ71" s="108"/>
      <c r="VHK71" s="108"/>
      <c r="VHL71" s="108"/>
      <c r="VHM71" s="108"/>
      <c r="VHN71" s="108"/>
      <c r="VHO71" s="108"/>
      <c r="VHP71" s="108"/>
      <c r="VHQ71" s="108"/>
      <c r="VHR71" s="108"/>
      <c r="VHS71" s="108"/>
      <c r="VHT71" s="108"/>
      <c r="VHU71" s="108"/>
      <c r="VHV71" s="108"/>
      <c r="VHW71" s="108"/>
      <c r="VHX71" s="108"/>
      <c r="VHY71" s="108"/>
      <c r="VHZ71" s="108"/>
      <c r="VIA71" s="108"/>
      <c r="VIB71" s="108"/>
      <c r="VIC71" s="108"/>
      <c r="VID71" s="108"/>
      <c r="VIE71" s="108"/>
      <c r="VIF71" s="108"/>
      <c r="VIG71" s="108"/>
      <c r="VIH71" s="108"/>
      <c r="VII71" s="108"/>
      <c r="VIJ71" s="108"/>
      <c r="VIK71" s="108"/>
      <c r="VIL71" s="108"/>
      <c r="VIM71" s="108"/>
      <c r="VIN71" s="108"/>
      <c r="VIO71" s="108"/>
      <c r="VIP71" s="108"/>
      <c r="VIQ71" s="108"/>
      <c r="VIR71" s="108"/>
      <c r="VIS71" s="108"/>
      <c r="VIT71" s="108"/>
      <c r="VIU71" s="108"/>
      <c r="VIV71" s="108"/>
      <c r="VIW71" s="108"/>
      <c r="VIX71" s="108"/>
      <c r="VIY71" s="108"/>
      <c r="VIZ71" s="108"/>
      <c r="VJA71" s="108"/>
      <c r="VJB71" s="108"/>
      <c r="VJC71" s="108"/>
      <c r="VJD71" s="108"/>
      <c r="VJE71" s="108"/>
      <c r="VJF71" s="108"/>
      <c r="VJG71" s="108"/>
      <c r="VJH71" s="108"/>
      <c r="VJI71" s="108"/>
      <c r="VJJ71" s="108"/>
      <c r="VJK71" s="108"/>
      <c r="VJL71" s="108"/>
      <c r="VJM71" s="108"/>
      <c r="VJN71" s="108"/>
      <c r="VJO71" s="108"/>
      <c r="VJP71" s="108"/>
      <c r="VJQ71" s="108"/>
      <c r="VJR71" s="108"/>
      <c r="VJS71" s="108"/>
      <c r="VJT71" s="108"/>
      <c r="VJU71" s="108"/>
      <c r="VJV71" s="108"/>
      <c r="VJW71" s="108"/>
      <c r="VJX71" s="108"/>
      <c r="VJY71" s="108"/>
      <c r="VJZ71" s="108"/>
      <c r="VKA71" s="108"/>
      <c r="VKB71" s="108"/>
      <c r="VKC71" s="108"/>
      <c r="VKD71" s="108"/>
      <c r="VKE71" s="108"/>
      <c r="VKF71" s="108"/>
      <c r="VKG71" s="108"/>
      <c r="VKH71" s="108"/>
      <c r="VKI71" s="108"/>
      <c r="VKJ71" s="108"/>
      <c r="VKK71" s="108"/>
      <c r="VKL71" s="108"/>
      <c r="VKM71" s="108"/>
      <c r="VKN71" s="108"/>
      <c r="VKO71" s="108"/>
      <c r="VKP71" s="108"/>
      <c r="VKQ71" s="108"/>
      <c r="VKR71" s="108"/>
      <c r="VKS71" s="108"/>
      <c r="VKT71" s="108"/>
      <c r="VKU71" s="108"/>
      <c r="VKV71" s="108"/>
      <c r="VKW71" s="108"/>
      <c r="VKX71" s="108"/>
      <c r="VKY71" s="108"/>
      <c r="VKZ71" s="108"/>
      <c r="VLA71" s="108"/>
      <c r="VLB71" s="108"/>
      <c r="VLC71" s="108"/>
      <c r="VLD71" s="108"/>
      <c r="VLE71" s="108"/>
      <c r="VLF71" s="108"/>
      <c r="VLG71" s="108"/>
      <c r="VLH71" s="108"/>
      <c r="VLI71" s="108"/>
      <c r="VLJ71" s="108"/>
      <c r="VLK71" s="108"/>
      <c r="VLL71" s="108"/>
      <c r="VLM71" s="108"/>
      <c r="VLN71" s="108"/>
      <c r="VLO71" s="108"/>
      <c r="VLP71" s="108"/>
      <c r="VLQ71" s="108"/>
      <c r="VLR71" s="108"/>
      <c r="VLS71" s="108"/>
      <c r="VLT71" s="108"/>
      <c r="VLU71" s="108"/>
      <c r="VLV71" s="108"/>
      <c r="VLW71" s="108"/>
      <c r="VLX71" s="108"/>
      <c r="VLY71" s="108"/>
      <c r="VLZ71" s="108"/>
      <c r="VMA71" s="108"/>
      <c r="VMB71" s="108"/>
      <c r="VMC71" s="108"/>
      <c r="VMD71" s="108"/>
      <c r="VME71" s="108"/>
      <c r="VMF71" s="108"/>
      <c r="VMG71" s="108"/>
      <c r="VMH71" s="108"/>
      <c r="VMI71" s="108"/>
      <c r="VMJ71" s="108"/>
      <c r="VMK71" s="108"/>
      <c r="VML71" s="108"/>
      <c r="VMM71" s="108"/>
      <c r="VMN71" s="108"/>
      <c r="VMO71" s="108"/>
      <c r="VMP71" s="108"/>
      <c r="VMQ71" s="108"/>
      <c r="VMR71" s="108"/>
      <c r="VMS71" s="108"/>
      <c r="VMT71" s="108"/>
      <c r="VMU71" s="108"/>
      <c r="VMV71" s="108"/>
      <c r="VMW71" s="108"/>
      <c r="VMX71" s="108"/>
      <c r="VMY71" s="108"/>
      <c r="VMZ71" s="108"/>
      <c r="VNA71" s="108"/>
      <c r="VNB71" s="108"/>
      <c r="VNC71" s="108"/>
      <c r="VND71" s="108"/>
      <c r="VNE71" s="108"/>
      <c r="VNF71" s="108"/>
      <c r="VNG71" s="108"/>
      <c r="VNH71" s="108"/>
      <c r="VNI71" s="108"/>
      <c r="VNJ71" s="108"/>
      <c r="VNK71" s="108"/>
      <c r="VNL71" s="108"/>
      <c r="VNM71" s="108"/>
      <c r="VNN71" s="108"/>
      <c r="VNO71" s="108"/>
      <c r="VNP71" s="108"/>
      <c r="VNQ71" s="108"/>
      <c r="VNR71" s="108"/>
      <c r="VNS71" s="108"/>
      <c r="VNT71" s="108"/>
      <c r="VNU71" s="108"/>
      <c r="VNV71" s="108"/>
      <c r="VNW71" s="108"/>
      <c r="VNX71" s="108"/>
      <c r="VNY71" s="108"/>
      <c r="VNZ71" s="108"/>
      <c r="VOA71" s="108"/>
      <c r="VOB71" s="108"/>
      <c r="VOC71" s="108"/>
      <c r="VOD71" s="108"/>
      <c r="VOE71" s="108"/>
      <c r="VOF71" s="108"/>
      <c r="VOG71" s="108"/>
      <c r="VOH71" s="108"/>
      <c r="VOI71" s="108"/>
      <c r="VOJ71" s="108"/>
      <c r="VOK71" s="108"/>
      <c r="VOL71" s="108"/>
      <c r="VOM71" s="108"/>
      <c r="VON71" s="108"/>
      <c r="VOO71" s="108"/>
      <c r="VOP71" s="108"/>
      <c r="VOQ71" s="108"/>
      <c r="VOR71" s="108"/>
      <c r="VOS71" s="108"/>
      <c r="VOT71" s="108"/>
      <c r="VOU71" s="108"/>
      <c r="VOV71" s="108"/>
      <c r="VOW71" s="108"/>
      <c r="VOX71" s="108"/>
      <c r="VOY71" s="108"/>
      <c r="VOZ71" s="108"/>
      <c r="VPA71" s="108"/>
      <c r="VPB71" s="108"/>
      <c r="VPC71" s="108"/>
      <c r="VPD71" s="108"/>
      <c r="VPE71" s="108"/>
      <c r="VPF71" s="108"/>
      <c r="VPG71" s="108"/>
      <c r="VPH71" s="108"/>
      <c r="VPI71" s="108"/>
      <c r="VPJ71" s="108"/>
      <c r="VPK71" s="108"/>
      <c r="VPL71" s="108"/>
      <c r="VPM71" s="108"/>
      <c r="VPN71" s="108"/>
      <c r="VPO71" s="108"/>
      <c r="VPP71" s="108"/>
      <c r="VPQ71" s="108"/>
      <c r="VPR71" s="108"/>
      <c r="VPS71" s="108"/>
      <c r="VPT71" s="108"/>
      <c r="VPU71" s="108"/>
      <c r="VPV71" s="108"/>
      <c r="VPW71" s="108"/>
      <c r="VPX71" s="108"/>
      <c r="VPY71" s="108"/>
      <c r="VPZ71" s="108"/>
      <c r="VQA71" s="108"/>
      <c r="VQB71" s="108"/>
      <c r="VQC71" s="108"/>
      <c r="VQD71" s="108"/>
      <c r="VQE71" s="108"/>
      <c r="VQF71" s="108"/>
      <c r="VQG71" s="108"/>
      <c r="VQH71" s="108"/>
      <c r="VQI71" s="108"/>
      <c r="VQJ71" s="108"/>
      <c r="VQK71" s="108"/>
      <c r="VQL71" s="108"/>
      <c r="VQM71" s="108"/>
      <c r="VQN71" s="108"/>
      <c r="VQO71" s="108"/>
      <c r="VQP71" s="108"/>
      <c r="VQQ71" s="108"/>
      <c r="VQR71" s="108"/>
      <c r="VQS71" s="108"/>
      <c r="VQT71" s="108"/>
      <c r="VQU71" s="108"/>
      <c r="VQV71" s="108"/>
      <c r="VQW71" s="108"/>
      <c r="VQX71" s="108"/>
      <c r="VQY71" s="108"/>
      <c r="VQZ71" s="108"/>
      <c r="VRA71" s="108"/>
      <c r="VRB71" s="108"/>
      <c r="VRC71" s="108"/>
      <c r="VRD71" s="108"/>
      <c r="VRE71" s="108"/>
      <c r="VRF71" s="108"/>
      <c r="VRG71" s="108"/>
      <c r="VRH71" s="108"/>
      <c r="VRI71" s="108"/>
      <c r="VRJ71" s="108"/>
      <c r="VRK71" s="108"/>
      <c r="VRL71" s="108"/>
      <c r="VRM71" s="108"/>
      <c r="VRN71" s="108"/>
      <c r="VRO71" s="108"/>
      <c r="VRP71" s="108"/>
      <c r="VRQ71" s="108"/>
      <c r="VRR71" s="108"/>
      <c r="VRS71" s="108"/>
      <c r="VRT71" s="108"/>
      <c r="VRU71" s="108"/>
      <c r="VRV71" s="108"/>
      <c r="VRW71" s="108"/>
      <c r="VRX71" s="108"/>
      <c r="VRY71" s="108"/>
      <c r="VRZ71" s="108"/>
      <c r="VSA71" s="108"/>
      <c r="VSB71" s="108"/>
      <c r="VSC71" s="108"/>
      <c r="VSD71" s="108"/>
      <c r="VSE71" s="108"/>
      <c r="VSF71" s="108"/>
      <c r="VSG71" s="108"/>
      <c r="VSH71" s="108"/>
      <c r="VSI71" s="108"/>
      <c r="VSJ71" s="108"/>
      <c r="VSK71" s="108"/>
      <c r="VSL71" s="108"/>
      <c r="VSM71" s="108"/>
      <c r="VSN71" s="108"/>
      <c r="VSO71" s="108"/>
      <c r="VSP71" s="108"/>
      <c r="VSQ71" s="108"/>
      <c r="VSR71" s="108"/>
      <c r="VSS71" s="108"/>
      <c r="VST71" s="108"/>
      <c r="VSU71" s="108"/>
      <c r="VSV71" s="108"/>
      <c r="VSW71" s="108"/>
      <c r="VSX71" s="108"/>
      <c r="VSY71" s="108"/>
      <c r="VSZ71" s="108"/>
      <c r="VTA71" s="108"/>
      <c r="VTB71" s="108"/>
      <c r="VTC71" s="108"/>
      <c r="VTD71" s="108"/>
      <c r="VTE71" s="108"/>
      <c r="VTF71" s="108"/>
      <c r="VTG71" s="108"/>
      <c r="VTH71" s="108"/>
      <c r="VTI71" s="108"/>
      <c r="VTJ71" s="108"/>
      <c r="VTK71" s="108"/>
      <c r="VTL71" s="108"/>
      <c r="VTM71" s="108"/>
      <c r="VTN71" s="108"/>
      <c r="VTO71" s="108"/>
      <c r="VTP71" s="108"/>
      <c r="VTQ71" s="108"/>
      <c r="VTR71" s="108"/>
      <c r="VTS71" s="108"/>
      <c r="VTT71" s="108"/>
      <c r="VTU71" s="108"/>
      <c r="VTV71" s="108"/>
      <c r="VTW71" s="108"/>
      <c r="VTX71" s="108"/>
      <c r="VTY71" s="108"/>
      <c r="VTZ71" s="108"/>
      <c r="VUA71" s="108"/>
      <c r="VUB71" s="108"/>
      <c r="VUC71" s="108"/>
      <c r="VUD71" s="108"/>
      <c r="VUE71" s="108"/>
      <c r="VUF71" s="108"/>
      <c r="VUG71" s="108"/>
      <c r="VUH71" s="108"/>
      <c r="VUI71" s="108"/>
      <c r="VUJ71" s="108"/>
      <c r="VUK71" s="108"/>
      <c r="VUL71" s="108"/>
      <c r="VUM71" s="108"/>
      <c r="VUN71" s="108"/>
      <c r="VUO71" s="108"/>
      <c r="VUP71" s="108"/>
      <c r="VUQ71" s="108"/>
      <c r="VUR71" s="108"/>
      <c r="VUS71" s="108"/>
      <c r="VUT71" s="108"/>
      <c r="VUU71" s="108"/>
      <c r="VUV71" s="108"/>
      <c r="VUW71" s="108"/>
      <c r="VUX71" s="108"/>
      <c r="VUY71" s="108"/>
      <c r="VUZ71" s="108"/>
      <c r="VVA71" s="108"/>
      <c r="VVB71" s="108"/>
      <c r="VVC71" s="108"/>
      <c r="VVD71" s="108"/>
      <c r="VVE71" s="108"/>
      <c r="VVF71" s="108"/>
      <c r="VVG71" s="108"/>
      <c r="VVH71" s="108"/>
      <c r="VVI71" s="108"/>
      <c r="VVJ71" s="108"/>
      <c r="VVK71" s="108"/>
      <c r="VVL71" s="108"/>
      <c r="VVM71" s="108"/>
      <c r="VVN71" s="108"/>
      <c r="VVO71" s="108"/>
      <c r="VVP71" s="108"/>
      <c r="VVQ71" s="108"/>
      <c r="VVR71" s="108"/>
      <c r="VVS71" s="108"/>
      <c r="VVT71" s="108"/>
      <c r="VVU71" s="108"/>
      <c r="VVV71" s="108"/>
      <c r="VVW71" s="108"/>
      <c r="VVX71" s="108"/>
      <c r="VVY71" s="108"/>
      <c r="VVZ71" s="108"/>
      <c r="VWA71" s="108"/>
      <c r="VWB71" s="108"/>
      <c r="VWC71" s="108"/>
      <c r="VWD71" s="108"/>
      <c r="VWE71" s="108"/>
      <c r="VWF71" s="108"/>
      <c r="VWG71" s="108"/>
      <c r="VWH71" s="108"/>
      <c r="VWI71" s="108"/>
      <c r="VWJ71" s="108"/>
      <c r="VWK71" s="108"/>
      <c r="VWL71" s="108"/>
      <c r="VWM71" s="108"/>
      <c r="VWN71" s="108"/>
      <c r="VWO71" s="108"/>
      <c r="VWP71" s="108"/>
      <c r="VWQ71" s="108"/>
      <c r="VWR71" s="108"/>
      <c r="VWS71" s="108"/>
      <c r="VWT71" s="108"/>
      <c r="VWU71" s="108"/>
      <c r="VWV71" s="108"/>
      <c r="VWW71" s="108"/>
      <c r="VWX71" s="108"/>
      <c r="VWY71" s="108"/>
      <c r="VWZ71" s="108"/>
      <c r="VXA71" s="108"/>
      <c r="VXB71" s="108"/>
      <c r="VXC71" s="108"/>
      <c r="VXD71" s="108"/>
      <c r="VXE71" s="108"/>
      <c r="VXF71" s="108"/>
      <c r="VXG71" s="108"/>
      <c r="VXH71" s="108"/>
      <c r="VXI71" s="108"/>
      <c r="VXJ71" s="108"/>
      <c r="VXK71" s="108"/>
      <c r="VXL71" s="108"/>
      <c r="VXM71" s="108"/>
      <c r="VXN71" s="108"/>
      <c r="VXO71" s="108"/>
      <c r="VXP71" s="108"/>
      <c r="VXQ71" s="108"/>
      <c r="VXR71" s="108"/>
      <c r="VXS71" s="108"/>
      <c r="VXT71" s="108"/>
      <c r="VXU71" s="108"/>
      <c r="VXV71" s="108"/>
      <c r="VXW71" s="108"/>
      <c r="VXX71" s="108"/>
      <c r="VXY71" s="108"/>
      <c r="VXZ71" s="108"/>
      <c r="VYA71" s="108"/>
      <c r="VYB71" s="108"/>
      <c r="VYC71" s="108"/>
      <c r="VYD71" s="108"/>
      <c r="VYE71" s="108"/>
      <c r="VYF71" s="108"/>
      <c r="VYG71" s="108"/>
      <c r="VYH71" s="108"/>
      <c r="VYI71" s="108"/>
      <c r="VYJ71" s="108"/>
      <c r="VYK71" s="108"/>
      <c r="VYL71" s="108"/>
      <c r="VYM71" s="108"/>
      <c r="VYN71" s="108"/>
      <c r="VYO71" s="108"/>
      <c r="VYP71" s="108"/>
      <c r="VYQ71" s="108"/>
      <c r="VYR71" s="108"/>
      <c r="VYS71" s="108"/>
      <c r="VYT71" s="108"/>
      <c r="VYU71" s="108"/>
      <c r="VYV71" s="108"/>
      <c r="VYW71" s="108"/>
      <c r="VYX71" s="108"/>
      <c r="VYY71" s="108"/>
      <c r="VYZ71" s="108"/>
      <c r="VZA71" s="108"/>
      <c r="VZB71" s="108"/>
      <c r="VZC71" s="108"/>
      <c r="VZD71" s="108"/>
      <c r="VZE71" s="108"/>
      <c r="VZF71" s="108"/>
      <c r="VZG71" s="108"/>
      <c r="VZH71" s="108"/>
      <c r="VZI71" s="108"/>
      <c r="VZJ71" s="108"/>
      <c r="VZK71" s="108"/>
      <c r="VZL71" s="108"/>
      <c r="VZM71" s="108"/>
      <c r="VZN71" s="108"/>
      <c r="VZO71" s="108"/>
      <c r="VZP71" s="108"/>
      <c r="VZQ71" s="108"/>
      <c r="VZR71" s="108"/>
      <c r="VZS71" s="108"/>
      <c r="VZT71" s="108"/>
      <c r="VZU71" s="108"/>
      <c r="VZV71" s="108"/>
      <c r="VZW71" s="108"/>
      <c r="VZX71" s="108"/>
      <c r="VZY71" s="108"/>
      <c r="VZZ71" s="108"/>
      <c r="WAA71" s="108"/>
      <c r="WAB71" s="108"/>
      <c r="WAC71" s="108"/>
      <c r="WAD71" s="108"/>
      <c r="WAE71" s="108"/>
      <c r="WAF71" s="108"/>
      <c r="WAG71" s="108"/>
      <c r="WAH71" s="108"/>
      <c r="WAI71" s="108"/>
      <c r="WAJ71" s="108"/>
      <c r="WAK71" s="108"/>
      <c r="WAL71" s="108"/>
      <c r="WAM71" s="108"/>
      <c r="WAN71" s="108"/>
      <c r="WAO71" s="108"/>
      <c r="WAP71" s="108"/>
      <c r="WAQ71" s="108"/>
      <c r="WAR71" s="108"/>
      <c r="WAS71" s="108"/>
      <c r="WAT71" s="108"/>
      <c r="WAU71" s="108"/>
      <c r="WAV71" s="108"/>
      <c r="WAW71" s="108"/>
      <c r="WAX71" s="108"/>
      <c r="WAY71" s="108"/>
      <c r="WAZ71" s="108"/>
      <c r="WBA71" s="108"/>
      <c r="WBB71" s="108"/>
      <c r="WBC71" s="108"/>
      <c r="WBD71" s="108"/>
      <c r="WBE71" s="108"/>
      <c r="WBF71" s="108"/>
      <c r="WBG71" s="108"/>
      <c r="WBH71" s="108"/>
      <c r="WBI71" s="108"/>
      <c r="WBJ71" s="108"/>
      <c r="WBK71" s="108"/>
      <c r="WBL71" s="108"/>
      <c r="WBM71" s="108"/>
      <c r="WBN71" s="108"/>
      <c r="WBO71" s="108"/>
      <c r="WBP71" s="108"/>
      <c r="WBQ71" s="108"/>
      <c r="WBR71" s="108"/>
      <c r="WBS71" s="108"/>
      <c r="WBT71" s="108"/>
      <c r="WBU71" s="108"/>
      <c r="WBV71" s="108"/>
      <c r="WBW71" s="108"/>
      <c r="WBX71" s="108"/>
      <c r="WBY71" s="108"/>
      <c r="WBZ71" s="108"/>
      <c r="WCA71" s="108"/>
      <c r="WCB71" s="108"/>
      <c r="WCC71" s="108"/>
      <c r="WCD71" s="108"/>
      <c r="WCE71" s="108"/>
      <c r="WCF71" s="108"/>
      <c r="WCG71" s="108"/>
      <c r="WCH71" s="108"/>
      <c r="WCI71" s="108"/>
      <c r="WCJ71" s="108"/>
      <c r="WCK71" s="108"/>
      <c r="WCL71" s="108"/>
      <c r="WCM71" s="108"/>
      <c r="WCN71" s="108"/>
      <c r="WCO71" s="108"/>
      <c r="WCP71" s="108"/>
      <c r="WCQ71" s="108"/>
      <c r="WCR71" s="108"/>
      <c r="WCS71" s="108"/>
      <c r="WCT71" s="108"/>
      <c r="WCU71" s="108"/>
      <c r="WCV71" s="108"/>
      <c r="WCW71" s="108"/>
      <c r="WCX71" s="108"/>
      <c r="WCY71" s="108"/>
      <c r="WCZ71" s="108"/>
      <c r="WDA71" s="108"/>
      <c r="WDB71" s="108"/>
      <c r="WDC71" s="108"/>
      <c r="WDD71" s="108"/>
      <c r="WDE71" s="108"/>
      <c r="WDF71" s="108"/>
      <c r="WDG71" s="108"/>
      <c r="WDH71" s="108"/>
      <c r="WDI71" s="108"/>
      <c r="WDJ71" s="108"/>
      <c r="WDK71" s="108"/>
      <c r="WDL71" s="108"/>
      <c r="WDM71" s="108"/>
      <c r="WDN71" s="108"/>
      <c r="WDO71" s="108"/>
      <c r="WDP71" s="108"/>
      <c r="WDQ71" s="108"/>
      <c r="WDR71" s="108"/>
      <c r="WDS71" s="108"/>
      <c r="WDT71" s="108"/>
      <c r="WDU71" s="108"/>
      <c r="WDV71" s="108"/>
      <c r="WDW71" s="108"/>
      <c r="WDX71" s="108"/>
      <c r="WDY71" s="108"/>
      <c r="WDZ71" s="108"/>
      <c r="WEA71" s="108"/>
      <c r="WEB71" s="108"/>
      <c r="WEC71" s="108"/>
      <c r="WED71" s="108"/>
      <c r="WEE71" s="108"/>
      <c r="WEF71" s="108"/>
      <c r="WEG71" s="108"/>
      <c r="WEH71" s="108"/>
      <c r="WEI71" s="108"/>
      <c r="WEJ71" s="108"/>
      <c r="WEK71" s="108"/>
      <c r="WEL71" s="108"/>
      <c r="WEM71" s="108"/>
      <c r="WEN71" s="108"/>
      <c r="WEO71" s="108"/>
      <c r="WEP71" s="108"/>
      <c r="WEQ71" s="108"/>
      <c r="WER71" s="108"/>
      <c r="WES71" s="108"/>
      <c r="WET71" s="108"/>
      <c r="WEU71" s="108"/>
      <c r="WEV71" s="108"/>
      <c r="WEW71" s="108"/>
      <c r="WEX71" s="108"/>
      <c r="WEY71" s="108"/>
      <c r="WEZ71" s="108"/>
      <c r="WFA71" s="108"/>
      <c r="WFB71" s="108"/>
      <c r="WFC71" s="108"/>
      <c r="WFD71" s="108"/>
      <c r="WFE71" s="108"/>
      <c r="WFF71" s="108"/>
      <c r="WFG71" s="108"/>
      <c r="WFH71" s="108"/>
      <c r="WFI71" s="108"/>
      <c r="WFJ71" s="108"/>
      <c r="WFK71" s="108"/>
      <c r="WFL71" s="108"/>
      <c r="WFM71" s="108"/>
      <c r="WFN71" s="108"/>
      <c r="WFO71" s="108"/>
      <c r="WFP71" s="108"/>
      <c r="WFQ71" s="108"/>
      <c r="WFR71" s="108"/>
      <c r="WFS71" s="108"/>
      <c r="WFT71" s="108"/>
      <c r="WFU71" s="108"/>
      <c r="WFV71" s="108"/>
      <c r="WFW71" s="108"/>
      <c r="WFX71" s="108"/>
      <c r="WFY71" s="108"/>
      <c r="WFZ71" s="108"/>
      <c r="WGA71" s="108"/>
      <c r="WGB71" s="108"/>
      <c r="WGC71" s="108"/>
      <c r="WGD71" s="108"/>
      <c r="WGE71" s="108"/>
      <c r="WGF71" s="108"/>
      <c r="WGG71" s="108"/>
      <c r="WGH71" s="108"/>
      <c r="WGI71" s="108"/>
      <c r="WGJ71" s="108"/>
      <c r="WGK71" s="108"/>
      <c r="WGL71" s="108"/>
      <c r="WGM71" s="108"/>
      <c r="WGN71" s="108"/>
      <c r="WGO71" s="108"/>
      <c r="WGP71" s="108"/>
      <c r="WGQ71" s="108"/>
      <c r="WGR71" s="108"/>
      <c r="WGS71" s="108"/>
      <c r="WGT71" s="108"/>
      <c r="WGU71" s="108"/>
      <c r="WGV71" s="108"/>
      <c r="WGW71" s="108"/>
      <c r="WGX71" s="108"/>
      <c r="WGY71" s="108"/>
      <c r="WGZ71" s="108"/>
      <c r="WHA71" s="108"/>
      <c r="WHB71" s="108"/>
      <c r="WHC71" s="108"/>
      <c r="WHD71" s="108"/>
      <c r="WHE71" s="108"/>
      <c r="WHF71" s="108"/>
      <c r="WHG71" s="108"/>
      <c r="WHH71" s="108"/>
      <c r="WHI71" s="108"/>
      <c r="WHJ71" s="108"/>
      <c r="WHK71" s="108"/>
      <c r="WHL71" s="108"/>
      <c r="WHM71" s="108"/>
      <c r="WHN71" s="108"/>
      <c r="WHO71" s="108"/>
      <c r="WHP71" s="108"/>
      <c r="WHQ71" s="108"/>
      <c r="WHR71" s="108"/>
      <c r="WHS71" s="108"/>
      <c r="WHT71" s="108"/>
      <c r="WHU71" s="108"/>
      <c r="WHV71" s="108"/>
      <c r="WHW71" s="108"/>
      <c r="WHX71" s="108"/>
      <c r="WHY71" s="108"/>
      <c r="WHZ71" s="108"/>
      <c r="WIA71" s="108"/>
      <c r="WIB71" s="108"/>
      <c r="WIC71" s="108"/>
      <c r="WID71" s="108"/>
      <c r="WIE71" s="108"/>
      <c r="WIF71" s="108"/>
      <c r="WIG71" s="108"/>
      <c r="WIH71" s="108"/>
      <c r="WII71" s="108"/>
      <c r="WIJ71" s="108"/>
      <c r="WIK71" s="108"/>
      <c r="WIL71" s="108"/>
      <c r="WIM71" s="108"/>
      <c r="WIN71" s="108"/>
      <c r="WIO71" s="108"/>
      <c r="WIP71" s="108"/>
      <c r="WIQ71" s="108"/>
      <c r="WIR71" s="108"/>
      <c r="WIS71" s="108"/>
      <c r="WIT71" s="108"/>
      <c r="WIU71" s="108"/>
      <c r="WIV71" s="108"/>
      <c r="WIW71" s="108"/>
      <c r="WIX71" s="108"/>
      <c r="WIY71" s="108"/>
      <c r="WIZ71" s="108"/>
      <c r="WJA71" s="108"/>
      <c r="WJB71" s="108"/>
      <c r="WJC71" s="108"/>
      <c r="WJD71" s="108"/>
      <c r="WJE71" s="108"/>
      <c r="WJF71" s="108"/>
      <c r="WJG71" s="108"/>
      <c r="WJH71" s="108"/>
      <c r="WJI71" s="108"/>
      <c r="WJJ71" s="108"/>
      <c r="WJK71" s="108"/>
      <c r="WJL71" s="108"/>
      <c r="WJM71" s="108"/>
      <c r="WJN71" s="108"/>
      <c r="WJO71" s="108"/>
      <c r="WJP71" s="108"/>
      <c r="WJQ71" s="108"/>
      <c r="WJR71" s="108"/>
      <c r="WJS71" s="108"/>
      <c r="WJT71" s="108"/>
      <c r="WJU71" s="108"/>
      <c r="WJV71" s="108"/>
      <c r="WJW71" s="108"/>
      <c r="WJX71" s="108"/>
      <c r="WJY71" s="108"/>
      <c r="WJZ71" s="108"/>
      <c r="WKA71" s="108"/>
      <c r="WKB71" s="108"/>
      <c r="WKC71" s="108"/>
      <c r="WKD71" s="108"/>
      <c r="WKE71" s="108"/>
      <c r="WKF71" s="108"/>
      <c r="WKG71" s="108"/>
      <c r="WKH71" s="108"/>
      <c r="WKI71" s="108"/>
      <c r="WKJ71" s="108"/>
      <c r="WKK71" s="108"/>
      <c r="WKL71" s="108"/>
      <c r="WKM71" s="108"/>
      <c r="WKN71" s="108"/>
      <c r="WKO71" s="108"/>
      <c r="WKP71" s="108"/>
      <c r="WKQ71" s="108"/>
      <c r="WKR71" s="108"/>
      <c r="WKS71" s="108"/>
      <c r="WKT71" s="108"/>
      <c r="WKU71" s="108"/>
      <c r="WKV71" s="108"/>
      <c r="WKW71" s="108"/>
      <c r="WKX71" s="108"/>
      <c r="WKY71" s="108"/>
      <c r="WKZ71" s="108"/>
      <c r="WLA71" s="108"/>
      <c r="WLB71" s="108"/>
      <c r="WLC71" s="108"/>
      <c r="WLD71" s="108"/>
      <c r="WLE71" s="108"/>
      <c r="WLF71" s="108"/>
      <c r="WLG71" s="108"/>
      <c r="WLH71" s="108"/>
      <c r="WLI71" s="108"/>
      <c r="WLJ71" s="108"/>
      <c r="WLK71" s="108"/>
      <c r="WLL71" s="108"/>
      <c r="WLM71" s="108"/>
      <c r="WLN71" s="108"/>
      <c r="WLO71" s="108"/>
      <c r="WLP71" s="108"/>
      <c r="WLQ71" s="108"/>
      <c r="WLR71" s="108"/>
      <c r="WLS71" s="108"/>
      <c r="WLT71" s="108"/>
      <c r="WLU71" s="108"/>
      <c r="WLV71" s="108"/>
      <c r="WLW71" s="108"/>
      <c r="WLX71" s="108"/>
      <c r="WLY71" s="108"/>
      <c r="WLZ71" s="108"/>
      <c r="WMA71" s="108"/>
      <c r="WMB71" s="108"/>
      <c r="WMC71" s="108"/>
      <c r="WMD71" s="108"/>
      <c r="WME71" s="108"/>
      <c r="WMF71" s="108"/>
      <c r="WMG71" s="108"/>
      <c r="WMH71" s="108"/>
      <c r="WMI71" s="108"/>
      <c r="WMJ71" s="108"/>
      <c r="WMK71" s="108"/>
      <c r="WML71" s="108"/>
      <c r="WMM71" s="108"/>
      <c r="WMN71" s="108"/>
      <c r="WMO71" s="108"/>
      <c r="WMP71" s="108"/>
      <c r="WMQ71" s="108"/>
      <c r="WMR71" s="108"/>
      <c r="WMS71" s="108"/>
      <c r="WMT71" s="108"/>
      <c r="WMU71" s="108"/>
      <c r="WMV71" s="108"/>
      <c r="WMW71" s="108"/>
      <c r="WMX71" s="108"/>
      <c r="WMY71" s="108"/>
      <c r="WMZ71" s="108"/>
      <c r="WNA71" s="108"/>
      <c r="WNB71" s="108"/>
      <c r="WNC71" s="108"/>
      <c r="WND71" s="108"/>
      <c r="WNE71" s="108"/>
      <c r="WNF71" s="108"/>
      <c r="WNG71" s="108"/>
      <c r="WNH71" s="108"/>
      <c r="WNI71" s="108"/>
      <c r="WNJ71" s="108"/>
      <c r="WNK71" s="108"/>
      <c r="WNL71" s="108"/>
      <c r="WNM71" s="108"/>
      <c r="WNN71" s="108"/>
      <c r="WNO71" s="108"/>
      <c r="WNP71" s="108"/>
      <c r="WNQ71" s="108"/>
      <c r="WNR71" s="108"/>
      <c r="WNS71" s="108"/>
      <c r="WNT71" s="108"/>
      <c r="WNU71" s="108"/>
      <c r="WNV71" s="108"/>
      <c r="WNW71" s="108"/>
      <c r="WNX71" s="108"/>
      <c r="WNY71" s="108"/>
      <c r="WNZ71" s="108"/>
      <c r="WOA71" s="108"/>
      <c r="WOB71" s="108"/>
      <c r="WOC71" s="108"/>
      <c r="WOD71" s="108"/>
      <c r="WOE71" s="108"/>
      <c r="WOF71" s="108"/>
      <c r="WOG71" s="108"/>
      <c r="WOH71" s="108"/>
      <c r="WOI71" s="108"/>
      <c r="WOJ71" s="108"/>
      <c r="WOK71" s="108"/>
      <c r="WOL71" s="108"/>
      <c r="WOM71" s="108"/>
      <c r="WON71" s="108"/>
      <c r="WOO71" s="108"/>
      <c r="WOP71" s="108"/>
      <c r="WOQ71" s="108"/>
      <c r="WOR71" s="108"/>
      <c r="WOS71" s="108"/>
      <c r="WOT71" s="108"/>
      <c r="WOU71" s="108"/>
      <c r="WOV71" s="108"/>
      <c r="WOW71" s="108"/>
      <c r="WOX71" s="108"/>
      <c r="WOY71" s="108"/>
      <c r="WOZ71" s="108"/>
      <c r="WPA71" s="108"/>
      <c r="WPB71" s="108"/>
      <c r="WPC71" s="108"/>
      <c r="WPD71" s="108"/>
      <c r="WPE71" s="108"/>
      <c r="WPF71" s="108"/>
      <c r="WPG71" s="108"/>
      <c r="WPH71" s="108"/>
      <c r="WPI71" s="108"/>
      <c r="WPJ71" s="108"/>
      <c r="WPK71" s="108"/>
      <c r="WPL71" s="108"/>
      <c r="WPM71" s="108"/>
      <c r="WPN71" s="108"/>
      <c r="WPO71" s="108"/>
      <c r="WPP71" s="108"/>
      <c r="WPQ71" s="108"/>
      <c r="WPR71" s="108"/>
      <c r="WPS71" s="108"/>
      <c r="WPT71" s="108"/>
      <c r="WPU71" s="108"/>
      <c r="WPV71" s="108"/>
      <c r="WPW71" s="108"/>
      <c r="WPX71" s="108"/>
      <c r="WPY71" s="108"/>
      <c r="WPZ71" s="108"/>
      <c r="WQA71" s="108"/>
      <c r="WQB71" s="108"/>
      <c r="WQC71" s="108"/>
      <c r="WQD71" s="108"/>
      <c r="WQE71" s="108"/>
      <c r="WQF71" s="108"/>
      <c r="WQG71" s="108"/>
      <c r="WQH71" s="108"/>
      <c r="WQI71" s="108"/>
      <c r="WQJ71" s="108"/>
      <c r="WQK71" s="108"/>
      <c r="WQL71" s="108"/>
      <c r="WQM71" s="108"/>
      <c r="WQN71" s="108"/>
      <c r="WQO71" s="108"/>
      <c r="WQP71" s="108"/>
      <c r="WQQ71" s="108"/>
      <c r="WQR71" s="108"/>
      <c r="WQS71" s="108"/>
      <c r="WQT71" s="108"/>
      <c r="WQU71" s="108"/>
      <c r="WQV71" s="108"/>
      <c r="WQW71" s="108"/>
      <c r="WQX71" s="108"/>
      <c r="WQY71" s="108"/>
      <c r="WQZ71" s="108"/>
      <c r="WRA71" s="108"/>
      <c r="WRB71" s="108"/>
      <c r="WRC71" s="108"/>
      <c r="WRD71" s="108"/>
      <c r="WRE71" s="108"/>
      <c r="WRF71" s="108"/>
      <c r="WRG71" s="108"/>
      <c r="WRH71" s="108"/>
      <c r="WRI71" s="108"/>
      <c r="WRJ71" s="108"/>
      <c r="WRK71" s="108"/>
      <c r="WRL71" s="108"/>
      <c r="WRM71" s="108"/>
      <c r="WRN71" s="108"/>
      <c r="WRO71" s="108"/>
      <c r="WRP71" s="108"/>
      <c r="WRQ71" s="108"/>
      <c r="WRR71" s="108"/>
      <c r="WRS71" s="108"/>
      <c r="WRT71" s="108"/>
      <c r="WRU71" s="108"/>
      <c r="WRV71" s="108"/>
      <c r="WRW71" s="108"/>
      <c r="WRX71" s="108"/>
      <c r="WRY71" s="108"/>
      <c r="WRZ71" s="108"/>
      <c r="WSA71" s="108"/>
      <c r="WSB71" s="108"/>
      <c r="WSC71" s="108"/>
      <c r="WSD71" s="108"/>
      <c r="WSE71" s="108"/>
      <c r="WSF71" s="108"/>
      <c r="WSG71" s="108"/>
      <c r="WSH71" s="108"/>
      <c r="WSI71" s="108"/>
      <c r="WSJ71" s="108"/>
      <c r="WSK71" s="108"/>
      <c r="WSL71" s="108"/>
      <c r="WSM71" s="108"/>
      <c r="WSN71" s="108"/>
      <c r="WSO71" s="108"/>
      <c r="WSP71" s="108"/>
      <c r="WSQ71" s="108"/>
      <c r="WSR71" s="108"/>
      <c r="WSS71" s="108"/>
      <c r="WST71" s="108"/>
      <c r="WSU71" s="108"/>
      <c r="WSV71" s="108"/>
      <c r="WSW71" s="108"/>
      <c r="WSX71" s="108"/>
      <c r="WSY71" s="108"/>
      <c r="WSZ71" s="108"/>
      <c r="WTA71" s="108"/>
      <c r="WTB71" s="108"/>
      <c r="WTC71" s="108"/>
      <c r="WTD71" s="108"/>
      <c r="WTE71" s="108"/>
      <c r="WTF71" s="108"/>
      <c r="WTG71" s="108"/>
      <c r="WTH71" s="108"/>
      <c r="WTI71" s="108"/>
      <c r="WTJ71" s="108"/>
      <c r="WTK71" s="108"/>
      <c r="WTL71" s="108"/>
      <c r="WTM71" s="108"/>
      <c r="WTN71" s="108"/>
      <c r="WTO71" s="108"/>
      <c r="WTP71" s="108"/>
      <c r="WTQ71" s="108"/>
      <c r="WTR71" s="108"/>
      <c r="WTS71" s="108"/>
      <c r="WTT71" s="108"/>
      <c r="WTU71" s="108"/>
      <c r="WTV71" s="108"/>
      <c r="WTW71" s="108"/>
      <c r="WTX71" s="108"/>
      <c r="WTY71" s="108"/>
      <c r="WTZ71" s="108"/>
      <c r="WUA71" s="108"/>
      <c r="WUB71" s="108"/>
      <c r="WUC71" s="108"/>
      <c r="WUD71" s="108"/>
      <c r="WUE71" s="108"/>
      <c r="WUF71" s="108"/>
      <c r="WUG71" s="108"/>
      <c r="WUH71" s="108"/>
      <c r="WUI71" s="108"/>
      <c r="WUJ71" s="108"/>
      <c r="WUK71" s="108"/>
      <c r="WUL71" s="108"/>
      <c r="WUM71" s="108"/>
      <c r="WUN71" s="108"/>
      <c r="WUO71" s="108"/>
      <c r="WUP71" s="108"/>
      <c r="WUQ71" s="108"/>
      <c r="WUR71" s="108"/>
      <c r="WUS71" s="108"/>
      <c r="WUT71" s="108"/>
      <c r="WUU71" s="108"/>
      <c r="WUV71" s="108"/>
      <c r="WUW71" s="108"/>
      <c r="WUX71" s="108"/>
      <c r="WUY71" s="108"/>
      <c r="WUZ71" s="108"/>
      <c r="WVA71" s="108"/>
      <c r="WVB71" s="108"/>
      <c r="WVC71" s="108"/>
      <c r="WVD71" s="108"/>
      <c r="WVE71" s="108"/>
      <c r="WVF71" s="108"/>
      <c r="WVG71" s="108"/>
      <c r="WVH71" s="108"/>
      <c r="WVI71" s="108"/>
      <c r="WVJ71" s="108"/>
      <c r="WVK71" s="108"/>
      <c r="WVL71" s="108"/>
      <c r="WVM71" s="108"/>
      <c r="WVN71" s="108"/>
      <c r="WVO71" s="108"/>
      <c r="WVP71" s="108"/>
      <c r="WVQ71" s="108"/>
      <c r="WVR71" s="108"/>
      <c r="WVS71" s="108"/>
      <c r="WVT71" s="108"/>
      <c r="WVU71" s="108"/>
      <c r="WVV71" s="108"/>
      <c r="WVW71" s="108"/>
      <c r="WVX71" s="108"/>
      <c r="WVY71" s="108"/>
      <c r="WVZ71" s="108"/>
      <c r="WWA71" s="108"/>
      <c r="WWB71" s="108"/>
      <c r="WWC71" s="108"/>
      <c r="WWD71" s="108"/>
      <c r="WWE71" s="108"/>
      <c r="WWF71" s="108"/>
      <c r="WWG71" s="108"/>
      <c r="WWH71" s="108"/>
      <c r="WWI71" s="108"/>
      <c r="WWJ71" s="108"/>
      <c r="WWK71" s="108"/>
      <c r="WWL71" s="108"/>
      <c r="WWM71" s="108"/>
      <c r="WWN71" s="108"/>
      <c r="WWO71" s="108"/>
      <c r="WWP71" s="108"/>
      <c r="WWQ71" s="108"/>
      <c r="WWR71" s="108"/>
      <c r="WWS71" s="108"/>
      <c r="WWT71" s="108"/>
      <c r="WWU71" s="108"/>
      <c r="WWV71" s="108"/>
      <c r="WWW71" s="108"/>
      <c r="WWX71" s="108"/>
      <c r="WWY71" s="108"/>
      <c r="WWZ71" s="108"/>
      <c r="WXA71" s="108"/>
      <c r="WXB71" s="108"/>
      <c r="WXC71" s="108"/>
      <c r="WXD71" s="108"/>
      <c r="WXE71" s="108"/>
      <c r="WXF71" s="108"/>
      <c r="WXG71" s="108"/>
      <c r="WXH71" s="108"/>
      <c r="WXI71" s="108"/>
      <c r="WXJ71" s="108"/>
      <c r="WXK71" s="108"/>
      <c r="WXL71" s="108"/>
      <c r="WXM71" s="108"/>
      <c r="WXN71" s="108"/>
      <c r="WXO71" s="108"/>
      <c r="WXP71" s="108"/>
      <c r="WXQ71" s="108"/>
      <c r="WXR71" s="108"/>
      <c r="WXS71" s="108"/>
      <c r="WXT71" s="108"/>
      <c r="WXU71" s="108"/>
      <c r="WXV71" s="108"/>
      <c r="WXW71" s="108"/>
      <c r="WXX71" s="108"/>
      <c r="WXY71" s="108"/>
      <c r="WXZ71" s="108"/>
      <c r="WYA71" s="108"/>
      <c r="WYB71" s="108"/>
      <c r="WYC71" s="108"/>
      <c r="WYD71" s="108"/>
      <c r="WYE71" s="108"/>
      <c r="WYF71" s="108"/>
      <c r="WYG71" s="108"/>
      <c r="WYH71" s="108"/>
      <c r="WYI71" s="108"/>
      <c r="WYJ71" s="108"/>
      <c r="WYK71" s="108"/>
      <c r="WYL71" s="108"/>
      <c r="WYM71" s="108"/>
      <c r="WYN71" s="108"/>
      <c r="WYO71" s="108"/>
      <c r="WYP71" s="108"/>
      <c r="WYQ71" s="108"/>
      <c r="WYR71" s="108"/>
      <c r="WYS71" s="108"/>
      <c r="WYT71" s="108"/>
      <c r="WYU71" s="108"/>
      <c r="WYV71" s="108"/>
      <c r="WYW71" s="108"/>
      <c r="WYX71" s="108"/>
      <c r="WYY71" s="108"/>
      <c r="WYZ71" s="108"/>
      <c r="WZA71" s="108"/>
      <c r="WZB71" s="108"/>
      <c r="WZC71" s="108"/>
      <c r="WZD71" s="108"/>
      <c r="WZE71" s="108"/>
      <c r="WZF71" s="108"/>
      <c r="WZG71" s="108"/>
      <c r="WZH71" s="108"/>
      <c r="WZI71" s="108"/>
      <c r="WZJ71" s="108"/>
      <c r="WZK71" s="108"/>
      <c r="WZL71" s="108"/>
      <c r="WZM71" s="108"/>
      <c r="WZN71" s="108"/>
      <c r="WZO71" s="108"/>
      <c r="WZP71" s="108"/>
      <c r="WZQ71" s="108"/>
      <c r="WZR71" s="108"/>
      <c r="WZS71" s="108"/>
      <c r="WZT71" s="108"/>
      <c r="WZU71" s="108"/>
      <c r="WZV71" s="108"/>
      <c r="WZW71" s="108"/>
      <c r="WZX71" s="108"/>
      <c r="WZY71" s="108"/>
      <c r="WZZ71" s="108"/>
      <c r="XAA71" s="108"/>
      <c r="XAB71" s="108"/>
      <c r="XAC71" s="108"/>
      <c r="XAD71" s="108"/>
      <c r="XAE71" s="108"/>
      <c r="XAF71" s="108"/>
      <c r="XAG71" s="108"/>
      <c r="XAH71" s="108"/>
      <c r="XAI71" s="108"/>
      <c r="XAJ71" s="108"/>
      <c r="XAK71" s="108"/>
      <c r="XAL71" s="108"/>
      <c r="XAM71" s="108"/>
      <c r="XAN71" s="108"/>
      <c r="XAO71" s="108"/>
      <c r="XAP71" s="108"/>
      <c r="XAQ71" s="108"/>
      <c r="XAR71" s="108"/>
      <c r="XAS71" s="108"/>
      <c r="XAT71" s="108"/>
      <c r="XAU71" s="108"/>
      <c r="XAV71" s="108"/>
      <c r="XAW71" s="108"/>
      <c r="XAX71" s="108"/>
      <c r="XAY71" s="108"/>
      <c r="XAZ71" s="108"/>
      <c r="XBA71" s="108"/>
      <c r="XBB71" s="108"/>
      <c r="XBC71" s="108"/>
      <c r="XBD71" s="108"/>
      <c r="XBE71" s="108"/>
      <c r="XBF71" s="108"/>
      <c r="XBG71" s="108"/>
      <c r="XBH71" s="108"/>
      <c r="XBI71" s="108"/>
      <c r="XBJ71" s="108"/>
      <c r="XBK71" s="108"/>
      <c r="XBL71" s="108"/>
      <c r="XBM71" s="108"/>
      <c r="XBN71" s="108"/>
      <c r="XBO71" s="108"/>
      <c r="XBP71" s="108"/>
      <c r="XBQ71" s="108"/>
      <c r="XBR71" s="108"/>
      <c r="XBS71" s="108"/>
      <c r="XBT71" s="108"/>
      <c r="XBU71" s="108"/>
      <c r="XBV71" s="108"/>
      <c r="XBW71" s="108"/>
      <c r="XBX71" s="108"/>
      <c r="XBY71" s="108"/>
      <c r="XBZ71" s="108"/>
      <c r="XCA71" s="108"/>
      <c r="XCB71" s="108"/>
      <c r="XCC71" s="108"/>
      <c r="XCD71" s="108"/>
      <c r="XCE71" s="108"/>
      <c r="XCF71" s="108"/>
      <c r="XCG71" s="108"/>
      <c r="XCH71" s="108"/>
      <c r="XCI71" s="108"/>
      <c r="XCJ71" s="108"/>
      <c r="XCK71" s="108"/>
      <c r="XCL71" s="108"/>
      <c r="XCM71" s="108"/>
      <c r="XCN71" s="108"/>
      <c r="XCO71" s="108"/>
      <c r="XCP71" s="108"/>
      <c r="XCQ71" s="108"/>
      <c r="XCR71" s="108"/>
      <c r="XCS71" s="108"/>
      <c r="XCT71" s="108"/>
      <c r="XCU71" s="108"/>
      <c r="XCV71" s="108"/>
      <c r="XCW71" s="108"/>
      <c r="XCX71" s="108"/>
      <c r="XCY71" s="108"/>
      <c r="XCZ71" s="108"/>
      <c r="XDA71" s="108"/>
      <c r="XDB71" s="108"/>
      <c r="XDC71" s="108"/>
      <c r="XDD71" s="108"/>
      <c r="XDE71" s="108"/>
      <c r="XDF71" s="108"/>
      <c r="XDG71" s="108"/>
      <c r="XDH71" s="108"/>
      <c r="XDI71" s="108"/>
      <c r="XDJ71" s="108"/>
      <c r="XDK71" s="108"/>
      <c r="XDL71" s="108"/>
      <c r="XDM71" s="108"/>
      <c r="XDN71" s="108"/>
      <c r="XDO71" s="108"/>
      <c r="XDP71" s="108"/>
      <c r="XDQ71" s="108"/>
      <c r="XDR71" s="108"/>
      <c r="XDS71" s="108"/>
      <c r="XDT71" s="108"/>
      <c r="XDU71" s="108"/>
      <c r="XDV71" s="108"/>
      <c r="XDW71" s="108"/>
      <c r="XDX71" s="108"/>
      <c r="XDY71" s="108"/>
      <c r="XDZ71" s="108"/>
      <c r="XEA71" s="108"/>
      <c r="XEB71" s="108"/>
      <c r="XEC71" s="108"/>
      <c r="XED71" s="108"/>
      <c r="XEE71" s="108"/>
      <c r="XEF71" s="108"/>
      <c r="XEG71" s="108"/>
      <c r="XEH71" s="108"/>
      <c r="XEI71" s="108"/>
      <c r="XEJ71" s="108"/>
      <c r="XEK71" s="108"/>
      <c r="XEL71" s="108"/>
      <c r="XEM71" s="108"/>
      <c r="XEN71" s="108"/>
      <c r="XEO71" s="108"/>
      <c r="XEP71" s="108"/>
      <c r="XEQ71" s="108"/>
      <c r="XER71" s="108"/>
      <c r="XES71" s="108"/>
      <c r="XET71" s="108"/>
      <c r="XEU71" s="108"/>
      <c r="XEV71" s="108"/>
      <c r="XEW71" s="108"/>
      <c r="XEX71" s="108"/>
      <c r="XEY71" s="108"/>
      <c r="XEZ71" s="108"/>
      <c r="XFA71" s="108"/>
      <c r="XFB71" s="108"/>
      <c r="XFC71" s="108"/>
      <c r="XFD71" s="108"/>
    </row>
    <row r="72" spans="1:16384" s="76" customFormat="1">
      <c r="A72" s="770" t="s">
        <v>382</v>
      </c>
      <c r="B72" s="770" t="s">
        <v>479</v>
      </c>
      <c r="C72" s="770" t="s">
        <v>22</v>
      </c>
      <c r="D72" s="383" t="s">
        <v>7</v>
      </c>
      <c r="E72" s="770" t="s">
        <v>507</v>
      </c>
      <c r="F72" s="770" t="s">
        <v>508</v>
      </c>
      <c r="G72" s="770"/>
      <c r="H72" s="770">
        <v>3.3479999999999999</v>
      </c>
      <c r="I72" s="383">
        <v>19452</v>
      </c>
      <c r="J72" s="770"/>
      <c r="K72" s="770"/>
      <c r="L72" s="770"/>
      <c r="M72" s="770"/>
      <c r="N72" s="383"/>
      <c r="O72" s="770"/>
      <c r="P72" s="770"/>
      <c r="Q72" s="770"/>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c r="IX72" s="108"/>
      <c r="IY72" s="108"/>
      <c r="IZ72" s="108"/>
      <c r="JA72" s="108"/>
      <c r="JB72" s="108"/>
      <c r="JC72" s="108"/>
      <c r="JD72" s="108"/>
      <c r="JE72" s="108"/>
      <c r="JF72" s="108"/>
      <c r="JG72" s="108"/>
      <c r="JH72" s="108"/>
      <c r="JI72" s="108"/>
      <c r="JJ72" s="108"/>
      <c r="JK72" s="108"/>
      <c r="JL72" s="108"/>
      <c r="JM72" s="108"/>
      <c r="JN72" s="108"/>
      <c r="JO72" s="108"/>
      <c r="JP72" s="108"/>
      <c r="JQ72" s="108"/>
      <c r="JR72" s="108"/>
      <c r="JS72" s="108"/>
      <c r="JT72" s="108"/>
      <c r="JU72" s="108"/>
      <c r="JV72" s="108"/>
      <c r="JW72" s="108"/>
      <c r="JX72" s="108"/>
      <c r="JY72" s="108"/>
      <c r="JZ72" s="108"/>
      <c r="KA72" s="108"/>
      <c r="KB72" s="108"/>
      <c r="KC72" s="108"/>
      <c r="KD72" s="108"/>
      <c r="KE72" s="108"/>
      <c r="KF72" s="108"/>
      <c r="KG72" s="108"/>
      <c r="KH72" s="108"/>
      <c r="KI72" s="108"/>
      <c r="KJ72" s="108"/>
      <c r="KK72" s="108"/>
      <c r="KL72" s="108"/>
      <c r="KM72" s="108"/>
      <c r="KN72" s="108"/>
      <c r="KO72" s="108"/>
      <c r="KP72" s="108"/>
      <c r="KQ72" s="108"/>
      <c r="KR72" s="108"/>
      <c r="KS72" s="108"/>
      <c r="KT72" s="108"/>
      <c r="KU72" s="108"/>
      <c r="KV72" s="108"/>
      <c r="KW72" s="108"/>
      <c r="KX72" s="108"/>
      <c r="KY72" s="108"/>
      <c r="KZ72" s="108"/>
      <c r="LA72" s="108"/>
      <c r="LB72" s="108"/>
      <c r="LC72" s="108"/>
      <c r="LD72" s="108"/>
      <c r="LE72" s="108"/>
      <c r="LF72" s="108"/>
      <c r="LG72" s="108"/>
      <c r="LH72" s="108"/>
      <c r="LI72" s="108"/>
      <c r="LJ72" s="108"/>
      <c r="LK72" s="108"/>
      <c r="LL72" s="108"/>
      <c r="LM72" s="108"/>
      <c r="LN72" s="108"/>
      <c r="LO72" s="108"/>
      <c r="LP72" s="108"/>
      <c r="LQ72" s="108"/>
      <c r="LR72" s="108"/>
      <c r="LS72" s="108"/>
      <c r="LT72" s="108"/>
      <c r="LU72" s="108"/>
      <c r="LV72" s="108"/>
      <c r="LW72" s="108"/>
      <c r="LX72" s="108"/>
      <c r="LY72" s="108"/>
      <c r="LZ72" s="108"/>
      <c r="MA72" s="108"/>
      <c r="MB72" s="108"/>
      <c r="MC72" s="108"/>
      <c r="MD72" s="108"/>
      <c r="ME72" s="108"/>
      <c r="MF72" s="108"/>
      <c r="MG72" s="108"/>
      <c r="MH72" s="108"/>
      <c r="MI72" s="108"/>
      <c r="MJ72" s="108"/>
      <c r="MK72" s="108"/>
      <c r="ML72" s="108"/>
      <c r="MM72" s="108"/>
      <c r="MN72" s="108"/>
      <c r="MO72" s="108"/>
      <c r="MP72" s="108"/>
      <c r="MQ72" s="108"/>
      <c r="MR72" s="108"/>
      <c r="MS72" s="108"/>
      <c r="MT72" s="108"/>
      <c r="MU72" s="108"/>
      <c r="MV72" s="108"/>
      <c r="MW72" s="108"/>
      <c r="MX72" s="108"/>
      <c r="MY72" s="108"/>
      <c r="MZ72" s="108"/>
      <c r="NA72" s="108"/>
      <c r="NB72" s="108"/>
      <c r="NC72" s="108"/>
      <c r="ND72" s="108"/>
      <c r="NE72" s="108"/>
      <c r="NF72" s="108"/>
      <c r="NG72" s="108"/>
      <c r="NH72" s="108"/>
      <c r="NI72" s="108"/>
      <c r="NJ72" s="108"/>
      <c r="NK72" s="108"/>
      <c r="NL72" s="108"/>
      <c r="NM72" s="108"/>
      <c r="NN72" s="108"/>
      <c r="NO72" s="108"/>
      <c r="NP72" s="108"/>
      <c r="NQ72" s="108"/>
      <c r="NR72" s="108"/>
      <c r="NS72" s="108"/>
      <c r="NT72" s="108"/>
      <c r="NU72" s="108"/>
      <c r="NV72" s="108"/>
      <c r="NW72" s="108"/>
      <c r="NX72" s="108"/>
      <c r="NY72" s="108"/>
      <c r="NZ72" s="108"/>
      <c r="OA72" s="108"/>
      <c r="OB72" s="108"/>
      <c r="OC72" s="108"/>
      <c r="OD72" s="108"/>
      <c r="OE72" s="108"/>
      <c r="OF72" s="108"/>
      <c r="OG72" s="108"/>
      <c r="OH72" s="108"/>
      <c r="OI72" s="108"/>
      <c r="OJ72" s="108"/>
      <c r="OK72" s="108"/>
      <c r="OL72" s="108"/>
      <c r="OM72" s="108"/>
      <c r="ON72" s="108"/>
      <c r="OO72" s="108"/>
      <c r="OP72" s="108"/>
      <c r="OQ72" s="108"/>
      <c r="OR72" s="108"/>
      <c r="OS72" s="108"/>
      <c r="OT72" s="108"/>
      <c r="OU72" s="108"/>
      <c r="OV72" s="108"/>
      <c r="OW72" s="108"/>
      <c r="OX72" s="108"/>
      <c r="OY72" s="108"/>
      <c r="OZ72" s="108"/>
      <c r="PA72" s="108"/>
      <c r="PB72" s="108"/>
      <c r="PC72" s="108"/>
      <c r="PD72" s="108"/>
      <c r="PE72" s="108"/>
      <c r="PF72" s="108"/>
      <c r="PG72" s="108"/>
      <c r="PH72" s="108"/>
      <c r="PI72" s="108"/>
      <c r="PJ72" s="108"/>
      <c r="PK72" s="108"/>
      <c r="PL72" s="108"/>
      <c r="PM72" s="108"/>
      <c r="PN72" s="108"/>
      <c r="PO72" s="108"/>
      <c r="PP72" s="108"/>
      <c r="PQ72" s="108"/>
      <c r="PR72" s="108"/>
      <c r="PS72" s="108"/>
      <c r="PT72" s="108"/>
      <c r="PU72" s="108"/>
      <c r="PV72" s="108"/>
      <c r="PW72" s="108"/>
      <c r="PX72" s="108"/>
      <c r="PY72" s="108"/>
      <c r="PZ72" s="108"/>
      <c r="QA72" s="108"/>
      <c r="QB72" s="108"/>
      <c r="QC72" s="108"/>
      <c r="QD72" s="108"/>
      <c r="QE72" s="108"/>
      <c r="QF72" s="108"/>
      <c r="QG72" s="108"/>
      <c r="QH72" s="108"/>
      <c r="QI72" s="108"/>
      <c r="QJ72" s="108"/>
      <c r="QK72" s="108"/>
      <c r="QL72" s="108"/>
      <c r="QM72" s="108"/>
      <c r="QN72" s="108"/>
      <c r="QO72" s="108"/>
      <c r="QP72" s="108"/>
      <c r="QQ72" s="108"/>
      <c r="QR72" s="108"/>
      <c r="QS72" s="108"/>
      <c r="QT72" s="108"/>
      <c r="QU72" s="108"/>
      <c r="QV72" s="108"/>
      <c r="QW72" s="108"/>
      <c r="QX72" s="108"/>
      <c r="QY72" s="108"/>
      <c r="QZ72" s="108"/>
      <c r="RA72" s="108"/>
      <c r="RB72" s="108"/>
      <c r="RC72" s="108"/>
      <c r="RD72" s="108"/>
      <c r="RE72" s="108"/>
      <c r="RF72" s="108"/>
      <c r="RG72" s="108"/>
      <c r="RH72" s="108"/>
      <c r="RI72" s="108"/>
      <c r="RJ72" s="108"/>
      <c r="RK72" s="108"/>
      <c r="RL72" s="108"/>
      <c r="RM72" s="108"/>
      <c r="RN72" s="108"/>
      <c r="RO72" s="108"/>
      <c r="RP72" s="108"/>
      <c r="RQ72" s="108"/>
      <c r="RR72" s="108"/>
      <c r="RS72" s="108"/>
      <c r="RT72" s="108"/>
      <c r="RU72" s="108"/>
      <c r="RV72" s="108"/>
      <c r="RW72" s="108"/>
      <c r="RX72" s="108"/>
      <c r="RY72" s="108"/>
      <c r="RZ72" s="108"/>
      <c r="SA72" s="108"/>
      <c r="SB72" s="108"/>
      <c r="SC72" s="108"/>
      <c r="SD72" s="108"/>
      <c r="SE72" s="108"/>
      <c r="SF72" s="108"/>
      <c r="SG72" s="108"/>
      <c r="SH72" s="108"/>
      <c r="SI72" s="108"/>
      <c r="SJ72" s="108"/>
      <c r="SK72" s="108"/>
      <c r="SL72" s="108"/>
      <c r="SM72" s="108"/>
      <c r="SN72" s="108"/>
      <c r="SO72" s="108"/>
      <c r="SP72" s="108"/>
      <c r="SQ72" s="108"/>
      <c r="SR72" s="108"/>
      <c r="SS72" s="108"/>
      <c r="ST72" s="108"/>
      <c r="SU72" s="108"/>
      <c r="SV72" s="108"/>
      <c r="SW72" s="108"/>
      <c r="SX72" s="108"/>
      <c r="SY72" s="108"/>
      <c r="SZ72" s="108"/>
      <c r="TA72" s="108"/>
      <c r="TB72" s="108"/>
      <c r="TC72" s="108"/>
      <c r="TD72" s="108"/>
      <c r="TE72" s="108"/>
      <c r="TF72" s="108"/>
      <c r="TG72" s="108"/>
      <c r="TH72" s="108"/>
      <c r="TI72" s="108"/>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2" s="108"/>
      <c r="UF72" s="108"/>
      <c r="UG72" s="108"/>
      <c r="UH72" s="108"/>
      <c r="UI72" s="108"/>
      <c r="UJ72" s="108"/>
      <c r="UK72" s="108"/>
      <c r="UL72" s="108"/>
      <c r="UM72" s="108"/>
      <c r="UN72" s="108"/>
      <c r="UO72" s="108"/>
      <c r="UP72" s="108"/>
      <c r="UQ72" s="108"/>
      <c r="UR72" s="108"/>
      <c r="US72" s="108"/>
      <c r="UT72" s="108"/>
      <c r="UU72" s="108"/>
      <c r="UV72" s="108"/>
      <c r="UW72" s="108"/>
      <c r="UX72" s="108"/>
      <c r="UY72" s="108"/>
      <c r="UZ72" s="108"/>
      <c r="VA72" s="108"/>
      <c r="VB72" s="108"/>
      <c r="VC72" s="108"/>
      <c r="VD72" s="108"/>
      <c r="VE72" s="108"/>
      <c r="VF72" s="108"/>
      <c r="VG72" s="108"/>
      <c r="VH72" s="108"/>
      <c r="VI72" s="108"/>
      <c r="VJ72" s="108"/>
      <c r="VK72" s="108"/>
      <c r="VL72" s="108"/>
      <c r="VM72" s="108"/>
      <c r="VN72" s="108"/>
      <c r="VO72" s="108"/>
      <c r="VP72" s="108"/>
      <c r="VQ72" s="108"/>
      <c r="VR72" s="108"/>
      <c r="VS72" s="108"/>
      <c r="VT72" s="108"/>
      <c r="VU72" s="108"/>
      <c r="VV72" s="108"/>
      <c r="VW72" s="108"/>
      <c r="VX72" s="108"/>
      <c r="VY72" s="108"/>
      <c r="VZ72" s="108"/>
      <c r="WA72" s="108"/>
      <c r="WB72" s="108"/>
      <c r="WC72" s="108"/>
      <c r="WD72" s="108"/>
      <c r="WE72" s="108"/>
      <c r="WF72" s="108"/>
      <c r="WG72" s="108"/>
      <c r="WH72" s="108"/>
      <c r="WI72" s="108"/>
      <c r="WJ72" s="108"/>
      <c r="WK72" s="108"/>
      <c r="WL72" s="108"/>
      <c r="WM72" s="108"/>
      <c r="WN72" s="108"/>
      <c r="WO72" s="108"/>
      <c r="WP72" s="108"/>
      <c r="WQ72" s="108"/>
      <c r="WR72" s="108"/>
      <c r="WS72" s="108"/>
      <c r="WT72" s="108"/>
      <c r="WU72" s="108"/>
      <c r="WV72" s="108"/>
      <c r="WW72" s="108"/>
      <c r="WX72" s="108"/>
      <c r="WY72" s="108"/>
      <c r="WZ72" s="108"/>
      <c r="XA72" s="108"/>
      <c r="XB72" s="108"/>
      <c r="XC72" s="108"/>
      <c r="XD72" s="108"/>
      <c r="XE72" s="108"/>
      <c r="XF72" s="108"/>
      <c r="XG72" s="108"/>
      <c r="XH72" s="108"/>
      <c r="XI72" s="108"/>
      <c r="XJ72" s="108"/>
      <c r="XK72" s="108"/>
      <c r="XL72" s="108"/>
      <c r="XM72" s="108"/>
      <c r="XN72" s="108"/>
      <c r="XO72" s="108"/>
      <c r="XP72" s="108"/>
      <c r="XQ72" s="108"/>
      <c r="XR72" s="108"/>
      <c r="XS72" s="108"/>
      <c r="XT72" s="108"/>
      <c r="XU72" s="108"/>
      <c r="XV72" s="108"/>
      <c r="XW72" s="108"/>
      <c r="XX72" s="108"/>
      <c r="XY72" s="108"/>
      <c r="XZ72" s="108"/>
      <c r="YA72" s="108"/>
      <c r="YB72" s="108"/>
      <c r="YC72" s="108"/>
      <c r="YD72" s="108"/>
      <c r="YE72" s="108"/>
      <c r="YF72" s="108"/>
      <c r="YG72" s="108"/>
      <c r="YH72" s="108"/>
      <c r="YI72" s="108"/>
      <c r="YJ72" s="108"/>
      <c r="YK72" s="108"/>
      <c r="YL72" s="108"/>
      <c r="YM72" s="108"/>
      <c r="YN72" s="108"/>
      <c r="YO72" s="108"/>
      <c r="YP72" s="108"/>
      <c r="YQ72" s="108"/>
      <c r="YR72" s="108"/>
      <c r="YS72" s="108"/>
      <c r="YT72" s="108"/>
      <c r="YU72" s="108"/>
      <c r="YV72" s="108"/>
      <c r="YW72" s="108"/>
      <c r="YX72" s="108"/>
      <c r="YY72" s="108"/>
      <c r="YZ72" s="108"/>
      <c r="ZA72" s="108"/>
      <c r="ZB72" s="108"/>
      <c r="ZC72" s="108"/>
      <c r="ZD72" s="108"/>
      <c r="ZE72" s="108"/>
      <c r="ZF72" s="108"/>
      <c r="ZG72" s="108"/>
      <c r="ZH72" s="108"/>
      <c r="ZI72" s="108"/>
      <c r="ZJ72" s="108"/>
      <c r="ZK72" s="108"/>
      <c r="ZL72" s="108"/>
      <c r="ZM72" s="108"/>
      <c r="ZN72" s="108"/>
      <c r="ZO72" s="108"/>
      <c r="ZP72" s="108"/>
      <c r="ZQ72" s="108"/>
      <c r="ZR72" s="108"/>
      <c r="ZS72" s="108"/>
      <c r="ZT72" s="108"/>
      <c r="ZU72" s="108"/>
      <c r="ZV72" s="108"/>
      <c r="ZW72" s="108"/>
      <c r="ZX72" s="108"/>
      <c r="ZY72" s="108"/>
      <c r="ZZ72" s="108"/>
      <c r="AAA72" s="108"/>
      <c r="AAB72" s="108"/>
      <c r="AAC72" s="108"/>
      <c r="AAD72" s="108"/>
      <c r="AAE72" s="108"/>
      <c r="AAF72" s="108"/>
      <c r="AAG72" s="108"/>
      <c r="AAH72" s="108"/>
      <c r="AAI72" s="108"/>
      <c r="AAJ72" s="108"/>
      <c r="AAK72" s="108"/>
      <c r="AAL72" s="108"/>
      <c r="AAM72" s="108"/>
      <c r="AAN72" s="108"/>
      <c r="AAO72" s="108"/>
      <c r="AAP72" s="108"/>
      <c r="AAQ72" s="108"/>
      <c r="AAR72" s="108"/>
      <c r="AAS72" s="108"/>
      <c r="AAT72" s="108"/>
      <c r="AAU72" s="108"/>
      <c r="AAV72" s="108"/>
      <c r="AAW72" s="108"/>
      <c r="AAX72" s="108"/>
      <c r="AAY72" s="108"/>
      <c r="AAZ72" s="108"/>
      <c r="ABA72" s="108"/>
      <c r="ABB72" s="108"/>
      <c r="ABC72" s="108"/>
      <c r="ABD72" s="108"/>
      <c r="ABE72" s="108"/>
      <c r="ABF72" s="108"/>
      <c r="ABG72" s="108"/>
      <c r="ABH72" s="108"/>
      <c r="ABI72" s="108"/>
      <c r="ABJ72" s="108"/>
      <c r="ABK72" s="108"/>
      <c r="ABL72" s="108"/>
      <c r="ABM72" s="108"/>
      <c r="ABN72" s="108"/>
      <c r="ABO72" s="108"/>
      <c r="ABP72" s="108"/>
      <c r="ABQ72" s="108"/>
      <c r="ABR72" s="108"/>
      <c r="ABS72" s="108"/>
      <c r="ABT72" s="108"/>
      <c r="ABU72" s="108"/>
      <c r="ABV72" s="108"/>
      <c r="ABW72" s="108"/>
      <c r="ABX72" s="108"/>
      <c r="ABY72" s="108"/>
      <c r="ABZ72" s="108"/>
      <c r="ACA72" s="108"/>
      <c r="ACB72" s="108"/>
      <c r="ACC72" s="108"/>
      <c r="ACD72" s="108"/>
      <c r="ACE72" s="108"/>
      <c r="ACF72" s="108"/>
      <c r="ACG72" s="108"/>
      <c r="ACH72" s="108"/>
      <c r="ACI72" s="108"/>
      <c r="ACJ72" s="108"/>
      <c r="ACK72" s="108"/>
      <c r="ACL72" s="108"/>
      <c r="ACM72" s="108"/>
      <c r="ACN72" s="108"/>
      <c r="ACO72" s="108"/>
      <c r="ACP72" s="108"/>
      <c r="ACQ72" s="108"/>
      <c r="ACR72" s="108"/>
      <c r="ACS72" s="108"/>
      <c r="ACT72" s="108"/>
      <c r="ACU72" s="108"/>
      <c r="ACV72" s="108"/>
      <c r="ACW72" s="108"/>
      <c r="ACX72" s="108"/>
      <c r="ACY72" s="108"/>
      <c r="ACZ72" s="108"/>
      <c r="ADA72" s="108"/>
      <c r="ADB72" s="108"/>
      <c r="ADC72" s="108"/>
      <c r="ADD72" s="108"/>
      <c r="ADE72" s="108"/>
      <c r="ADF72" s="108"/>
      <c r="ADG72" s="108"/>
      <c r="ADH72" s="108"/>
      <c r="ADI72" s="108"/>
      <c r="ADJ72" s="108"/>
      <c r="ADK72" s="108"/>
      <c r="ADL72" s="108"/>
      <c r="ADM72" s="108"/>
      <c r="ADN72" s="108"/>
      <c r="ADO72" s="108"/>
      <c r="ADP72" s="108"/>
      <c r="ADQ72" s="108"/>
      <c r="ADR72" s="108"/>
      <c r="ADS72" s="108"/>
      <c r="ADT72" s="108"/>
      <c r="ADU72" s="108"/>
      <c r="ADV72" s="108"/>
      <c r="ADW72" s="108"/>
      <c r="ADX72" s="108"/>
      <c r="ADY72" s="108"/>
      <c r="ADZ72" s="108"/>
      <c r="AEA72" s="108"/>
      <c r="AEB72" s="108"/>
      <c r="AEC72" s="108"/>
      <c r="AED72" s="108"/>
      <c r="AEE72" s="108"/>
      <c r="AEF72" s="108"/>
      <c r="AEG72" s="108"/>
      <c r="AEH72" s="108"/>
      <c r="AEI72" s="108"/>
      <c r="AEJ72" s="108"/>
      <c r="AEK72" s="108"/>
      <c r="AEL72" s="108"/>
      <c r="AEM72" s="108"/>
      <c r="AEN72" s="108"/>
      <c r="AEO72" s="108"/>
      <c r="AEP72" s="108"/>
      <c r="AEQ72" s="108"/>
      <c r="AER72" s="108"/>
      <c r="AES72" s="108"/>
      <c r="AET72" s="108"/>
      <c r="AEU72" s="108"/>
      <c r="AEV72" s="108"/>
      <c r="AEW72" s="108"/>
      <c r="AEX72" s="108"/>
      <c r="AEY72" s="108"/>
      <c r="AEZ72" s="108"/>
      <c r="AFA72" s="108"/>
      <c r="AFB72" s="108"/>
      <c r="AFC72" s="108"/>
      <c r="AFD72" s="108"/>
      <c r="AFE72" s="108"/>
      <c r="AFF72" s="108"/>
      <c r="AFG72" s="108"/>
      <c r="AFH72" s="108"/>
      <c r="AFI72" s="108"/>
      <c r="AFJ72" s="108"/>
      <c r="AFK72" s="108"/>
      <c r="AFL72" s="108"/>
      <c r="AFM72" s="108"/>
      <c r="AFN72" s="108"/>
      <c r="AFO72" s="108"/>
      <c r="AFP72" s="108"/>
      <c r="AFQ72" s="108"/>
      <c r="AFR72" s="108"/>
      <c r="AFS72" s="108"/>
      <c r="AFT72" s="108"/>
      <c r="AFU72" s="108"/>
      <c r="AFV72" s="108"/>
      <c r="AFW72" s="108"/>
      <c r="AFX72" s="108"/>
      <c r="AFY72" s="108"/>
      <c r="AFZ72" s="108"/>
      <c r="AGA72" s="108"/>
      <c r="AGB72" s="108"/>
      <c r="AGC72" s="108"/>
      <c r="AGD72" s="108"/>
      <c r="AGE72" s="108"/>
      <c r="AGF72" s="108"/>
      <c r="AGG72" s="108"/>
      <c r="AGH72" s="108"/>
      <c r="AGI72" s="108"/>
      <c r="AGJ72" s="108"/>
      <c r="AGK72" s="108"/>
      <c r="AGL72" s="108"/>
      <c r="AGM72" s="108"/>
      <c r="AGN72" s="108"/>
      <c r="AGO72" s="108"/>
      <c r="AGP72" s="108"/>
      <c r="AGQ72" s="108"/>
      <c r="AGR72" s="108"/>
      <c r="AGS72" s="108"/>
      <c r="AGT72" s="108"/>
      <c r="AGU72" s="108"/>
      <c r="AGV72" s="108"/>
      <c r="AGW72" s="108"/>
      <c r="AGX72" s="108"/>
      <c r="AGY72" s="108"/>
      <c r="AGZ72" s="108"/>
      <c r="AHA72" s="108"/>
      <c r="AHB72" s="108"/>
      <c r="AHC72" s="108"/>
      <c r="AHD72" s="108"/>
      <c r="AHE72" s="108"/>
      <c r="AHF72" s="108"/>
      <c r="AHG72" s="108"/>
      <c r="AHH72" s="108"/>
      <c r="AHI72" s="108"/>
      <c r="AHJ72" s="108"/>
      <c r="AHK72" s="108"/>
      <c r="AHL72" s="108"/>
      <c r="AHM72" s="108"/>
      <c r="AHN72" s="108"/>
      <c r="AHO72" s="108"/>
      <c r="AHP72" s="108"/>
      <c r="AHQ72" s="108"/>
      <c r="AHR72" s="108"/>
      <c r="AHS72" s="108"/>
      <c r="AHT72" s="108"/>
      <c r="AHU72" s="108"/>
      <c r="AHV72" s="108"/>
      <c r="AHW72" s="108"/>
      <c r="AHX72" s="108"/>
      <c r="AHY72" s="108"/>
      <c r="AHZ72" s="108"/>
      <c r="AIA72" s="108"/>
      <c r="AIB72" s="108"/>
      <c r="AIC72" s="108"/>
      <c r="AID72" s="108"/>
      <c r="AIE72" s="108"/>
      <c r="AIF72" s="108"/>
      <c r="AIG72" s="108"/>
      <c r="AIH72" s="108"/>
      <c r="AII72" s="108"/>
      <c r="AIJ72" s="108"/>
      <c r="AIK72" s="108"/>
      <c r="AIL72" s="108"/>
      <c r="AIM72" s="108"/>
      <c r="AIN72" s="108"/>
      <c r="AIO72" s="108"/>
      <c r="AIP72" s="108"/>
      <c r="AIQ72" s="108"/>
      <c r="AIR72" s="108"/>
      <c r="AIS72" s="108"/>
      <c r="AIT72" s="108"/>
      <c r="AIU72" s="108"/>
      <c r="AIV72" s="108"/>
      <c r="AIW72" s="108"/>
      <c r="AIX72" s="108"/>
      <c r="AIY72" s="108"/>
      <c r="AIZ72" s="108"/>
      <c r="AJA72" s="108"/>
      <c r="AJB72" s="108"/>
      <c r="AJC72" s="108"/>
      <c r="AJD72" s="108"/>
      <c r="AJE72" s="108"/>
      <c r="AJF72" s="108"/>
      <c r="AJG72" s="108"/>
      <c r="AJH72" s="108"/>
      <c r="AJI72" s="108"/>
      <c r="AJJ72" s="108"/>
      <c r="AJK72" s="108"/>
      <c r="AJL72" s="108"/>
      <c r="AJM72" s="108"/>
      <c r="AJN72" s="108"/>
      <c r="AJO72" s="108"/>
      <c r="AJP72" s="108"/>
      <c r="AJQ72" s="108"/>
      <c r="AJR72" s="108"/>
      <c r="AJS72" s="108"/>
      <c r="AJT72" s="108"/>
      <c r="AJU72" s="108"/>
      <c r="AJV72" s="108"/>
      <c r="AJW72" s="108"/>
      <c r="AJX72" s="108"/>
      <c r="AJY72" s="108"/>
      <c r="AJZ72" s="108"/>
      <c r="AKA72" s="108"/>
      <c r="AKB72" s="108"/>
      <c r="AKC72" s="108"/>
      <c r="AKD72" s="108"/>
      <c r="AKE72" s="108"/>
      <c r="AKF72" s="108"/>
      <c r="AKG72" s="108"/>
      <c r="AKH72" s="108"/>
      <c r="AKI72" s="108"/>
      <c r="AKJ72" s="108"/>
      <c r="AKK72" s="108"/>
      <c r="AKL72" s="108"/>
      <c r="AKM72" s="108"/>
      <c r="AKN72" s="108"/>
      <c r="AKO72" s="108"/>
      <c r="AKP72" s="108"/>
      <c r="AKQ72" s="108"/>
      <c r="AKR72" s="108"/>
      <c r="AKS72" s="108"/>
      <c r="AKT72" s="108"/>
      <c r="AKU72" s="108"/>
      <c r="AKV72" s="108"/>
      <c r="AKW72" s="108"/>
      <c r="AKX72" s="108"/>
      <c r="AKY72" s="108"/>
      <c r="AKZ72" s="108"/>
      <c r="ALA72" s="108"/>
      <c r="ALB72" s="108"/>
      <c r="ALC72" s="108"/>
      <c r="ALD72" s="108"/>
      <c r="ALE72" s="108"/>
      <c r="ALF72" s="108"/>
      <c r="ALG72" s="108"/>
      <c r="ALH72" s="108"/>
      <c r="ALI72" s="108"/>
      <c r="ALJ72" s="108"/>
      <c r="ALK72" s="108"/>
      <c r="ALL72" s="108"/>
      <c r="ALM72" s="108"/>
      <c r="ALN72" s="108"/>
      <c r="ALO72" s="108"/>
      <c r="ALP72" s="108"/>
      <c r="ALQ72" s="108"/>
      <c r="ALR72" s="108"/>
      <c r="ALS72" s="108"/>
      <c r="ALT72" s="108"/>
      <c r="ALU72" s="108"/>
      <c r="ALV72" s="108"/>
      <c r="ALW72" s="108"/>
      <c r="ALX72" s="108"/>
      <c r="ALY72" s="108"/>
      <c r="ALZ72" s="108"/>
      <c r="AMA72" s="108"/>
      <c r="AMB72" s="108"/>
      <c r="AMC72" s="108"/>
      <c r="AMD72" s="108"/>
      <c r="AME72" s="108"/>
      <c r="AMF72" s="108"/>
      <c r="AMG72" s="108"/>
      <c r="AMH72" s="108"/>
      <c r="AMI72" s="108"/>
      <c r="AMJ72" s="108"/>
      <c r="AMK72" s="108"/>
      <c r="AML72" s="108"/>
      <c r="AMM72" s="108"/>
      <c r="AMN72" s="108"/>
      <c r="AMO72" s="108"/>
      <c r="AMP72" s="108"/>
      <c r="AMQ72" s="108"/>
      <c r="AMR72" s="108"/>
      <c r="AMS72" s="108"/>
      <c r="AMT72" s="108"/>
      <c r="AMU72" s="108"/>
      <c r="AMV72" s="108"/>
      <c r="AMW72" s="108"/>
      <c r="AMX72" s="108"/>
      <c r="AMY72" s="108"/>
      <c r="AMZ72" s="108"/>
      <c r="ANA72" s="108"/>
      <c r="ANB72" s="108"/>
      <c r="ANC72" s="108"/>
      <c r="AND72" s="108"/>
      <c r="ANE72" s="108"/>
      <c r="ANF72" s="108"/>
      <c r="ANG72" s="108"/>
      <c r="ANH72" s="108"/>
      <c r="ANI72" s="108"/>
      <c r="ANJ72" s="108"/>
      <c r="ANK72" s="108"/>
      <c r="ANL72" s="108"/>
      <c r="ANM72" s="108"/>
      <c r="ANN72" s="108"/>
      <c r="ANO72" s="108"/>
      <c r="ANP72" s="108"/>
      <c r="ANQ72" s="108"/>
      <c r="ANR72" s="108"/>
      <c r="ANS72" s="108"/>
      <c r="ANT72" s="108"/>
      <c r="ANU72" s="108"/>
      <c r="ANV72" s="108"/>
      <c r="ANW72" s="108"/>
      <c r="ANX72" s="108"/>
      <c r="ANY72" s="108"/>
      <c r="ANZ72" s="108"/>
      <c r="AOA72" s="108"/>
      <c r="AOB72" s="108"/>
      <c r="AOC72" s="108"/>
      <c r="AOD72" s="108"/>
      <c r="AOE72" s="108"/>
      <c r="AOF72" s="108"/>
      <c r="AOG72" s="108"/>
      <c r="AOH72" s="108"/>
      <c r="AOI72" s="108"/>
      <c r="AOJ72" s="108"/>
      <c r="AOK72" s="108"/>
      <c r="AOL72" s="108"/>
      <c r="AOM72" s="108"/>
      <c r="AON72" s="108"/>
      <c r="AOO72" s="108"/>
      <c r="AOP72" s="108"/>
      <c r="AOQ72" s="108"/>
      <c r="AOR72" s="108"/>
      <c r="AOS72" s="108"/>
      <c r="AOT72" s="108"/>
      <c r="AOU72" s="108"/>
      <c r="AOV72" s="108"/>
      <c r="AOW72" s="108"/>
      <c r="AOX72" s="108"/>
      <c r="AOY72" s="108"/>
      <c r="AOZ72" s="108"/>
      <c r="APA72" s="108"/>
      <c r="APB72" s="108"/>
      <c r="APC72" s="108"/>
      <c r="APD72" s="108"/>
      <c r="APE72" s="108"/>
      <c r="APF72" s="108"/>
      <c r="APG72" s="108"/>
      <c r="APH72" s="108"/>
      <c r="API72" s="108"/>
      <c r="APJ72" s="108"/>
      <c r="APK72" s="108"/>
      <c r="APL72" s="108"/>
      <c r="APM72" s="108"/>
      <c r="APN72" s="108"/>
      <c r="APO72" s="108"/>
      <c r="APP72" s="108"/>
      <c r="APQ72" s="108"/>
      <c r="APR72" s="108"/>
      <c r="APS72" s="108"/>
      <c r="APT72" s="108"/>
      <c r="APU72" s="108"/>
      <c r="APV72" s="108"/>
      <c r="APW72" s="108"/>
      <c r="APX72" s="108"/>
      <c r="APY72" s="108"/>
      <c r="APZ72" s="108"/>
      <c r="AQA72" s="108"/>
      <c r="AQB72" s="108"/>
      <c r="AQC72" s="108"/>
      <c r="AQD72" s="108"/>
      <c r="AQE72" s="108"/>
      <c r="AQF72" s="108"/>
      <c r="AQG72" s="108"/>
      <c r="AQH72" s="108"/>
      <c r="AQI72" s="108"/>
      <c r="AQJ72" s="108"/>
      <c r="AQK72" s="108"/>
      <c r="AQL72" s="108"/>
      <c r="AQM72" s="108"/>
      <c r="AQN72" s="108"/>
      <c r="AQO72" s="108"/>
      <c r="AQP72" s="108"/>
      <c r="AQQ72" s="108"/>
      <c r="AQR72" s="108"/>
      <c r="AQS72" s="108"/>
      <c r="AQT72" s="108"/>
      <c r="AQU72" s="108"/>
      <c r="AQV72" s="108"/>
      <c r="AQW72" s="108"/>
      <c r="AQX72" s="108"/>
      <c r="AQY72" s="108"/>
      <c r="AQZ72" s="108"/>
      <c r="ARA72" s="108"/>
      <c r="ARB72" s="108"/>
      <c r="ARC72" s="108"/>
      <c r="ARD72" s="108"/>
      <c r="ARE72" s="108"/>
      <c r="ARF72" s="108"/>
      <c r="ARG72" s="108"/>
      <c r="ARH72" s="108"/>
      <c r="ARI72" s="108"/>
      <c r="ARJ72" s="108"/>
      <c r="ARK72" s="108"/>
      <c r="ARL72" s="108"/>
      <c r="ARM72" s="108"/>
      <c r="ARN72" s="108"/>
      <c r="ARO72" s="108"/>
      <c r="ARP72" s="108"/>
      <c r="ARQ72" s="108"/>
      <c r="ARR72" s="108"/>
      <c r="ARS72" s="108"/>
      <c r="ART72" s="108"/>
      <c r="ARU72" s="108"/>
      <c r="ARV72" s="108"/>
      <c r="ARW72" s="108"/>
      <c r="ARX72" s="108"/>
      <c r="ARY72" s="108"/>
      <c r="ARZ72" s="108"/>
      <c r="ASA72" s="108"/>
      <c r="ASB72" s="108"/>
      <c r="ASC72" s="108"/>
      <c r="ASD72" s="108"/>
      <c r="ASE72" s="108"/>
      <c r="ASF72" s="108"/>
      <c r="ASG72" s="108"/>
      <c r="ASH72" s="108"/>
      <c r="ASI72" s="108"/>
      <c r="ASJ72" s="108"/>
      <c r="ASK72" s="108"/>
      <c r="ASL72" s="108"/>
      <c r="ASM72" s="108"/>
      <c r="ASN72" s="108"/>
      <c r="ASO72" s="108"/>
      <c r="ASP72" s="108"/>
      <c r="ASQ72" s="108"/>
      <c r="ASR72" s="108"/>
      <c r="ASS72" s="108"/>
      <c r="AST72" s="108"/>
      <c r="ASU72" s="108"/>
      <c r="ASV72" s="108"/>
      <c r="ASW72" s="108"/>
      <c r="ASX72" s="108"/>
      <c r="ASY72" s="108"/>
      <c r="ASZ72" s="108"/>
      <c r="ATA72" s="108"/>
      <c r="ATB72" s="108"/>
      <c r="ATC72" s="108"/>
      <c r="ATD72" s="108"/>
      <c r="ATE72" s="108"/>
      <c r="ATF72" s="108"/>
      <c r="ATG72" s="108"/>
      <c r="ATH72" s="108"/>
      <c r="ATI72" s="108"/>
      <c r="ATJ72" s="108"/>
      <c r="ATK72" s="108"/>
      <c r="ATL72" s="108"/>
      <c r="ATM72" s="108"/>
      <c r="ATN72" s="108"/>
      <c r="ATO72" s="108"/>
      <c r="ATP72" s="108"/>
      <c r="ATQ72" s="108"/>
      <c r="ATR72" s="108"/>
      <c r="ATS72" s="108"/>
      <c r="ATT72" s="108"/>
      <c r="ATU72" s="108"/>
      <c r="ATV72" s="108"/>
      <c r="ATW72" s="108"/>
      <c r="ATX72" s="108"/>
      <c r="ATY72" s="108"/>
      <c r="ATZ72" s="108"/>
      <c r="AUA72" s="108"/>
      <c r="AUB72" s="108"/>
      <c r="AUC72" s="108"/>
      <c r="AUD72" s="108"/>
      <c r="AUE72" s="108"/>
      <c r="AUF72" s="108"/>
      <c r="AUG72" s="108"/>
      <c r="AUH72" s="108"/>
      <c r="AUI72" s="108"/>
      <c r="AUJ72" s="108"/>
      <c r="AUK72" s="108"/>
      <c r="AUL72" s="108"/>
      <c r="AUM72" s="108"/>
      <c r="AUN72" s="108"/>
      <c r="AUO72" s="108"/>
      <c r="AUP72" s="108"/>
      <c r="AUQ72" s="108"/>
      <c r="AUR72" s="108"/>
      <c r="AUS72" s="108"/>
      <c r="AUT72" s="108"/>
      <c r="AUU72" s="108"/>
      <c r="AUV72" s="108"/>
      <c r="AUW72" s="108"/>
      <c r="AUX72" s="108"/>
      <c r="AUY72" s="108"/>
      <c r="AUZ72" s="108"/>
      <c r="AVA72" s="108"/>
      <c r="AVB72" s="108"/>
      <c r="AVC72" s="108"/>
      <c r="AVD72" s="108"/>
      <c r="AVE72" s="108"/>
      <c r="AVF72" s="108"/>
      <c r="AVG72" s="108"/>
      <c r="AVH72" s="108"/>
      <c r="AVI72" s="108"/>
      <c r="AVJ72" s="108"/>
      <c r="AVK72" s="108"/>
      <c r="AVL72" s="108"/>
      <c r="AVM72" s="108"/>
      <c r="AVN72" s="108"/>
      <c r="AVO72" s="108"/>
      <c r="AVP72" s="108"/>
      <c r="AVQ72" s="108"/>
      <c r="AVR72" s="108"/>
      <c r="AVS72" s="108"/>
      <c r="AVT72" s="108"/>
      <c r="AVU72" s="108"/>
      <c r="AVV72" s="108"/>
      <c r="AVW72" s="108"/>
      <c r="AVX72" s="108"/>
      <c r="AVY72" s="108"/>
      <c r="AVZ72" s="108"/>
      <c r="AWA72" s="108"/>
      <c r="AWB72" s="108"/>
      <c r="AWC72" s="108"/>
      <c r="AWD72" s="108"/>
      <c r="AWE72" s="108"/>
      <c r="AWF72" s="108"/>
      <c r="AWG72" s="108"/>
      <c r="AWH72" s="108"/>
      <c r="AWI72" s="108"/>
      <c r="AWJ72" s="108"/>
      <c r="AWK72" s="108"/>
      <c r="AWL72" s="108"/>
      <c r="AWM72" s="108"/>
      <c r="AWN72" s="108"/>
      <c r="AWO72" s="108"/>
      <c r="AWP72" s="108"/>
      <c r="AWQ72" s="108"/>
      <c r="AWR72" s="108"/>
      <c r="AWS72" s="108"/>
      <c r="AWT72" s="108"/>
      <c r="AWU72" s="108"/>
      <c r="AWV72" s="108"/>
      <c r="AWW72" s="108"/>
      <c r="AWX72" s="108"/>
      <c r="AWY72" s="108"/>
      <c r="AWZ72" s="108"/>
      <c r="AXA72" s="108"/>
      <c r="AXB72" s="108"/>
      <c r="AXC72" s="108"/>
      <c r="AXD72" s="108"/>
      <c r="AXE72" s="108"/>
      <c r="AXF72" s="108"/>
      <c r="AXG72" s="108"/>
      <c r="AXH72" s="108"/>
      <c r="AXI72" s="108"/>
      <c r="AXJ72" s="108"/>
      <c r="AXK72" s="108"/>
      <c r="AXL72" s="108"/>
      <c r="AXM72" s="108"/>
      <c r="AXN72" s="108"/>
      <c r="AXO72" s="108"/>
      <c r="AXP72" s="108"/>
      <c r="AXQ72" s="108"/>
      <c r="AXR72" s="108"/>
      <c r="AXS72" s="108"/>
      <c r="AXT72" s="108"/>
      <c r="AXU72" s="108"/>
      <c r="AXV72" s="108"/>
      <c r="AXW72" s="108"/>
      <c r="AXX72" s="108"/>
      <c r="AXY72" s="108"/>
      <c r="AXZ72" s="108"/>
      <c r="AYA72" s="108"/>
      <c r="AYB72" s="108"/>
      <c r="AYC72" s="108"/>
      <c r="AYD72" s="108"/>
      <c r="AYE72" s="108"/>
      <c r="AYF72" s="108"/>
      <c r="AYG72" s="108"/>
      <c r="AYH72" s="108"/>
      <c r="AYI72" s="108"/>
      <c r="AYJ72" s="108"/>
      <c r="AYK72" s="108"/>
      <c r="AYL72" s="108"/>
      <c r="AYM72" s="108"/>
      <c r="AYN72" s="108"/>
      <c r="AYO72" s="108"/>
      <c r="AYP72" s="108"/>
      <c r="AYQ72" s="108"/>
      <c r="AYR72" s="108"/>
      <c r="AYS72" s="108"/>
      <c r="AYT72" s="108"/>
      <c r="AYU72" s="108"/>
      <c r="AYV72" s="108"/>
      <c r="AYW72" s="108"/>
      <c r="AYX72" s="108"/>
      <c r="AYY72" s="108"/>
      <c r="AYZ72" s="108"/>
      <c r="AZA72" s="108"/>
      <c r="AZB72" s="108"/>
      <c r="AZC72" s="108"/>
      <c r="AZD72" s="108"/>
      <c r="AZE72" s="108"/>
      <c r="AZF72" s="108"/>
      <c r="AZG72" s="108"/>
      <c r="AZH72" s="108"/>
      <c r="AZI72" s="108"/>
      <c r="AZJ72" s="108"/>
      <c r="AZK72" s="108"/>
      <c r="AZL72" s="108"/>
      <c r="AZM72" s="108"/>
      <c r="AZN72" s="108"/>
      <c r="AZO72" s="108"/>
      <c r="AZP72" s="108"/>
      <c r="AZQ72" s="108"/>
      <c r="AZR72" s="108"/>
      <c r="AZS72" s="108"/>
      <c r="AZT72" s="108"/>
      <c r="AZU72" s="108"/>
      <c r="AZV72" s="108"/>
      <c r="AZW72" s="108"/>
      <c r="AZX72" s="108"/>
      <c r="AZY72" s="108"/>
      <c r="AZZ72" s="108"/>
      <c r="BAA72" s="108"/>
      <c r="BAB72" s="108"/>
      <c r="BAC72" s="108"/>
      <c r="BAD72" s="108"/>
      <c r="BAE72" s="108"/>
      <c r="BAF72" s="108"/>
      <c r="BAG72" s="108"/>
      <c r="BAH72" s="108"/>
      <c r="BAI72" s="108"/>
      <c r="BAJ72" s="108"/>
      <c r="BAK72" s="108"/>
      <c r="BAL72" s="108"/>
      <c r="BAM72" s="108"/>
      <c r="BAN72" s="108"/>
      <c r="BAO72" s="108"/>
      <c r="BAP72" s="108"/>
      <c r="BAQ72" s="108"/>
      <c r="BAR72" s="108"/>
      <c r="BAS72" s="108"/>
      <c r="BAT72" s="108"/>
      <c r="BAU72" s="108"/>
      <c r="BAV72" s="108"/>
      <c r="BAW72" s="108"/>
      <c r="BAX72" s="108"/>
      <c r="BAY72" s="108"/>
      <c r="BAZ72" s="108"/>
      <c r="BBA72" s="108"/>
      <c r="BBB72" s="108"/>
      <c r="BBC72" s="108"/>
      <c r="BBD72" s="108"/>
      <c r="BBE72" s="108"/>
      <c r="BBF72" s="108"/>
      <c r="BBG72" s="108"/>
      <c r="BBH72" s="108"/>
      <c r="BBI72" s="108"/>
      <c r="BBJ72" s="108"/>
      <c r="BBK72" s="108"/>
      <c r="BBL72" s="108"/>
      <c r="BBM72" s="108"/>
      <c r="BBN72" s="108"/>
      <c r="BBO72" s="108"/>
      <c r="BBP72" s="108"/>
      <c r="BBQ72" s="108"/>
      <c r="BBR72" s="108"/>
      <c r="BBS72" s="108"/>
      <c r="BBT72" s="108"/>
      <c r="BBU72" s="108"/>
      <c r="BBV72" s="108"/>
      <c r="BBW72" s="108"/>
      <c r="BBX72" s="108"/>
      <c r="BBY72" s="108"/>
      <c r="BBZ72" s="108"/>
      <c r="BCA72" s="108"/>
      <c r="BCB72" s="108"/>
      <c r="BCC72" s="108"/>
      <c r="BCD72" s="108"/>
      <c r="BCE72" s="108"/>
      <c r="BCF72" s="108"/>
      <c r="BCG72" s="108"/>
      <c r="BCH72" s="108"/>
      <c r="BCI72" s="108"/>
      <c r="BCJ72" s="108"/>
      <c r="BCK72" s="108"/>
      <c r="BCL72" s="108"/>
      <c r="BCM72" s="108"/>
      <c r="BCN72" s="108"/>
      <c r="BCO72" s="108"/>
      <c r="BCP72" s="108"/>
      <c r="BCQ72" s="108"/>
      <c r="BCR72" s="108"/>
      <c r="BCS72" s="108"/>
      <c r="BCT72" s="108"/>
      <c r="BCU72" s="108"/>
      <c r="BCV72" s="108"/>
      <c r="BCW72" s="108"/>
      <c r="BCX72" s="108"/>
      <c r="BCY72" s="108"/>
      <c r="BCZ72" s="108"/>
      <c r="BDA72" s="108"/>
      <c r="BDB72" s="108"/>
      <c r="BDC72" s="108"/>
      <c r="BDD72" s="108"/>
      <c r="BDE72" s="108"/>
      <c r="BDF72" s="108"/>
      <c r="BDG72" s="108"/>
      <c r="BDH72" s="108"/>
      <c r="BDI72" s="108"/>
      <c r="BDJ72" s="108"/>
      <c r="BDK72" s="108"/>
      <c r="BDL72" s="108"/>
      <c r="BDM72" s="108"/>
      <c r="BDN72" s="108"/>
      <c r="BDO72" s="108"/>
      <c r="BDP72" s="108"/>
      <c r="BDQ72" s="108"/>
      <c r="BDR72" s="108"/>
      <c r="BDS72" s="108"/>
      <c r="BDT72" s="108"/>
      <c r="BDU72" s="108"/>
      <c r="BDV72" s="108"/>
      <c r="BDW72" s="108"/>
      <c r="BDX72" s="108"/>
      <c r="BDY72" s="108"/>
      <c r="BDZ72" s="108"/>
      <c r="BEA72" s="108"/>
      <c r="BEB72" s="108"/>
      <c r="BEC72" s="108"/>
      <c r="BED72" s="108"/>
      <c r="BEE72" s="108"/>
      <c r="BEF72" s="108"/>
      <c r="BEG72" s="108"/>
      <c r="BEH72" s="108"/>
      <c r="BEI72" s="108"/>
      <c r="BEJ72" s="108"/>
      <c r="BEK72" s="108"/>
      <c r="BEL72" s="108"/>
      <c r="BEM72" s="108"/>
      <c r="BEN72" s="108"/>
      <c r="BEO72" s="108"/>
      <c r="BEP72" s="108"/>
      <c r="BEQ72" s="108"/>
      <c r="BER72" s="108"/>
      <c r="BES72" s="108"/>
      <c r="BET72" s="108"/>
      <c r="BEU72" s="108"/>
      <c r="BEV72" s="108"/>
      <c r="BEW72" s="108"/>
      <c r="BEX72" s="108"/>
      <c r="BEY72" s="108"/>
      <c r="BEZ72" s="108"/>
      <c r="BFA72" s="108"/>
      <c r="BFB72" s="108"/>
      <c r="BFC72" s="108"/>
      <c r="BFD72" s="108"/>
      <c r="BFE72" s="108"/>
      <c r="BFF72" s="108"/>
      <c r="BFG72" s="108"/>
      <c r="BFH72" s="108"/>
      <c r="BFI72" s="108"/>
      <c r="BFJ72" s="108"/>
      <c r="BFK72" s="108"/>
      <c r="BFL72" s="108"/>
      <c r="BFM72" s="108"/>
      <c r="BFN72" s="108"/>
      <c r="BFO72" s="108"/>
      <c r="BFP72" s="108"/>
      <c r="BFQ72" s="108"/>
      <c r="BFR72" s="108"/>
      <c r="BFS72" s="108"/>
      <c r="BFT72" s="108"/>
      <c r="BFU72" s="108"/>
      <c r="BFV72" s="108"/>
      <c r="BFW72" s="108"/>
      <c r="BFX72" s="108"/>
      <c r="BFY72" s="108"/>
      <c r="BFZ72" s="108"/>
      <c r="BGA72" s="108"/>
      <c r="BGB72" s="108"/>
      <c r="BGC72" s="108"/>
      <c r="BGD72" s="108"/>
      <c r="BGE72" s="108"/>
      <c r="BGF72" s="108"/>
      <c r="BGG72" s="108"/>
      <c r="BGH72" s="108"/>
      <c r="BGI72" s="108"/>
      <c r="BGJ72" s="108"/>
      <c r="BGK72" s="108"/>
      <c r="BGL72" s="108"/>
      <c r="BGM72" s="108"/>
      <c r="BGN72" s="108"/>
      <c r="BGO72" s="108"/>
      <c r="BGP72" s="108"/>
      <c r="BGQ72" s="108"/>
      <c r="BGR72" s="108"/>
      <c r="BGS72" s="108"/>
      <c r="BGT72" s="108"/>
      <c r="BGU72" s="108"/>
      <c r="BGV72" s="108"/>
      <c r="BGW72" s="108"/>
      <c r="BGX72" s="108"/>
      <c r="BGY72" s="108"/>
      <c r="BGZ72" s="108"/>
      <c r="BHA72" s="108"/>
      <c r="BHB72" s="108"/>
      <c r="BHC72" s="108"/>
      <c r="BHD72" s="108"/>
      <c r="BHE72" s="108"/>
      <c r="BHF72" s="108"/>
      <c r="BHG72" s="108"/>
      <c r="BHH72" s="108"/>
      <c r="BHI72" s="108"/>
      <c r="BHJ72" s="108"/>
      <c r="BHK72" s="108"/>
      <c r="BHL72" s="108"/>
      <c r="BHM72" s="108"/>
      <c r="BHN72" s="108"/>
      <c r="BHO72" s="108"/>
      <c r="BHP72" s="108"/>
      <c r="BHQ72" s="108"/>
      <c r="BHR72" s="108"/>
      <c r="BHS72" s="108"/>
      <c r="BHT72" s="108"/>
      <c r="BHU72" s="108"/>
      <c r="BHV72" s="108"/>
      <c r="BHW72" s="108"/>
      <c r="BHX72" s="108"/>
      <c r="BHY72" s="108"/>
      <c r="BHZ72" s="108"/>
      <c r="BIA72" s="108"/>
      <c r="BIB72" s="108"/>
      <c r="BIC72" s="108"/>
      <c r="BID72" s="108"/>
      <c r="BIE72" s="108"/>
      <c r="BIF72" s="108"/>
      <c r="BIG72" s="108"/>
      <c r="BIH72" s="108"/>
      <c r="BII72" s="108"/>
      <c r="BIJ72" s="108"/>
      <c r="BIK72" s="108"/>
      <c r="BIL72" s="108"/>
      <c r="BIM72" s="108"/>
      <c r="BIN72" s="108"/>
      <c r="BIO72" s="108"/>
      <c r="BIP72" s="108"/>
      <c r="BIQ72" s="108"/>
      <c r="BIR72" s="108"/>
      <c r="BIS72" s="108"/>
      <c r="BIT72" s="108"/>
      <c r="BIU72" s="108"/>
      <c r="BIV72" s="108"/>
      <c r="BIW72" s="108"/>
      <c r="BIX72" s="108"/>
      <c r="BIY72" s="108"/>
      <c r="BIZ72" s="108"/>
      <c r="BJA72" s="108"/>
      <c r="BJB72" s="108"/>
      <c r="BJC72" s="108"/>
      <c r="BJD72" s="108"/>
      <c r="BJE72" s="108"/>
      <c r="BJF72" s="108"/>
      <c r="BJG72" s="108"/>
      <c r="BJH72" s="108"/>
      <c r="BJI72" s="108"/>
      <c r="BJJ72" s="108"/>
      <c r="BJK72" s="108"/>
      <c r="BJL72" s="108"/>
      <c r="BJM72" s="108"/>
      <c r="BJN72" s="108"/>
      <c r="BJO72" s="108"/>
      <c r="BJP72" s="108"/>
      <c r="BJQ72" s="108"/>
      <c r="BJR72" s="108"/>
      <c r="BJS72" s="108"/>
      <c r="BJT72" s="108"/>
      <c r="BJU72" s="108"/>
      <c r="BJV72" s="108"/>
      <c r="BJW72" s="108"/>
      <c r="BJX72" s="108"/>
      <c r="BJY72" s="108"/>
      <c r="BJZ72" s="108"/>
      <c r="BKA72" s="108"/>
      <c r="BKB72" s="108"/>
      <c r="BKC72" s="108"/>
      <c r="BKD72" s="108"/>
      <c r="BKE72" s="108"/>
      <c r="BKF72" s="108"/>
      <c r="BKG72" s="108"/>
      <c r="BKH72" s="108"/>
      <c r="BKI72" s="108"/>
      <c r="BKJ72" s="108"/>
      <c r="BKK72" s="108"/>
      <c r="BKL72" s="108"/>
      <c r="BKM72" s="108"/>
      <c r="BKN72" s="108"/>
      <c r="BKO72" s="108"/>
      <c r="BKP72" s="108"/>
      <c r="BKQ72" s="108"/>
      <c r="BKR72" s="108"/>
      <c r="BKS72" s="108"/>
      <c r="BKT72" s="108"/>
      <c r="BKU72" s="108"/>
      <c r="BKV72" s="108"/>
      <c r="BKW72" s="108"/>
      <c r="BKX72" s="108"/>
      <c r="BKY72" s="108"/>
      <c r="BKZ72" s="108"/>
      <c r="BLA72" s="108"/>
      <c r="BLB72" s="108"/>
      <c r="BLC72" s="108"/>
      <c r="BLD72" s="108"/>
      <c r="BLE72" s="108"/>
      <c r="BLF72" s="108"/>
      <c r="BLG72" s="108"/>
      <c r="BLH72" s="108"/>
      <c r="BLI72" s="108"/>
      <c r="BLJ72" s="108"/>
      <c r="BLK72" s="108"/>
      <c r="BLL72" s="108"/>
      <c r="BLM72" s="108"/>
      <c r="BLN72" s="108"/>
      <c r="BLO72" s="108"/>
      <c r="BLP72" s="108"/>
      <c r="BLQ72" s="108"/>
      <c r="BLR72" s="108"/>
      <c r="BLS72" s="108"/>
      <c r="BLT72" s="108"/>
      <c r="BLU72" s="108"/>
      <c r="BLV72" s="108"/>
      <c r="BLW72" s="108"/>
      <c r="BLX72" s="108"/>
      <c r="BLY72" s="108"/>
      <c r="BLZ72" s="108"/>
      <c r="BMA72" s="108"/>
      <c r="BMB72" s="108"/>
      <c r="BMC72" s="108"/>
      <c r="BMD72" s="108"/>
      <c r="BME72" s="108"/>
      <c r="BMF72" s="108"/>
      <c r="BMG72" s="108"/>
      <c r="BMH72" s="108"/>
      <c r="BMI72" s="108"/>
      <c r="BMJ72" s="108"/>
      <c r="BMK72" s="108"/>
      <c r="BML72" s="108"/>
      <c r="BMM72" s="108"/>
      <c r="BMN72" s="108"/>
      <c r="BMO72" s="108"/>
      <c r="BMP72" s="108"/>
      <c r="BMQ72" s="108"/>
      <c r="BMR72" s="108"/>
      <c r="BMS72" s="108"/>
      <c r="BMT72" s="108"/>
      <c r="BMU72" s="108"/>
      <c r="BMV72" s="108"/>
      <c r="BMW72" s="108"/>
      <c r="BMX72" s="108"/>
      <c r="BMY72" s="108"/>
      <c r="BMZ72" s="108"/>
      <c r="BNA72" s="108"/>
      <c r="BNB72" s="108"/>
      <c r="BNC72" s="108"/>
      <c r="BND72" s="108"/>
      <c r="BNE72" s="108"/>
      <c r="BNF72" s="108"/>
      <c r="BNG72" s="108"/>
      <c r="BNH72" s="108"/>
      <c r="BNI72" s="108"/>
      <c r="BNJ72" s="108"/>
      <c r="BNK72" s="108"/>
      <c r="BNL72" s="108"/>
      <c r="BNM72" s="108"/>
      <c r="BNN72" s="108"/>
      <c r="BNO72" s="108"/>
      <c r="BNP72" s="108"/>
      <c r="BNQ72" s="108"/>
      <c r="BNR72" s="108"/>
      <c r="BNS72" s="108"/>
      <c r="BNT72" s="108"/>
      <c r="BNU72" s="108"/>
      <c r="BNV72" s="108"/>
      <c r="BNW72" s="108"/>
      <c r="BNX72" s="108"/>
      <c r="BNY72" s="108"/>
      <c r="BNZ72" s="108"/>
      <c r="BOA72" s="108"/>
      <c r="BOB72" s="108"/>
      <c r="BOC72" s="108"/>
      <c r="BOD72" s="108"/>
      <c r="BOE72" s="108"/>
      <c r="BOF72" s="108"/>
      <c r="BOG72" s="108"/>
      <c r="BOH72" s="108"/>
      <c r="BOI72" s="108"/>
      <c r="BOJ72" s="108"/>
      <c r="BOK72" s="108"/>
      <c r="BOL72" s="108"/>
      <c r="BOM72" s="108"/>
      <c r="BON72" s="108"/>
      <c r="BOO72" s="108"/>
      <c r="BOP72" s="108"/>
      <c r="BOQ72" s="108"/>
      <c r="BOR72" s="108"/>
      <c r="BOS72" s="108"/>
      <c r="BOT72" s="108"/>
      <c r="BOU72" s="108"/>
      <c r="BOV72" s="108"/>
      <c r="BOW72" s="108"/>
      <c r="BOX72" s="108"/>
      <c r="BOY72" s="108"/>
      <c r="BOZ72" s="108"/>
      <c r="BPA72" s="108"/>
      <c r="BPB72" s="108"/>
      <c r="BPC72" s="108"/>
      <c r="BPD72" s="108"/>
      <c r="BPE72" s="108"/>
      <c r="BPF72" s="108"/>
      <c r="BPG72" s="108"/>
      <c r="BPH72" s="108"/>
      <c r="BPI72" s="108"/>
      <c r="BPJ72" s="108"/>
      <c r="BPK72" s="108"/>
      <c r="BPL72" s="108"/>
      <c r="BPM72" s="108"/>
      <c r="BPN72" s="108"/>
      <c r="BPO72" s="108"/>
      <c r="BPP72" s="108"/>
      <c r="BPQ72" s="108"/>
      <c r="BPR72" s="108"/>
      <c r="BPS72" s="108"/>
      <c r="BPT72" s="108"/>
      <c r="BPU72" s="108"/>
      <c r="BPV72" s="108"/>
      <c r="BPW72" s="108"/>
      <c r="BPX72" s="108"/>
      <c r="BPY72" s="108"/>
      <c r="BPZ72" s="108"/>
      <c r="BQA72" s="108"/>
      <c r="BQB72" s="108"/>
      <c r="BQC72" s="108"/>
      <c r="BQD72" s="108"/>
      <c r="BQE72" s="108"/>
      <c r="BQF72" s="108"/>
      <c r="BQG72" s="108"/>
      <c r="BQH72" s="108"/>
      <c r="BQI72" s="108"/>
      <c r="BQJ72" s="108"/>
      <c r="BQK72" s="108"/>
      <c r="BQL72" s="108"/>
      <c r="BQM72" s="108"/>
      <c r="BQN72" s="108"/>
      <c r="BQO72" s="108"/>
      <c r="BQP72" s="108"/>
      <c r="BQQ72" s="108"/>
      <c r="BQR72" s="108"/>
      <c r="BQS72" s="108"/>
      <c r="BQT72" s="108"/>
      <c r="BQU72" s="108"/>
      <c r="BQV72" s="108"/>
      <c r="BQW72" s="108"/>
      <c r="BQX72" s="108"/>
      <c r="BQY72" s="108"/>
      <c r="BQZ72" s="108"/>
      <c r="BRA72" s="108"/>
      <c r="BRB72" s="108"/>
      <c r="BRC72" s="108"/>
      <c r="BRD72" s="108"/>
      <c r="BRE72" s="108"/>
      <c r="BRF72" s="108"/>
      <c r="BRG72" s="108"/>
      <c r="BRH72" s="108"/>
      <c r="BRI72" s="108"/>
      <c r="BRJ72" s="108"/>
      <c r="BRK72" s="108"/>
      <c r="BRL72" s="108"/>
      <c r="BRM72" s="108"/>
      <c r="BRN72" s="108"/>
      <c r="BRO72" s="108"/>
      <c r="BRP72" s="108"/>
      <c r="BRQ72" s="108"/>
      <c r="BRR72" s="108"/>
      <c r="BRS72" s="108"/>
      <c r="BRT72" s="108"/>
      <c r="BRU72" s="108"/>
      <c r="BRV72" s="108"/>
      <c r="BRW72" s="108"/>
      <c r="BRX72" s="108"/>
      <c r="BRY72" s="108"/>
      <c r="BRZ72" s="108"/>
      <c r="BSA72" s="108"/>
      <c r="BSB72" s="108"/>
      <c r="BSC72" s="108"/>
      <c r="BSD72" s="108"/>
      <c r="BSE72" s="108"/>
      <c r="BSF72" s="108"/>
      <c r="BSG72" s="108"/>
      <c r="BSH72" s="108"/>
      <c r="BSI72" s="108"/>
      <c r="BSJ72" s="108"/>
      <c r="BSK72" s="108"/>
      <c r="BSL72" s="108"/>
      <c r="BSM72" s="108"/>
      <c r="BSN72" s="108"/>
      <c r="BSO72" s="108"/>
      <c r="BSP72" s="108"/>
      <c r="BSQ72" s="108"/>
      <c r="BSR72" s="108"/>
      <c r="BSS72" s="108"/>
      <c r="BST72" s="108"/>
      <c r="BSU72" s="108"/>
      <c r="BSV72" s="108"/>
      <c r="BSW72" s="108"/>
      <c r="BSX72" s="108"/>
      <c r="BSY72" s="108"/>
      <c r="BSZ72" s="108"/>
      <c r="BTA72" s="108"/>
      <c r="BTB72" s="108"/>
      <c r="BTC72" s="108"/>
      <c r="BTD72" s="108"/>
      <c r="BTE72" s="108"/>
      <c r="BTF72" s="108"/>
      <c r="BTG72" s="108"/>
      <c r="BTH72" s="108"/>
      <c r="BTI72" s="108"/>
      <c r="BTJ72" s="108"/>
      <c r="BTK72" s="108"/>
      <c r="BTL72" s="108"/>
      <c r="BTM72" s="108"/>
      <c r="BTN72" s="108"/>
      <c r="BTO72" s="108"/>
      <c r="BTP72" s="108"/>
      <c r="BTQ72" s="108"/>
      <c r="BTR72" s="108"/>
      <c r="BTS72" s="108"/>
      <c r="BTT72" s="108"/>
      <c r="BTU72" s="108"/>
      <c r="BTV72" s="108"/>
      <c r="BTW72" s="108"/>
      <c r="BTX72" s="108"/>
      <c r="BTY72" s="108"/>
      <c r="BTZ72" s="108"/>
      <c r="BUA72" s="108"/>
      <c r="BUB72" s="108"/>
      <c r="BUC72" s="108"/>
      <c r="BUD72" s="108"/>
      <c r="BUE72" s="108"/>
      <c r="BUF72" s="108"/>
      <c r="BUG72" s="108"/>
      <c r="BUH72" s="108"/>
      <c r="BUI72" s="108"/>
      <c r="BUJ72" s="108"/>
      <c r="BUK72" s="108"/>
      <c r="BUL72" s="108"/>
      <c r="BUM72" s="108"/>
      <c r="BUN72" s="108"/>
      <c r="BUO72" s="108"/>
      <c r="BUP72" s="108"/>
      <c r="BUQ72" s="108"/>
      <c r="BUR72" s="108"/>
      <c r="BUS72" s="108"/>
      <c r="BUT72" s="108"/>
      <c r="BUU72" s="108"/>
      <c r="BUV72" s="108"/>
      <c r="BUW72" s="108"/>
      <c r="BUX72" s="108"/>
      <c r="BUY72" s="108"/>
      <c r="BUZ72" s="108"/>
      <c r="BVA72" s="108"/>
      <c r="BVB72" s="108"/>
      <c r="BVC72" s="108"/>
      <c r="BVD72" s="108"/>
      <c r="BVE72" s="108"/>
      <c r="BVF72" s="108"/>
      <c r="BVG72" s="108"/>
      <c r="BVH72" s="108"/>
      <c r="BVI72" s="108"/>
      <c r="BVJ72" s="108"/>
      <c r="BVK72" s="108"/>
      <c r="BVL72" s="108"/>
      <c r="BVM72" s="108"/>
      <c r="BVN72" s="108"/>
      <c r="BVO72" s="108"/>
      <c r="BVP72" s="108"/>
      <c r="BVQ72" s="108"/>
      <c r="BVR72" s="108"/>
      <c r="BVS72" s="108"/>
      <c r="BVT72" s="108"/>
      <c r="BVU72" s="108"/>
      <c r="BVV72" s="108"/>
      <c r="BVW72" s="108"/>
      <c r="BVX72" s="108"/>
      <c r="BVY72" s="108"/>
      <c r="BVZ72" s="108"/>
      <c r="BWA72" s="108"/>
      <c r="BWB72" s="108"/>
      <c r="BWC72" s="108"/>
      <c r="BWD72" s="108"/>
      <c r="BWE72" s="108"/>
      <c r="BWF72" s="108"/>
      <c r="BWG72" s="108"/>
      <c r="BWH72" s="108"/>
      <c r="BWI72" s="108"/>
      <c r="BWJ72" s="108"/>
      <c r="BWK72" s="108"/>
      <c r="BWL72" s="108"/>
      <c r="BWM72" s="108"/>
      <c r="BWN72" s="108"/>
      <c r="BWO72" s="108"/>
      <c r="BWP72" s="108"/>
      <c r="BWQ72" s="108"/>
      <c r="BWR72" s="108"/>
      <c r="BWS72" s="108"/>
      <c r="BWT72" s="108"/>
      <c r="BWU72" s="108"/>
      <c r="BWV72" s="108"/>
      <c r="BWW72" s="108"/>
      <c r="BWX72" s="108"/>
      <c r="BWY72" s="108"/>
      <c r="BWZ72" s="108"/>
      <c r="BXA72" s="108"/>
      <c r="BXB72" s="108"/>
      <c r="BXC72" s="108"/>
      <c r="BXD72" s="108"/>
      <c r="BXE72" s="108"/>
      <c r="BXF72" s="108"/>
      <c r="BXG72" s="108"/>
      <c r="BXH72" s="108"/>
      <c r="BXI72" s="108"/>
      <c r="BXJ72" s="108"/>
      <c r="BXK72" s="108"/>
      <c r="BXL72" s="108"/>
      <c r="BXM72" s="108"/>
      <c r="BXN72" s="108"/>
      <c r="BXO72" s="108"/>
      <c r="BXP72" s="108"/>
      <c r="BXQ72" s="108"/>
      <c r="BXR72" s="108"/>
      <c r="BXS72" s="108"/>
      <c r="BXT72" s="108"/>
      <c r="BXU72" s="108"/>
      <c r="BXV72" s="108"/>
      <c r="BXW72" s="108"/>
      <c r="BXX72" s="108"/>
      <c r="BXY72" s="108"/>
      <c r="BXZ72" s="108"/>
      <c r="BYA72" s="108"/>
      <c r="BYB72" s="108"/>
      <c r="BYC72" s="108"/>
      <c r="BYD72" s="108"/>
      <c r="BYE72" s="108"/>
      <c r="BYF72" s="108"/>
      <c r="BYG72" s="108"/>
      <c r="BYH72" s="108"/>
      <c r="BYI72" s="108"/>
      <c r="BYJ72" s="108"/>
      <c r="BYK72" s="108"/>
      <c r="BYL72" s="108"/>
      <c r="BYM72" s="108"/>
      <c r="BYN72" s="108"/>
      <c r="BYO72" s="108"/>
      <c r="BYP72" s="108"/>
      <c r="BYQ72" s="108"/>
      <c r="BYR72" s="108"/>
      <c r="BYS72" s="108"/>
      <c r="BYT72" s="108"/>
      <c r="BYU72" s="108"/>
      <c r="BYV72" s="108"/>
      <c r="BYW72" s="108"/>
      <c r="BYX72" s="108"/>
      <c r="BYY72" s="108"/>
      <c r="BYZ72" s="108"/>
      <c r="BZA72" s="108"/>
      <c r="BZB72" s="108"/>
      <c r="BZC72" s="108"/>
      <c r="BZD72" s="108"/>
      <c r="BZE72" s="108"/>
      <c r="BZF72" s="108"/>
      <c r="BZG72" s="108"/>
      <c r="BZH72" s="108"/>
      <c r="BZI72" s="108"/>
      <c r="BZJ72" s="108"/>
      <c r="BZK72" s="108"/>
      <c r="BZL72" s="108"/>
      <c r="BZM72" s="108"/>
      <c r="BZN72" s="108"/>
      <c r="BZO72" s="108"/>
      <c r="BZP72" s="108"/>
      <c r="BZQ72" s="108"/>
      <c r="BZR72" s="108"/>
      <c r="BZS72" s="108"/>
      <c r="BZT72" s="108"/>
      <c r="BZU72" s="108"/>
      <c r="BZV72" s="108"/>
      <c r="BZW72" s="108"/>
      <c r="BZX72" s="108"/>
      <c r="BZY72" s="108"/>
      <c r="BZZ72" s="108"/>
      <c r="CAA72" s="108"/>
      <c r="CAB72" s="108"/>
      <c r="CAC72" s="108"/>
      <c r="CAD72" s="108"/>
      <c r="CAE72" s="108"/>
      <c r="CAF72" s="108"/>
      <c r="CAG72" s="108"/>
      <c r="CAH72" s="108"/>
      <c r="CAI72" s="108"/>
      <c r="CAJ72" s="108"/>
      <c r="CAK72" s="108"/>
      <c r="CAL72" s="108"/>
      <c r="CAM72" s="108"/>
      <c r="CAN72" s="108"/>
      <c r="CAO72" s="108"/>
      <c r="CAP72" s="108"/>
      <c r="CAQ72" s="108"/>
      <c r="CAR72" s="108"/>
      <c r="CAS72" s="108"/>
      <c r="CAT72" s="108"/>
      <c r="CAU72" s="108"/>
      <c r="CAV72" s="108"/>
      <c r="CAW72" s="108"/>
      <c r="CAX72" s="108"/>
      <c r="CAY72" s="108"/>
      <c r="CAZ72" s="108"/>
      <c r="CBA72" s="108"/>
      <c r="CBB72" s="108"/>
      <c r="CBC72" s="108"/>
      <c r="CBD72" s="108"/>
      <c r="CBE72" s="108"/>
      <c r="CBF72" s="108"/>
      <c r="CBG72" s="108"/>
      <c r="CBH72" s="108"/>
      <c r="CBI72" s="108"/>
      <c r="CBJ72" s="108"/>
      <c r="CBK72" s="108"/>
      <c r="CBL72" s="108"/>
      <c r="CBM72" s="108"/>
      <c r="CBN72" s="108"/>
      <c r="CBO72" s="108"/>
      <c r="CBP72" s="108"/>
      <c r="CBQ72" s="108"/>
      <c r="CBR72" s="108"/>
      <c r="CBS72" s="108"/>
      <c r="CBT72" s="108"/>
      <c r="CBU72" s="108"/>
      <c r="CBV72" s="108"/>
      <c r="CBW72" s="108"/>
      <c r="CBX72" s="108"/>
      <c r="CBY72" s="108"/>
      <c r="CBZ72" s="108"/>
      <c r="CCA72" s="108"/>
      <c r="CCB72" s="108"/>
      <c r="CCC72" s="108"/>
      <c r="CCD72" s="108"/>
      <c r="CCE72" s="108"/>
      <c r="CCF72" s="108"/>
      <c r="CCG72" s="108"/>
      <c r="CCH72" s="108"/>
      <c r="CCI72" s="108"/>
      <c r="CCJ72" s="108"/>
      <c r="CCK72" s="108"/>
      <c r="CCL72" s="108"/>
      <c r="CCM72" s="108"/>
      <c r="CCN72" s="108"/>
      <c r="CCO72" s="108"/>
      <c r="CCP72" s="108"/>
      <c r="CCQ72" s="108"/>
      <c r="CCR72" s="108"/>
      <c r="CCS72" s="108"/>
      <c r="CCT72" s="108"/>
      <c r="CCU72" s="108"/>
      <c r="CCV72" s="108"/>
      <c r="CCW72" s="108"/>
      <c r="CCX72" s="108"/>
      <c r="CCY72" s="108"/>
      <c r="CCZ72" s="108"/>
      <c r="CDA72" s="108"/>
      <c r="CDB72" s="108"/>
      <c r="CDC72" s="108"/>
      <c r="CDD72" s="108"/>
      <c r="CDE72" s="108"/>
      <c r="CDF72" s="108"/>
      <c r="CDG72" s="108"/>
      <c r="CDH72" s="108"/>
      <c r="CDI72" s="108"/>
      <c r="CDJ72" s="108"/>
      <c r="CDK72" s="108"/>
      <c r="CDL72" s="108"/>
      <c r="CDM72" s="108"/>
      <c r="CDN72" s="108"/>
      <c r="CDO72" s="108"/>
      <c r="CDP72" s="108"/>
      <c r="CDQ72" s="108"/>
      <c r="CDR72" s="108"/>
      <c r="CDS72" s="108"/>
      <c r="CDT72" s="108"/>
      <c r="CDU72" s="108"/>
      <c r="CDV72" s="108"/>
      <c r="CDW72" s="108"/>
      <c r="CDX72" s="108"/>
      <c r="CDY72" s="108"/>
      <c r="CDZ72" s="108"/>
      <c r="CEA72" s="108"/>
      <c r="CEB72" s="108"/>
      <c r="CEC72" s="108"/>
      <c r="CED72" s="108"/>
      <c r="CEE72" s="108"/>
      <c r="CEF72" s="108"/>
      <c r="CEG72" s="108"/>
      <c r="CEH72" s="108"/>
      <c r="CEI72" s="108"/>
      <c r="CEJ72" s="108"/>
      <c r="CEK72" s="108"/>
      <c r="CEL72" s="108"/>
      <c r="CEM72" s="108"/>
      <c r="CEN72" s="108"/>
      <c r="CEO72" s="108"/>
      <c r="CEP72" s="108"/>
      <c r="CEQ72" s="108"/>
      <c r="CER72" s="108"/>
      <c r="CES72" s="108"/>
      <c r="CET72" s="108"/>
      <c r="CEU72" s="108"/>
      <c r="CEV72" s="108"/>
      <c r="CEW72" s="108"/>
      <c r="CEX72" s="108"/>
      <c r="CEY72" s="108"/>
      <c r="CEZ72" s="108"/>
      <c r="CFA72" s="108"/>
      <c r="CFB72" s="108"/>
      <c r="CFC72" s="108"/>
      <c r="CFD72" s="108"/>
      <c r="CFE72" s="108"/>
      <c r="CFF72" s="108"/>
      <c r="CFG72" s="108"/>
      <c r="CFH72" s="108"/>
      <c r="CFI72" s="108"/>
      <c r="CFJ72" s="108"/>
      <c r="CFK72" s="108"/>
      <c r="CFL72" s="108"/>
      <c r="CFM72" s="108"/>
      <c r="CFN72" s="108"/>
      <c r="CFO72" s="108"/>
      <c r="CFP72" s="108"/>
      <c r="CFQ72" s="108"/>
      <c r="CFR72" s="108"/>
      <c r="CFS72" s="108"/>
      <c r="CFT72" s="108"/>
      <c r="CFU72" s="108"/>
      <c r="CFV72" s="108"/>
      <c r="CFW72" s="108"/>
      <c r="CFX72" s="108"/>
      <c r="CFY72" s="108"/>
      <c r="CFZ72" s="108"/>
      <c r="CGA72" s="108"/>
      <c r="CGB72" s="108"/>
      <c r="CGC72" s="108"/>
      <c r="CGD72" s="108"/>
      <c r="CGE72" s="108"/>
      <c r="CGF72" s="108"/>
      <c r="CGG72" s="108"/>
      <c r="CGH72" s="108"/>
      <c r="CGI72" s="108"/>
      <c r="CGJ72" s="108"/>
      <c r="CGK72" s="108"/>
      <c r="CGL72" s="108"/>
      <c r="CGM72" s="108"/>
      <c r="CGN72" s="108"/>
      <c r="CGO72" s="108"/>
      <c r="CGP72" s="108"/>
      <c r="CGQ72" s="108"/>
      <c r="CGR72" s="108"/>
      <c r="CGS72" s="108"/>
      <c r="CGT72" s="108"/>
      <c r="CGU72" s="108"/>
      <c r="CGV72" s="108"/>
      <c r="CGW72" s="108"/>
      <c r="CGX72" s="108"/>
      <c r="CGY72" s="108"/>
      <c r="CGZ72" s="108"/>
      <c r="CHA72" s="108"/>
      <c r="CHB72" s="108"/>
      <c r="CHC72" s="108"/>
      <c r="CHD72" s="108"/>
      <c r="CHE72" s="108"/>
      <c r="CHF72" s="108"/>
      <c r="CHG72" s="108"/>
      <c r="CHH72" s="108"/>
      <c r="CHI72" s="108"/>
      <c r="CHJ72" s="108"/>
      <c r="CHK72" s="108"/>
      <c r="CHL72" s="108"/>
      <c r="CHM72" s="108"/>
      <c r="CHN72" s="108"/>
      <c r="CHO72" s="108"/>
      <c r="CHP72" s="108"/>
      <c r="CHQ72" s="108"/>
      <c r="CHR72" s="108"/>
      <c r="CHS72" s="108"/>
      <c r="CHT72" s="108"/>
      <c r="CHU72" s="108"/>
      <c r="CHV72" s="108"/>
      <c r="CHW72" s="108"/>
      <c r="CHX72" s="108"/>
      <c r="CHY72" s="108"/>
      <c r="CHZ72" s="108"/>
      <c r="CIA72" s="108"/>
      <c r="CIB72" s="108"/>
      <c r="CIC72" s="108"/>
      <c r="CID72" s="108"/>
      <c r="CIE72" s="108"/>
      <c r="CIF72" s="108"/>
      <c r="CIG72" s="108"/>
      <c r="CIH72" s="108"/>
      <c r="CII72" s="108"/>
      <c r="CIJ72" s="108"/>
      <c r="CIK72" s="108"/>
      <c r="CIL72" s="108"/>
      <c r="CIM72" s="108"/>
      <c r="CIN72" s="108"/>
      <c r="CIO72" s="108"/>
      <c r="CIP72" s="108"/>
      <c r="CIQ72" s="108"/>
      <c r="CIR72" s="108"/>
      <c r="CIS72" s="108"/>
      <c r="CIT72" s="108"/>
      <c r="CIU72" s="108"/>
      <c r="CIV72" s="108"/>
      <c r="CIW72" s="108"/>
      <c r="CIX72" s="108"/>
      <c r="CIY72" s="108"/>
      <c r="CIZ72" s="108"/>
      <c r="CJA72" s="108"/>
      <c r="CJB72" s="108"/>
      <c r="CJC72" s="108"/>
      <c r="CJD72" s="108"/>
      <c r="CJE72" s="108"/>
      <c r="CJF72" s="108"/>
      <c r="CJG72" s="108"/>
      <c r="CJH72" s="108"/>
      <c r="CJI72" s="108"/>
      <c r="CJJ72" s="108"/>
      <c r="CJK72" s="108"/>
      <c r="CJL72" s="108"/>
      <c r="CJM72" s="108"/>
      <c r="CJN72" s="108"/>
      <c r="CJO72" s="108"/>
      <c r="CJP72" s="108"/>
      <c r="CJQ72" s="108"/>
      <c r="CJR72" s="108"/>
      <c r="CJS72" s="108"/>
      <c r="CJT72" s="108"/>
      <c r="CJU72" s="108"/>
      <c r="CJV72" s="108"/>
      <c r="CJW72" s="108"/>
      <c r="CJX72" s="108"/>
      <c r="CJY72" s="108"/>
      <c r="CJZ72" s="108"/>
      <c r="CKA72" s="108"/>
      <c r="CKB72" s="108"/>
      <c r="CKC72" s="108"/>
      <c r="CKD72" s="108"/>
      <c r="CKE72" s="108"/>
      <c r="CKF72" s="108"/>
      <c r="CKG72" s="108"/>
      <c r="CKH72" s="108"/>
      <c r="CKI72" s="108"/>
      <c r="CKJ72" s="108"/>
      <c r="CKK72" s="108"/>
      <c r="CKL72" s="108"/>
      <c r="CKM72" s="108"/>
      <c r="CKN72" s="108"/>
      <c r="CKO72" s="108"/>
      <c r="CKP72" s="108"/>
      <c r="CKQ72" s="108"/>
      <c r="CKR72" s="108"/>
      <c r="CKS72" s="108"/>
      <c r="CKT72" s="108"/>
      <c r="CKU72" s="108"/>
      <c r="CKV72" s="108"/>
      <c r="CKW72" s="108"/>
      <c r="CKX72" s="108"/>
      <c r="CKY72" s="108"/>
      <c r="CKZ72" s="108"/>
      <c r="CLA72" s="108"/>
      <c r="CLB72" s="108"/>
      <c r="CLC72" s="108"/>
      <c r="CLD72" s="108"/>
      <c r="CLE72" s="108"/>
      <c r="CLF72" s="108"/>
      <c r="CLG72" s="108"/>
      <c r="CLH72" s="108"/>
      <c r="CLI72" s="108"/>
      <c r="CLJ72" s="108"/>
      <c r="CLK72" s="108"/>
      <c r="CLL72" s="108"/>
      <c r="CLM72" s="108"/>
      <c r="CLN72" s="108"/>
      <c r="CLO72" s="108"/>
      <c r="CLP72" s="108"/>
      <c r="CLQ72" s="108"/>
      <c r="CLR72" s="108"/>
      <c r="CLS72" s="108"/>
      <c r="CLT72" s="108"/>
      <c r="CLU72" s="108"/>
      <c r="CLV72" s="108"/>
      <c r="CLW72" s="108"/>
      <c r="CLX72" s="108"/>
      <c r="CLY72" s="108"/>
      <c r="CLZ72" s="108"/>
      <c r="CMA72" s="108"/>
      <c r="CMB72" s="108"/>
      <c r="CMC72" s="108"/>
      <c r="CMD72" s="108"/>
      <c r="CME72" s="108"/>
      <c r="CMF72" s="108"/>
      <c r="CMG72" s="108"/>
      <c r="CMH72" s="108"/>
      <c r="CMI72" s="108"/>
      <c r="CMJ72" s="108"/>
      <c r="CMK72" s="108"/>
      <c r="CML72" s="108"/>
      <c r="CMM72" s="108"/>
      <c r="CMN72" s="108"/>
      <c r="CMO72" s="108"/>
      <c r="CMP72" s="108"/>
      <c r="CMQ72" s="108"/>
      <c r="CMR72" s="108"/>
      <c r="CMS72" s="108"/>
      <c r="CMT72" s="108"/>
      <c r="CMU72" s="108"/>
      <c r="CMV72" s="108"/>
      <c r="CMW72" s="108"/>
      <c r="CMX72" s="108"/>
      <c r="CMY72" s="108"/>
      <c r="CMZ72" s="108"/>
      <c r="CNA72" s="108"/>
      <c r="CNB72" s="108"/>
      <c r="CNC72" s="108"/>
      <c r="CND72" s="108"/>
      <c r="CNE72" s="108"/>
      <c r="CNF72" s="108"/>
      <c r="CNG72" s="108"/>
      <c r="CNH72" s="108"/>
      <c r="CNI72" s="108"/>
      <c r="CNJ72" s="108"/>
      <c r="CNK72" s="108"/>
      <c r="CNL72" s="108"/>
      <c r="CNM72" s="108"/>
      <c r="CNN72" s="108"/>
      <c r="CNO72" s="108"/>
      <c r="CNP72" s="108"/>
      <c r="CNQ72" s="108"/>
      <c r="CNR72" s="108"/>
      <c r="CNS72" s="108"/>
      <c r="CNT72" s="108"/>
      <c r="CNU72" s="108"/>
      <c r="CNV72" s="108"/>
      <c r="CNW72" s="108"/>
      <c r="CNX72" s="108"/>
      <c r="CNY72" s="108"/>
      <c r="CNZ72" s="108"/>
      <c r="COA72" s="108"/>
      <c r="COB72" s="108"/>
      <c r="COC72" s="108"/>
      <c r="COD72" s="108"/>
      <c r="COE72" s="108"/>
      <c r="COF72" s="108"/>
      <c r="COG72" s="108"/>
      <c r="COH72" s="108"/>
      <c r="COI72" s="108"/>
      <c r="COJ72" s="108"/>
      <c r="COK72" s="108"/>
      <c r="COL72" s="108"/>
      <c r="COM72" s="108"/>
      <c r="CON72" s="108"/>
      <c r="COO72" s="108"/>
      <c r="COP72" s="108"/>
      <c r="COQ72" s="108"/>
      <c r="COR72" s="108"/>
      <c r="COS72" s="108"/>
      <c r="COT72" s="108"/>
      <c r="COU72" s="108"/>
      <c r="COV72" s="108"/>
      <c r="COW72" s="108"/>
      <c r="COX72" s="108"/>
      <c r="COY72" s="108"/>
      <c r="COZ72" s="108"/>
      <c r="CPA72" s="108"/>
      <c r="CPB72" s="108"/>
      <c r="CPC72" s="108"/>
      <c r="CPD72" s="108"/>
      <c r="CPE72" s="108"/>
      <c r="CPF72" s="108"/>
      <c r="CPG72" s="108"/>
      <c r="CPH72" s="108"/>
      <c r="CPI72" s="108"/>
      <c r="CPJ72" s="108"/>
      <c r="CPK72" s="108"/>
      <c r="CPL72" s="108"/>
      <c r="CPM72" s="108"/>
      <c r="CPN72" s="108"/>
      <c r="CPO72" s="108"/>
      <c r="CPP72" s="108"/>
      <c r="CPQ72" s="108"/>
      <c r="CPR72" s="108"/>
      <c r="CPS72" s="108"/>
      <c r="CPT72" s="108"/>
      <c r="CPU72" s="108"/>
      <c r="CPV72" s="108"/>
      <c r="CPW72" s="108"/>
      <c r="CPX72" s="108"/>
      <c r="CPY72" s="108"/>
      <c r="CPZ72" s="108"/>
      <c r="CQA72" s="108"/>
      <c r="CQB72" s="108"/>
      <c r="CQC72" s="108"/>
      <c r="CQD72" s="108"/>
      <c r="CQE72" s="108"/>
      <c r="CQF72" s="108"/>
      <c r="CQG72" s="108"/>
      <c r="CQH72" s="108"/>
      <c r="CQI72" s="108"/>
      <c r="CQJ72" s="108"/>
      <c r="CQK72" s="108"/>
      <c r="CQL72" s="108"/>
      <c r="CQM72" s="108"/>
      <c r="CQN72" s="108"/>
      <c r="CQO72" s="108"/>
      <c r="CQP72" s="108"/>
      <c r="CQQ72" s="108"/>
      <c r="CQR72" s="108"/>
      <c r="CQS72" s="108"/>
      <c r="CQT72" s="108"/>
      <c r="CQU72" s="108"/>
      <c r="CQV72" s="108"/>
      <c r="CQW72" s="108"/>
      <c r="CQX72" s="108"/>
      <c r="CQY72" s="108"/>
      <c r="CQZ72" s="108"/>
      <c r="CRA72" s="108"/>
      <c r="CRB72" s="108"/>
      <c r="CRC72" s="108"/>
      <c r="CRD72" s="108"/>
      <c r="CRE72" s="108"/>
      <c r="CRF72" s="108"/>
      <c r="CRG72" s="108"/>
      <c r="CRH72" s="108"/>
      <c r="CRI72" s="108"/>
      <c r="CRJ72" s="108"/>
      <c r="CRK72" s="108"/>
      <c r="CRL72" s="108"/>
      <c r="CRM72" s="108"/>
      <c r="CRN72" s="108"/>
      <c r="CRO72" s="108"/>
      <c r="CRP72" s="108"/>
      <c r="CRQ72" s="108"/>
      <c r="CRR72" s="108"/>
      <c r="CRS72" s="108"/>
      <c r="CRT72" s="108"/>
      <c r="CRU72" s="108"/>
      <c r="CRV72" s="108"/>
      <c r="CRW72" s="108"/>
      <c r="CRX72" s="108"/>
      <c r="CRY72" s="108"/>
      <c r="CRZ72" s="108"/>
      <c r="CSA72" s="108"/>
      <c r="CSB72" s="108"/>
      <c r="CSC72" s="108"/>
      <c r="CSD72" s="108"/>
      <c r="CSE72" s="108"/>
      <c r="CSF72" s="108"/>
      <c r="CSG72" s="108"/>
      <c r="CSH72" s="108"/>
      <c r="CSI72" s="108"/>
      <c r="CSJ72" s="108"/>
      <c r="CSK72" s="108"/>
      <c r="CSL72" s="108"/>
      <c r="CSM72" s="108"/>
      <c r="CSN72" s="108"/>
      <c r="CSO72" s="108"/>
      <c r="CSP72" s="108"/>
      <c r="CSQ72" s="108"/>
      <c r="CSR72" s="108"/>
      <c r="CSS72" s="108"/>
      <c r="CST72" s="108"/>
      <c r="CSU72" s="108"/>
      <c r="CSV72" s="108"/>
      <c r="CSW72" s="108"/>
      <c r="CSX72" s="108"/>
      <c r="CSY72" s="108"/>
      <c r="CSZ72" s="108"/>
      <c r="CTA72" s="108"/>
      <c r="CTB72" s="108"/>
      <c r="CTC72" s="108"/>
      <c r="CTD72" s="108"/>
      <c r="CTE72" s="108"/>
      <c r="CTF72" s="108"/>
      <c r="CTG72" s="108"/>
      <c r="CTH72" s="108"/>
      <c r="CTI72" s="108"/>
      <c r="CTJ72" s="108"/>
      <c r="CTK72" s="108"/>
      <c r="CTL72" s="108"/>
      <c r="CTM72" s="108"/>
      <c r="CTN72" s="108"/>
      <c r="CTO72" s="108"/>
      <c r="CTP72" s="108"/>
      <c r="CTQ72" s="108"/>
      <c r="CTR72" s="108"/>
      <c r="CTS72" s="108"/>
      <c r="CTT72" s="108"/>
      <c r="CTU72" s="108"/>
      <c r="CTV72" s="108"/>
      <c r="CTW72" s="108"/>
      <c r="CTX72" s="108"/>
      <c r="CTY72" s="108"/>
      <c r="CTZ72" s="108"/>
      <c r="CUA72" s="108"/>
      <c r="CUB72" s="108"/>
      <c r="CUC72" s="108"/>
      <c r="CUD72" s="108"/>
      <c r="CUE72" s="108"/>
      <c r="CUF72" s="108"/>
      <c r="CUG72" s="108"/>
      <c r="CUH72" s="108"/>
      <c r="CUI72" s="108"/>
      <c r="CUJ72" s="108"/>
      <c r="CUK72" s="108"/>
      <c r="CUL72" s="108"/>
      <c r="CUM72" s="108"/>
      <c r="CUN72" s="108"/>
      <c r="CUO72" s="108"/>
      <c r="CUP72" s="108"/>
      <c r="CUQ72" s="108"/>
      <c r="CUR72" s="108"/>
      <c r="CUS72" s="108"/>
      <c r="CUT72" s="108"/>
      <c r="CUU72" s="108"/>
      <c r="CUV72" s="108"/>
      <c r="CUW72" s="108"/>
      <c r="CUX72" s="108"/>
      <c r="CUY72" s="108"/>
      <c r="CUZ72" s="108"/>
      <c r="CVA72" s="108"/>
      <c r="CVB72" s="108"/>
      <c r="CVC72" s="108"/>
      <c r="CVD72" s="108"/>
      <c r="CVE72" s="108"/>
      <c r="CVF72" s="108"/>
      <c r="CVG72" s="108"/>
      <c r="CVH72" s="108"/>
      <c r="CVI72" s="108"/>
      <c r="CVJ72" s="108"/>
      <c r="CVK72" s="108"/>
      <c r="CVL72" s="108"/>
      <c r="CVM72" s="108"/>
      <c r="CVN72" s="108"/>
      <c r="CVO72" s="108"/>
      <c r="CVP72" s="108"/>
      <c r="CVQ72" s="108"/>
      <c r="CVR72" s="108"/>
      <c r="CVS72" s="108"/>
      <c r="CVT72" s="108"/>
      <c r="CVU72" s="108"/>
      <c r="CVV72" s="108"/>
      <c r="CVW72" s="108"/>
      <c r="CVX72" s="108"/>
      <c r="CVY72" s="108"/>
      <c r="CVZ72" s="108"/>
      <c r="CWA72" s="108"/>
      <c r="CWB72" s="108"/>
      <c r="CWC72" s="108"/>
      <c r="CWD72" s="108"/>
      <c r="CWE72" s="108"/>
      <c r="CWF72" s="108"/>
      <c r="CWG72" s="108"/>
      <c r="CWH72" s="108"/>
      <c r="CWI72" s="108"/>
      <c r="CWJ72" s="108"/>
      <c r="CWK72" s="108"/>
      <c r="CWL72" s="108"/>
      <c r="CWM72" s="108"/>
      <c r="CWN72" s="108"/>
      <c r="CWO72" s="108"/>
      <c r="CWP72" s="108"/>
      <c r="CWQ72" s="108"/>
      <c r="CWR72" s="108"/>
      <c r="CWS72" s="108"/>
      <c r="CWT72" s="108"/>
      <c r="CWU72" s="108"/>
      <c r="CWV72" s="108"/>
      <c r="CWW72" s="108"/>
      <c r="CWX72" s="108"/>
      <c r="CWY72" s="108"/>
      <c r="CWZ72" s="108"/>
      <c r="CXA72" s="108"/>
      <c r="CXB72" s="108"/>
      <c r="CXC72" s="108"/>
      <c r="CXD72" s="108"/>
      <c r="CXE72" s="108"/>
      <c r="CXF72" s="108"/>
      <c r="CXG72" s="108"/>
      <c r="CXH72" s="108"/>
      <c r="CXI72" s="108"/>
      <c r="CXJ72" s="108"/>
      <c r="CXK72" s="108"/>
      <c r="CXL72" s="108"/>
      <c r="CXM72" s="108"/>
      <c r="CXN72" s="108"/>
      <c r="CXO72" s="108"/>
      <c r="CXP72" s="108"/>
      <c r="CXQ72" s="108"/>
      <c r="CXR72" s="108"/>
      <c r="CXS72" s="108"/>
      <c r="CXT72" s="108"/>
      <c r="CXU72" s="108"/>
      <c r="CXV72" s="108"/>
      <c r="CXW72" s="108"/>
      <c r="CXX72" s="108"/>
      <c r="CXY72" s="108"/>
      <c r="CXZ72" s="108"/>
      <c r="CYA72" s="108"/>
      <c r="CYB72" s="108"/>
      <c r="CYC72" s="108"/>
      <c r="CYD72" s="108"/>
      <c r="CYE72" s="108"/>
      <c r="CYF72" s="108"/>
      <c r="CYG72" s="108"/>
      <c r="CYH72" s="108"/>
      <c r="CYI72" s="108"/>
      <c r="CYJ72" s="108"/>
      <c r="CYK72" s="108"/>
      <c r="CYL72" s="108"/>
      <c r="CYM72" s="108"/>
      <c r="CYN72" s="108"/>
      <c r="CYO72" s="108"/>
      <c r="CYP72" s="108"/>
      <c r="CYQ72" s="108"/>
      <c r="CYR72" s="108"/>
      <c r="CYS72" s="108"/>
      <c r="CYT72" s="108"/>
      <c r="CYU72" s="108"/>
      <c r="CYV72" s="108"/>
      <c r="CYW72" s="108"/>
      <c r="CYX72" s="108"/>
      <c r="CYY72" s="108"/>
      <c r="CYZ72" s="108"/>
      <c r="CZA72" s="108"/>
      <c r="CZB72" s="108"/>
      <c r="CZC72" s="108"/>
      <c r="CZD72" s="108"/>
      <c r="CZE72" s="108"/>
      <c r="CZF72" s="108"/>
      <c r="CZG72" s="108"/>
      <c r="CZH72" s="108"/>
      <c r="CZI72" s="108"/>
      <c r="CZJ72" s="108"/>
      <c r="CZK72" s="108"/>
      <c r="CZL72" s="108"/>
      <c r="CZM72" s="108"/>
      <c r="CZN72" s="108"/>
      <c r="CZO72" s="108"/>
      <c r="CZP72" s="108"/>
      <c r="CZQ72" s="108"/>
      <c r="CZR72" s="108"/>
      <c r="CZS72" s="108"/>
      <c r="CZT72" s="108"/>
      <c r="CZU72" s="108"/>
      <c r="CZV72" s="108"/>
      <c r="CZW72" s="108"/>
      <c r="CZX72" s="108"/>
      <c r="CZY72" s="108"/>
      <c r="CZZ72" s="108"/>
      <c r="DAA72" s="108"/>
      <c r="DAB72" s="108"/>
      <c r="DAC72" s="108"/>
      <c r="DAD72" s="108"/>
      <c r="DAE72" s="108"/>
      <c r="DAF72" s="108"/>
      <c r="DAG72" s="108"/>
      <c r="DAH72" s="108"/>
      <c r="DAI72" s="108"/>
      <c r="DAJ72" s="108"/>
      <c r="DAK72" s="108"/>
      <c r="DAL72" s="108"/>
      <c r="DAM72" s="108"/>
      <c r="DAN72" s="108"/>
      <c r="DAO72" s="108"/>
      <c r="DAP72" s="108"/>
      <c r="DAQ72" s="108"/>
      <c r="DAR72" s="108"/>
      <c r="DAS72" s="108"/>
      <c r="DAT72" s="108"/>
      <c r="DAU72" s="108"/>
      <c r="DAV72" s="108"/>
      <c r="DAW72" s="108"/>
      <c r="DAX72" s="108"/>
      <c r="DAY72" s="108"/>
      <c r="DAZ72" s="108"/>
      <c r="DBA72" s="108"/>
      <c r="DBB72" s="108"/>
      <c r="DBC72" s="108"/>
      <c r="DBD72" s="108"/>
      <c r="DBE72" s="108"/>
      <c r="DBF72" s="108"/>
      <c r="DBG72" s="108"/>
      <c r="DBH72" s="108"/>
      <c r="DBI72" s="108"/>
      <c r="DBJ72" s="108"/>
      <c r="DBK72" s="108"/>
      <c r="DBL72" s="108"/>
      <c r="DBM72" s="108"/>
      <c r="DBN72" s="108"/>
      <c r="DBO72" s="108"/>
      <c r="DBP72" s="108"/>
      <c r="DBQ72" s="108"/>
      <c r="DBR72" s="108"/>
      <c r="DBS72" s="108"/>
      <c r="DBT72" s="108"/>
      <c r="DBU72" s="108"/>
      <c r="DBV72" s="108"/>
      <c r="DBW72" s="108"/>
      <c r="DBX72" s="108"/>
      <c r="DBY72" s="108"/>
      <c r="DBZ72" s="108"/>
      <c r="DCA72" s="108"/>
      <c r="DCB72" s="108"/>
      <c r="DCC72" s="108"/>
      <c r="DCD72" s="108"/>
      <c r="DCE72" s="108"/>
      <c r="DCF72" s="108"/>
      <c r="DCG72" s="108"/>
      <c r="DCH72" s="108"/>
      <c r="DCI72" s="108"/>
      <c r="DCJ72" s="108"/>
      <c r="DCK72" s="108"/>
      <c r="DCL72" s="108"/>
      <c r="DCM72" s="108"/>
      <c r="DCN72" s="108"/>
      <c r="DCO72" s="108"/>
      <c r="DCP72" s="108"/>
      <c r="DCQ72" s="108"/>
      <c r="DCR72" s="108"/>
      <c r="DCS72" s="108"/>
      <c r="DCT72" s="108"/>
      <c r="DCU72" s="108"/>
      <c r="DCV72" s="108"/>
      <c r="DCW72" s="108"/>
      <c r="DCX72" s="108"/>
      <c r="DCY72" s="108"/>
      <c r="DCZ72" s="108"/>
      <c r="DDA72" s="108"/>
      <c r="DDB72" s="108"/>
      <c r="DDC72" s="108"/>
      <c r="DDD72" s="108"/>
      <c r="DDE72" s="108"/>
      <c r="DDF72" s="108"/>
      <c r="DDG72" s="108"/>
      <c r="DDH72" s="108"/>
      <c r="DDI72" s="108"/>
      <c r="DDJ72" s="108"/>
      <c r="DDK72" s="108"/>
      <c r="DDL72" s="108"/>
      <c r="DDM72" s="108"/>
      <c r="DDN72" s="108"/>
      <c r="DDO72" s="108"/>
      <c r="DDP72" s="108"/>
      <c r="DDQ72" s="108"/>
      <c r="DDR72" s="108"/>
      <c r="DDS72" s="108"/>
      <c r="DDT72" s="108"/>
      <c r="DDU72" s="108"/>
      <c r="DDV72" s="108"/>
      <c r="DDW72" s="108"/>
      <c r="DDX72" s="108"/>
      <c r="DDY72" s="108"/>
      <c r="DDZ72" s="108"/>
      <c r="DEA72" s="108"/>
      <c r="DEB72" s="108"/>
      <c r="DEC72" s="108"/>
      <c r="DED72" s="108"/>
      <c r="DEE72" s="108"/>
      <c r="DEF72" s="108"/>
      <c r="DEG72" s="108"/>
      <c r="DEH72" s="108"/>
      <c r="DEI72" s="108"/>
      <c r="DEJ72" s="108"/>
      <c r="DEK72" s="108"/>
      <c r="DEL72" s="108"/>
      <c r="DEM72" s="108"/>
      <c r="DEN72" s="108"/>
      <c r="DEO72" s="108"/>
      <c r="DEP72" s="108"/>
      <c r="DEQ72" s="108"/>
      <c r="DER72" s="108"/>
      <c r="DES72" s="108"/>
      <c r="DET72" s="108"/>
      <c r="DEU72" s="108"/>
      <c r="DEV72" s="108"/>
      <c r="DEW72" s="108"/>
      <c r="DEX72" s="108"/>
      <c r="DEY72" s="108"/>
      <c r="DEZ72" s="108"/>
      <c r="DFA72" s="108"/>
      <c r="DFB72" s="108"/>
      <c r="DFC72" s="108"/>
      <c r="DFD72" s="108"/>
      <c r="DFE72" s="108"/>
      <c r="DFF72" s="108"/>
      <c r="DFG72" s="108"/>
      <c r="DFH72" s="108"/>
      <c r="DFI72" s="108"/>
      <c r="DFJ72" s="108"/>
      <c r="DFK72" s="108"/>
      <c r="DFL72" s="108"/>
      <c r="DFM72" s="108"/>
      <c r="DFN72" s="108"/>
      <c r="DFO72" s="108"/>
      <c r="DFP72" s="108"/>
      <c r="DFQ72" s="108"/>
      <c r="DFR72" s="108"/>
      <c r="DFS72" s="108"/>
      <c r="DFT72" s="108"/>
      <c r="DFU72" s="108"/>
      <c r="DFV72" s="108"/>
      <c r="DFW72" s="108"/>
      <c r="DFX72" s="108"/>
      <c r="DFY72" s="108"/>
      <c r="DFZ72" s="108"/>
      <c r="DGA72" s="108"/>
      <c r="DGB72" s="108"/>
      <c r="DGC72" s="108"/>
      <c r="DGD72" s="108"/>
      <c r="DGE72" s="108"/>
      <c r="DGF72" s="108"/>
      <c r="DGG72" s="108"/>
      <c r="DGH72" s="108"/>
      <c r="DGI72" s="108"/>
      <c r="DGJ72" s="108"/>
      <c r="DGK72" s="108"/>
      <c r="DGL72" s="108"/>
      <c r="DGM72" s="108"/>
      <c r="DGN72" s="108"/>
      <c r="DGO72" s="108"/>
      <c r="DGP72" s="108"/>
      <c r="DGQ72" s="108"/>
      <c r="DGR72" s="108"/>
      <c r="DGS72" s="108"/>
      <c r="DGT72" s="108"/>
      <c r="DGU72" s="108"/>
      <c r="DGV72" s="108"/>
      <c r="DGW72" s="108"/>
      <c r="DGX72" s="108"/>
      <c r="DGY72" s="108"/>
      <c r="DGZ72" s="108"/>
      <c r="DHA72" s="108"/>
      <c r="DHB72" s="108"/>
      <c r="DHC72" s="108"/>
      <c r="DHD72" s="108"/>
      <c r="DHE72" s="108"/>
      <c r="DHF72" s="108"/>
      <c r="DHG72" s="108"/>
      <c r="DHH72" s="108"/>
      <c r="DHI72" s="108"/>
      <c r="DHJ72" s="108"/>
      <c r="DHK72" s="108"/>
      <c r="DHL72" s="108"/>
      <c r="DHM72" s="108"/>
      <c r="DHN72" s="108"/>
      <c r="DHO72" s="108"/>
      <c r="DHP72" s="108"/>
      <c r="DHQ72" s="108"/>
      <c r="DHR72" s="108"/>
      <c r="DHS72" s="108"/>
      <c r="DHT72" s="108"/>
      <c r="DHU72" s="108"/>
      <c r="DHV72" s="108"/>
      <c r="DHW72" s="108"/>
      <c r="DHX72" s="108"/>
      <c r="DHY72" s="108"/>
      <c r="DHZ72" s="108"/>
      <c r="DIA72" s="108"/>
      <c r="DIB72" s="108"/>
      <c r="DIC72" s="108"/>
      <c r="DID72" s="108"/>
      <c r="DIE72" s="108"/>
      <c r="DIF72" s="108"/>
      <c r="DIG72" s="108"/>
      <c r="DIH72" s="108"/>
      <c r="DII72" s="108"/>
      <c r="DIJ72" s="108"/>
      <c r="DIK72" s="108"/>
      <c r="DIL72" s="108"/>
      <c r="DIM72" s="108"/>
      <c r="DIN72" s="108"/>
      <c r="DIO72" s="108"/>
      <c r="DIP72" s="108"/>
      <c r="DIQ72" s="108"/>
      <c r="DIR72" s="108"/>
      <c r="DIS72" s="108"/>
      <c r="DIT72" s="108"/>
      <c r="DIU72" s="108"/>
      <c r="DIV72" s="108"/>
      <c r="DIW72" s="108"/>
      <c r="DIX72" s="108"/>
      <c r="DIY72" s="108"/>
      <c r="DIZ72" s="108"/>
      <c r="DJA72" s="108"/>
      <c r="DJB72" s="108"/>
      <c r="DJC72" s="108"/>
      <c r="DJD72" s="108"/>
      <c r="DJE72" s="108"/>
      <c r="DJF72" s="108"/>
      <c r="DJG72" s="108"/>
      <c r="DJH72" s="108"/>
      <c r="DJI72" s="108"/>
      <c r="DJJ72" s="108"/>
      <c r="DJK72" s="108"/>
      <c r="DJL72" s="108"/>
      <c r="DJM72" s="108"/>
      <c r="DJN72" s="108"/>
      <c r="DJO72" s="108"/>
      <c r="DJP72" s="108"/>
      <c r="DJQ72" s="108"/>
      <c r="DJR72" s="108"/>
      <c r="DJS72" s="108"/>
      <c r="DJT72" s="108"/>
      <c r="DJU72" s="108"/>
      <c r="DJV72" s="108"/>
      <c r="DJW72" s="108"/>
      <c r="DJX72" s="108"/>
      <c r="DJY72" s="108"/>
      <c r="DJZ72" s="108"/>
      <c r="DKA72" s="108"/>
      <c r="DKB72" s="108"/>
      <c r="DKC72" s="108"/>
      <c r="DKD72" s="108"/>
      <c r="DKE72" s="108"/>
      <c r="DKF72" s="108"/>
      <c r="DKG72" s="108"/>
      <c r="DKH72" s="108"/>
      <c r="DKI72" s="108"/>
      <c r="DKJ72" s="108"/>
      <c r="DKK72" s="108"/>
      <c r="DKL72" s="108"/>
      <c r="DKM72" s="108"/>
      <c r="DKN72" s="108"/>
      <c r="DKO72" s="108"/>
      <c r="DKP72" s="108"/>
      <c r="DKQ72" s="108"/>
      <c r="DKR72" s="108"/>
      <c r="DKS72" s="108"/>
      <c r="DKT72" s="108"/>
      <c r="DKU72" s="108"/>
      <c r="DKV72" s="108"/>
      <c r="DKW72" s="108"/>
      <c r="DKX72" s="108"/>
      <c r="DKY72" s="108"/>
      <c r="DKZ72" s="108"/>
      <c r="DLA72" s="108"/>
      <c r="DLB72" s="108"/>
      <c r="DLC72" s="108"/>
      <c r="DLD72" s="108"/>
      <c r="DLE72" s="108"/>
      <c r="DLF72" s="108"/>
      <c r="DLG72" s="108"/>
      <c r="DLH72" s="108"/>
      <c r="DLI72" s="108"/>
      <c r="DLJ72" s="108"/>
      <c r="DLK72" s="108"/>
      <c r="DLL72" s="108"/>
      <c r="DLM72" s="108"/>
      <c r="DLN72" s="108"/>
      <c r="DLO72" s="108"/>
      <c r="DLP72" s="108"/>
      <c r="DLQ72" s="108"/>
      <c r="DLR72" s="108"/>
      <c r="DLS72" s="108"/>
      <c r="DLT72" s="108"/>
      <c r="DLU72" s="108"/>
      <c r="DLV72" s="108"/>
      <c r="DLW72" s="108"/>
      <c r="DLX72" s="108"/>
      <c r="DLY72" s="108"/>
      <c r="DLZ72" s="108"/>
      <c r="DMA72" s="108"/>
      <c r="DMB72" s="108"/>
      <c r="DMC72" s="108"/>
      <c r="DMD72" s="108"/>
      <c r="DME72" s="108"/>
      <c r="DMF72" s="108"/>
      <c r="DMG72" s="108"/>
      <c r="DMH72" s="108"/>
      <c r="DMI72" s="108"/>
      <c r="DMJ72" s="108"/>
      <c r="DMK72" s="108"/>
      <c r="DML72" s="108"/>
      <c r="DMM72" s="108"/>
      <c r="DMN72" s="108"/>
      <c r="DMO72" s="108"/>
      <c r="DMP72" s="108"/>
      <c r="DMQ72" s="108"/>
      <c r="DMR72" s="108"/>
      <c r="DMS72" s="108"/>
      <c r="DMT72" s="108"/>
      <c r="DMU72" s="108"/>
      <c r="DMV72" s="108"/>
      <c r="DMW72" s="108"/>
      <c r="DMX72" s="108"/>
      <c r="DMY72" s="108"/>
      <c r="DMZ72" s="108"/>
      <c r="DNA72" s="108"/>
      <c r="DNB72" s="108"/>
      <c r="DNC72" s="108"/>
      <c r="DND72" s="108"/>
      <c r="DNE72" s="108"/>
      <c r="DNF72" s="108"/>
      <c r="DNG72" s="108"/>
      <c r="DNH72" s="108"/>
      <c r="DNI72" s="108"/>
      <c r="DNJ72" s="108"/>
      <c r="DNK72" s="108"/>
      <c r="DNL72" s="108"/>
      <c r="DNM72" s="108"/>
      <c r="DNN72" s="108"/>
      <c r="DNO72" s="108"/>
      <c r="DNP72" s="108"/>
      <c r="DNQ72" s="108"/>
      <c r="DNR72" s="108"/>
      <c r="DNS72" s="108"/>
      <c r="DNT72" s="108"/>
      <c r="DNU72" s="108"/>
      <c r="DNV72" s="108"/>
      <c r="DNW72" s="108"/>
      <c r="DNX72" s="108"/>
      <c r="DNY72" s="108"/>
      <c r="DNZ72" s="108"/>
      <c r="DOA72" s="108"/>
      <c r="DOB72" s="108"/>
      <c r="DOC72" s="108"/>
      <c r="DOD72" s="108"/>
      <c r="DOE72" s="108"/>
      <c r="DOF72" s="108"/>
      <c r="DOG72" s="108"/>
      <c r="DOH72" s="108"/>
      <c r="DOI72" s="108"/>
      <c r="DOJ72" s="108"/>
      <c r="DOK72" s="108"/>
      <c r="DOL72" s="108"/>
      <c r="DOM72" s="108"/>
      <c r="DON72" s="108"/>
      <c r="DOO72" s="108"/>
      <c r="DOP72" s="108"/>
      <c r="DOQ72" s="108"/>
      <c r="DOR72" s="108"/>
      <c r="DOS72" s="108"/>
      <c r="DOT72" s="108"/>
      <c r="DOU72" s="108"/>
      <c r="DOV72" s="108"/>
      <c r="DOW72" s="108"/>
      <c r="DOX72" s="108"/>
      <c r="DOY72" s="108"/>
      <c r="DOZ72" s="108"/>
      <c r="DPA72" s="108"/>
      <c r="DPB72" s="108"/>
      <c r="DPC72" s="108"/>
      <c r="DPD72" s="108"/>
      <c r="DPE72" s="108"/>
      <c r="DPF72" s="108"/>
      <c r="DPG72" s="108"/>
      <c r="DPH72" s="108"/>
      <c r="DPI72" s="108"/>
      <c r="DPJ72" s="108"/>
      <c r="DPK72" s="108"/>
      <c r="DPL72" s="108"/>
      <c r="DPM72" s="108"/>
      <c r="DPN72" s="108"/>
      <c r="DPO72" s="108"/>
      <c r="DPP72" s="108"/>
      <c r="DPQ72" s="108"/>
      <c r="DPR72" s="108"/>
      <c r="DPS72" s="108"/>
      <c r="DPT72" s="108"/>
      <c r="DPU72" s="108"/>
      <c r="DPV72" s="108"/>
      <c r="DPW72" s="108"/>
      <c r="DPX72" s="108"/>
      <c r="DPY72" s="108"/>
      <c r="DPZ72" s="108"/>
      <c r="DQA72" s="108"/>
      <c r="DQB72" s="108"/>
      <c r="DQC72" s="108"/>
      <c r="DQD72" s="108"/>
      <c r="DQE72" s="108"/>
      <c r="DQF72" s="108"/>
      <c r="DQG72" s="108"/>
      <c r="DQH72" s="108"/>
      <c r="DQI72" s="108"/>
      <c r="DQJ72" s="108"/>
      <c r="DQK72" s="108"/>
      <c r="DQL72" s="108"/>
      <c r="DQM72" s="108"/>
      <c r="DQN72" s="108"/>
      <c r="DQO72" s="108"/>
      <c r="DQP72" s="108"/>
      <c r="DQQ72" s="108"/>
      <c r="DQR72" s="108"/>
      <c r="DQS72" s="108"/>
      <c r="DQT72" s="108"/>
      <c r="DQU72" s="108"/>
      <c r="DQV72" s="108"/>
      <c r="DQW72" s="108"/>
      <c r="DQX72" s="108"/>
      <c r="DQY72" s="108"/>
      <c r="DQZ72" s="108"/>
      <c r="DRA72" s="108"/>
      <c r="DRB72" s="108"/>
      <c r="DRC72" s="108"/>
      <c r="DRD72" s="108"/>
      <c r="DRE72" s="108"/>
      <c r="DRF72" s="108"/>
      <c r="DRG72" s="108"/>
      <c r="DRH72" s="108"/>
      <c r="DRI72" s="108"/>
      <c r="DRJ72" s="108"/>
      <c r="DRK72" s="108"/>
      <c r="DRL72" s="108"/>
      <c r="DRM72" s="108"/>
      <c r="DRN72" s="108"/>
      <c r="DRO72" s="108"/>
      <c r="DRP72" s="108"/>
      <c r="DRQ72" s="108"/>
      <c r="DRR72" s="108"/>
      <c r="DRS72" s="108"/>
      <c r="DRT72" s="108"/>
      <c r="DRU72" s="108"/>
      <c r="DRV72" s="108"/>
      <c r="DRW72" s="108"/>
      <c r="DRX72" s="108"/>
      <c r="DRY72" s="108"/>
      <c r="DRZ72" s="108"/>
      <c r="DSA72" s="108"/>
      <c r="DSB72" s="108"/>
      <c r="DSC72" s="108"/>
      <c r="DSD72" s="108"/>
      <c r="DSE72" s="108"/>
      <c r="DSF72" s="108"/>
      <c r="DSG72" s="108"/>
      <c r="DSH72" s="108"/>
      <c r="DSI72" s="108"/>
      <c r="DSJ72" s="108"/>
      <c r="DSK72" s="108"/>
      <c r="DSL72" s="108"/>
      <c r="DSM72" s="108"/>
      <c r="DSN72" s="108"/>
      <c r="DSO72" s="108"/>
      <c r="DSP72" s="108"/>
      <c r="DSQ72" s="108"/>
      <c r="DSR72" s="108"/>
      <c r="DSS72" s="108"/>
      <c r="DST72" s="108"/>
      <c r="DSU72" s="108"/>
      <c r="DSV72" s="108"/>
      <c r="DSW72" s="108"/>
      <c r="DSX72" s="108"/>
      <c r="DSY72" s="108"/>
      <c r="DSZ72" s="108"/>
      <c r="DTA72" s="108"/>
      <c r="DTB72" s="108"/>
      <c r="DTC72" s="108"/>
      <c r="DTD72" s="108"/>
      <c r="DTE72" s="108"/>
      <c r="DTF72" s="108"/>
      <c r="DTG72" s="108"/>
      <c r="DTH72" s="108"/>
      <c r="DTI72" s="108"/>
      <c r="DTJ72" s="108"/>
      <c r="DTK72" s="108"/>
      <c r="DTL72" s="108"/>
      <c r="DTM72" s="108"/>
      <c r="DTN72" s="108"/>
      <c r="DTO72" s="108"/>
      <c r="DTP72" s="108"/>
      <c r="DTQ72" s="108"/>
      <c r="DTR72" s="108"/>
      <c r="DTS72" s="108"/>
      <c r="DTT72" s="108"/>
      <c r="DTU72" s="108"/>
      <c r="DTV72" s="108"/>
      <c r="DTW72" s="108"/>
      <c r="DTX72" s="108"/>
      <c r="DTY72" s="108"/>
      <c r="DTZ72" s="108"/>
      <c r="DUA72" s="108"/>
      <c r="DUB72" s="108"/>
      <c r="DUC72" s="108"/>
      <c r="DUD72" s="108"/>
      <c r="DUE72" s="108"/>
      <c r="DUF72" s="108"/>
      <c r="DUG72" s="108"/>
      <c r="DUH72" s="108"/>
      <c r="DUI72" s="108"/>
      <c r="DUJ72" s="108"/>
      <c r="DUK72" s="108"/>
      <c r="DUL72" s="108"/>
      <c r="DUM72" s="108"/>
      <c r="DUN72" s="108"/>
      <c r="DUO72" s="108"/>
      <c r="DUP72" s="108"/>
      <c r="DUQ72" s="108"/>
      <c r="DUR72" s="108"/>
      <c r="DUS72" s="108"/>
      <c r="DUT72" s="108"/>
      <c r="DUU72" s="108"/>
      <c r="DUV72" s="108"/>
      <c r="DUW72" s="108"/>
      <c r="DUX72" s="108"/>
      <c r="DUY72" s="108"/>
      <c r="DUZ72" s="108"/>
      <c r="DVA72" s="108"/>
      <c r="DVB72" s="108"/>
      <c r="DVC72" s="108"/>
      <c r="DVD72" s="108"/>
      <c r="DVE72" s="108"/>
      <c r="DVF72" s="108"/>
      <c r="DVG72" s="108"/>
      <c r="DVH72" s="108"/>
      <c r="DVI72" s="108"/>
      <c r="DVJ72" s="108"/>
      <c r="DVK72" s="108"/>
      <c r="DVL72" s="108"/>
      <c r="DVM72" s="108"/>
      <c r="DVN72" s="108"/>
      <c r="DVO72" s="108"/>
      <c r="DVP72" s="108"/>
      <c r="DVQ72" s="108"/>
      <c r="DVR72" s="108"/>
      <c r="DVS72" s="108"/>
      <c r="DVT72" s="108"/>
      <c r="DVU72" s="108"/>
      <c r="DVV72" s="108"/>
      <c r="DVW72" s="108"/>
      <c r="DVX72" s="108"/>
      <c r="DVY72" s="108"/>
      <c r="DVZ72" s="108"/>
      <c r="DWA72" s="108"/>
      <c r="DWB72" s="108"/>
      <c r="DWC72" s="108"/>
      <c r="DWD72" s="108"/>
      <c r="DWE72" s="108"/>
      <c r="DWF72" s="108"/>
      <c r="DWG72" s="108"/>
      <c r="DWH72" s="108"/>
      <c r="DWI72" s="108"/>
      <c r="DWJ72" s="108"/>
      <c r="DWK72" s="108"/>
      <c r="DWL72" s="108"/>
      <c r="DWM72" s="108"/>
      <c r="DWN72" s="108"/>
      <c r="DWO72" s="108"/>
      <c r="DWP72" s="108"/>
      <c r="DWQ72" s="108"/>
      <c r="DWR72" s="108"/>
      <c r="DWS72" s="108"/>
      <c r="DWT72" s="108"/>
      <c r="DWU72" s="108"/>
      <c r="DWV72" s="108"/>
      <c r="DWW72" s="108"/>
      <c r="DWX72" s="108"/>
      <c r="DWY72" s="108"/>
      <c r="DWZ72" s="108"/>
      <c r="DXA72" s="108"/>
      <c r="DXB72" s="108"/>
      <c r="DXC72" s="108"/>
      <c r="DXD72" s="108"/>
      <c r="DXE72" s="108"/>
      <c r="DXF72" s="108"/>
      <c r="DXG72" s="108"/>
      <c r="DXH72" s="108"/>
      <c r="DXI72" s="108"/>
      <c r="DXJ72" s="108"/>
      <c r="DXK72" s="108"/>
      <c r="DXL72" s="108"/>
      <c r="DXM72" s="108"/>
      <c r="DXN72" s="108"/>
      <c r="DXO72" s="108"/>
      <c r="DXP72" s="108"/>
      <c r="DXQ72" s="108"/>
      <c r="DXR72" s="108"/>
      <c r="DXS72" s="108"/>
      <c r="DXT72" s="108"/>
      <c r="DXU72" s="108"/>
      <c r="DXV72" s="108"/>
      <c r="DXW72" s="108"/>
      <c r="DXX72" s="108"/>
      <c r="DXY72" s="108"/>
      <c r="DXZ72" s="108"/>
      <c r="DYA72" s="108"/>
      <c r="DYB72" s="108"/>
      <c r="DYC72" s="108"/>
      <c r="DYD72" s="108"/>
      <c r="DYE72" s="108"/>
      <c r="DYF72" s="108"/>
      <c r="DYG72" s="108"/>
      <c r="DYH72" s="108"/>
      <c r="DYI72" s="108"/>
      <c r="DYJ72" s="108"/>
      <c r="DYK72" s="108"/>
      <c r="DYL72" s="108"/>
      <c r="DYM72" s="108"/>
      <c r="DYN72" s="108"/>
      <c r="DYO72" s="108"/>
      <c r="DYP72" s="108"/>
      <c r="DYQ72" s="108"/>
      <c r="DYR72" s="108"/>
      <c r="DYS72" s="108"/>
      <c r="DYT72" s="108"/>
      <c r="DYU72" s="108"/>
      <c r="DYV72" s="108"/>
      <c r="DYW72" s="108"/>
      <c r="DYX72" s="108"/>
      <c r="DYY72" s="108"/>
      <c r="DYZ72" s="108"/>
      <c r="DZA72" s="108"/>
      <c r="DZB72" s="108"/>
      <c r="DZC72" s="108"/>
      <c r="DZD72" s="108"/>
      <c r="DZE72" s="108"/>
      <c r="DZF72" s="108"/>
      <c r="DZG72" s="108"/>
      <c r="DZH72" s="108"/>
      <c r="DZI72" s="108"/>
      <c r="DZJ72" s="108"/>
      <c r="DZK72" s="108"/>
      <c r="DZL72" s="108"/>
      <c r="DZM72" s="108"/>
      <c r="DZN72" s="108"/>
      <c r="DZO72" s="108"/>
      <c r="DZP72" s="108"/>
      <c r="DZQ72" s="108"/>
      <c r="DZR72" s="108"/>
      <c r="DZS72" s="108"/>
      <c r="DZT72" s="108"/>
      <c r="DZU72" s="108"/>
      <c r="DZV72" s="108"/>
      <c r="DZW72" s="108"/>
      <c r="DZX72" s="108"/>
      <c r="DZY72" s="108"/>
      <c r="DZZ72" s="108"/>
      <c r="EAA72" s="108"/>
      <c r="EAB72" s="108"/>
      <c r="EAC72" s="108"/>
      <c r="EAD72" s="108"/>
      <c r="EAE72" s="108"/>
      <c r="EAF72" s="108"/>
      <c r="EAG72" s="108"/>
      <c r="EAH72" s="108"/>
      <c r="EAI72" s="108"/>
      <c r="EAJ72" s="108"/>
      <c r="EAK72" s="108"/>
      <c r="EAL72" s="108"/>
      <c r="EAM72" s="108"/>
      <c r="EAN72" s="108"/>
      <c r="EAO72" s="108"/>
      <c r="EAP72" s="108"/>
      <c r="EAQ72" s="108"/>
      <c r="EAR72" s="108"/>
      <c r="EAS72" s="108"/>
      <c r="EAT72" s="108"/>
      <c r="EAU72" s="108"/>
      <c r="EAV72" s="108"/>
      <c r="EAW72" s="108"/>
      <c r="EAX72" s="108"/>
      <c r="EAY72" s="108"/>
      <c r="EAZ72" s="108"/>
      <c r="EBA72" s="108"/>
      <c r="EBB72" s="108"/>
      <c r="EBC72" s="108"/>
      <c r="EBD72" s="108"/>
      <c r="EBE72" s="108"/>
      <c r="EBF72" s="108"/>
      <c r="EBG72" s="108"/>
      <c r="EBH72" s="108"/>
      <c r="EBI72" s="108"/>
      <c r="EBJ72" s="108"/>
      <c r="EBK72" s="108"/>
      <c r="EBL72" s="108"/>
      <c r="EBM72" s="108"/>
      <c r="EBN72" s="108"/>
      <c r="EBO72" s="108"/>
      <c r="EBP72" s="108"/>
      <c r="EBQ72" s="108"/>
      <c r="EBR72" s="108"/>
      <c r="EBS72" s="108"/>
      <c r="EBT72" s="108"/>
      <c r="EBU72" s="108"/>
      <c r="EBV72" s="108"/>
      <c r="EBW72" s="108"/>
      <c r="EBX72" s="108"/>
      <c r="EBY72" s="108"/>
      <c r="EBZ72" s="108"/>
      <c r="ECA72" s="108"/>
      <c r="ECB72" s="108"/>
      <c r="ECC72" s="108"/>
      <c r="ECD72" s="108"/>
      <c r="ECE72" s="108"/>
      <c r="ECF72" s="108"/>
      <c r="ECG72" s="108"/>
      <c r="ECH72" s="108"/>
      <c r="ECI72" s="108"/>
      <c r="ECJ72" s="108"/>
      <c r="ECK72" s="108"/>
      <c r="ECL72" s="108"/>
      <c r="ECM72" s="108"/>
      <c r="ECN72" s="108"/>
      <c r="ECO72" s="108"/>
      <c r="ECP72" s="108"/>
      <c r="ECQ72" s="108"/>
      <c r="ECR72" s="108"/>
      <c r="ECS72" s="108"/>
      <c r="ECT72" s="108"/>
      <c r="ECU72" s="108"/>
      <c r="ECV72" s="108"/>
      <c r="ECW72" s="108"/>
      <c r="ECX72" s="108"/>
      <c r="ECY72" s="108"/>
      <c r="ECZ72" s="108"/>
      <c r="EDA72" s="108"/>
      <c r="EDB72" s="108"/>
      <c r="EDC72" s="108"/>
      <c r="EDD72" s="108"/>
      <c r="EDE72" s="108"/>
      <c r="EDF72" s="108"/>
      <c r="EDG72" s="108"/>
      <c r="EDH72" s="108"/>
      <c r="EDI72" s="108"/>
      <c r="EDJ72" s="108"/>
      <c r="EDK72" s="108"/>
      <c r="EDL72" s="108"/>
      <c r="EDM72" s="108"/>
      <c r="EDN72" s="108"/>
      <c r="EDO72" s="108"/>
      <c r="EDP72" s="108"/>
      <c r="EDQ72" s="108"/>
      <c r="EDR72" s="108"/>
      <c r="EDS72" s="108"/>
      <c r="EDT72" s="108"/>
      <c r="EDU72" s="108"/>
      <c r="EDV72" s="108"/>
      <c r="EDW72" s="108"/>
      <c r="EDX72" s="108"/>
      <c r="EDY72" s="108"/>
      <c r="EDZ72" s="108"/>
      <c r="EEA72" s="108"/>
      <c r="EEB72" s="108"/>
      <c r="EEC72" s="108"/>
      <c r="EED72" s="108"/>
      <c r="EEE72" s="108"/>
      <c r="EEF72" s="108"/>
      <c r="EEG72" s="108"/>
      <c r="EEH72" s="108"/>
      <c r="EEI72" s="108"/>
      <c r="EEJ72" s="108"/>
      <c r="EEK72" s="108"/>
      <c r="EEL72" s="108"/>
      <c r="EEM72" s="108"/>
      <c r="EEN72" s="108"/>
      <c r="EEO72" s="108"/>
      <c r="EEP72" s="108"/>
      <c r="EEQ72" s="108"/>
      <c r="EER72" s="108"/>
      <c r="EES72" s="108"/>
      <c r="EET72" s="108"/>
      <c r="EEU72" s="108"/>
      <c r="EEV72" s="108"/>
      <c r="EEW72" s="108"/>
      <c r="EEX72" s="108"/>
      <c r="EEY72" s="108"/>
      <c r="EEZ72" s="108"/>
      <c r="EFA72" s="108"/>
      <c r="EFB72" s="108"/>
      <c r="EFC72" s="108"/>
      <c r="EFD72" s="108"/>
      <c r="EFE72" s="108"/>
      <c r="EFF72" s="108"/>
      <c r="EFG72" s="108"/>
      <c r="EFH72" s="108"/>
      <c r="EFI72" s="108"/>
      <c r="EFJ72" s="108"/>
      <c r="EFK72" s="108"/>
      <c r="EFL72" s="108"/>
      <c r="EFM72" s="108"/>
      <c r="EFN72" s="108"/>
      <c r="EFO72" s="108"/>
      <c r="EFP72" s="108"/>
      <c r="EFQ72" s="108"/>
      <c r="EFR72" s="108"/>
      <c r="EFS72" s="108"/>
      <c r="EFT72" s="108"/>
      <c r="EFU72" s="108"/>
      <c r="EFV72" s="108"/>
      <c r="EFW72" s="108"/>
      <c r="EFX72" s="108"/>
      <c r="EFY72" s="108"/>
      <c r="EFZ72" s="108"/>
      <c r="EGA72" s="108"/>
      <c r="EGB72" s="108"/>
      <c r="EGC72" s="108"/>
      <c r="EGD72" s="108"/>
      <c r="EGE72" s="108"/>
      <c r="EGF72" s="108"/>
      <c r="EGG72" s="108"/>
      <c r="EGH72" s="108"/>
      <c r="EGI72" s="108"/>
      <c r="EGJ72" s="108"/>
      <c r="EGK72" s="108"/>
      <c r="EGL72" s="108"/>
      <c r="EGM72" s="108"/>
      <c r="EGN72" s="108"/>
      <c r="EGO72" s="108"/>
      <c r="EGP72" s="108"/>
      <c r="EGQ72" s="108"/>
      <c r="EGR72" s="108"/>
      <c r="EGS72" s="108"/>
      <c r="EGT72" s="108"/>
      <c r="EGU72" s="108"/>
      <c r="EGV72" s="108"/>
      <c r="EGW72" s="108"/>
      <c r="EGX72" s="108"/>
      <c r="EGY72" s="108"/>
      <c r="EGZ72" s="108"/>
      <c r="EHA72" s="108"/>
      <c r="EHB72" s="108"/>
      <c r="EHC72" s="108"/>
      <c r="EHD72" s="108"/>
      <c r="EHE72" s="108"/>
      <c r="EHF72" s="108"/>
      <c r="EHG72" s="108"/>
      <c r="EHH72" s="108"/>
      <c r="EHI72" s="108"/>
      <c r="EHJ72" s="108"/>
      <c r="EHK72" s="108"/>
      <c r="EHL72" s="108"/>
      <c r="EHM72" s="108"/>
      <c r="EHN72" s="108"/>
      <c r="EHO72" s="108"/>
      <c r="EHP72" s="108"/>
      <c r="EHQ72" s="108"/>
      <c r="EHR72" s="108"/>
      <c r="EHS72" s="108"/>
      <c r="EHT72" s="108"/>
      <c r="EHU72" s="108"/>
      <c r="EHV72" s="108"/>
      <c r="EHW72" s="108"/>
      <c r="EHX72" s="108"/>
      <c r="EHY72" s="108"/>
      <c r="EHZ72" s="108"/>
      <c r="EIA72" s="108"/>
      <c r="EIB72" s="108"/>
      <c r="EIC72" s="108"/>
      <c r="EID72" s="108"/>
      <c r="EIE72" s="108"/>
      <c r="EIF72" s="108"/>
      <c r="EIG72" s="108"/>
      <c r="EIH72" s="108"/>
      <c r="EII72" s="108"/>
      <c r="EIJ72" s="108"/>
      <c r="EIK72" s="108"/>
      <c r="EIL72" s="108"/>
      <c r="EIM72" s="108"/>
      <c r="EIN72" s="108"/>
      <c r="EIO72" s="108"/>
      <c r="EIP72" s="108"/>
      <c r="EIQ72" s="108"/>
      <c r="EIR72" s="108"/>
      <c r="EIS72" s="108"/>
      <c r="EIT72" s="108"/>
      <c r="EIU72" s="108"/>
      <c r="EIV72" s="108"/>
      <c r="EIW72" s="108"/>
      <c r="EIX72" s="108"/>
      <c r="EIY72" s="108"/>
      <c r="EIZ72" s="108"/>
      <c r="EJA72" s="108"/>
      <c r="EJB72" s="108"/>
      <c r="EJC72" s="108"/>
      <c r="EJD72" s="108"/>
      <c r="EJE72" s="108"/>
      <c r="EJF72" s="108"/>
      <c r="EJG72" s="108"/>
      <c r="EJH72" s="108"/>
      <c r="EJI72" s="108"/>
      <c r="EJJ72" s="108"/>
      <c r="EJK72" s="108"/>
      <c r="EJL72" s="108"/>
      <c r="EJM72" s="108"/>
      <c r="EJN72" s="108"/>
      <c r="EJO72" s="108"/>
      <c r="EJP72" s="108"/>
      <c r="EJQ72" s="108"/>
      <c r="EJR72" s="108"/>
      <c r="EJS72" s="108"/>
      <c r="EJT72" s="108"/>
      <c r="EJU72" s="108"/>
      <c r="EJV72" s="108"/>
      <c r="EJW72" s="108"/>
      <c r="EJX72" s="108"/>
      <c r="EJY72" s="108"/>
      <c r="EJZ72" s="108"/>
      <c r="EKA72" s="108"/>
      <c r="EKB72" s="108"/>
      <c r="EKC72" s="108"/>
      <c r="EKD72" s="108"/>
      <c r="EKE72" s="108"/>
      <c r="EKF72" s="108"/>
      <c r="EKG72" s="108"/>
      <c r="EKH72" s="108"/>
      <c r="EKI72" s="108"/>
      <c r="EKJ72" s="108"/>
      <c r="EKK72" s="108"/>
      <c r="EKL72" s="108"/>
      <c r="EKM72" s="108"/>
      <c r="EKN72" s="108"/>
      <c r="EKO72" s="108"/>
      <c r="EKP72" s="108"/>
      <c r="EKQ72" s="108"/>
      <c r="EKR72" s="108"/>
      <c r="EKS72" s="108"/>
      <c r="EKT72" s="108"/>
      <c r="EKU72" s="108"/>
      <c r="EKV72" s="108"/>
      <c r="EKW72" s="108"/>
      <c r="EKX72" s="108"/>
      <c r="EKY72" s="108"/>
      <c r="EKZ72" s="108"/>
      <c r="ELA72" s="108"/>
      <c r="ELB72" s="108"/>
      <c r="ELC72" s="108"/>
      <c r="ELD72" s="108"/>
      <c r="ELE72" s="108"/>
      <c r="ELF72" s="108"/>
      <c r="ELG72" s="108"/>
      <c r="ELH72" s="108"/>
      <c r="ELI72" s="108"/>
      <c r="ELJ72" s="108"/>
      <c r="ELK72" s="108"/>
      <c r="ELL72" s="108"/>
      <c r="ELM72" s="108"/>
      <c r="ELN72" s="108"/>
      <c r="ELO72" s="108"/>
      <c r="ELP72" s="108"/>
      <c r="ELQ72" s="108"/>
      <c r="ELR72" s="108"/>
      <c r="ELS72" s="108"/>
      <c r="ELT72" s="108"/>
      <c r="ELU72" s="108"/>
      <c r="ELV72" s="108"/>
      <c r="ELW72" s="108"/>
      <c r="ELX72" s="108"/>
      <c r="ELY72" s="108"/>
      <c r="ELZ72" s="108"/>
      <c r="EMA72" s="108"/>
      <c r="EMB72" s="108"/>
      <c r="EMC72" s="108"/>
      <c r="EMD72" s="108"/>
      <c r="EME72" s="108"/>
      <c r="EMF72" s="108"/>
      <c r="EMG72" s="108"/>
      <c r="EMH72" s="108"/>
      <c r="EMI72" s="108"/>
      <c r="EMJ72" s="108"/>
      <c r="EMK72" s="108"/>
      <c r="EML72" s="108"/>
      <c r="EMM72" s="108"/>
      <c r="EMN72" s="108"/>
      <c r="EMO72" s="108"/>
      <c r="EMP72" s="108"/>
      <c r="EMQ72" s="108"/>
      <c r="EMR72" s="108"/>
      <c r="EMS72" s="108"/>
      <c r="EMT72" s="108"/>
      <c r="EMU72" s="108"/>
      <c r="EMV72" s="108"/>
      <c r="EMW72" s="108"/>
      <c r="EMX72" s="108"/>
      <c r="EMY72" s="108"/>
      <c r="EMZ72" s="108"/>
      <c r="ENA72" s="108"/>
      <c r="ENB72" s="108"/>
      <c r="ENC72" s="108"/>
      <c r="END72" s="108"/>
      <c r="ENE72" s="108"/>
      <c r="ENF72" s="108"/>
      <c r="ENG72" s="108"/>
      <c r="ENH72" s="108"/>
      <c r="ENI72" s="108"/>
      <c r="ENJ72" s="108"/>
      <c r="ENK72" s="108"/>
      <c r="ENL72" s="108"/>
      <c r="ENM72" s="108"/>
      <c r="ENN72" s="108"/>
      <c r="ENO72" s="108"/>
      <c r="ENP72" s="108"/>
      <c r="ENQ72" s="108"/>
      <c r="ENR72" s="108"/>
      <c r="ENS72" s="108"/>
      <c r="ENT72" s="108"/>
      <c r="ENU72" s="108"/>
      <c r="ENV72" s="108"/>
      <c r="ENW72" s="108"/>
      <c r="ENX72" s="108"/>
      <c r="ENY72" s="108"/>
      <c r="ENZ72" s="108"/>
      <c r="EOA72" s="108"/>
      <c r="EOB72" s="108"/>
      <c r="EOC72" s="108"/>
      <c r="EOD72" s="108"/>
      <c r="EOE72" s="108"/>
      <c r="EOF72" s="108"/>
      <c r="EOG72" s="108"/>
      <c r="EOH72" s="108"/>
      <c r="EOI72" s="108"/>
      <c r="EOJ72" s="108"/>
      <c r="EOK72" s="108"/>
      <c r="EOL72" s="108"/>
      <c r="EOM72" s="108"/>
      <c r="EON72" s="108"/>
      <c r="EOO72" s="108"/>
      <c r="EOP72" s="108"/>
      <c r="EOQ72" s="108"/>
      <c r="EOR72" s="108"/>
      <c r="EOS72" s="108"/>
      <c r="EOT72" s="108"/>
      <c r="EOU72" s="108"/>
      <c r="EOV72" s="108"/>
      <c r="EOW72" s="108"/>
      <c r="EOX72" s="108"/>
      <c r="EOY72" s="108"/>
      <c r="EOZ72" s="108"/>
      <c r="EPA72" s="108"/>
      <c r="EPB72" s="108"/>
      <c r="EPC72" s="108"/>
      <c r="EPD72" s="108"/>
      <c r="EPE72" s="108"/>
      <c r="EPF72" s="108"/>
      <c r="EPG72" s="108"/>
      <c r="EPH72" s="108"/>
      <c r="EPI72" s="108"/>
      <c r="EPJ72" s="108"/>
      <c r="EPK72" s="108"/>
      <c r="EPL72" s="108"/>
      <c r="EPM72" s="108"/>
      <c r="EPN72" s="108"/>
      <c r="EPO72" s="108"/>
      <c r="EPP72" s="108"/>
      <c r="EPQ72" s="108"/>
      <c r="EPR72" s="108"/>
      <c r="EPS72" s="108"/>
      <c r="EPT72" s="108"/>
      <c r="EPU72" s="108"/>
      <c r="EPV72" s="108"/>
      <c r="EPW72" s="108"/>
      <c r="EPX72" s="108"/>
      <c r="EPY72" s="108"/>
      <c r="EPZ72" s="108"/>
      <c r="EQA72" s="108"/>
      <c r="EQB72" s="108"/>
      <c r="EQC72" s="108"/>
      <c r="EQD72" s="108"/>
      <c r="EQE72" s="108"/>
      <c r="EQF72" s="108"/>
      <c r="EQG72" s="108"/>
      <c r="EQH72" s="108"/>
      <c r="EQI72" s="108"/>
      <c r="EQJ72" s="108"/>
      <c r="EQK72" s="108"/>
      <c r="EQL72" s="108"/>
      <c r="EQM72" s="108"/>
      <c r="EQN72" s="108"/>
      <c r="EQO72" s="108"/>
      <c r="EQP72" s="108"/>
      <c r="EQQ72" s="108"/>
      <c r="EQR72" s="108"/>
      <c r="EQS72" s="108"/>
      <c r="EQT72" s="108"/>
      <c r="EQU72" s="108"/>
      <c r="EQV72" s="108"/>
      <c r="EQW72" s="108"/>
      <c r="EQX72" s="108"/>
      <c r="EQY72" s="108"/>
      <c r="EQZ72" s="108"/>
      <c r="ERA72" s="108"/>
      <c r="ERB72" s="108"/>
      <c r="ERC72" s="108"/>
      <c r="ERD72" s="108"/>
      <c r="ERE72" s="108"/>
      <c r="ERF72" s="108"/>
      <c r="ERG72" s="108"/>
      <c r="ERH72" s="108"/>
      <c r="ERI72" s="108"/>
      <c r="ERJ72" s="108"/>
      <c r="ERK72" s="108"/>
      <c r="ERL72" s="108"/>
      <c r="ERM72" s="108"/>
      <c r="ERN72" s="108"/>
      <c r="ERO72" s="108"/>
      <c r="ERP72" s="108"/>
      <c r="ERQ72" s="108"/>
      <c r="ERR72" s="108"/>
      <c r="ERS72" s="108"/>
      <c r="ERT72" s="108"/>
      <c r="ERU72" s="108"/>
      <c r="ERV72" s="108"/>
      <c r="ERW72" s="108"/>
      <c r="ERX72" s="108"/>
      <c r="ERY72" s="108"/>
      <c r="ERZ72" s="108"/>
      <c r="ESA72" s="108"/>
      <c r="ESB72" s="108"/>
      <c r="ESC72" s="108"/>
      <c r="ESD72" s="108"/>
      <c r="ESE72" s="108"/>
      <c r="ESF72" s="108"/>
      <c r="ESG72" s="108"/>
      <c r="ESH72" s="108"/>
      <c r="ESI72" s="108"/>
      <c r="ESJ72" s="108"/>
      <c r="ESK72" s="108"/>
      <c r="ESL72" s="108"/>
      <c r="ESM72" s="108"/>
      <c r="ESN72" s="108"/>
      <c r="ESO72" s="108"/>
      <c r="ESP72" s="108"/>
      <c r="ESQ72" s="108"/>
      <c r="ESR72" s="108"/>
      <c r="ESS72" s="108"/>
      <c r="EST72" s="108"/>
      <c r="ESU72" s="108"/>
      <c r="ESV72" s="108"/>
      <c r="ESW72" s="108"/>
      <c r="ESX72" s="108"/>
      <c r="ESY72" s="108"/>
      <c r="ESZ72" s="108"/>
      <c r="ETA72" s="108"/>
      <c r="ETB72" s="108"/>
      <c r="ETC72" s="108"/>
      <c r="ETD72" s="108"/>
      <c r="ETE72" s="108"/>
      <c r="ETF72" s="108"/>
      <c r="ETG72" s="108"/>
      <c r="ETH72" s="108"/>
      <c r="ETI72" s="108"/>
      <c r="ETJ72" s="108"/>
      <c r="ETK72" s="108"/>
      <c r="ETL72" s="108"/>
      <c r="ETM72" s="108"/>
      <c r="ETN72" s="108"/>
      <c r="ETO72" s="108"/>
      <c r="ETP72" s="108"/>
      <c r="ETQ72" s="108"/>
      <c r="ETR72" s="108"/>
      <c r="ETS72" s="108"/>
      <c r="ETT72" s="108"/>
      <c r="ETU72" s="108"/>
      <c r="ETV72" s="108"/>
      <c r="ETW72" s="108"/>
      <c r="ETX72" s="108"/>
      <c r="ETY72" s="108"/>
      <c r="ETZ72" s="108"/>
      <c r="EUA72" s="108"/>
      <c r="EUB72" s="108"/>
      <c r="EUC72" s="108"/>
      <c r="EUD72" s="108"/>
      <c r="EUE72" s="108"/>
      <c r="EUF72" s="108"/>
      <c r="EUG72" s="108"/>
      <c r="EUH72" s="108"/>
      <c r="EUI72" s="108"/>
      <c r="EUJ72" s="108"/>
      <c r="EUK72" s="108"/>
      <c r="EUL72" s="108"/>
      <c r="EUM72" s="108"/>
      <c r="EUN72" s="108"/>
      <c r="EUO72" s="108"/>
      <c r="EUP72" s="108"/>
      <c r="EUQ72" s="108"/>
      <c r="EUR72" s="108"/>
      <c r="EUS72" s="108"/>
      <c r="EUT72" s="108"/>
      <c r="EUU72" s="108"/>
      <c r="EUV72" s="108"/>
      <c r="EUW72" s="108"/>
      <c r="EUX72" s="108"/>
      <c r="EUY72" s="108"/>
      <c r="EUZ72" s="108"/>
      <c r="EVA72" s="108"/>
      <c r="EVB72" s="108"/>
      <c r="EVC72" s="108"/>
      <c r="EVD72" s="108"/>
      <c r="EVE72" s="108"/>
      <c r="EVF72" s="108"/>
      <c r="EVG72" s="108"/>
      <c r="EVH72" s="108"/>
      <c r="EVI72" s="108"/>
      <c r="EVJ72" s="108"/>
      <c r="EVK72" s="108"/>
      <c r="EVL72" s="108"/>
      <c r="EVM72" s="108"/>
      <c r="EVN72" s="108"/>
      <c r="EVO72" s="108"/>
      <c r="EVP72" s="108"/>
      <c r="EVQ72" s="108"/>
      <c r="EVR72" s="108"/>
      <c r="EVS72" s="108"/>
      <c r="EVT72" s="108"/>
      <c r="EVU72" s="108"/>
      <c r="EVV72" s="108"/>
      <c r="EVW72" s="108"/>
      <c r="EVX72" s="108"/>
      <c r="EVY72" s="108"/>
      <c r="EVZ72" s="108"/>
      <c r="EWA72" s="108"/>
      <c r="EWB72" s="108"/>
      <c r="EWC72" s="108"/>
      <c r="EWD72" s="108"/>
      <c r="EWE72" s="108"/>
      <c r="EWF72" s="108"/>
      <c r="EWG72" s="108"/>
      <c r="EWH72" s="108"/>
      <c r="EWI72" s="108"/>
      <c r="EWJ72" s="108"/>
      <c r="EWK72" s="108"/>
      <c r="EWL72" s="108"/>
      <c r="EWM72" s="108"/>
      <c r="EWN72" s="108"/>
      <c r="EWO72" s="108"/>
      <c r="EWP72" s="108"/>
      <c r="EWQ72" s="108"/>
      <c r="EWR72" s="108"/>
      <c r="EWS72" s="108"/>
      <c r="EWT72" s="108"/>
      <c r="EWU72" s="108"/>
      <c r="EWV72" s="108"/>
      <c r="EWW72" s="108"/>
      <c r="EWX72" s="108"/>
      <c r="EWY72" s="108"/>
      <c r="EWZ72" s="108"/>
      <c r="EXA72" s="108"/>
      <c r="EXB72" s="108"/>
      <c r="EXC72" s="108"/>
      <c r="EXD72" s="108"/>
      <c r="EXE72" s="108"/>
      <c r="EXF72" s="108"/>
      <c r="EXG72" s="108"/>
      <c r="EXH72" s="108"/>
      <c r="EXI72" s="108"/>
      <c r="EXJ72" s="108"/>
      <c r="EXK72" s="108"/>
      <c r="EXL72" s="108"/>
      <c r="EXM72" s="108"/>
      <c r="EXN72" s="108"/>
      <c r="EXO72" s="108"/>
      <c r="EXP72" s="108"/>
      <c r="EXQ72" s="108"/>
      <c r="EXR72" s="108"/>
      <c r="EXS72" s="108"/>
      <c r="EXT72" s="108"/>
      <c r="EXU72" s="108"/>
      <c r="EXV72" s="108"/>
      <c r="EXW72" s="108"/>
      <c r="EXX72" s="108"/>
      <c r="EXY72" s="108"/>
      <c r="EXZ72" s="108"/>
      <c r="EYA72" s="108"/>
      <c r="EYB72" s="108"/>
      <c r="EYC72" s="108"/>
      <c r="EYD72" s="108"/>
      <c r="EYE72" s="108"/>
      <c r="EYF72" s="108"/>
      <c r="EYG72" s="108"/>
      <c r="EYH72" s="108"/>
      <c r="EYI72" s="108"/>
      <c r="EYJ72" s="108"/>
      <c r="EYK72" s="108"/>
      <c r="EYL72" s="108"/>
      <c r="EYM72" s="108"/>
      <c r="EYN72" s="108"/>
      <c r="EYO72" s="108"/>
      <c r="EYP72" s="108"/>
      <c r="EYQ72" s="108"/>
      <c r="EYR72" s="108"/>
      <c r="EYS72" s="108"/>
      <c r="EYT72" s="108"/>
      <c r="EYU72" s="108"/>
      <c r="EYV72" s="108"/>
      <c r="EYW72" s="108"/>
      <c r="EYX72" s="108"/>
      <c r="EYY72" s="108"/>
      <c r="EYZ72" s="108"/>
      <c r="EZA72" s="108"/>
      <c r="EZB72" s="108"/>
      <c r="EZC72" s="108"/>
      <c r="EZD72" s="108"/>
      <c r="EZE72" s="108"/>
      <c r="EZF72" s="108"/>
      <c r="EZG72" s="108"/>
      <c r="EZH72" s="108"/>
      <c r="EZI72" s="108"/>
      <c r="EZJ72" s="108"/>
      <c r="EZK72" s="108"/>
      <c r="EZL72" s="108"/>
      <c r="EZM72" s="108"/>
      <c r="EZN72" s="108"/>
      <c r="EZO72" s="108"/>
      <c r="EZP72" s="108"/>
      <c r="EZQ72" s="108"/>
      <c r="EZR72" s="108"/>
      <c r="EZS72" s="108"/>
      <c r="EZT72" s="108"/>
      <c r="EZU72" s="108"/>
      <c r="EZV72" s="108"/>
      <c r="EZW72" s="108"/>
      <c r="EZX72" s="108"/>
      <c r="EZY72" s="108"/>
      <c r="EZZ72" s="108"/>
      <c r="FAA72" s="108"/>
      <c r="FAB72" s="108"/>
      <c r="FAC72" s="108"/>
      <c r="FAD72" s="108"/>
      <c r="FAE72" s="108"/>
      <c r="FAF72" s="108"/>
      <c r="FAG72" s="108"/>
      <c r="FAH72" s="108"/>
      <c r="FAI72" s="108"/>
      <c r="FAJ72" s="108"/>
      <c r="FAK72" s="108"/>
      <c r="FAL72" s="108"/>
      <c r="FAM72" s="108"/>
      <c r="FAN72" s="108"/>
      <c r="FAO72" s="108"/>
      <c r="FAP72" s="108"/>
      <c r="FAQ72" s="108"/>
      <c r="FAR72" s="108"/>
      <c r="FAS72" s="108"/>
      <c r="FAT72" s="108"/>
      <c r="FAU72" s="108"/>
      <c r="FAV72" s="108"/>
      <c r="FAW72" s="108"/>
      <c r="FAX72" s="108"/>
      <c r="FAY72" s="108"/>
      <c r="FAZ72" s="108"/>
      <c r="FBA72" s="108"/>
      <c r="FBB72" s="108"/>
      <c r="FBC72" s="108"/>
      <c r="FBD72" s="108"/>
      <c r="FBE72" s="108"/>
      <c r="FBF72" s="108"/>
      <c r="FBG72" s="108"/>
      <c r="FBH72" s="108"/>
      <c r="FBI72" s="108"/>
      <c r="FBJ72" s="108"/>
      <c r="FBK72" s="108"/>
      <c r="FBL72" s="108"/>
      <c r="FBM72" s="108"/>
      <c r="FBN72" s="108"/>
      <c r="FBO72" s="108"/>
      <c r="FBP72" s="108"/>
      <c r="FBQ72" s="108"/>
      <c r="FBR72" s="108"/>
      <c r="FBS72" s="108"/>
      <c r="FBT72" s="108"/>
      <c r="FBU72" s="108"/>
      <c r="FBV72" s="108"/>
      <c r="FBW72" s="108"/>
      <c r="FBX72" s="108"/>
      <c r="FBY72" s="108"/>
      <c r="FBZ72" s="108"/>
      <c r="FCA72" s="108"/>
      <c r="FCB72" s="108"/>
      <c r="FCC72" s="108"/>
      <c r="FCD72" s="108"/>
      <c r="FCE72" s="108"/>
      <c r="FCF72" s="108"/>
      <c r="FCG72" s="108"/>
      <c r="FCH72" s="108"/>
      <c r="FCI72" s="108"/>
      <c r="FCJ72" s="108"/>
      <c r="FCK72" s="108"/>
      <c r="FCL72" s="108"/>
      <c r="FCM72" s="108"/>
      <c r="FCN72" s="108"/>
      <c r="FCO72" s="108"/>
      <c r="FCP72" s="108"/>
      <c r="FCQ72" s="108"/>
      <c r="FCR72" s="108"/>
      <c r="FCS72" s="108"/>
      <c r="FCT72" s="108"/>
      <c r="FCU72" s="108"/>
      <c r="FCV72" s="108"/>
      <c r="FCW72" s="108"/>
      <c r="FCX72" s="108"/>
      <c r="FCY72" s="108"/>
      <c r="FCZ72" s="108"/>
      <c r="FDA72" s="108"/>
      <c r="FDB72" s="108"/>
      <c r="FDC72" s="108"/>
      <c r="FDD72" s="108"/>
      <c r="FDE72" s="108"/>
      <c r="FDF72" s="108"/>
      <c r="FDG72" s="108"/>
      <c r="FDH72" s="108"/>
      <c r="FDI72" s="108"/>
      <c r="FDJ72" s="108"/>
      <c r="FDK72" s="108"/>
      <c r="FDL72" s="108"/>
      <c r="FDM72" s="108"/>
      <c r="FDN72" s="108"/>
      <c r="FDO72" s="108"/>
      <c r="FDP72" s="108"/>
      <c r="FDQ72" s="108"/>
      <c r="FDR72" s="108"/>
      <c r="FDS72" s="108"/>
      <c r="FDT72" s="108"/>
      <c r="FDU72" s="108"/>
      <c r="FDV72" s="108"/>
      <c r="FDW72" s="108"/>
      <c r="FDX72" s="108"/>
      <c r="FDY72" s="108"/>
      <c r="FDZ72" s="108"/>
      <c r="FEA72" s="108"/>
      <c r="FEB72" s="108"/>
      <c r="FEC72" s="108"/>
      <c r="FED72" s="108"/>
      <c r="FEE72" s="108"/>
      <c r="FEF72" s="108"/>
      <c r="FEG72" s="108"/>
      <c r="FEH72" s="108"/>
      <c r="FEI72" s="108"/>
      <c r="FEJ72" s="108"/>
      <c r="FEK72" s="108"/>
      <c r="FEL72" s="108"/>
      <c r="FEM72" s="108"/>
      <c r="FEN72" s="108"/>
      <c r="FEO72" s="108"/>
      <c r="FEP72" s="108"/>
      <c r="FEQ72" s="108"/>
      <c r="FER72" s="108"/>
      <c r="FES72" s="108"/>
      <c r="FET72" s="108"/>
      <c r="FEU72" s="108"/>
      <c r="FEV72" s="108"/>
      <c r="FEW72" s="108"/>
      <c r="FEX72" s="108"/>
      <c r="FEY72" s="108"/>
      <c r="FEZ72" s="108"/>
      <c r="FFA72" s="108"/>
      <c r="FFB72" s="108"/>
      <c r="FFC72" s="108"/>
      <c r="FFD72" s="108"/>
      <c r="FFE72" s="108"/>
      <c r="FFF72" s="108"/>
      <c r="FFG72" s="108"/>
      <c r="FFH72" s="108"/>
      <c r="FFI72" s="108"/>
      <c r="FFJ72" s="108"/>
      <c r="FFK72" s="108"/>
      <c r="FFL72" s="108"/>
      <c r="FFM72" s="108"/>
      <c r="FFN72" s="108"/>
      <c r="FFO72" s="108"/>
      <c r="FFP72" s="108"/>
      <c r="FFQ72" s="108"/>
      <c r="FFR72" s="108"/>
      <c r="FFS72" s="108"/>
      <c r="FFT72" s="108"/>
      <c r="FFU72" s="108"/>
      <c r="FFV72" s="108"/>
      <c r="FFW72" s="108"/>
      <c r="FFX72" s="108"/>
      <c r="FFY72" s="108"/>
      <c r="FFZ72" s="108"/>
      <c r="FGA72" s="108"/>
      <c r="FGB72" s="108"/>
      <c r="FGC72" s="108"/>
      <c r="FGD72" s="108"/>
      <c r="FGE72" s="108"/>
      <c r="FGF72" s="108"/>
      <c r="FGG72" s="108"/>
      <c r="FGH72" s="108"/>
      <c r="FGI72" s="108"/>
      <c r="FGJ72" s="108"/>
      <c r="FGK72" s="108"/>
      <c r="FGL72" s="108"/>
      <c r="FGM72" s="108"/>
      <c r="FGN72" s="108"/>
      <c r="FGO72" s="108"/>
      <c r="FGP72" s="108"/>
      <c r="FGQ72" s="108"/>
      <c r="FGR72" s="108"/>
      <c r="FGS72" s="108"/>
      <c r="FGT72" s="108"/>
      <c r="FGU72" s="108"/>
      <c r="FGV72" s="108"/>
      <c r="FGW72" s="108"/>
      <c r="FGX72" s="108"/>
      <c r="FGY72" s="108"/>
      <c r="FGZ72" s="108"/>
      <c r="FHA72" s="108"/>
      <c r="FHB72" s="108"/>
      <c r="FHC72" s="108"/>
      <c r="FHD72" s="108"/>
      <c r="FHE72" s="108"/>
      <c r="FHF72" s="108"/>
      <c r="FHG72" s="108"/>
      <c r="FHH72" s="108"/>
      <c r="FHI72" s="108"/>
      <c r="FHJ72" s="108"/>
      <c r="FHK72" s="108"/>
      <c r="FHL72" s="108"/>
      <c r="FHM72" s="108"/>
      <c r="FHN72" s="108"/>
      <c r="FHO72" s="108"/>
      <c r="FHP72" s="108"/>
      <c r="FHQ72" s="108"/>
      <c r="FHR72" s="108"/>
      <c r="FHS72" s="108"/>
      <c r="FHT72" s="108"/>
      <c r="FHU72" s="108"/>
      <c r="FHV72" s="108"/>
      <c r="FHW72" s="108"/>
      <c r="FHX72" s="108"/>
      <c r="FHY72" s="108"/>
      <c r="FHZ72" s="108"/>
      <c r="FIA72" s="108"/>
      <c r="FIB72" s="108"/>
      <c r="FIC72" s="108"/>
      <c r="FID72" s="108"/>
      <c r="FIE72" s="108"/>
      <c r="FIF72" s="108"/>
      <c r="FIG72" s="108"/>
      <c r="FIH72" s="108"/>
      <c r="FII72" s="108"/>
      <c r="FIJ72" s="108"/>
      <c r="FIK72" s="108"/>
      <c r="FIL72" s="108"/>
      <c r="FIM72" s="108"/>
      <c r="FIN72" s="108"/>
      <c r="FIO72" s="108"/>
      <c r="FIP72" s="108"/>
      <c r="FIQ72" s="108"/>
      <c r="FIR72" s="108"/>
      <c r="FIS72" s="108"/>
      <c r="FIT72" s="108"/>
      <c r="FIU72" s="108"/>
      <c r="FIV72" s="108"/>
      <c r="FIW72" s="108"/>
      <c r="FIX72" s="108"/>
      <c r="FIY72" s="108"/>
      <c r="FIZ72" s="108"/>
      <c r="FJA72" s="108"/>
      <c r="FJB72" s="108"/>
      <c r="FJC72" s="108"/>
      <c r="FJD72" s="108"/>
      <c r="FJE72" s="108"/>
      <c r="FJF72" s="108"/>
      <c r="FJG72" s="108"/>
      <c r="FJH72" s="108"/>
      <c r="FJI72" s="108"/>
      <c r="FJJ72" s="108"/>
      <c r="FJK72" s="108"/>
      <c r="FJL72" s="108"/>
      <c r="FJM72" s="108"/>
      <c r="FJN72" s="108"/>
      <c r="FJO72" s="108"/>
      <c r="FJP72" s="108"/>
      <c r="FJQ72" s="108"/>
      <c r="FJR72" s="108"/>
      <c r="FJS72" s="108"/>
      <c r="FJT72" s="108"/>
      <c r="FJU72" s="108"/>
      <c r="FJV72" s="108"/>
      <c r="FJW72" s="108"/>
      <c r="FJX72" s="108"/>
      <c r="FJY72" s="108"/>
      <c r="FJZ72" s="108"/>
      <c r="FKA72" s="108"/>
      <c r="FKB72" s="108"/>
      <c r="FKC72" s="108"/>
      <c r="FKD72" s="108"/>
      <c r="FKE72" s="108"/>
      <c r="FKF72" s="108"/>
      <c r="FKG72" s="108"/>
      <c r="FKH72" s="108"/>
      <c r="FKI72" s="108"/>
      <c r="FKJ72" s="108"/>
      <c r="FKK72" s="108"/>
      <c r="FKL72" s="108"/>
      <c r="FKM72" s="108"/>
      <c r="FKN72" s="108"/>
      <c r="FKO72" s="108"/>
      <c r="FKP72" s="108"/>
      <c r="FKQ72" s="108"/>
      <c r="FKR72" s="108"/>
      <c r="FKS72" s="108"/>
      <c r="FKT72" s="108"/>
      <c r="FKU72" s="108"/>
      <c r="FKV72" s="108"/>
      <c r="FKW72" s="108"/>
      <c r="FKX72" s="108"/>
      <c r="FKY72" s="108"/>
      <c r="FKZ72" s="108"/>
      <c r="FLA72" s="108"/>
      <c r="FLB72" s="108"/>
      <c r="FLC72" s="108"/>
      <c r="FLD72" s="108"/>
      <c r="FLE72" s="108"/>
      <c r="FLF72" s="108"/>
      <c r="FLG72" s="108"/>
      <c r="FLH72" s="108"/>
      <c r="FLI72" s="108"/>
      <c r="FLJ72" s="108"/>
      <c r="FLK72" s="108"/>
      <c r="FLL72" s="108"/>
      <c r="FLM72" s="108"/>
      <c r="FLN72" s="108"/>
      <c r="FLO72" s="108"/>
      <c r="FLP72" s="108"/>
      <c r="FLQ72" s="108"/>
      <c r="FLR72" s="108"/>
      <c r="FLS72" s="108"/>
      <c r="FLT72" s="108"/>
      <c r="FLU72" s="108"/>
      <c r="FLV72" s="108"/>
      <c r="FLW72" s="108"/>
      <c r="FLX72" s="108"/>
      <c r="FLY72" s="108"/>
      <c r="FLZ72" s="108"/>
      <c r="FMA72" s="108"/>
      <c r="FMB72" s="108"/>
      <c r="FMC72" s="108"/>
      <c r="FMD72" s="108"/>
      <c r="FME72" s="108"/>
      <c r="FMF72" s="108"/>
      <c r="FMG72" s="108"/>
      <c r="FMH72" s="108"/>
      <c r="FMI72" s="108"/>
      <c r="FMJ72" s="108"/>
      <c r="FMK72" s="108"/>
      <c r="FML72" s="108"/>
      <c r="FMM72" s="108"/>
      <c r="FMN72" s="108"/>
      <c r="FMO72" s="108"/>
      <c r="FMP72" s="108"/>
      <c r="FMQ72" s="108"/>
      <c r="FMR72" s="108"/>
      <c r="FMS72" s="108"/>
      <c r="FMT72" s="108"/>
      <c r="FMU72" s="108"/>
      <c r="FMV72" s="108"/>
      <c r="FMW72" s="108"/>
      <c r="FMX72" s="108"/>
      <c r="FMY72" s="108"/>
      <c r="FMZ72" s="108"/>
      <c r="FNA72" s="108"/>
      <c r="FNB72" s="108"/>
      <c r="FNC72" s="108"/>
      <c r="FND72" s="108"/>
      <c r="FNE72" s="108"/>
      <c r="FNF72" s="108"/>
      <c r="FNG72" s="108"/>
      <c r="FNH72" s="108"/>
      <c r="FNI72" s="108"/>
      <c r="FNJ72" s="108"/>
      <c r="FNK72" s="108"/>
      <c r="FNL72" s="108"/>
      <c r="FNM72" s="108"/>
      <c r="FNN72" s="108"/>
      <c r="FNO72" s="108"/>
      <c r="FNP72" s="108"/>
      <c r="FNQ72" s="108"/>
      <c r="FNR72" s="108"/>
      <c r="FNS72" s="108"/>
      <c r="FNT72" s="108"/>
      <c r="FNU72" s="108"/>
      <c r="FNV72" s="108"/>
      <c r="FNW72" s="108"/>
      <c r="FNX72" s="108"/>
      <c r="FNY72" s="108"/>
      <c r="FNZ72" s="108"/>
      <c r="FOA72" s="108"/>
      <c r="FOB72" s="108"/>
      <c r="FOC72" s="108"/>
      <c r="FOD72" s="108"/>
      <c r="FOE72" s="108"/>
      <c r="FOF72" s="108"/>
      <c r="FOG72" s="108"/>
      <c r="FOH72" s="108"/>
      <c r="FOI72" s="108"/>
      <c r="FOJ72" s="108"/>
      <c r="FOK72" s="108"/>
      <c r="FOL72" s="108"/>
      <c r="FOM72" s="108"/>
      <c r="FON72" s="108"/>
      <c r="FOO72" s="108"/>
      <c r="FOP72" s="108"/>
      <c r="FOQ72" s="108"/>
      <c r="FOR72" s="108"/>
      <c r="FOS72" s="108"/>
      <c r="FOT72" s="108"/>
      <c r="FOU72" s="108"/>
      <c r="FOV72" s="108"/>
      <c r="FOW72" s="108"/>
      <c r="FOX72" s="108"/>
      <c r="FOY72" s="108"/>
      <c r="FOZ72" s="108"/>
      <c r="FPA72" s="108"/>
      <c r="FPB72" s="108"/>
      <c r="FPC72" s="108"/>
      <c r="FPD72" s="108"/>
      <c r="FPE72" s="108"/>
      <c r="FPF72" s="108"/>
      <c r="FPG72" s="108"/>
      <c r="FPH72" s="108"/>
      <c r="FPI72" s="108"/>
      <c r="FPJ72" s="108"/>
      <c r="FPK72" s="108"/>
      <c r="FPL72" s="108"/>
      <c r="FPM72" s="108"/>
      <c r="FPN72" s="108"/>
      <c r="FPO72" s="108"/>
      <c r="FPP72" s="108"/>
      <c r="FPQ72" s="108"/>
      <c r="FPR72" s="108"/>
      <c r="FPS72" s="108"/>
      <c r="FPT72" s="108"/>
      <c r="FPU72" s="108"/>
      <c r="FPV72" s="108"/>
      <c r="FPW72" s="108"/>
      <c r="FPX72" s="108"/>
      <c r="FPY72" s="108"/>
      <c r="FPZ72" s="108"/>
      <c r="FQA72" s="108"/>
      <c r="FQB72" s="108"/>
      <c r="FQC72" s="108"/>
      <c r="FQD72" s="108"/>
      <c r="FQE72" s="108"/>
      <c r="FQF72" s="108"/>
      <c r="FQG72" s="108"/>
      <c r="FQH72" s="108"/>
      <c r="FQI72" s="108"/>
      <c r="FQJ72" s="108"/>
      <c r="FQK72" s="108"/>
      <c r="FQL72" s="108"/>
      <c r="FQM72" s="108"/>
      <c r="FQN72" s="108"/>
      <c r="FQO72" s="108"/>
      <c r="FQP72" s="108"/>
      <c r="FQQ72" s="108"/>
      <c r="FQR72" s="108"/>
      <c r="FQS72" s="108"/>
      <c r="FQT72" s="108"/>
      <c r="FQU72" s="108"/>
      <c r="FQV72" s="108"/>
      <c r="FQW72" s="108"/>
      <c r="FQX72" s="108"/>
      <c r="FQY72" s="108"/>
      <c r="FQZ72" s="108"/>
      <c r="FRA72" s="108"/>
      <c r="FRB72" s="108"/>
      <c r="FRC72" s="108"/>
      <c r="FRD72" s="108"/>
      <c r="FRE72" s="108"/>
      <c r="FRF72" s="108"/>
      <c r="FRG72" s="108"/>
      <c r="FRH72" s="108"/>
      <c r="FRI72" s="108"/>
      <c r="FRJ72" s="108"/>
      <c r="FRK72" s="108"/>
      <c r="FRL72" s="108"/>
      <c r="FRM72" s="108"/>
      <c r="FRN72" s="108"/>
      <c r="FRO72" s="108"/>
      <c r="FRP72" s="108"/>
      <c r="FRQ72" s="108"/>
      <c r="FRR72" s="108"/>
      <c r="FRS72" s="108"/>
      <c r="FRT72" s="108"/>
      <c r="FRU72" s="108"/>
      <c r="FRV72" s="108"/>
      <c r="FRW72" s="108"/>
      <c r="FRX72" s="108"/>
      <c r="FRY72" s="108"/>
      <c r="FRZ72" s="108"/>
      <c r="FSA72" s="108"/>
      <c r="FSB72" s="108"/>
      <c r="FSC72" s="108"/>
      <c r="FSD72" s="108"/>
      <c r="FSE72" s="108"/>
      <c r="FSF72" s="108"/>
      <c r="FSG72" s="108"/>
      <c r="FSH72" s="108"/>
      <c r="FSI72" s="108"/>
      <c r="FSJ72" s="108"/>
      <c r="FSK72" s="108"/>
      <c r="FSL72" s="108"/>
      <c r="FSM72" s="108"/>
      <c r="FSN72" s="108"/>
      <c r="FSO72" s="108"/>
      <c r="FSP72" s="108"/>
      <c r="FSQ72" s="108"/>
      <c r="FSR72" s="108"/>
      <c r="FSS72" s="108"/>
      <c r="FST72" s="108"/>
      <c r="FSU72" s="108"/>
      <c r="FSV72" s="108"/>
      <c r="FSW72" s="108"/>
      <c r="FSX72" s="108"/>
      <c r="FSY72" s="108"/>
      <c r="FSZ72" s="108"/>
      <c r="FTA72" s="108"/>
      <c r="FTB72" s="108"/>
      <c r="FTC72" s="108"/>
      <c r="FTD72" s="108"/>
      <c r="FTE72" s="108"/>
      <c r="FTF72" s="108"/>
      <c r="FTG72" s="108"/>
      <c r="FTH72" s="108"/>
      <c r="FTI72" s="108"/>
      <c r="FTJ72" s="108"/>
      <c r="FTK72" s="108"/>
      <c r="FTL72" s="108"/>
      <c r="FTM72" s="108"/>
      <c r="FTN72" s="108"/>
      <c r="FTO72" s="108"/>
      <c r="FTP72" s="108"/>
      <c r="FTQ72" s="108"/>
      <c r="FTR72" s="108"/>
      <c r="FTS72" s="108"/>
      <c r="FTT72" s="108"/>
      <c r="FTU72" s="108"/>
      <c r="FTV72" s="108"/>
      <c r="FTW72" s="108"/>
      <c r="FTX72" s="108"/>
      <c r="FTY72" s="108"/>
      <c r="FTZ72" s="108"/>
      <c r="FUA72" s="108"/>
      <c r="FUB72" s="108"/>
      <c r="FUC72" s="108"/>
      <c r="FUD72" s="108"/>
      <c r="FUE72" s="108"/>
      <c r="FUF72" s="108"/>
      <c r="FUG72" s="108"/>
      <c r="FUH72" s="108"/>
      <c r="FUI72" s="108"/>
      <c r="FUJ72" s="108"/>
      <c r="FUK72" s="108"/>
      <c r="FUL72" s="108"/>
      <c r="FUM72" s="108"/>
      <c r="FUN72" s="108"/>
      <c r="FUO72" s="108"/>
      <c r="FUP72" s="108"/>
      <c r="FUQ72" s="108"/>
      <c r="FUR72" s="108"/>
      <c r="FUS72" s="108"/>
      <c r="FUT72" s="108"/>
      <c r="FUU72" s="108"/>
      <c r="FUV72" s="108"/>
      <c r="FUW72" s="108"/>
      <c r="FUX72" s="108"/>
      <c r="FUY72" s="108"/>
      <c r="FUZ72" s="108"/>
      <c r="FVA72" s="108"/>
      <c r="FVB72" s="108"/>
      <c r="FVC72" s="108"/>
      <c r="FVD72" s="108"/>
      <c r="FVE72" s="108"/>
      <c r="FVF72" s="108"/>
      <c r="FVG72" s="108"/>
      <c r="FVH72" s="108"/>
      <c r="FVI72" s="108"/>
      <c r="FVJ72" s="108"/>
      <c r="FVK72" s="108"/>
      <c r="FVL72" s="108"/>
      <c r="FVM72" s="108"/>
      <c r="FVN72" s="108"/>
      <c r="FVO72" s="108"/>
      <c r="FVP72" s="108"/>
      <c r="FVQ72" s="108"/>
      <c r="FVR72" s="108"/>
      <c r="FVS72" s="108"/>
      <c r="FVT72" s="108"/>
      <c r="FVU72" s="108"/>
      <c r="FVV72" s="108"/>
      <c r="FVW72" s="108"/>
      <c r="FVX72" s="108"/>
      <c r="FVY72" s="108"/>
      <c r="FVZ72" s="108"/>
      <c r="FWA72" s="108"/>
      <c r="FWB72" s="108"/>
      <c r="FWC72" s="108"/>
      <c r="FWD72" s="108"/>
      <c r="FWE72" s="108"/>
      <c r="FWF72" s="108"/>
      <c r="FWG72" s="108"/>
      <c r="FWH72" s="108"/>
      <c r="FWI72" s="108"/>
      <c r="FWJ72" s="108"/>
      <c r="FWK72" s="108"/>
      <c r="FWL72" s="108"/>
      <c r="FWM72" s="108"/>
      <c r="FWN72" s="108"/>
      <c r="FWO72" s="108"/>
      <c r="FWP72" s="108"/>
      <c r="FWQ72" s="108"/>
      <c r="FWR72" s="108"/>
      <c r="FWS72" s="108"/>
      <c r="FWT72" s="108"/>
      <c r="FWU72" s="108"/>
      <c r="FWV72" s="108"/>
      <c r="FWW72" s="108"/>
      <c r="FWX72" s="108"/>
      <c r="FWY72" s="108"/>
      <c r="FWZ72" s="108"/>
      <c r="FXA72" s="108"/>
      <c r="FXB72" s="108"/>
      <c r="FXC72" s="108"/>
      <c r="FXD72" s="108"/>
      <c r="FXE72" s="108"/>
      <c r="FXF72" s="108"/>
      <c r="FXG72" s="108"/>
      <c r="FXH72" s="108"/>
      <c r="FXI72" s="108"/>
      <c r="FXJ72" s="108"/>
      <c r="FXK72" s="108"/>
      <c r="FXL72" s="108"/>
      <c r="FXM72" s="108"/>
      <c r="FXN72" s="108"/>
      <c r="FXO72" s="108"/>
      <c r="FXP72" s="108"/>
      <c r="FXQ72" s="108"/>
      <c r="FXR72" s="108"/>
      <c r="FXS72" s="108"/>
      <c r="FXT72" s="108"/>
      <c r="FXU72" s="108"/>
      <c r="FXV72" s="108"/>
      <c r="FXW72" s="108"/>
      <c r="FXX72" s="108"/>
      <c r="FXY72" s="108"/>
      <c r="FXZ72" s="108"/>
      <c r="FYA72" s="108"/>
      <c r="FYB72" s="108"/>
      <c r="FYC72" s="108"/>
      <c r="FYD72" s="108"/>
      <c r="FYE72" s="108"/>
      <c r="FYF72" s="108"/>
      <c r="FYG72" s="108"/>
      <c r="FYH72" s="108"/>
      <c r="FYI72" s="108"/>
      <c r="FYJ72" s="108"/>
      <c r="FYK72" s="108"/>
      <c r="FYL72" s="108"/>
      <c r="FYM72" s="108"/>
      <c r="FYN72" s="108"/>
      <c r="FYO72" s="108"/>
      <c r="FYP72" s="108"/>
      <c r="FYQ72" s="108"/>
      <c r="FYR72" s="108"/>
      <c r="FYS72" s="108"/>
      <c r="FYT72" s="108"/>
      <c r="FYU72" s="108"/>
      <c r="FYV72" s="108"/>
      <c r="FYW72" s="108"/>
      <c r="FYX72" s="108"/>
      <c r="FYY72" s="108"/>
      <c r="FYZ72" s="108"/>
      <c r="FZA72" s="108"/>
      <c r="FZB72" s="108"/>
      <c r="FZC72" s="108"/>
      <c r="FZD72" s="108"/>
      <c r="FZE72" s="108"/>
      <c r="FZF72" s="108"/>
      <c r="FZG72" s="108"/>
      <c r="FZH72" s="108"/>
      <c r="FZI72" s="108"/>
      <c r="FZJ72" s="108"/>
      <c r="FZK72" s="108"/>
      <c r="FZL72" s="108"/>
      <c r="FZM72" s="108"/>
      <c r="FZN72" s="108"/>
      <c r="FZO72" s="108"/>
      <c r="FZP72" s="108"/>
      <c r="FZQ72" s="108"/>
      <c r="FZR72" s="108"/>
      <c r="FZS72" s="108"/>
      <c r="FZT72" s="108"/>
      <c r="FZU72" s="108"/>
      <c r="FZV72" s="108"/>
      <c r="FZW72" s="108"/>
      <c r="FZX72" s="108"/>
      <c r="FZY72" s="108"/>
      <c r="FZZ72" s="108"/>
      <c r="GAA72" s="108"/>
      <c r="GAB72" s="108"/>
      <c r="GAC72" s="108"/>
      <c r="GAD72" s="108"/>
      <c r="GAE72" s="108"/>
      <c r="GAF72" s="108"/>
      <c r="GAG72" s="108"/>
      <c r="GAH72" s="108"/>
      <c r="GAI72" s="108"/>
      <c r="GAJ72" s="108"/>
      <c r="GAK72" s="108"/>
      <c r="GAL72" s="108"/>
      <c r="GAM72" s="108"/>
      <c r="GAN72" s="108"/>
      <c r="GAO72" s="108"/>
      <c r="GAP72" s="108"/>
      <c r="GAQ72" s="108"/>
      <c r="GAR72" s="108"/>
      <c r="GAS72" s="108"/>
      <c r="GAT72" s="108"/>
      <c r="GAU72" s="108"/>
      <c r="GAV72" s="108"/>
      <c r="GAW72" s="108"/>
      <c r="GAX72" s="108"/>
      <c r="GAY72" s="108"/>
      <c r="GAZ72" s="108"/>
      <c r="GBA72" s="108"/>
      <c r="GBB72" s="108"/>
      <c r="GBC72" s="108"/>
      <c r="GBD72" s="108"/>
      <c r="GBE72" s="108"/>
      <c r="GBF72" s="108"/>
      <c r="GBG72" s="108"/>
      <c r="GBH72" s="108"/>
      <c r="GBI72" s="108"/>
      <c r="GBJ72" s="108"/>
      <c r="GBK72" s="108"/>
      <c r="GBL72" s="108"/>
      <c r="GBM72" s="108"/>
      <c r="GBN72" s="108"/>
      <c r="GBO72" s="108"/>
      <c r="GBP72" s="108"/>
      <c r="GBQ72" s="108"/>
      <c r="GBR72" s="108"/>
      <c r="GBS72" s="108"/>
      <c r="GBT72" s="108"/>
      <c r="GBU72" s="108"/>
      <c r="GBV72" s="108"/>
      <c r="GBW72" s="108"/>
      <c r="GBX72" s="108"/>
      <c r="GBY72" s="108"/>
      <c r="GBZ72" s="108"/>
      <c r="GCA72" s="108"/>
      <c r="GCB72" s="108"/>
      <c r="GCC72" s="108"/>
      <c r="GCD72" s="108"/>
      <c r="GCE72" s="108"/>
      <c r="GCF72" s="108"/>
      <c r="GCG72" s="108"/>
      <c r="GCH72" s="108"/>
      <c r="GCI72" s="108"/>
      <c r="GCJ72" s="108"/>
      <c r="GCK72" s="108"/>
      <c r="GCL72" s="108"/>
      <c r="GCM72" s="108"/>
      <c r="GCN72" s="108"/>
      <c r="GCO72" s="108"/>
      <c r="GCP72" s="108"/>
      <c r="GCQ72" s="108"/>
      <c r="GCR72" s="108"/>
      <c r="GCS72" s="108"/>
      <c r="GCT72" s="108"/>
      <c r="GCU72" s="108"/>
      <c r="GCV72" s="108"/>
      <c r="GCW72" s="108"/>
      <c r="GCX72" s="108"/>
      <c r="GCY72" s="108"/>
      <c r="GCZ72" s="108"/>
      <c r="GDA72" s="108"/>
      <c r="GDB72" s="108"/>
      <c r="GDC72" s="108"/>
      <c r="GDD72" s="108"/>
      <c r="GDE72" s="108"/>
      <c r="GDF72" s="108"/>
      <c r="GDG72" s="108"/>
      <c r="GDH72" s="108"/>
      <c r="GDI72" s="108"/>
      <c r="GDJ72" s="108"/>
      <c r="GDK72" s="108"/>
      <c r="GDL72" s="108"/>
      <c r="GDM72" s="108"/>
      <c r="GDN72" s="108"/>
      <c r="GDO72" s="108"/>
      <c r="GDP72" s="108"/>
      <c r="GDQ72" s="108"/>
      <c r="GDR72" s="108"/>
      <c r="GDS72" s="108"/>
      <c r="GDT72" s="108"/>
      <c r="GDU72" s="108"/>
      <c r="GDV72" s="108"/>
      <c r="GDW72" s="108"/>
      <c r="GDX72" s="108"/>
      <c r="GDY72" s="108"/>
      <c r="GDZ72" s="108"/>
      <c r="GEA72" s="108"/>
      <c r="GEB72" s="108"/>
      <c r="GEC72" s="108"/>
      <c r="GED72" s="108"/>
      <c r="GEE72" s="108"/>
      <c r="GEF72" s="108"/>
      <c r="GEG72" s="108"/>
      <c r="GEH72" s="108"/>
      <c r="GEI72" s="108"/>
      <c r="GEJ72" s="108"/>
      <c r="GEK72" s="108"/>
      <c r="GEL72" s="108"/>
      <c r="GEM72" s="108"/>
      <c r="GEN72" s="108"/>
      <c r="GEO72" s="108"/>
      <c r="GEP72" s="108"/>
      <c r="GEQ72" s="108"/>
      <c r="GER72" s="108"/>
      <c r="GES72" s="108"/>
      <c r="GET72" s="108"/>
      <c r="GEU72" s="108"/>
      <c r="GEV72" s="108"/>
      <c r="GEW72" s="108"/>
      <c r="GEX72" s="108"/>
      <c r="GEY72" s="108"/>
      <c r="GEZ72" s="108"/>
      <c r="GFA72" s="108"/>
      <c r="GFB72" s="108"/>
      <c r="GFC72" s="108"/>
      <c r="GFD72" s="108"/>
      <c r="GFE72" s="108"/>
      <c r="GFF72" s="108"/>
      <c r="GFG72" s="108"/>
      <c r="GFH72" s="108"/>
      <c r="GFI72" s="108"/>
      <c r="GFJ72" s="108"/>
      <c r="GFK72" s="108"/>
      <c r="GFL72" s="108"/>
      <c r="GFM72" s="108"/>
      <c r="GFN72" s="108"/>
      <c r="GFO72" s="108"/>
      <c r="GFP72" s="108"/>
      <c r="GFQ72" s="108"/>
      <c r="GFR72" s="108"/>
      <c r="GFS72" s="108"/>
      <c r="GFT72" s="108"/>
      <c r="GFU72" s="108"/>
      <c r="GFV72" s="108"/>
      <c r="GFW72" s="108"/>
      <c r="GFX72" s="108"/>
      <c r="GFY72" s="108"/>
      <c r="GFZ72" s="108"/>
      <c r="GGA72" s="108"/>
      <c r="GGB72" s="108"/>
      <c r="GGC72" s="108"/>
      <c r="GGD72" s="108"/>
      <c r="GGE72" s="108"/>
      <c r="GGF72" s="108"/>
      <c r="GGG72" s="108"/>
      <c r="GGH72" s="108"/>
      <c r="GGI72" s="108"/>
      <c r="GGJ72" s="108"/>
      <c r="GGK72" s="108"/>
      <c r="GGL72" s="108"/>
      <c r="GGM72" s="108"/>
      <c r="GGN72" s="108"/>
      <c r="GGO72" s="108"/>
      <c r="GGP72" s="108"/>
      <c r="GGQ72" s="108"/>
      <c r="GGR72" s="108"/>
      <c r="GGS72" s="108"/>
      <c r="GGT72" s="108"/>
      <c r="GGU72" s="108"/>
      <c r="GGV72" s="108"/>
      <c r="GGW72" s="108"/>
      <c r="GGX72" s="108"/>
      <c r="GGY72" s="108"/>
      <c r="GGZ72" s="108"/>
      <c r="GHA72" s="108"/>
      <c r="GHB72" s="108"/>
      <c r="GHC72" s="108"/>
      <c r="GHD72" s="108"/>
      <c r="GHE72" s="108"/>
      <c r="GHF72" s="108"/>
      <c r="GHG72" s="108"/>
      <c r="GHH72" s="108"/>
      <c r="GHI72" s="108"/>
      <c r="GHJ72" s="108"/>
      <c r="GHK72" s="108"/>
      <c r="GHL72" s="108"/>
      <c r="GHM72" s="108"/>
      <c r="GHN72" s="108"/>
      <c r="GHO72" s="108"/>
      <c r="GHP72" s="108"/>
      <c r="GHQ72" s="108"/>
      <c r="GHR72" s="108"/>
      <c r="GHS72" s="108"/>
      <c r="GHT72" s="108"/>
      <c r="GHU72" s="108"/>
      <c r="GHV72" s="108"/>
      <c r="GHW72" s="108"/>
      <c r="GHX72" s="108"/>
      <c r="GHY72" s="108"/>
      <c r="GHZ72" s="108"/>
      <c r="GIA72" s="108"/>
      <c r="GIB72" s="108"/>
      <c r="GIC72" s="108"/>
      <c r="GID72" s="108"/>
      <c r="GIE72" s="108"/>
      <c r="GIF72" s="108"/>
      <c r="GIG72" s="108"/>
      <c r="GIH72" s="108"/>
      <c r="GII72" s="108"/>
      <c r="GIJ72" s="108"/>
      <c r="GIK72" s="108"/>
      <c r="GIL72" s="108"/>
      <c r="GIM72" s="108"/>
      <c r="GIN72" s="108"/>
      <c r="GIO72" s="108"/>
      <c r="GIP72" s="108"/>
      <c r="GIQ72" s="108"/>
      <c r="GIR72" s="108"/>
      <c r="GIS72" s="108"/>
      <c r="GIT72" s="108"/>
      <c r="GIU72" s="108"/>
      <c r="GIV72" s="108"/>
      <c r="GIW72" s="108"/>
      <c r="GIX72" s="108"/>
      <c r="GIY72" s="108"/>
      <c r="GIZ72" s="108"/>
      <c r="GJA72" s="108"/>
      <c r="GJB72" s="108"/>
      <c r="GJC72" s="108"/>
      <c r="GJD72" s="108"/>
      <c r="GJE72" s="108"/>
      <c r="GJF72" s="108"/>
      <c r="GJG72" s="108"/>
      <c r="GJH72" s="108"/>
      <c r="GJI72" s="108"/>
      <c r="GJJ72" s="108"/>
      <c r="GJK72" s="108"/>
      <c r="GJL72" s="108"/>
      <c r="GJM72" s="108"/>
      <c r="GJN72" s="108"/>
      <c r="GJO72" s="108"/>
      <c r="GJP72" s="108"/>
      <c r="GJQ72" s="108"/>
      <c r="GJR72" s="108"/>
      <c r="GJS72" s="108"/>
      <c r="GJT72" s="108"/>
      <c r="GJU72" s="108"/>
      <c r="GJV72" s="108"/>
      <c r="GJW72" s="108"/>
      <c r="GJX72" s="108"/>
      <c r="GJY72" s="108"/>
      <c r="GJZ72" s="108"/>
      <c r="GKA72" s="108"/>
      <c r="GKB72" s="108"/>
      <c r="GKC72" s="108"/>
      <c r="GKD72" s="108"/>
      <c r="GKE72" s="108"/>
      <c r="GKF72" s="108"/>
      <c r="GKG72" s="108"/>
      <c r="GKH72" s="108"/>
      <c r="GKI72" s="108"/>
      <c r="GKJ72" s="108"/>
      <c r="GKK72" s="108"/>
      <c r="GKL72" s="108"/>
      <c r="GKM72" s="108"/>
      <c r="GKN72" s="108"/>
      <c r="GKO72" s="108"/>
      <c r="GKP72" s="108"/>
      <c r="GKQ72" s="108"/>
      <c r="GKR72" s="108"/>
      <c r="GKS72" s="108"/>
      <c r="GKT72" s="108"/>
      <c r="GKU72" s="108"/>
      <c r="GKV72" s="108"/>
      <c r="GKW72" s="108"/>
      <c r="GKX72" s="108"/>
      <c r="GKY72" s="108"/>
      <c r="GKZ72" s="108"/>
      <c r="GLA72" s="108"/>
      <c r="GLB72" s="108"/>
      <c r="GLC72" s="108"/>
      <c r="GLD72" s="108"/>
      <c r="GLE72" s="108"/>
      <c r="GLF72" s="108"/>
      <c r="GLG72" s="108"/>
      <c r="GLH72" s="108"/>
      <c r="GLI72" s="108"/>
      <c r="GLJ72" s="108"/>
      <c r="GLK72" s="108"/>
      <c r="GLL72" s="108"/>
      <c r="GLM72" s="108"/>
      <c r="GLN72" s="108"/>
      <c r="GLO72" s="108"/>
      <c r="GLP72" s="108"/>
      <c r="GLQ72" s="108"/>
      <c r="GLR72" s="108"/>
      <c r="GLS72" s="108"/>
      <c r="GLT72" s="108"/>
      <c r="GLU72" s="108"/>
      <c r="GLV72" s="108"/>
      <c r="GLW72" s="108"/>
      <c r="GLX72" s="108"/>
      <c r="GLY72" s="108"/>
      <c r="GLZ72" s="108"/>
      <c r="GMA72" s="108"/>
      <c r="GMB72" s="108"/>
      <c r="GMC72" s="108"/>
      <c r="GMD72" s="108"/>
      <c r="GME72" s="108"/>
      <c r="GMF72" s="108"/>
      <c r="GMG72" s="108"/>
      <c r="GMH72" s="108"/>
      <c r="GMI72" s="108"/>
      <c r="GMJ72" s="108"/>
      <c r="GMK72" s="108"/>
      <c r="GML72" s="108"/>
      <c r="GMM72" s="108"/>
      <c r="GMN72" s="108"/>
      <c r="GMO72" s="108"/>
      <c r="GMP72" s="108"/>
      <c r="GMQ72" s="108"/>
      <c r="GMR72" s="108"/>
      <c r="GMS72" s="108"/>
      <c r="GMT72" s="108"/>
      <c r="GMU72" s="108"/>
      <c r="GMV72" s="108"/>
      <c r="GMW72" s="108"/>
      <c r="GMX72" s="108"/>
      <c r="GMY72" s="108"/>
      <c r="GMZ72" s="108"/>
      <c r="GNA72" s="108"/>
      <c r="GNB72" s="108"/>
      <c r="GNC72" s="108"/>
      <c r="GND72" s="108"/>
      <c r="GNE72" s="108"/>
      <c r="GNF72" s="108"/>
      <c r="GNG72" s="108"/>
      <c r="GNH72" s="108"/>
      <c r="GNI72" s="108"/>
      <c r="GNJ72" s="108"/>
      <c r="GNK72" s="108"/>
      <c r="GNL72" s="108"/>
      <c r="GNM72" s="108"/>
      <c r="GNN72" s="108"/>
      <c r="GNO72" s="108"/>
      <c r="GNP72" s="108"/>
      <c r="GNQ72" s="108"/>
      <c r="GNR72" s="108"/>
      <c r="GNS72" s="108"/>
      <c r="GNT72" s="108"/>
      <c r="GNU72" s="108"/>
      <c r="GNV72" s="108"/>
      <c r="GNW72" s="108"/>
      <c r="GNX72" s="108"/>
      <c r="GNY72" s="108"/>
      <c r="GNZ72" s="108"/>
      <c r="GOA72" s="108"/>
      <c r="GOB72" s="108"/>
      <c r="GOC72" s="108"/>
      <c r="GOD72" s="108"/>
      <c r="GOE72" s="108"/>
      <c r="GOF72" s="108"/>
      <c r="GOG72" s="108"/>
      <c r="GOH72" s="108"/>
      <c r="GOI72" s="108"/>
      <c r="GOJ72" s="108"/>
      <c r="GOK72" s="108"/>
      <c r="GOL72" s="108"/>
      <c r="GOM72" s="108"/>
      <c r="GON72" s="108"/>
      <c r="GOO72" s="108"/>
      <c r="GOP72" s="108"/>
      <c r="GOQ72" s="108"/>
      <c r="GOR72" s="108"/>
      <c r="GOS72" s="108"/>
      <c r="GOT72" s="108"/>
      <c r="GOU72" s="108"/>
      <c r="GOV72" s="108"/>
      <c r="GOW72" s="108"/>
      <c r="GOX72" s="108"/>
      <c r="GOY72" s="108"/>
      <c r="GOZ72" s="108"/>
      <c r="GPA72" s="108"/>
      <c r="GPB72" s="108"/>
      <c r="GPC72" s="108"/>
      <c r="GPD72" s="108"/>
      <c r="GPE72" s="108"/>
      <c r="GPF72" s="108"/>
      <c r="GPG72" s="108"/>
      <c r="GPH72" s="108"/>
      <c r="GPI72" s="108"/>
      <c r="GPJ72" s="108"/>
      <c r="GPK72" s="108"/>
      <c r="GPL72" s="108"/>
      <c r="GPM72" s="108"/>
      <c r="GPN72" s="108"/>
      <c r="GPO72" s="108"/>
      <c r="GPP72" s="108"/>
      <c r="GPQ72" s="108"/>
      <c r="GPR72" s="108"/>
      <c r="GPS72" s="108"/>
      <c r="GPT72" s="108"/>
      <c r="GPU72" s="108"/>
      <c r="GPV72" s="108"/>
      <c r="GPW72" s="108"/>
      <c r="GPX72" s="108"/>
      <c r="GPY72" s="108"/>
      <c r="GPZ72" s="108"/>
      <c r="GQA72" s="108"/>
      <c r="GQB72" s="108"/>
      <c r="GQC72" s="108"/>
      <c r="GQD72" s="108"/>
      <c r="GQE72" s="108"/>
      <c r="GQF72" s="108"/>
      <c r="GQG72" s="108"/>
      <c r="GQH72" s="108"/>
      <c r="GQI72" s="108"/>
      <c r="GQJ72" s="108"/>
      <c r="GQK72" s="108"/>
      <c r="GQL72" s="108"/>
      <c r="GQM72" s="108"/>
      <c r="GQN72" s="108"/>
      <c r="GQO72" s="108"/>
      <c r="GQP72" s="108"/>
      <c r="GQQ72" s="108"/>
      <c r="GQR72" s="108"/>
      <c r="GQS72" s="108"/>
      <c r="GQT72" s="108"/>
      <c r="GQU72" s="108"/>
      <c r="GQV72" s="108"/>
      <c r="GQW72" s="108"/>
      <c r="GQX72" s="108"/>
      <c r="GQY72" s="108"/>
      <c r="GQZ72" s="108"/>
      <c r="GRA72" s="108"/>
      <c r="GRB72" s="108"/>
      <c r="GRC72" s="108"/>
      <c r="GRD72" s="108"/>
      <c r="GRE72" s="108"/>
      <c r="GRF72" s="108"/>
      <c r="GRG72" s="108"/>
      <c r="GRH72" s="108"/>
      <c r="GRI72" s="108"/>
      <c r="GRJ72" s="108"/>
      <c r="GRK72" s="108"/>
      <c r="GRL72" s="108"/>
      <c r="GRM72" s="108"/>
      <c r="GRN72" s="108"/>
      <c r="GRO72" s="108"/>
      <c r="GRP72" s="108"/>
      <c r="GRQ72" s="108"/>
      <c r="GRR72" s="108"/>
      <c r="GRS72" s="108"/>
      <c r="GRT72" s="108"/>
      <c r="GRU72" s="108"/>
      <c r="GRV72" s="108"/>
      <c r="GRW72" s="108"/>
      <c r="GRX72" s="108"/>
      <c r="GRY72" s="108"/>
      <c r="GRZ72" s="108"/>
      <c r="GSA72" s="108"/>
      <c r="GSB72" s="108"/>
      <c r="GSC72" s="108"/>
      <c r="GSD72" s="108"/>
      <c r="GSE72" s="108"/>
      <c r="GSF72" s="108"/>
      <c r="GSG72" s="108"/>
      <c r="GSH72" s="108"/>
      <c r="GSI72" s="108"/>
      <c r="GSJ72" s="108"/>
      <c r="GSK72" s="108"/>
      <c r="GSL72" s="108"/>
      <c r="GSM72" s="108"/>
      <c r="GSN72" s="108"/>
      <c r="GSO72" s="108"/>
      <c r="GSP72" s="108"/>
      <c r="GSQ72" s="108"/>
      <c r="GSR72" s="108"/>
      <c r="GSS72" s="108"/>
      <c r="GST72" s="108"/>
      <c r="GSU72" s="108"/>
      <c r="GSV72" s="108"/>
      <c r="GSW72" s="108"/>
      <c r="GSX72" s="108"/>
      <c r="GSY72" s="108"/>
      <c r="GSZ72" s="108"/>
      <c r="GTA72" s="108"/>
      <c r="GTB72" s="108"/>
      <c r="GTC72" s="108"/>
      <c r="GTD72" s="108"/>
      <c r="GTE72" s="108"/>
      <c r="GTF72" s="108"/>
      <c r="GTG72" s="108"/>
      <c r="GTH72" s="108"/>
      <c r="GTI72" s="108"/>
      <c r="GTJ72" s="108"/>
      <c r="GTK72" s="108"/>
      <c r="GTL72" s="108"/>
      <c r="GTM72" s="108"/>
      <c r="GTN72" s="108"/>
      <c r="GTO72" s="108"/>
      <c r="GTP72" s="108"/>
      <c r="GTQ72" s="108"/>
      <c r="GTR72" s="108"/>
      <c r="GTS72" s="108"/>
      <c r="GTT72" s="108"/>
      <c r="GTU72" s="108"/>
      <c r="GTV72" s="108"/>
      <c r="GTW72" s="108"/>
      <c r="GTX72" s="108"/>
      <c r="GTY72" s="108"/>
      <c r="GTZ72" s="108"/>
      <c r="GUA72" s="108"/>
      <c r="GUB72" s="108"/>
      <c r="GUC72" s="108"/>
      <c r="GUD72" s="108"/>
      <c r="GUE72" s="108"/>
      <c r="GUF72" s="108"/>
      <c r="GUG72" s="108"/>
      <c r="GUH72" s="108"/>
      <c r="GUI72" s="108"/>
      <c r="GUJ72" s="108"/>
      <c r="GUK72" s="108"/>
      <c r="GUL72" s="108"/>
      <c r="GUM72" s="108"/>
      <c r="GUN72" s="108"/>
      <c r="GUO72" s="108"/>
      <c r="GUP72" s="108"/>
      <c r="GUQ72" s="108"/>
      <c r="GUR72" s="108"/>
      <c r="GUS72" s="108"/>
      <c r="GUT72" s="108"/>
      <c r="GUU72" s="108"/>
      <c r="GUV72" s="108"/>
      <c r="GUW72" s="108"/>
      <c r="GUX72" s="108"/>
      <c r="GUY72" s="108"/>
      <c r="GUZ72" s="108"/>
      <c r="GVA72" s="108"/>
      <c r="GVB72" s="108"/>
      <c r="GVC72" s="108"/>
      <c r="GVD72" s="108"/>
      <c r="GVE72" s="108"/>
      <c r="GVF72" s="108"/>
      <c r="GVG72" s="108"/>
      <c r="GVH72" s="108"/>
      <c r="GVI72" s="108"/>
      <c r="GVJ72" s="108"/>
      <c r="GVK72" s="108"/>
      <c r="GVL72" s="108"/>
      <c r="GVM72" s="108"/>
      <c r="GVN72" s="108"/>
      <c r="GVO72" s="108"/>
      <c r="GVP72" s="108"/>
      <c r="GVQ72" s="108"/>
      <c r="GVR72" s="108"/>
      <c r="GVS72" s="108"/>
      <c r="GVT72" s="108"/>
      <c r="GVU72" s="108"/>
      <c r="GVV72" s="108"/>
      <c r="GVW72" s="108"/>
      <c r="GVX72" s="108"/>
      <c r="GVY72" s="108"/>
      <c r="GVZ72" s="108"/>
      <c r="GWA72" s="108"/>
      <c r="GWB72" s="108"/>
      <c r="GWC72" s="108"/>
      <c r="GWD72" s="108"/>
      <c r="GWE72" s="108"/>
      <c r="GWF72" s="108"/>
      <c r="GWG72" s="108"/>
      <c r="GWH72" s="108"/>
      <c r="GWI72" s="108"/>
      <c r="GWJ72" s="108"/>
      <c r="GWK72" s="108"/>
      <c r="GWL72" s="108"/>
      <c r="GWM72" s="108"/>
      <c r="GWN72" s="108"/>
      <c r="GWO72" s="108"/>
      <c r="GWP72" s="108"/>
      <c r="GWQ72" s="108"/>
      <c r="GWR72" s="108"/>
      <c r="GWS72" s="108"/>
      <c r="GWT72" s="108"/>
      <c r="GWU72" s="108"/>
      <c r="GWV72" s="108"/>
      <c r="GWW72" s="108"/>
      <c r="GWX72" s="108"/>
      <c r="GWY72" s="108"/>
      <c r="GWZ72" s="108"/>
      <c r="GXA72" s="108"/>
      <c r="GXB72" s="108"/>
      <c r="GXC72" s="108"/>
      <c r="GXD72" s="108"/>
      <c r="GXE72" s="108"/>
      <c r="GXF72" s="108"/>
      <c r="GXG72" s="108"/>
      <c r="GXH72" s="108"/>
      <c r="GXI72" s="108"/>
      <c r="GXJ72" s="108"/>
      <c r="GXK72" s="108"/>
      <c r="GXL72" s="108"/>
      <c r="GXM72" s="108"/>
      <c r="GXN72" s="108"/>
      <c r="GXO72" s="108"/>
      <c r="GXP72" s="108"/>
      <c r="GXQ72" s="108"/>
      <c r="GXR72" s="108"/>
      <c r="GXS72" s="108"/>
      <c r="GXT72" s="108"/>
      <c r="GXU72" s="108"/>
      <c r="GXV72" s="108"/>
      <c r="GXW72" s="108"/>
      <c r="GXX72" s="108"/>
      <c r="GXY72" s="108"/>
      <c r="GXZ72" s="108"/>
      <c r="GYA72" s="108"/>
      <c r="GYB72" s="108"/>
      <c r="GYC72" s="108"/>
      <c r="GYD72" s="108"/>
      <c r="GYE72" s="108"/>
      <c r="GYF72" s="108"/>
      <c r="GYG72" s="108"/>
      <c r="GYH72" s="108"/>
      <c r="GYI72" s="108"/>
      <c r="GYJ72" s="108"/>
      <c r="GYK72" s="108"/>
      <c r="GYL72" s="108"/>
      <c r="GYM72" s="108"/>
      <c r="GYN72" s="108"/>
      <c r="GYO72" s="108"/>
      <c r="GYP72" s="108"/>
      <c r="GYQ72" s="108"/>
      <c r="GYR72" s="108"/>
      <c r="GYS72" s="108"/>
      <c r="GYT72" s="108"/>
      <c r="GYU72" s="108"/>
      <c r="GYV72" s="108"/>
      <c r="GYW72" s="108"/>
      <c r="GYX72" s="108"/>
      <c r="GYY72" s="108"/>
      <c r="GYZ72" s="108"/>
      <c r="GZA72" s="108"/>
      <c r="GZB72" s="108"/>
      <c r="GZC72" s="108"/>
      <c r="GZD72" s="108"/>
      <c r="GZE72" s="108"/>
      <c r="GZF72" s="108"/>
      <c r="GZG72" s="108"/>
      <c r="GZH72" s="108"/>
      <c r="GZI72" s="108"/>
      <c r="GZJ72" s="108"/>
      <c r="GZK72" s="108"/>
      <c r="GZL72" s="108"/>
      <c r="GZM72" s="108"/>
      <c r="GZN72" s="108"/>
      <c r="GZO72" s="108"/>
      <c r="GZP72" s="108"/>
      <c r="GZQ72" s="108"/>
      <c r="GZR72" s="108"/>
      <c r="GZS72" s="108"/>
      <c r="GZT72" s="108"/>
      <c r="GZU72" s="108"/>
      <c r="GZV72" s="108"/>
      <c r="GZW72" s="108"/>
      <c r="GZX72" s="108"/>
      <c r="GZY72" s="108"/>
      <c r="GZZ72" s="108"/>
      <c r="HAA72" s="108"/>
      <c r="HAB72" s="108"/>
      <c r="HAC72" s="108"/>
      <c r="HAD72" s="108"/>
      <c r="HAE72" s="108"/>
      <c r="HAF72" s="108"/>
      <c r="HAG72" s="108"/>
      <c r="HAH72" s="108"/>
      <c r="HAI72" s="108"/>
      <c r="HAJ72" s="108"/>
      <c r="HAK72" s="108"/>
      <c r="HAL72" s="108"/>
      <c r="HAM72" s="108"/>
      <c r="HAN72" s="108"/>
      <c r="HAO72" s="108"/>
      <c r="HAP72" s="108"/>
      <c r="HAQ72" s="108"/>
      <c r="HAR72" s="108"/>
      <c r="HAS72" s="108"/>
      <c r="HAT72" s="108"/>
      <c r="HAU72" s="108"/>
      <c r="HAV72" s="108"/>
      <c r="HAW72" s="108"/>
      <c r="HAX72" s="108"/>
      <c r="HAY72" s="108"/>
      <c r="HAZ72" s="108"/>
      <c r="HBA72" s="108"/>
      <c r="HBB72" s="108"/>
      <c r="HBC72" s="108"/>
      <c r="HBD72" s="108"/>
      <c r="HBE72" s="108"/>
      <c r="HBF72" s="108"/>
      <c r="HBG72" s="108"/>
      <c r="HBH72" s="108"/>
      <c r="HBI72" s="108"/>
      <c r="HBJ72" s="108"/>
      <c r="HBK72" s="108"/>
      <c r="HBL72" s="108"/>
      <c r="HBM72" s="108"/>
      <c r="HBN72" s="108"/>
      <c r="HBO72" s="108"/>
      <c r="HBP72" s="108"/>
      <c r="HBQ72" s="108"/>
      <c r="HBR72" s="108"/>
      <c r="HBS72" s="108"/>
      <c r="HBT72" s="108"/>
      <c r="HBU72" s="108"/>
      <c r="HBV72" s="108"/>
      <c r="HBW72" s="108"/>
      <c r="HBX72" s="108"/>
      <c r="HBY72" s="108"/>
      <c r="HBZ72" s="108"/>
      <c r="HCA72" s="108"/>
      <c r="HCB72" s="108"/>
      <c r="HCC72" s="108"/>
      <c r="HCD72" s="108"/>
      <c r="HCE72" s="108"/>
      <c r="HCF72" s="108"/>
      <c r="HCG72" s="108"/>
      <c r="HCH72" s="108"/>
      <c r="HCI72" s="108"/>
      <c r="HCJ72" s="108"/>
      <c r="HCK72" s="108"/>
      <c r="HCL72" s="108"/>
      <c r="HCM72" s="108"/>
      <c r="HCN72" s="108"/>
      <c r="HCO72" s="108"/>
      <c r="HCP72" s="108"/>
      <c r="HCQ72" s="108"/>
      <c r="HCR72" s="108"/>
      <c r="HCS72" s="108"/>
      <c r="HCT72" s="108"/>
      <c r="HCU72" s="108"/>
      <c r="HCV72" s="108"/>
      <c r="HCW72" s="108"/>
      <c r="HCX72" s="108"/>
      <c r="HCY72" s="108"/>
      <c r="HCZ72" s="108"/>
      <c r="HDA72" s="108"/>
      <c r="HDB72" s="108"/>
      <c r="HDC72" s="108"/>
      <c r="HDD72" s="108"/>
      <c r="HDE72" s="108"/>
      <c r="HDF72" s="108"/>
      <c r="HDG72" s="108"/>
      <c r="HDH72" s="108"/>
      <c r="HDI72" s="108"/>
      <c r="HDJ72" s="108"/>
      <c r="HDK72" s="108"/>
      <c r="HDL72" s="108"/>
      <c r="HDM72" s="108"/>
      <c r="HDN72" s="108"/>
      <c r="HDO72" s="108"/>
      <c r="HDP72" s="108"/>
      <c r="HDQ72" s="108"/>
      <c r="HDR72" s="108"/>
      <c r="HDS72" s="108"/>
      <c r="HDT72" s="108"/>
      <c r="HDU72" s="108"/>
      <c r="HDV72" s="108"/>
      <c r="HDW72" s="108"/>
      <c r="HDX72" s="108"/>
      <c r="HDY72" s="108"/>
      <c r="HDZ72" s="108"/>
      <c r="HEA72" s="108"/>
      <c r="HEB72" s="108"/>
      <c r="HEC72" s="108"/>
      <c r="HED72" s="108"/>
      <c r="HEE72" s="108"/>
      <c r="HEF72" s="108"/>
      <c r="HEG72" s="108"/>
      <c r="HEH72" s="108"/>
      <c r="HEI72" s="108"/>
      <c r="HEJ72" s="108"/>
      <c r="HEK72" s="108"/>
      <c r="HEL72" s="108"/>
      <c r="HEM72" s="108"/>
      <c r="HEN72" s="108"/>
      <c r="HEO72" s="108"/>
      <c r="HEP72" s="108"/>
      <c r="HEQ72" s="108"/>
      <c r="HER72" s="108"/>
      <c r="HES72" s="108"/>
      <c r="HET72" s="108"/>
      <c r="HEU72" s="108"/>
      <c r="HEV72" s="108"/>
      <c r="HEW72" s="108"/>
      <c r="HEX72" s="108"/>
      <c r="HEY72" s="108"/>
      <c r="HEZ72" s="108"/>
      <c r="HFA72" s="108"/>
      <c r="HFB72" s="108"/>
      <c r="HFC72" s="108"/>
      <c r="HFD72" s="108"/>
      <c r="HFE72" s="108"/>
      <c r="HFF72" s="108"/>
      <c r="HFG72" s="108"/>
      <c r="HFH72" s="108"/>
      <c r="HFI72" s="108"/>
      <c r="HFJ72" s="108"/>
      <c r="HFK72" s="108"/>
      <c r="HFL72" s="108"/>
      <c r="HFM72" s="108"/>
      <c r="HFN72" s="108"/>
      <c r="HFO72" s="108"/>
      <c r="HFP72" s="108"/>
      <c r="HFQ72" s="108"/>
      <c r="HFR72" s="108"/>
      <c r="HFS72" s="108"/>
      <c r="HFT72" s="108"/>
      <c r="HFU72" s="108"/>
      <c r="HFV72" s="108"/>
      <c r="HFW72" s="108"/>
      <c r="HFX72" s="108"/>
      <c r="HFY72" s="108"/>
      <c r="HFZ72" s="108"/>
      <c r="HGA72" s="108"/>
      <c r="HGB72" s="108"/>
      <c r="HGC72" s="108"/>
      <c r="HGD72" s="108"/>
      <c r="HGE72" s="108"/>
      <c r="HGF72" s="108"/>
      <c r="HGG72" s="108"/>
      <c r="HGH72" s="108"/>
      <c r="HGI72" s="108"/>
      <c r="HGJ72" s="108"/>
      <c r="HGK72" s="108"/>
      <c r="HGL72" s="108"/>
      <c r="HGM72" s="108"/>
      <c r="HGN72" s="108"/>
      <c r="HGO72" s="108"/>
      <c r="HGP72" s="108"/>
      <c r="HGQ72" s="108"/>
      <c r="HGR72" s="108"/>
      <c r="HGS72" s="108"/>
      <c r="HGT72" s="108"/>
      <c r="HGU72" s="108"/>
      <c r="HGV72" s="108"/>
      <c r="HGW72" s="108"/>
      <c r="HGX72" s="108"/>
      <c r="HGY72" s="108"/>
      <c r="HGZ72" s="108"/>
      <c r="HHA72" s="108"/>
      <c r="HHB72" s="108"/>
      <c r="HHC72" s="108"/>
      <c r="HHD72" s="108"/>
      <c r="HHE72" s="108"/>
      <c r="HHF72" s="108"/>
      <c r="HHG72" s="108"/>
      <c r="HHH72" s="108"/>
      <c r="HHI72" s="108"/>
      <c r="HHJ72" s="108"/>
      <c r="HHK72" s="108"/>
      <c r="HHL72" s="108"/>
      <c r="HHM72" s="108"/>
      <c r="HHN72" s="108"/>
      <c r="HHO72" s="108"/>
      <c r="HHP72" s="108"/>
      <c r="HHQ72" s="108"/>
      <c r="HHR72" s="108"/>
      <c r="HHS72" s="108"/>
      <c r="HHT72" s="108"/>
      <c r="HHU72" s="108"/>
      <c r="HHV72" s="108"/>
      <c r="HHW72" s="108"/>
      <c r="HHX72" s="108"/>
      <c r="HHY72" s="108"/>
      <c r="HHZ72" s="108"/>
      <c r="HIA72" s="108"/>
      <c r="HIB72" s="108"/>
      <c r="HIC72" s="108"/>
      <c r="HID72" s="108"/>
      <c r="HIE72" s="108"/>
      <c r="HIF72" s="108"/>
      <c r="HIG72" s="108"/>
      <c r="HIH72" s="108"/>
      <c r="HII72" s="108"/>
      <c r="HIJ72" s="108"/>
      <c r="HIK72" s="108"/>
      <c r="HIL72" s="108"/>
      <c r="HIM72" s="108"/>
      <c r="HIN72" s="108"/>
      <c r="HIO72" s="108"/>
      <c r="HIP72" s="108"/>
      <c r="HIQ72" s="108"/>
      <c r="HIR72" s="108"/>
      <c r="HIS72" s="108"/>
      <c r="HIT72" s="108"/>
      <c r="HIU72" s="108"/>
      <c r="HIV72" s="108"/>
      <c r="HIW72" s="108"/>
      <c r="HIX72" s="108"/>
      <c r="HIY72" s="108"/>
      <c r="HIZ72" s="108"/>
      <c r="HJA72" s="108"/>
      <c r="HJB72" s="108"/>
      <c r="HJC72" s="108"/>
      <c r="HJD72" s="108"/>
      <c r="HJE72" s="108"/>
      <c r="HJF72" s="108"/>
      <c r="HJG72" s="108"/>
      <c r="HJH72" s="108"/>
      <c r="HJI72" s="108"/>
      <c r="HJJ72" s="108"/>
      <c r="HJK72" s="108"/>
      <c r="HJL72" s="108"/>
      <c r="HJM72" s="108"/>
      <c r="HJN72" s="108"/>
      <c r="HJO72" s="108"/>
      <c r="HJP72" s="108"/>
      <c r="HJQ72" s="108"/>
      <c r="HJR72" s="108"/>
      <c r="HJS72" s="108"/>
      <c r="HJT72" s="108"/>
      <c r="HJU72" s="108"/>
      <c r="HJV72" s="108"/>
      <c r="HJW72" s="108"/>
      <c r="HJX72" s="108"/>
      <c r="HJY72" s="108"/>
      <c r="HJZ72" s="108"/>
      <c r="HKA72" s="108"/>
      <c r="HKB72" s="108"/>
      <c r="HKC72" s="108"/>
      <c r="HKD72" s="108"/>
      <c r="HKE72" s="108"/>
      <c r="HKF72" s="108"/>
      <c r="HKG72" s="108"/>
      <c r="HKH72" s="108"/>
      <c r="HKI72" s="108"/>
      <c r="HKJ72" s="108"/>
      <c r="HKK72" s="108"/>
      <c r="HKL72" s="108"/>
      <c r="HKM72" s="108"/>
      <c r="HKN72" s="108"/>
      <c r="HKO72" s="108"/>
      <c r="HKP72" s="108"/>
      <c r="HKQ72" s="108"/>
      <c r="HKR72" s="108"/>
      <c r="HKS72" s="108"/>
      <c r="HKT72" s="108"/>
      <c r="HKU72" s="108"/>
      <c r="HKV72" s="108"/>
      <c r="HKW72" s="108"/>
      <c r="HKX72" s="108"/>
      <c r="HKY72" s="108"/>
      <c r="HKZ72" s="108"/>
      <c r="HLA72" s="108"/>
      <c r="HLB72" s="108"/>
      <c r="HLC72" s="108"/>
      <c r="HLD72" s="108"/>
      <c r="HLE72" s="108"/>
      <c r="HLF72" s="108"/>
      <c r="HLG72" s="108"/>
      <c r="HLH72" s="108"/>
      <c r="HLI72" s="108"/>
      <c r="HLJ72" s="108"/>
      <c r="HLK72" s="108"/>
      <c r="HLL72" s="108"/>
      <c r="HLM72" s="108"/>
      <c r="HLN72" s="108"/>
      <c r="HLO72" s="108"/>
      <c r="HLP72" s="108"/>
      <c r="HLQ72" s="108"/>
      <c r="HLR72" s="108"/>
      <c r="HLS72" s="108"/>
      <c r="HLT72" s="108"/>
      <c r="HLU72" s="108"/>
      <c r="HLV72" s="108"/>
      <c r="HLW72" s="108"/>
      <c r="HLX72" s="108"/>
      <c r="HLY72" s="108"/>
      <c r="HLZ72" s="108"/>
      <c r="HMA72" s="108"/>
      <c r="HMB72" s="108"/>
      <c r="HMC72" s="108"/>
      <c r="HMD72" s="108"/>
      <c r="HME72" s="108"/>
      <c r="HMF72" s="108"/>
      <c r="HMG72" s="108"/>
      <c r="HMH72" s="108"/>
      <c r="HMI72" s="108"/>
      <c r="HMJ72" s="108"/>
      <c r="HMK72" s="108"/>
      <c r="HML72" s="108"/>
      <c r="HMM72" s="108"/>
      <c r="HMN72" s="108"/>
      <c r="HMO72" s="108"/>
      <c r="HMP72" s="108"/>
      <c r="HMQ72" s="108"/>
      <c r="HMR72" s="108"/>
      <c r="HMS72" s="108"/>
      <c r="HMT72" s="108"/>
      <c r="HMU72" s="108"/>
      <c r="HMV72" s="108"/>
      <c r="HMW72" s="108"/>
      <c r="HMX72" s="108"/>
      <c r="HMY72" s="108"/>
      <c r="HMZ72" s="108"/>
      <c r="HNA72" s="108"/>
      <c r="HNB72" s="108"/>
      <c r="HNC72" s="108"/>
      <c r="HND72" s="108"/>
      <c r="HNE72" s="108"/>
      <c r="HNF72" s="108"/>
      <c r="HNG72" s="108"/>
      <c r="HNH72" s="108"/>
      <c r="HNI72" s="108"/>
      <c r="HNJ72" s="108"/>
      <c r="HNK72" s="108"/>
      <c r="HNL72" s="108"/>
      <c r="HNM72" s="108"/>
      <c r="HNN72" s="108"/>
      <c r="HNO72" s="108"/>
      <c r="HNP72" s="108"/>
      <c r="HNQ72" s="108"/>
      <c r="HNR72" s="108"/>
      <c r="HNS72" s="108"/>
      <c r="HNT72" s="108"/>
      <c r="HNU72" s="108"/>
      <c r="HNV72" s="108"/>
      <c r="HNW72" s="108"/>
      <c r="HNX72" s="108"/>
      <c r="HNY72" s="108"/>
      <c r="HNZ72" s="108"/>
      <c r="HOA72" s="108"/>
      <c r="HOB72" s="108"/>
      <c r="HOC72" s="108"/>
      <c r="HOD72" s="108"/>
      <c r="HOE72" s="108"/>
      <c r="HOF72" s="108"/>
      <c r="HOG72" s="108"/>
      <c r="HOH72" s="108"/>
      <c r="HOI72" s="108"/>
      <c r="HOJ72" s="108"/>
      <c r="HOK72" s="108"/>
      <c r="HOL72" s="108"/>
      <c r="HOM72" s="108"/>
      <c r="HON72" s="108"/>
      <c r="HOO72" s="108"/>
      <c r="HOP72" s="108"/>
      <c r="HOQ72" s="108"/>
      <c r="HOR72" s="108"/>
      <c r="HOS72" s="108"/>
      <c r="HOT72" s="108"/>
      <c r="HOU72" s="108"/>
      <c r="HOV72" s="108"/>
      <c r="HOW72" s="108"/>
      <c r="HOX72" s="108"/>
      <c r="HOY72" s="108"/>
      <c r="HOZ72" s="108"/>
      <c r="HPA72" s="108"/>
      <c r="HPB72" s="108"/>
      <c r="HPC72" s="108"/>
      <c r="HPD72" s="108"/>
      <c r="HPE72" s="108"/>
      <c r="HPF72" s="108"/>
      <c r="HPG72" s="108"/>
      <c r="HPH72" s="108"/>
      <c r="HPI72" s="108"/>
      <c r="HPJ72" s="108"/>
      <c r="HPK72" s="108"/>
      <c r="HPL72" s="108"/>
      <c r="HPM72" s="108"/>
      <c r="HPN72" s="108"/>
      <c r="HPO72" s="108"/>
      <c r="HPP72" s="108"/>
      <c r="HPQ72" s="108"/>
      <c r="HPR72" s="108"/>
      <c r="HPS72" s="108"/>
      <c r="HPT72" s="108"/>
      <c r="HPU72" s="108"/>
      <c r="HPV72" s="108"/>
      <c r="HPW72" s="108"/>
      <c r="HPX72" s="108"/>
      <c r="HPY72" s="108"/>
      <c r="HPZ72" s="108"/>
      <c r="HQA72" s="108"/>
      <c r="HQB72" s="108"/>
      <c r="HQC72" s="108"/>
      <c r="HQD72" s="108"/>
      <c r="HQE72" s="108"/>
      <c r="HQF72" s="108"/>
      <c r="HQG72" s="108"/>
      <c r="HQH72" s="108"/>
      <c r="HQI72" s="108"/>
      <c r="HQJ72" s="108"/>
      <c r="HQK72" s="108"/>
      <c r="HQL72" s="108"/>
      <c r="HQM72" s="108"/>
      <c r="HQN72" s="108"/>
      <c r="HQO72" s="108"/>
      <c r="HQP72" s="108"/>
      <c r="HQQ72" s="108"/>
      <c r="HQR72" s="108"/>
      <c r="HQS72" s="108"/>
      <c r="HQT72" s="108"/>
      <c r="HQU72" s="108"/>
      <c r="HQV72" s="108"/>
      <c r="HQW72" s="108"/>
      <c r="HQX72" s="108"/>
      <c r="HQY72" s="108"/>
      <c r="HQZ72" s="108"/>
      <c r="HRA72" s="108"/>
      <c r="HRB72" s="108"/>
      <c r="HRC72" s="108"/>
      <c r="HRD72" s="108"/>
      <c r="HRE72" s="108"/>
      <c r="HRF72" s="108"/>
      <c r="HRG72" s="108"/>
      <c r="HRH72" s="108"/>
      <c r="HRI72" s="108"/>
      <c r="HRJ72" s="108"/>
      <c r="HRK72" s="108"/>
      <c r="HRL72" s="108"/>
      <c r="HRM72" s="108"/>
      <c r="HRN72" s="108"/>
      <c r="HRO72" s="108"/>
      <c r="HRP72" s="108"/>
      <c r="HRQ72" s="108"/>
      <c r="HRR72" s="108"/>
      <c r="HRS72" s="108"/>
      <c r="HRT72" s="108"/>
      <c r="HRU72" s="108"/>
      <c r="HRV72" s="108"/>
      <c r="HRW72" s="108"/>
      <c r="HRX72" s="108"/>
      <c r="HRY72" s="108"/>
      <c r="HRZ72" s="108"/>
      <c r="HSA72" s="108"/>
      <c r="HSB72" s="108"/>
      <c r="HSC72" s="108"/>
      <c r="HSD72" s="108"/>
      <c r="HSE72" s="108"/>
      <c r="HSF72" s="108"/>
      <c r="HSG72" s="108"/>
      <c r="HSH72" s="108"/>
      <c r="HSI72" s="108"/>
      <c r="HSJ72" s="108"/>
      <c r="HSK72" s="108"/>
      <c r="HSL72" s="108"/>
      <c r="HSM72" s="108"/>
      <c r="HSN72" s="108"/>
      <c r="HSO72" s="108"/>
      <c r="HSP72" s="108"/>
      <c r="HSQ72" s="108"/>
      <c r="HSR72" s="108"/>
      <c r="HSS72" s="108"/>
      <c r="HST72" s="108"/>
      <c r="HSU72" s="108"/>
      <c r="HSV72" s="108"/>
      <c r="HSW72" s="108"/>
      <c r="HSX72" s="108"/>
      <c r="HSY72" s="108"/>
      <c r="HSZ72" s="108"/>
      <c r="HTA72" s="108"/>
      <c r="HTB72" s="108"/>
      <c r="HTC72" s="108"/>
      <c r="HTD72" s="108"/>
      <c r="HTE72" s="108"/>
      <c r="HTF72" s="108"/>
      <c r="HTG72" s="108"/>
      <c r="HTH72" s="108"/>
      <c r="HTI72" s="108"/>
      <c r="HTJ72" s="108"/>
      <c r="HTK72" s="108"/>
      <c r="HTL72" s="108"/>
      <c r="HTM72" s="108"/>
      <c r="HTN72" s="108"/>
      <c r="HTO72" s="108"/>
      <c r="HTP72" s="108"/>
      <c r="HTQ72" s="108"/>
      <c r="HTR72" s="108"/>
      <c r="HTS72" s="108"/>
      <c r="HTT72" s="108"/>
      <c r="HTU72" s="108"/>
      <c r="HTV72" s="108"/>
      <c r="HTW72" s="108"/>
      <c r="HTX72" s="108"/>
      <c r="HTY72" s="108"/>
      <c r="HTZ72" s="108"/>
      <c r="HUA72" s="108"/>
      <c r="HUB72" s="108"/>
      <c r="HUC72" s="108"/>
      <c r="HUD72" s="108"/>
      <c r="HUE72" s="108"/>
      <c r="HUF72" s="108"/>
      <c r="HUG72" s="108"/>
      <c r="HUH72" s="108"/>
      <c r="HUI72" s="108"/>
      <c r="HUJ72" s="108"/>
      <c r="HUK72" s="108"/>
      <c r="HUL72" s="108"/>
      <c r="HUM72" s="108"/>
      <c r="HUN72" s="108"/>
      <c r="HUO72" s="108"/>
      <c r="HUP72" s="108"/>
      <c r="HUQ72" s="108"/>
      <c r="HUR72" s="108"/>
      <c r="HUS72" s="108"/>
      <c r="HUT72" s="108"/>
      <c r="HUU72" s="108"/>
      <c r="HUV72" s="108"/>
      <c r="HUW72" s="108"/>
      <c r="HUX72" s="108"/>
      <c r="HUY72" s="108"/>
      <c r="HUZ72" s="108"/>
      <c r="HVA72" s="108"/>
      <c r="HVB72" s="108"/>
      <c r="HVC72" s="108"/>
      <c r="HVD72" s="108"/>
      <c r="HVE72" s="108"/>
      <c r="HVF72" s="108"/>
      <c r="HVG72" s="108"/>
      <c r="HVH72" s="108"/>
      <c r="HVI72" s="108"/>
      <c r="HVJ72" s="108"/>
      <c r="HVK72" s="108"/>
      <c r="HVL72" s="108"/>
      <c r="HVM72" s="108"/>
      <c r="HVN72" s="108"/>
      <c r="HVO72" s="108"/>
      <c r="HVP72" s="108"/>
      <c r="HVQ72" s="108"/>
      <c r="HVR72" s="108"/>
      <c r="HVS72" s="108"/>
      <c r="HVT72" s="108"/>
      <c r="HVU72" s="108"/>
      <c r="HVV72" s="108"/>
      <c r="HVW72" s="108"/>
      <c r="HVX72" s="108"/>
      <c r="HVY72" s="108"/>
      <c r="HVZ72" s="108"/>
      <c r="HWA72" s="108"/>
      <c r="HWB72" s="108"/>
      <c r="HWC72" s="108"/>
      <c r="HWD72" s="108"/>
      <c r="HWE72" s="108"/>
      <c r="HWF72" s="108"/>
      <c r="HWG72" s="108"/>
      <c r="HWH72" s="108"/>
      <c r="HWI72" s="108"/>
      <c r="HWJ72" s="108"/>
      <c r="HWK72" s="108"/>
      <c r="HWL72" s="108"/>
      <c r="HWM72" s="108"/>
      <c r="HWN72" s="108"/>
      <c r="HWO72" s="108"/>
      <c r="HWP72" s="108"/>
      <c r="HWQ72" s="108"/>
      <c r="HWR72" s="108"/>
      <c r="HWS72" s="108"/>
      <c r="HWT72" s="108"/>
      <c r="HWU72" s="108"/>
      <c r="HWV72" s="108"/>
      <c r="HWW72" s="108"/>
      <c r="HWX72" s="108"/>
      <c r="HWY72" s="108"/>
      <c r="HWZ72" s="108"/>
      <c r="HXA72" s="108"/>
      <c r="HXB72" s="108"/>
      <c r="HXC72" s="108"/>
      <c r="HXD72" s="108"/>
      <c r="HXE72" s="108"/>
      <c r="HXF72" s="108"/>
      <c r="HXG72" s="108"/>
      <c r="HXH72" s="108"/>
      <c r="HXI72" s="108"/>
      <c r="HXJ72" s="108"/>
      <c r="HXK72" s="108"/>
      <c r="HXL72" s="108"/>
      <c r="HXM72" s="108"/>
      <c r="HXN72" s="108"/>
      <c r="HXO72" s="108"/>
      <c r="HXP72" s="108"/>
      <c r="HXQ72" s="108"/>
      <c r="HXR72" s="108"/>
      <c r="HXS72" s="108"/>
      <c r="HXT72" s="108"/>
      <c r="HXU72" s="108"/>
      <c r="HXV72" s="108"/>
      <c r="HXW72" s="108"/>
      <c r="HXX72" s="108"/>
      <c r="HXY72" s="108"/>
      <c r="HXZ72" s="108"/>
      <c r="HYA72" s="108"/>
      <c r="HYB72" s="108"/>
      <c r="HYC72" s="108"/>
      <c r="HYD72" s="108"/>
      <c r="HYE72" s="108"/>
      <c r="HYF72" s="108"/>
      <c r="HYG72" s="108"/>
      <c r="HYH72" s="108"/>
      <c r="HYI72" s="108"/>
      <c r="HYJ72" s="108"/>
      <c r="HYK72" s="108"/>
      <c r="HYL72" s="108"/>
      <c r="HYM72" s="108"/>
      <c r="HYN72" s="108"/>
      <c r="HYO72" s="108"/>
      <c r="HYP72" s="108"/>
      <c r="HYQ72" s="108"/>
      <c r="HYR72" s="108"/>
      <c r="HYS72" s="108"/>
      <c r="HYT72" s="108"/>
      <c r="HYU72" s="108"/>
      <c r="HYV72" s="108"/>
      <c r="HYW72" s="108"/>
      <c r="HYX72" s="108"/>
      <c r="HYY72" s="108"/>
      <c r="HYZ72" s="108"/>
      <c r="HZA72" s="108"/>
      <c r="HZB72" s="108"/>
      <c r="HZC72" s="108"/>
      <c r="HZD72" s="108"/>
      <c r="HZE72" s="108"/>
      <c r="HZF72" s="108"/>
      <c r="HZG72" s="108"/>
      <c r="HZH72" s="108"/>
      <c r="HZI72" s="108"/>
      <c r="HZJ72" s="108"/>
      <c r="HZK72" s="108"/>
      <c r="HZL72" s="108"/>
      <c r="HZM72" s="108"/>
      <c r="HZN72" s="108"/>
      <c r="HZO72" s="108"/>
      <c r="HZP72" s="108"/>
      <c r="HZQ72" s="108"/>
      <c r="HZR72" s="108"/>
      <c r="HZS72" s="108"/>
      <c r="HZT72" s="108"/>
      <c r="HZU72" s="108"/>
      <c r="HZV72" s="108"/>
      <c r="HZW72" s="108"/>
      <c r="HZX72" s="108"/>
      <c r="HZY72" s="108"/>
      <c r="HZZ72" s="108"/>
      <c r="IAA72" s="108"/>
      <c r="IAB72" s="108"/>
      <c r="IAC72" s="108"/>
      <c r="IAD72" s="108"/>
      <c r="IAE72" s="108"/>
      <c r="IAF72" s="108"/>
      <c r="IAG72" s="108"/>
      <c r="IAH72" s="108"/>
      <c r="IAI72" s="108"/>
      <c r="IAJ72" s="108"/>
      <c r="IAK72" s="108"/>
      <c r="IAL72" s="108"/>
      <c r="IAM72" s="108"/>
      <c r="IAN72" s="108"/>
      <c r="IAO72" s="108"/>
      <c r="IAP72" s="108"/>
      <c r="IAQ72" s="108"/>
      <c r="IAR72" s="108"/>
      <c r="IAS72" s="108"/>
      <c r="IAT72" s="108"/>
      <c r="IAU72" s="108"/>
      <c r="IAV72" s="108"/>
      <c r="IAW72" s="108"/>
      <c r="IAX72" s="108"/>
      <c r="IAY72" s="108"/>
      <c r="IAZ72" s="108"/>
      <c r="IBA72" s="108"/>
      <c r="IBB72" s="108"/>
      <c r="IBC72" s="108"/>
      <c r="IBD72" s="108"/>
      <c r="IBE72" s="108"/>
      <c r="IBF72" s="108"/>
      <c r="IBG72" s="108"/>
      <c r="IBH72" s="108"/>
      <c r="IBI72" s="108"/>
      <c r="IBJ72" s="108"/>
      <c r="IBK72" s="108"/>
      <c r="IBL72" s="108"/>
      <c r="IBM72" s="108"/>
      <c r="IBN72" s="108"/>
      <c r="IBO72" s="108"/>
      <c r="IBP72" s="108"/>
      <c r="IBQ72" s="108"/>
      <c r="IBR72" s="108"/>
      <c r="IBS72" s="108"/>
      <c r="IBT72" s="108"/>
      <c r="IBU72" s="108"/>
      <c r="IBV72" s="108"/>
      <c r="IBW72" s="108"/>
      <c r="IBX72" s="108"/>
      <c r="IBY72" s="108"/>
      <c r="IBZ72" s="108"/>
      <c r="ICA72" s="108"/>
      <c r="ICB72" s="108"/>
      <c r="ICC72" s="108"/>
      <c r="ICD72" s="108"/>
      <c r="ICE72" s="108"/>
      <c r="ICF72" s="108"/>
      <c r="ICG72" s="108"/>
      <c r="ICH72" s="108"/>
      <c r="ICI72" s="108"/>
      <c r="ICJ72" s="108"/>
      <c r="ICK72" s="108"/>
      <c r="ICL72" s="108"/>
      <c r="ICM72" s="108"/>
      <c r="ICN72" s="108"/>
      <c r="ICO72" s="108"/>
      <c r="ICP72" s="108"/>
      <c r="ICQ72" s="108"/>
      <c r="ICR72" s="108"/>
      <c r="ICS72" s="108"/>
      <c r="ICT72" s="108"/>
      <c r="ICU72" s="108"/>
      <c r="ICV72" s="108"/>
      <c r="ICW72" s="108"/>
      <c r="ICX72" s="108"/>
      <c r="ICY72" s="108"/>
      <c r="ICZ72" s="108"/>
      <c r="IDA72" s="108"/>
      <c r="IDB72" s="108"/>
      <c r="IDC72" s="108"/>
      <c r="IDD72" s="108"/>
      <c r="IDE72" s="108"/>
      <c r="IDF72" s="108"/>
      <c r="IDG72" s="108"/>
      <c r="IDH72" s="108"/>
      <c r="IDI72" s="108"/>
      <c r="IDJ72" s="108"/>
      <c r="IDK72" s="108"/>
      <c r="IDL72" s="108"/>
      <c r="IDM72" s="108"/>
      <c r="IDN72" s="108"/>
      <c r="IDO72" s="108"/>
      <c r="IDP72" s="108"/>
      <c r="IDQ72" s="108"/>
      <c r="IDR72" s="108"/>
      <c r="IDS72" s="108"/>
      <c r="IDT72" s="108"/>
      <c r="IDU72" s="108"/>
      <c r="IDV72" s="108"/>
      <c r="IDW72" s="108"/>
      <c r="IDX72" s="108"/>
      <c r="IDY72" s="108"/>
      <c r="IDZ72" s="108"/>
      <c r="IEA72" s="108"/>
      <c r="IEB72" s="108"/>
      <c r="IEC72" s="108"/>
      <c r="IED72" s="108"/>
      <c r="IEE72" s="108"/>
      <c r="IEF72" s="108"/>
      <c r="IEG72" s="108"/>
      <c r="IEH72" s="108"/>
      <c r="IEI72" s="108"/>
      <c r="IEJ72" s="108"/>
      <c r="IEK72" s="108"/>
      <c r="IEL72" s="108"/>
      <c r="IEM72" s="108"/>
      <c r="IEN72" s="108"/>
      <c r="IEO72" s="108"/>
      <c r="IEP72" s="108"/>
      <c r="IEQ72" s="108"/>
      <c r="IER72" s="108"/>
      <c r="IES72" s="108"/>
      <c r="IET72" s="108"/>
      <c r="IEU72" s="108"/>
      <c r="IEV72" s="108"/>
      <c r="IEW72" s="108"/>
      <c r="IEX72" s="108"/>
      <c r="IEY72" s="108"/>
      <c r="IEZ72" s="108"/>
      <c r="IFA72" s="108"/>
      <c r="IFB72" s="108"/>
      <c r="IFC72" s="108"/>
      <c r="IFD72" s="108"/>
      <c r="IFE72" s="108"/>
      <c r="IFF72" s="108"/>
      <c r="IFG72" s="108"/>
      <c r="IFH72" s="108"/>
      <c r="IFI72" s="108"/>
      <c r="IFJ72" s="108"/>
      <c r="IFK72" s="108"/>
      <c r="IFL72" s="108"/>
      <c r="IFM72" s="108"/>
      <c r="IFN72" s="108"/>
      <c r="IFO72" s="108"/>
      <c r="IFP72" s="108"/>
      <c r="IFQ72" s="108"/>
      <c r="IFR72" s="108"/>
      <c r="IFS72" s="108"/>
      <c r="IFT72" s="108"/>
      <c r="IFU72" s="108"/>
      <c r="IFV72" s="108"/>
      <c r="IFW72" s="108"/>
      <c r="IFX72" s="108"/>
      <c r="IFY72" s="108"/>
      <c r="IFZ72" s="108"/>
      <c r="IGA72" s="108"/>
      <c r="IGB72" s="108"/>
      <c r="IGC72" s="108"/>
      <c r="IGD72" s="108"/>
      <c r="IGE72" s="108"/>
      <c r="IGF72" s="108"/>
      <c r="IGG72" s="108"/>
      <c r="IGH72" s="108"/>
      <c r="IGI72" s="108"/>
      <c r="IGJ72" s="108"/>
      <c r="IGK72" s="108"/>
      <c r="IGL72" s="108"/>
      <c r="IGM72" s="108"/>
      <c r="IGN72" s="108"/>
      <c r="IGO72" s="108"/>
      <c r="IGP72" s="108"/>
      <c r="IGQ72" s="108"/>
      <c r="IGR72" s="108"/>
      <c r="IGS72" s="108"/>
      <c r="IGT72" s="108"/>
      <c r="IGU72" s="108"/>
      <c r="IGV72" s="108"/>
      <c r="IGW72" s="108"/>
      <c r="IGX72" s="108"/>
      <c r="IGY72" s="108"/>
      <c r="IGZ72" s="108"/>
      <c r="IHA72" s="108"/>
      <c r="IHB72" s="108"/>
      <c r="IHC72" s="108"/>
      <c r="IHD72" s="108"/>
      <c r="IHE72" s="108"/>
      <c r="IHF72" s="108"/>
      <c r="IHG72" s="108"/>
      <c r="IHH72" s="108"/>
      <c r="IHI72" s="108"/>
      <c r="IHJ72" s="108"/>
      <c r="IHK72" s="108"/>
      <c r="IHL72" s="108"/>
      <c r="IHM72" s="108"/>
      <c r="IHN72" s="108"/>
      <c r="IHO72" s="108"/>
      <c r="IHP72" s="108"/>
      <c r="IHQ72" s="108"/>
      <c r="IHR72" s="108"/>
      <c r="IHS72" s="108"/>
      <c r="IHT72" s="108"/>
      <c r="IHU72" s="108"/>
      <c r="IHV72" s="108"/>
      <c r="IHW72" s="108"/>
      <c r="IHX72" s="108"/>
      <c r="IHY72" s="108"/>
      <c r="IHZ72" s="108"/>
      <c r="IIA72" s="108"/>
      <c r="IIB72" s="108"/>
      <c r="IIC72" s="108"/>
      <c r="IID72" s="108"/>
      <c r="IIE72" s="108"/>
      <c r="IIF72" s="108"/>
      <c r="IIG72" s="108"/>
      <c r="IIH72" s="108"/>
      <c r="III72" s="108"/>
      <c r="IIJ72" s="108"/>
      <c r="IIK72" s="108"/>
      <c r="IIL72" s="108"/>
      <c r="IIM72" s="108"/>
      <c r="IIN72" s="108"/>
      <c r="IIO72" s="108"/>
      <c r="IIP72" s="108"/>
      <c r="IIQ72" s="108"/>
      <c r="IIR72" s="108"/>
      <c r="IIS72" s="108"/>
      <c r="IIT72" s="108"/>
      <c r="IIU72" s="108"/>
      <c r="IIV72" s="108"/>
      <c r="IIW72" s="108"/>
      <c r="IIX72" s="108"/>
      <c r="IIY72" s="108"/>
      <c r="IIZ72" s="108"/>
      <c r="IJA72" s="108"/>
      <c r="IJB72" s="108"/>
      <c r="IJC72" s="108"/>
      <c r="IJD72" s="108"/>
      <c r="IJE72" s="108"/>
      <c r="IJF72" s="108"/>
      <c r="IJG72" s="108"/>
      <c r="IJH72" s="108"/>
      <c r="IJI72" s="108"/>
      <c r="IJJ72" s="108"/>
      <c r="IJK72" s="108"/>
      <c r="IJL72" s="108"/>
      <c r="IJM72" s="108"/>
      <c r="IJN72" s="108"/>
      <c r="IJO72" s="108"/>
      <c r="IJP72" s="108"/>
      <c r="IJQ72" s="108"/>
      <c r="IJR72" s="108"/>
      <c r="IJS72" s="108"/>
      <c r="IJT72" s="108"/>
      <c r="IJU72" s="108"/>
      <c r="IJV72" s="108"/>
      <c r="IJW72" s="108"/>
      <c r="IJX72" s="108"/>
      <c r="IJY72" s="108"/>
      <c r="IJZ72" s="108"/>
      <c r="IKA72" s="108"/>
      <c r="IKB72" s="108"/>
      <c r="IKC72" s="108"/>
      <c r="IKD72" s="108"/>
      <c r="IKE72" s="108"/>
      <c r="IKF72" s="108"/>
      <c r="IKG72" s="108"/>
      <c r="IKH72" s="108"/>
      <c r="IKI72" s="108"/>
      <c r="IKJ72" s="108"/>
      <c r="IKK72" s="108"/>
      <c r="IKL72" s="108"/>
      <c r="IKM72" s="108"/>
      <c r="IKN72" s="108"/>
      <c r="IKO72" s="108"/>
      <c r="IKP72" s="108"/>
      <c r="IKQ72" s="108"/>
      <c r="IKR72" s="108"/>
      <c r="IKS72" s="108"/>
      <c r="IKT72" s="108"/>
      <c r="IKU72" s="108"/>
      <c r="IKV72" s="108"/>
      <c r="IKW72" s="108"/>
      <c r="IKX72" s="108"/>
      <c r="IKY72" s="108"/>
      <c r="IKZ72" s="108"/>
      <c r="ILA72" s="108"/>
      <c r="ILB72" s="108"/>
      <c r="ILC72" s="108"/>
      <c r="ILD72" s="108"/>
      <c r="ILE72" s="108"/>
      <c r="ILF72" s="108"/>
      <c r="ILG72" s="108"/>
      <c r="ILH72" s="108"/>
      <c r="ILI72" s="108"/>
      <c r="ILJ72" s="108"/>
      <c r="ILK72" s="108"/>
      <c r="ILL72" s="108"/>
      <c r="ILM72" s="108"/>
      <c r="ILN72" s="108"/>
      <c r="ILO72" s="108"/>
      <c r="ILP72" s="108"/>
      <c r="ILQ72" s="108"/>
      <c r="ILR72" s="108"/>
      <c r="ILS72" s="108"/>
      <c r="ILT72" s="108"/>
      <c r="ILU72" s="108"/>
      <c r="ILV72" s="108"/>
      <c r="ILW72" s="108"/>
      <c r="ILX72" s="108"/>
      <c r="ILY72" s="108"/>
      <c r="ILZ72" s="108"/>
      <c r="IMA72" s="108"/>
      <c r="IMB72" s="108"/>
      <c r="IMC72" s="108"/>
      <c r="IMD72" s="108"/>
      <c r="IME72" s="108"/>
      <c r="IMF72" s="108"/>
      <c r="IMG72" s="108"/>
      <c r="IMH72" s="108"/>
      <c r="IMI72" s="108"/>
      <c r="IMJ72" s="108"/>
      <c r="IMK72" s="108"/>
      <c r="IML72" s="108"/>
      <c r="IMM72" s="108"/>
      <c r="IMN72" s="108"/>
      <c r="IMO72" s="108"/>
      <c r="IMP72" s="108"/>
      <c r="IMQ72" s="108"/>
      <c r="IMR72" s="108"/>
      <c r="IMS72" s="108"/>
      <c r="IMT72" s="108"/>
      <c r="IMU72" s="108"/>
      <c r="IMV72" s="108"/>
      <c r="IMW72" s="108"/>
      <c r="IMX72" s="108"/>
      <c r="IMY72" s="108"/>
      <c r="IMZ72" s="108"/>
      <c r="INA72" s="108"/>
      <c r="INB72" s="108"/>
      <c r="INC72" s="108"/>
      <c r="IND72" s="108"/>
      <c r="INE72" s="108"/>
      <c r="INF72" s="108"/>
      <c r="ING72" s="108"/>
      <c r="INH72" s="108"/>
      <c r="INI72" s="108"/>
      <c r="INJ72" s="108"/>
      <c r="INK72" s="108"/>
      <c r="INL72" s="108"/>
      <c r="INM72" s="108"/>
      <c r="INN72" s="108"/>
      <c r="INO72" s="108"/>
      <c r="INP72" s="108"/>
      <c r="INQ72" s="108"/>
      <c r="INR72" s="108"/>
      <c r="INS72" s="108"/>
      <c r="INT72" s="108"/>
      <c r="INU72" s="108"/>
      <c r="INV72" s="108"/>
      <c r="INW72" s="108"/>
      <c r="INX72" s="108"/>
      <c r="INY72" s="108"/>
      <c r="INZ72" s="108"/>
      <c r="IOA72" s="108"/>
      <c r="IOB72" s="108"/>
      <c r="IOC72" s="108"/>
      <c r="IOD72" s="108"/>
      <c r="IOE72" s="108"/>
      <c r="IOF72" s="108"/>
      <c r="IOG72" s="108"/>
      <c r="IOH72" s="108"/>
      <c r="IOI72" s="108"/>
      <c r="IOJ72" s="108"/>
      <c r="IOK72" s="108"/>
      <c r="IOL72" s="108"/>
      <c r="IOM72" s="108"/>
      <c r="ION72" s="108"/>
      <c r="IOO72" s="108"/>
      <c r="IOP72" s="108"/>
      <c r="IOQ72" s="108"/>
      <c r="IOR72" s="108"/>
      <c r="IOS72" s="108"/>
      <c r="IOT72" s="108"/>
      <c r="IOU72" s="108"/>
      <c r="IOV72" s="108"/>
      <c r="IOW72" s="108"/>
      <c r="IOX72" s="108"/>
      <c r="IOY72" s="108"/>
      <c r="IOZ72" s="108"/>
      <c r="IPA72" s="108"/>
      <c r="IPB72" s="108"/>
      <c r="IPC72" s="108"/>
      <c r="IPD72" s="108"/>
      <c r="IPE72" s="108"/>
      <c r="IPF72" s="108"/>
      <c r="IPG72" s="108"/>
      <c r="IPH72" s="108"/>
      <c r="IPI72" s="108"/>
      <c r="IPJ72" s="108"/>
      <c r="IPK72" s="108"/>
      <c r="IPL72" s="108"/>
      <c r="IPM72" s="108"/>
      <c r="IPN72" s="108"/>
      <c r="IPO72" s="108"/>
      <c r="IPP72" s="108"/>
      <c r="IPQ72" s="108"/>
      <c r="IPR72" s="108"/>
      <c r="IPS72" s="108"/>
      <c r="IPT72" s="108"/>
      <c r="IPU72" s="108"/>
      <c r="IPV72" s="108"/>
      <c r="IPW72" s="108"/>
      <c r="IPX72" s="108"/>
      <c r="IPY72" s="108"/>
      <c r="IPZ72" s="108"/>
      <c r="IQA72" s="108"/>
      <c r="IQB72" s="108"/>
      <c r="IQC72" s="108"/>
      <c r="IQD72" s="108"/>
      <c r="IQE72" s="108"/>
      <c r="IQF72" s="108"/>
      <c r="IQG72" s="108"/>
      <c r="IQH72" s="108"/>
      <c r="IQI72" s="108"/>
      <c r="IQJ72" s="108"/>
      <c r="IQK72" s="108"/>
      <c r="IQL72" s="108"/>
      <c r="IQM72" s="108"/>
      <c r="IQN72" s="108"/>
      <c r="IQO72" s="108"/>
      <c r="IQP72" s="108"/>
      <c r="IQQ72" s="108"/>
      <c r="IQR72" s="108"/>
      <c r="IQS72" s="108"/>
      <c r="IQT72" s="108"/>
      <c r="IQU72" s="108"/>
      <c r="IQV72" s="108"/>
      <c r="IQW72" s="108"/>
      <c r="IQX72" s="108"/>
      <c r="IQY72" s="108"/>
      <c r="IQZ72" s="108"/>
      <c r="IRA72" s="108"/>
      <c r="IRB72" s="108"/>
      <c r="IRC72" s="108"/>
      <c r="IRD72" s="108"/>
      <c r="IRE72" s="108"/>
      <c r="IRF72" s="108"/>
      <c r="IRG72" s="108"/>
      <c r="IRH72" s="108"/>
      <c r="IRI72" s="108"/>
      <c r="IRJ72" s="108"/>
      <c r="IRK72" s="108"/>
      <c r="IRL72" s="108"/>
      <c r="IRM72" s="108"/>
      <c r="IRN72" s="108"/>
      <c r="IRO72" s="108"/>
      <c r="IRP72" s="108"/>
      <c r="IRQ72" s="108"/>
      <c r="IRR72" s="108"/>
      <c r="IRS72" s="108"/>
      <c r="IRT72" s="108"/>
      <c r="IRU72" s="108"/>
      <c r="IRV72" s="108"/>
      <c r="IRW72" s="108"/>
      <c r="IRX72" s="108"/>
      <c r="IRY72" s="108"/>
      <c r="IRZ72" s="108"/>
      <c r="ISA72" s="108"/>
      <c r="ISB72" s="108"/>
      <c r="ISC72" s="108"/>
      <c r="ISD72" s="108"/>
      <c r="ISE72" s="108"/>
      <c r="ISF72" s="108"/>
      <c r="ISG72" s="108"/>
      <c r="ISH72" s="108"/>
      <c r="ISI72" s="108"/>
      <c r="ISJ72" s="108"/>
      <c r="ISK72" s="108"/>
      <c r="ISL72" s="108"/>
      <c r="ISM72" s="108"/>
      <c r="ISN72" s="108"/>
      <c r="ISO72" s="108"/>
      <c r="ISP72" s="108"/>
      <c r="ISQ72" s="108"/>
      <c r="ISR72" s="108"/>
      <c r="ISS72" s="108"/>
      <c r="IST72" s="108"/>
      <c r="ISU72" s="108"/>
      <c r="ISV72" s="108"/>
      <c r="ISW72" s="108"/>
      <c r="ISX72" s="108"/>
      <c r="ISY72" s="108"/>
      <c r="ISZ72" s="108"/>
      <c r="ITA72" s="108"/>
      <c r="ITB72" s="108"/>
      <c r="ITC72" s="108"/>
      <c r="ITD72" s="108"/>
      <c r="ITE72" s="108"/>
      <c r="ITF72" s="108"/>
      <c r="ITG72" s="108"/>
      <c r="ITH72" s="108"/>
      <c r="ITI72" s="108"/>
      <c r="ITJ72" s="108"/>
      <c r="ITK72" s="108"/>
      <c r="ITL72" s="108"/>
      <c r="ITM72" s="108"/>
      <c r="ITN72" s="108"/>
      <c r="ITO72" s="108"/>
      <c r="ITP72" s="108"/>
      <c r="ITQ72" s="108"/>
      <c r="ITR72" s="108"/>
      <c r="ITS72" s="108"/>
      <c r="ITT72" s="108"/>
      <c r="ITU72" s="108"/>
      <c r="ITV72" s="108"/>
      <c r="ITW72" s="108"/>
      <c r="ITX72" s="108"/>
      <c r="ITY72" s="108"/>
      <c r="ITZ72" s="108"/>
      <c r="IUA72" s="108"/>
      <c r="IUB72" s="108"/>
      <c r="IUC72" s="108"/>
      <c r="IUD72" s="108"/>
      <c r="IUE72" s="108"/>
      <c r="IUF72" s="108"/>
      <c r="IUG72" s="108"/>
      <c r="IUH72" s="108"/>
      <c r="IUI72" s="108"/>
      <c r="IUJ72" s="108"/>
      <c r="IUK72" s="108"/>
      <c r="IUL72" s="108"/>
      <c r="IUM72" s="108"/>
      <c r="IUN72" s="108"/>
      <c r="IUO72" s="108"/>
      <c r="IUP72" s="108"/>
      <c r="IUQ72" s="108"/>
      <c r="IUR72" s="108"/>
      <c r="IUS72" s="108"/>
      <c r="IUT72" s="108"/>
      <c r="IUU72" s="108"/>
      <c r="IUV72" s="108"/>
      <c r="IUW72" s="108"/>
      <c r="IUX72" s="108"/>
      <c r="IUY72" s="108"/>
      <c r="IUZ72" s="108"/>
      <c r="IVA72" s="108"/>
      <c r="IVB72" s="108"/>
      <c r="IVC72" s="108"/>
      <c r="IVD72" s="108"/>
      <c r="IVE72" s="108"/>
      <c r="IVF72" s="108"/>
      <c r="IVG72" s="108"/>
      <c r="IVH72" s="108"/>
      <c r="IVI72" s="108"/>
      <c r="IVJ72" s="108"/>
      <c r="IVK72" s="108"/>
      <c r="IVL72" s="108"/>
      <c r="IVM72" s="108"/>
      <c r="IVN72" s="108"/>
      <c r="IVO72" s="108"/>
      <c r="IVP72" s="108"/>
      <c r="IVQ72" s="108"/>
      <c r="IVR72" s="108"/>
      <c r="IVS72" s="108"/>
      <c r="IVT72" s="108"/>
      <c r="IVU72" s="108"/>
      <c r="IVV72" s="108"/>
      <c r="IVW72" s="108"/>
      <c r="IVX72" s="108"/>
      <c r="IVY72" s="108"/>
      <c r="IVZ72" s="108"/>
      <c r="IWA72" s="108"/>
      <c r="IWB72" s="108"/>
      <c r="IWC72" s="108"/>
      <c r="IWD72" s="108"/>
      <c r="IWE72" s="108"/>
      <c r="IWF72" s="108"/>
      <c r="IWG72" s="108"/>
      <c r="IWH72" s="108"/>
      <c r="IWI72" s="108"/>
      <c r="IWJ72" s="108"/>
      <c r="IWK72" s="108"/>
      <c r="IWL72" s="108"/>
      <c r="IWM72" s="108"/>
      <c r="IWN72" s="108"/>
      <c r="IWO72" s="108"/>
      <c r="IWP72" s="108"/>
      <c r="IWQ72" s="108"/>
      <c r="IWR72" s="108"/>
      <c r="IWS72" s="108"/>
      <c r="IWT72" s="108"/>
      <c r="IWU72" s="108"/>
      <c r="IWV72" s="108"/>
      <c r="IWW72" s="108"/>
      <c r="IWX72" s="108"/>
      <c r="IWY72" s="108"/>
      <c r="IWZ72" s="108"/>
      <c r="IXA72" s="108"/>
      <c r="IXB72" s="108"/>
      <c r="IXC72" s="108"/>
      <c r="IXD72" s="108"/>
      <c r="IXE72" s="108"/>
      <c r="IXF72" s="108"/>
      <c r="IXG72" s="108"/>
      <c r="IXH72" s="108"/>
      <c r="IXI72" s="108"/>
      <c r="IXJ72" s="108"/>
      <c r="IXK72" s="108"/>
      <c r="IXL72" s="108"/>
      <c r="IXM72" s="108"/>
      <c r="IXN72" s="108"/>
      <c r="IXO72" s="108"/>
      <c r="IXP72" s="108"/>
      <c r="IXQ72" s="108"/>
      <c r="IXR72" s="108"/>
      <c r="IXS72" s="108"/>
      <c r="IXT72" s="108"/>
      <c r="IXU72" s="108"/>
      <c r="IXV72" s="108"/>
      <c r="IXW72" s="108"/>
      <c r="IXX72" s="108"/>
      <c r="IXY72" s="108"/>
      <c r="IXZ72" s="108"/>
      <c r="IYA72" s="108"/>
      <c r="IYB72" s="108"/>
      <c r="IYC72" s="108"/>
      <c r="IYD72" s="108"/>
      <c r="IYE72" s="108"/>
      <c r="IYF72" s="108"/>
      <c r="IYG72" s="108"/>
      <c r="IYH72" s="108"/>
      <c r="IYI72" s="108"/>
      <c r="IYJ72" s="108"/>
      <c r="IYK72" s="108"/>
      <c r="IYL72" s="108"/>
      <c r="IYM72" s="108"/>
      <c r="IYN72" s="108"/>
      <c r="IYO72" s="108"/>
      <c r="IYP72" s="108"/>
      <c r="IYQ72" s="108"/>
      <c r="IYR72" s="108"/>
      <c r="IYS72" s="108"/>
      <c r="IYT72" s="108"/>
      <c r="IYU72" s="108"/>
      <c r="IYV72" s="108"/>
      <c r="IYW72" s="108"/>
      <c r="IYX72" s="108"/>
      <c r="IYY72" s="108"/>
      <c r="IYZ72" s="108"/>
      <c r="IZA72" s="108"/>
      <c r="IZB72" s="108"/>
      <c r="IZC72" s="108"/>
      <c r="IZD72" s="108"/>
      <c r="IZE72" s="108"/>
      <c r="IZF72" s="108"/>
      <c r="IZG72" s="108"/>
      <c r="IZH72" s="108"/>
      <c r="IZI72" s="108"/>
      <c r="IZJ72" s="108"/>
      <c r="IZK72" s="108"/>
      <c r="IZL72" s="108"/>
      <c r="IZM72" s="108"/>
      <c r="IZN72" s="108"/>
      <c r="IZO72" s="108"/>
      <c r="IZP72" s="108"/>
      <c r="IZQ72" s="108"/>
      <c r="IZR72" s="108"/>
      <c r="IZS72" s="108"/>
      <c r="IZT72" s="108"/>
      <c r="IZU72" s="108"/>
      <c r="IZV72" s="108"/>
      <c r="IZW72" s="108"/>
      <c r="IZX72" s="108"/>
      <c r="IZY72" s="108"/>
      <c r="IZZ72" s="108"/>
      <c r="JAA72" s="108"/>
      <c r="JAB72" s="108"/>
      <c r="JAC72" s="108"/>
      <c r="JAD72" s="108"/>
      <c r="JAE72" s="108"/>
      <c r="JAF72" s="108"/>
      <c r="JAG72" s="108"/>
      <c r="JAH72" s="108"/>
      <c r="JAI72" s="108"/>
      <c r="JAJ72" s="108"/>
      <c r="JAK72" s="108"/>
      <c r="JAL72" s="108"/>
      <c r="JAM72" s="108"/>
      <c r="JAN72" s="108"/>
      <c r="JAO72" s="108"/>
      <c r="JAP72" s="108"/>
      <c r="JAQ72" s="108"/>
      <c r="JAR72" s="108"/>
      <c r="JAS72" s="108"/>
      <c r="JAT72" s="108"/>
      <c r="JAU72" s="108"/>
      <c r="JAV72" s="108"/>
      <c r="JAW72" s="108"/>
      <c r="JAX72" s="108"/>
      <c r="JAY72" s="108"/>
      <c r="JAZ72" s="108"/>
      <c r="JBA72" s="108"/>
      <c r="JBB72" s="108"/>
      <c r="JBC72" s="108"/>
      <c r="JBD72" s="108"/>
      <c r="JBE72" s="108"/>
      <c r="JBF72" s="108"/>
      <c r="JBG72" s="108"/>
      <c r="JBH72" s="108"/>
      <c r="JBI72" s="108"/>
      <c r="JBJ72" s="108"/>
      <c r="JBK72" s="108"/>
      <c r="JBL72" s="108"/>
      <c r="JBM72" s="108"/>
      <c r="JBN72" s="108"/>
      <c r="JBO72" s="108"/>
      <c r="JBP72" s="108"/>
      <c r="JBQ72" s="108"/>
      <c r="JBR72" s="108"/>
      <c r="JBS72" s="108"/>
      <c r="JBT72" s="108"/>
      <c r="JBU72" s="108"/>
      <c r="JBV72" s="108"/>
      <c r="JBW72" s="108"/>
      <c r="JBX72" s="108"/>
      <c r="JBY72" s="108"/>
      <c r="JBZ72" s="108"/>
      <c r="JCA72" s="108"/>
      <c r="JCB72" s="108"/>
      <c r="JCC72" s="108"/>
      <c r="JCD72" s="108"/>
      <c r="JCE72" s="108"/>
      <c r="JCF72" s="108"/>
      <c r="JCG72" s="108"/>
      <c r="JCH72" s="108"/>
      <c r="JCI72" s="108"/>
      <c r="JCJ72" s="108"/>
      <c r="JCK72" s="108"/>
      <c r="JCL72" s="108"/>
      <c r="JCM72" s="108"/>
      <c r="JCN72" s="108"/>
      <c r="JCO72" s="108"/>
      <c r="JCP72" s="108"/>
      <c r="JCQ72" s="108"/>
      <c r="JCR72" s="108"/>
      <c r="JCS72" s="108"/>
      <c r="JCT72" s="108"/>
      <c r="JCU72" s="108"/>
      <c r="JCV72" s="108"/>
      <c r="JCW72" s="108"/>
      <c r="JCX72" s="108"/>
      <c r="JCY72" s="108"/>
      <c r="JCZ72" s="108"/>
      <c r="JDA72" s="108"/>
      <c r="JDB72" s="108"/>
      <c r="JDC72" s="108"/>
      <c r="JDD72" s="108"/>
      <c r="JDE72" s="108"/>
      <c r="JDF72" s="108"/>
      <c r="JDG72" s="108"/>
      <c r="JDH72" s="108"/>
      <c r="JDI72" s="108"/>
      <c r="JDJ72" s="108"/>
      <c r="JDK72" s="108"/>
      <c r="JDL72" s="108"/>
      <c r="JDM72" s="108"/>
      <c r="JDN72" s="108"/>
      <c r="JDO72" s="108"/>
      <c r="JDP72" s="108"/>
      <c r="JDQ72" s="108"/>
      <c r="JDR72" s="108"/>
      <c r="JDS72" s="108"/>
      <c r="JDT72" s="108"/>
      <c r="JDU72" s="108"/>
      <c r="JDV72" s="108"/>
      <c r="JDW72" s="108"/>
      <c r="JDX72" s="108"/>
      <c r="JDY72" s="108"/>
      <c r="JDZ72" s="108"/>
      <c r="JEA72" s="108"/>
      <c r="JEB72" s="108"/>
      <c r="JEC72" s="108"/>
      <c r="JED72" s="108"/>
      <c r="JEE72" s="108"/>
      <c r="JEF72" s="108"/>
      <c r="JEG72" s="108"/>
      <c r="JEH72" s="108"/>
      <c r="JEI72" s="108"/>
      <c r="JEJ72" s="108"/>
      <c r="JEK72" s="108"/>
      <c r="JEL72" s="108"/>
      <c r="JEM72" s="108"/>
      <c r="JEN72" s="108"/>
      <c r="JEO72" s="108"/>
      <c r="JEP72" s="108"/>
      <c r="JEQ72" s="108"/>
      <c r="JER72" s="108"/>
      <c r="JES72" s="108"/>
      <c r="JET72" s="108"/>
      <c r="JEU72" s="108"/>
      <c r="JEV72" s="108"/>
      <c r="JEW72" s="108"/>
      <c r="JEX72" s="108"/>
      <c r="JEY72" s="108"/>
      <c r="JEZ72" s="108"/>
      <c r="JFA72" s="108"/>
      <c r="JFB72" s="108"/>
      <c r="JFC72" s="108"/>
      <c r="JFD72" s="108"/>
      <c r="JFE72" s="108"/>
      <c r="JFF72" s="108"/>
      <c r="JFG72" s="108"/>
      <c r="JFH72" s="108"/>
      <c r="JFI72" s="108"/>
      <c r="JFJ72" s="108"/>
      <c r="JFK72" s="108"/>
      <c r="JFL72" s="108"/>
      <c r="JFM72" s="108"/>
      <c r="JFN72" s="108"/>
      <c r="JFO72" s="108"/>
      <c r="JFP72" s="108"/>
      <c r="JFQ72" s="108"/>
      <c r="JFR72" s="108"/>
      <c r="JFS72" s="108"/>
      <c r="JFT72" s="108"/>
      <c r="JFU72" s="108"/>
      <c r="JFV72" s="108"/>
      <c r="JFW72" s="108"/>
      <c r="JFX72" s="108"/>
      <c r="JFY72" s="108"/>
      <c r="JFZ72" s="108"/>
      <c r="JGA72" s="108"/>
      <c r="JGB72" s="108"/>
      <c r="JGC72" s="108"/>
      <c r="JGD72" s="108"/>
      <c r="JGE72" s="108"/>
      <c r="JGF72" s="108"/>
      <c r="JGG72" s="108"/>
      <c r="JGH72" s="108"/>
      <c r="JGI72" s="108"/>
      <c r="JGJ72" s="108"/>
      <c r="JGK72" s="108"/>
      <c r="JGL72" s="108"/>
      <c r="JGM72" s="108"/>
      <c r="JGN72" s="108"/>
      <c r="JGO72" s="108"/>
      <c r="JGP72" s="108"/>
      <c r="JGQ72" s="108"/>
      <c r="JGR72" s="108"/>
      <c r="JGS72" s="108"/>
      <c r="JGT72" s="108"/>
      <c r="JGU72" s="108"/>
      <c r="JGV72" s="108"/>
      <c r="JGW72" s="108"/>
      <c r="JGX72" s="108"/>
      <c r="JGY72" s="108"/>
      <c r="JGZ72" s="108"/>
      <c r="JHA72" s="108"/>
      <c r="JHB72" s="108"/>
      <c r="JHC72" s="108"/>
      <c r="JHD72" s="108"/>
      <c r="JHE72" s="108"/>
      <c r="JHF72" s="108"/>
      <c r="JHG72" s="108"/>
      <c r="JHH72" s="108"/>
      <c r="JHI72" s="108"/>
      <c r="JHJ72" s="108"/>
      <c r="JHK72" s="108"/>
      <c r="JHL72" s="108"/>
      <c r="JHM72" s="108"/>
      <c r="JHN72" s="108"/>
      <c r="JHO72" s="108"/>
      <c r="JHP72" s="108"/>
      <c r="JHQ72" s="108"/>
      <c r="JHR72" s="108"/>
      <c r="JHS72" s="108"/>
      <c r="JHT72" s="108"/>
      <c r="JHU72" s="108"/>
      <c r="JHV72" s="108"/>
      <c r="JHW72" s="108"/>
      <c r="JHX72" s="108"/>
      <c r="JHY72" s="108"/>
      <c r="JHZ72" s="108"/>
      <c r="JIA72" s="108"/>
      <c r="JIB72" s="108"/>
      <c r="JIC72" s="108"/>
      <c r="JID72" s="108"/>
      <c r="JIE72" s="108"/>
      <c r="JIF72" s="108"/>
      <c r="JIG72" s="108"/>
      <c r="JIH72" s="108"/>
      <c r="JII72" s="108"/>
      <c r="JIJ72" s="108"/>
      <c r="JIK72" s="108"/>
      <c r="JIL72" s="108"/>
      <c r="JIM72" s="108"/>
      <c r="JIN72" s="108"/>
      <c r="JIO72" s="108"/>
      <c r="JIP72" s="108"/>
      <c r="JIQ72" s="108"/>
      <c r="JIR72" s="108"/>
      <c r="JIS72" s="108"/>
      <c r="JIT72" s="108"/>
      <c r="JIU72" s="108"/>
      <c r="JIV72" s="108"/>
      <c r="JIW72" s="108"/>
      <c r="JIX72" s="108"/>
      <c r="JIY72" s="108"/>
      <c r="JIZ72" s="108"/>
      <c r="JJA72" s="108"/>
      <c r="JJB72" s="108"/>
      <c r="JJC72" s="108"/>
      <c r="JJD72" s="108"/>
      <c r="JJE72" s="108"/>
      <c r="JJF72" s="108"/>
      <c r="JJG72" s="108"/>
      <c r="JJH72" s="108"/>
      <c r="JJI72" s="108"/>
      <c r="JJJ72" s="108"/>
      <c r="JJK72" s="108"/>
      <c r="JJL72" s="108"/>
      <c r="JJM72" s="108"/>
      <c r="JJN72" s="108"/>
      <c r="JJO72" s="108"/>
      <c r="JJP72" s="108"/>
      <c r="JJQ72" s="108"/>
      <c r="JJR72" s="108"/>
      <c r="JJS72" s="108"/>
      <c r="JJT72" s="108"/>
      <c r="JJU72" s="108"/>
      <c r="JJV72" s="108"/>
      <c r="JJW72" s="108"/>
      <c r="JJX72" s="108"/>
      <c r="JJY72" s="108"/>
      <c r="JJZ72" s="108"/>
      <c r="JKA72" s="108"/>
      <c r="JKB72" s="108"/>
      <c r="JKC72" s="108"/>
      <c r="JKD72" s="108"/>
      <c r="JKE72" s="108"/>
      <c r="JKF72" s="108"/>
      <c r="JKG72" s="108"/>
      <c r="JKH72" s="108"/>
      <c r="JKI72" s="108"/>
      <c r="JKJ72" s="108"/>
      <c r="JKK72" s="108"/>
      <c r="JKL72" s="108"/>
      <c r="JKM72" s="108"/>
      <c r="JKN72" s="108"/>
      <c r="JKO72" s="108"/>
      <c r="JKP72" s="108"/>
      <c r="JKQ72" s="108"/>
      <c r="JKR72" s="108"/>
      <c r="JKS72" s="108"/>
      <c r="JKT72" s="108"/>
      <c r="JKU72" s="108"/>
      <c r="JKV72" s="108"/>
      <c r="JKW72" s="108"/>
      <c r="JKX72" s="108"/>
      <c r="JKY72" s="108"/>
      <c r="JKZ72" s="108"/>
      <c r="JLA72" s="108"/>
      <c r="JLB72" s="108"/>
      <c r="JLC72" s="108"/>
      <c r="JLD72" s="108"/>
      <c r="JLE72" s="108"/>
      <c r="JLF72" s="108"/>
      <c r="JLG72" s="108"/>
      <c r="JLH72" s="108"/>
      <c r="JLI72" s="108"/>
      <c r="JLJ72" s="108"/>
      <c r="JLK72" s="108"/>
      <c r="JLL72" s="108"/>
      <c r="JLM72" s="108"/>
      <c r="JLN72" s="108"/>
      <c r="JLO72" s="108"/>
      <c r="JLP72" s="108"/>
      <c r="JLQ72" s="108"/>
      <c r="JLR72" s="108"/>
      <c r="JLS72" s="108"/>
      <c r="JLT72" s="108"/>
      <c r="JLU72" s="108"/>
      <c r="JLV72" s="108"/>
      <c r="JLW72" s="108"/>
      <c r="JLX72" s="108"/>
      <c r="JLY72" s="108"/>
      <c r="JLZ72" s="108"/>
      <c r="JMA72" s="108"/>
      <c r="JMB72" s="108"/>
      <c r="JMC72" s="108"/>
      <c r="JMD72" s="108"/>
      <c r="JME72" s="108"/>
      <c r="JMF72" s="108"/>
      <c r="JMG72" s="108"/>
      <c r="JMH72" s="108"/>
      <c r="JMI72" s="108"/>
      <c r="JMJ72" s="108"/>
      <c r="JMK72" s="108"/>
      <c r="JML72" s="108"/>
      <c r="JMM72" s="108"/>
      <c r="JMN72" s="108"/>
      <c r="JMO72" s="108"/>
      <c r="JMP72" s="108"/>
      <c r="JMQ72" s="108"/>
      <c r="JMR72" s="108"/>
      <c r="JMS72" s="108"/>
      <c r="JMT72" s="108"/>
      <c r="JMU72" s="108"/>
      <c r="JMV72" s="108"/>
      <c r="JMW72" s="108"/>
      <c r="JMX72" s="108"/>
      <c r="JMY72" s="108"/>
      <c r="JMZ72" s="108"/>
      <c r="JNA72" s="108"/>
      <c r="JNB72" s="108"/>
      <c r="JNC72" s="108"/>
      <c r="JND72" s="108"/>
      <c r="JNE72" s="108"/>
      <c r="JNF72" s="108"/>
      <c r="JNG72" s="108"/>
      <c r="JNH72" s="108"/>
      <c r="JNI72" s="108"/>
      <c r="JNJ72" s="108"/>
      <c r="JNK72" s="108"/>
      <c r="JNL72" s="108"/>
      <c r="JNM72" s="108"/>
      <c r="JNN72" s="108"/>
      <c r="JNO72" s="108"/>
      <c r="JNP72" s="108"/>
      <c r="JNQ72" s="108"/>
      <c r="JNR72" s="108"/>
      <c r="JNS72" s="108"/>
      <c r="JNT72" s="108"/>
      <c r="JNU72" s="108"/>
      <c r="JNV72" s="108"/>
      <c r="JNW72" s="108"/>
      <c r="JNX72" s="108"/>
      <c r="JNY72" s="108"/>
      <c r="JNZ72" s="108"/>
      <c r="JOA72" s="108"/>
      <c r="JOB72" s="108"/>
      <c r="JOC72" s="108"/>
      <c r="JOD72" s="108"/>
      <c r="JOE72" s="108"/>
      <c r="JOF72" s="108"/>
      <c r="JOG72" s="108"/>
      <c r="JOH72" s="108"/>
      <c r="JOI72" s="108"/>
      <c r="JOJ72" s="108"/>
      <c r="JOK72" s="108"/>
      <c r="JOL72" s="108"/>
      <c r="JOM72" s="108"/>
      <c r="JON72" s="108"/>
      <c r="JOO72" s="108"/>
      <c r="JOP72" s="108"/>
      <c r="JOQ72" s="108"/>
      <c r="JOR72" s="108"/>
      <c r="JOS72" s="108"/>
      <c r="JOT72" s="108"/>
      <c r="JOU72" s="108"/>
      <c r="JOV72" s="108"/>
      <c r="JOW72" s="108"/>
      <c r="JOX72" s="108"/>
      <c r="JOY72" s="108"/>
      <c r="JOZ72" s="108"/>
      <c r="JPA72" s="108"/>
      <c r="JPB72" s="108"/>
      <c r="JPC72" s="108"/>
      <c r="JPD72" s="108"/>
      <c r="JPE72" s="108"/>
      <c r="JPF72" s="108"/>
      <c r="JPG72" s="108"/>
      <c r="JPH72" s="108"/>
      <c r="JPI72" s="108"/>
      <c r="JPJ72" s="108"/>
      <c r="JPK72" s="108"/>
      <c r="JPL72" s="108"/>
      <c r="JPM72" s="108"/>
      <c r="JPN72" s="108"/>
      <c r="JPO72" s="108"/>
      <c r="JPP72" s="108"/>
      <c r="JPQ72" s="108"/>
      <c r="JPR72" s="108"/>
      <c r="JPS72" s="108"/>
      <c r="JPT72" s="108"/>
      <c r="JPU72" s="108"/>
      <c r="JPV72" s="108"/>
      <c r="JPW72" s="108"/>
      <c r="JPX72" s="108"/>
      <c r="JPY72" s="108"/>
      <c r="JPZ72" s="108"/>
      <c r="JQA72" s="108"/>
      <c r="JQB72" s="108"/>
      <c r="JQC72" s="108"/>
      <c r="JQD72" s="108"/>
      <c r="JQE72" s="108"/>
      <c r="JQF72" s="108"/>
      <c r="JQG72" s="108"/>
      <c r="JQH72" s="108"/>
      <c r="JQI72" s="108"/>
      <c r="JQJ72" s="108"/>
      <c r="JQK72" s="108"/>
      <c r="JQL72" s="108"/>
      <c r="JQM72" s="108"/>
      <c r="JQN72" s="108"/>
      <c r="JQO72" s="108"/>
      <c r="JQP72" s="108"/>
      <c r="JQQ72" s="108"/>
      <c r="JQR72" s="108"/>
      <c r="JQS72" s="108"/>
      <c r="JQT72" s="108"/>
      <c r="JQU72" s="108"/>
      <c r="JQV72" s="108"/>
      <c r="JQW72" s="108"/>
      <c r="JQX72" s="108"/>
      <c r="JQY72" s="108"/>
      <c r="JQZ72" s="108"/>
      <c r="JRA72" s="108"/>
      <c r="JRB72" s="108"/>
      <c r="JRC72" s="108"/>
      <c r="JRD72" s="108"/>
      <c r="JRE72" s="108"/>
      <c r="JRF72" s="108"/>
      <c r="JRG72" s="108"/>
      <c r="JRH72" s="108"/>
      <c r="JRI72" s="108"/>
      <c r="JRJ72" s="108"/>
      <c r="JRK72" s="108"/>
      <c r="JRL72" s="108"/>
      <c r="JRM72" s="108"/>
      <c r="JRN72" s="108"/>
      <c r="JRO72" s="108"/>
      <c r="JRP72" s="108"/>
      <c r="JRQ72" s="108"/>
      <c r="JRR72" s="108"/>
      <c r="JRS72" s="108"/>
      <c r="JRT72" s="108"/>
      <c r="JRU72" s="108"/>
      <c r="JRV72" s="108"/>
      <c r="JRW72" s="108"/>
      <c r="JRX72" s="108"/>
      <c r="JRY72" s="108"/>
      <c r="JRZ72" s="108"/>
      <c r="JSA72" s="108"/>
      <c r="JSB72" s="108"/>
      <c r="JSC72" s="108"/>
      <c r="JSD72" s="108"/>
      <c r="JSE72" s="108"/>
      <c r="JSF72" s="108"/>
      <c r="JSG72" s="108"/>
      <c r="JSH72" s="108"/>
      <c r="JSI72" s="108"/>
      <c r="JSJ72" s="108"/>
      <c r="JSK72" s="108"/>
      <c r="JSL72" s="108"/>
      <c r="JSM72" s="108"/>
      <c r="JSN72" s="108"/>
      <c r="JSO72" s="108"/>
      <c r="JSP72" s="108"/>
      <c r="JSQ72" s="108"/>
      <c r="JSR72" s="108"/>
      <c r="JSS72" s="108"/>
      <c r="JST72" s="108"/>
      <c r="JSU72" s="108"/>
      <c r="JSV72" s="108"/>
      <c r="JSW72" s="108"/>
      <c r="JSX72" s="108"/>
      <c r="JSY72" s="108"/>
      <c r="JSZ72" s="108"/>
      <c r="JTA72" s="108"/>
      <c r="JTB72" s="108"/>
      <c r="JTC72" s="108"/>
      <c r="JTD72" s="108"/>
      <c r="JTE72" s="108"/>
      <c r="JTF72" s="108"/>
      <c r="JTG72" s="108"/>
      <c r="JTH72" s="108"/>
      <c r="JTI72" s="108"/>
      <c r="JTJ72" s="108"/>
      <c r="JTK72" s="108"/>
      <c r="JTL72" s="108"/>
      <c r="JTM72" s="108"/>
      <c r="JTN72" s="108"/>
      <c r="JTO72" s="108"/>
      <c r="JTP72" s="108"/>
      <c r="JTQ72" s="108"/>
      <c r="JTR72" s="108"/>
      <c r="JTS72" s="108"/>
      <c r="JTT72" s="108"/>
      <c r="JTU72" s="108"/>
      <c r="JTV72" s="108"/>
      <c r="JTW72" s="108"/>
      <c r="JTX72" s="108"/>
      <c r="JTY72" s="108"/>
      <c r="JTZ72" s="108"/>
      <c r="JUA72" s="108"/>
      <c r="JUB72" s="108"/>
      <c r="JUC72" s="108"/>
      <c r="JUD72" s="108"/>
      <c r="JUE72" s="108"/>
      <c r="JUF72" s="108"/>
      <c r="JUG72" s="108"/>
      <c r="JUH72" s="108"/>
      <c r="JUI72" s="108"/>
      <c r="JUJ72" s="108"/>
      <c r="JUK72" s="108"/>
      <c r="JUL72" s="108"/>
      <c r="JUM72" s="108"/>
      <c r="JUN72" s="108"/>
      <c r="JUO72" s="108"/>
      <c r="JUP72" s="108"/>
      <c r="JUQ72" s="108"/>
      <c r="JUR72" s="108"/>
      <c r="JUS72" s="108"/>
      <c r="JUT72" s="108"/>
      <c r="JUU72" s="108"/>
      <c r="JUV72" s="108"/>
      <c r="JUW72" s="108"/>
      <c r="JUX72" s="108"/>
      <c r="JUY72" s="108"/>
      <c r="JUZ72" s="108"/>
      <c r="JVA72" s="108"/>
      <c r="JVB72" s="108"/>
      <c r="JVC72" s="108"/>
      <c r="JVD72" s="108"/>
      <c r="JVE72" s="108"/>
      <c r="JVF72" s="108"/>
      <c r="JVG72" s="108"/>
      <c r="JVH72" s="108"/>
      <c r="JVI72" s="108"/>
      <c r="JVJ72" s="108"/>
      <c r="JVK72" s="108"/>
      <c r="JVL72" s="108"/>
      <c r="JVM72" s="108"/>
      <c r="JVN72" s="108"/>
      <c r="JVO72" s="108"/>
      <c r="JVP72" s="108"/>
      <c r="JVQ72" s="108"/>
      <c r="JVR72" s="108"/>
      <c r="JVS72" s="108"/>
      <c r="JVT72" s="108"/>
      <c r="JVU72" s="108"/>
      <c r="JVV72" s="108"/>
      <c r="JVW72" s="108"/>
      <c r="JVX72" s="108"/>
      <c r="JVY72" s="108"/>
      <c r="JVZ72" s="108"/>
      <c r="JWA72" s="108"/>
      <c r="JWB72" s="108"/>
      <c r="JWC72" s="108"/>
      <c r="JWD72" s="108"/>
      <c r="JWE72" s="108"/>
      <c r="JWF72" s="108"/>
      <c r="JWG72" s="108"/>
      <c r="JWH72" s="108"/>
      <c r="JWI72" s="108"/>
      <c r="JWJ72" s="108"/>
      <c r="JWK72" s="108"/>
      <c r="JWL72" s="108"/>
      <c r="JWM72" s="108"/>
      <c r="JWN72" s="108"/>
      <c r="JWO72" s="108"/>
      <c r="JWP72" s="108"/>
      <c r="JWQ72" s="108"/>
      <c r="JWR72" s="108"/>
      <c r="JWS72" s="108"/>
      <c r="JWT72" s="108"/>
      <c r="JWU72" s="108"/>
      <c r="JWV72" s="108"/>
      <c r="JWW72" s="108"/>
      <c r="JWX72" s="108"/>
      <c r="JWY72" s="108"/>
      <c r="JWZ72" s="108"/>
      <c r="JXA72" s="108"/>
      <c r="JXB72" s="108"/>
      <c r="JXC72" s="108"/>
      <c r="JXD72" s="108"/>
      <c r="JXE72" s="108"/>
      <c r="JXF72" s="108"/>
      <c r="JXG72" s="108"/>
      <c r="JXH72" s="108"/>
      <c r="JXI72" s="108"/>
      <c r="JXJ72" s="108"/>
      <c r="JXK72" s="108"/>
      <c r="JXL72" s="108"/>
      <c r="JXM72" s="108"/>
      <c r="JXN72" s="108"/>
      <c r="JXO72" s="108"/>
      <c r="JXP72" s="108"/>
      <c r="JXQ72" s="108"/>
      <c r="JXR72" s="108"/>
      <c r="JXS72" s="108"/>
      <c r="JXT72" s="108"/>
      <c r="JXU72" s="108"/>
      <c r="JXV72" s="108"/>
      <c r="JXW72" s="108"/>
      <c r="JXX72" s="108"/>
      <c r="JXY72" s="108"/>
      <c r="JXZ72" s="108"/>
      <c r="JYA72" s="108"/>
      <c r="JYB72" s="108"/>
      <c r="JYC72" s="108"/>
      <c r="JYD72" s="108"/>
      <c r="JYE72" s="108"/>
      <c r="JYF72" s="108"/>
      <c r="JYG72" s="108"/>
      <c r="JYH72" s="108"/>
      <c r="JYI72" s="108"/>
      <c r="JYJ72" s="108"/>
      <c r="JYK72" s="108"/>
      <c r="JYL72" s="108"/>
      <c r="JYM72" s="108"/>
      <c r="JYN72" s="108"/>
      <c r="JYO72" s="108"/>
      <c r="JYP72" s="108"/>
      <c r="JYQ72" s="108"/>
      <c r="JYR72" s="108"/>
      <c r="JYS72" s="108"/>
      <c r="JYT72" s="108"/>
      <c r="JYU72" s="108"/>
      <c r="JYV72" s="108"/>
      <c r="JYW72" s="108"/>
      <c r="JYX72" s="108"/>
      <c r="JYY72" s="108"/>
      <c r="JYZ72" s="108"/>
      <c r="JZA72" s="108"/>
      <c r="JZB72" s="108"/>
      <c r="JZC72" s="108"/>
      <c r="JZD72" s="108"/>
      <c r="JZE72" s="108"/>
      <c r="JZF72" s="108"/>
      <c r="JZG72" s="108"/>
      <c r="JZH72" s="108"/>
      <c r="JZI72" s="108"/>
      <c r="JZJ72" s="108"/>
      <c r="JZK72" s="108"/>
      <c r="JZL72" s="108"/>
      <c r="JZM72" s="108"/>
      <c r="JZN72" s="108"/>
      <c r="JZO72" s="108"/>
      <c r="JZP72" s="108"/>
      <c r="JZQ72" s="108"/>
      <c r="JZR72" s="108"/>
      <c r="JZS72" s="108"/>
      <c r="JZT72" s="108"/>
      <c r="JZU72" s="108"/>
      <c r="JZV72" s="108"/>
      <c r="JZW72" s="108"/>
      <c r="JZX72" s="108"/>
      <c r="JZY72" s="108"/>
      <c r="JZZ72" s="108"/>
      <c r="KAA72" s="108"/>
      <c r="KAB72" s="108"/>
      <c r="KAC72" s="108"/>
      <c r="KAD72" s="108"/>
      <c r="KAE72" s="108"/>
      <c r="KAF72" s="108"/>
      <c r="KAG72" s="108"/>
      <c r="KAH72" s="108"/>
      <c r="KAI72" s="108"/>
      <c r="KAJ72" s="108"/>
      <c r="KAK72" s="108"/>
      <c r="KAL72" s="108"/>
      <c r="KAM72" s="108"/>
      <c r="KAN72" s="108"/>
      <c r="KAO72" s="108"/>
      <c r="KAP72" s="108"/>
      <c r="KAQ72" s="108"/>
      <c r="KAR72" s="108"/>
      <c r="KAS72" s="108"/>
      <c r="KAT72" s="108"/>
      <c r="KAU72" s="108"/>
      <c r="KAV72" s="108"/>
      <c r="KAW72" s="108"/>
      <c r="KAX72" s="108"/>
      <c r="KAY72" s="108"/>
      <c r="KAZ72" s="108"/>
      <c r="KBA72" s="108"/>
      <c r="KBB72" s="108"/>
      <c r="KBC72" s="108"/>
      <c r="KBD72" s="108"/>
      <c r="KBE72" s="108"/>
      <c r="KBF72" s="108"/>
      <c r="KBG72" s="108"/>
      <c r="KBH72" s="108"/>
      <c r="KBI72" s="108"/>
      <c r="KBJ72" s="108"/>
      <c r="KBK72" s="108"/>
      <c r="KBL72" s="108"/>
      <c r="KBM72" s="108"/>
      <c r="KBN72" s="108"/>
      <c r="KBO72" s="108"/>
      <c r="KBP72" s="108"/>
      <c r="KBQ72" s="108"/>
      <c r="KBR72" s="108"/>
      <c r="KBS72" s="108"/>
      <c r="KBT72" s="108"/>
      <c r="KBU72" s="108"/>
      <c r="KBV72" s="108"/>
      <c r="KBW72" s="108"/>
      <c r="KBX72" s="108"/>
      <c r="KBY72" s="108"/>
      <c r="KBZ72" s="108"/>
      <c r="KCA72" s="108"/>
      <c r="KCB72" s="108"/>
      <c r="KCC72" s="108"/>
      <c r="KCD72" s="108"/>
      <c r="KCE72" s="108"/>
      <c r="KCF72" s="108"/>
      <c r="KCG72" s="108"/>
      <c r="KCH72" s="108"/>
      <c r="KCI72" s="108"/>
      <c r="KCJ72" s="108"/>
      <c r="KCK72" s="108"/>
      <c r="KCL72" s="108"/>
      <c r="KCM72" s="108"/>
      <c r="KCN72" s="108"/>
      <c r="KCO72" s="108"/>
      <c r="KCP72" s="108"/>
      <c r="KCQ72" s="108"/>
      <c r="KCR72" s="108"/>
      <c r="KCS72" s="108"/>
      <c r="KCT72" s="108"/>
      <c r="KCU72" s="108"/>
      <c r="KCV72" s="108"/>
      <c r="KCW72" s="108"/>
      <c r="KCX72" s="108"/>
      <c r="KCY72" s="108"/>
      <c r="KCZ72" s="108"/>
      <c r="KDA72" s="108"/>
      <c r="KDB72" s="108"/>
      <c r="KDC72" s="108"/>
      <c r="KDD72" s="108"/>
      <c r="KDE72" s="108"/>
      <c r="KDF72" s="108"/>
      <c r="KDG72" s="108"/>
      <c r="KDH72" s="108"/>
      <c r="KDI72" s="108"/>
      <c r="KDJ72" s="108"/>
      <c r="KDK72" s="108"/>
      <c r="KDL72" s="108"/>
      <c r="KDM72" s="108"/>
      <c r="KDN72" s="108"/>
      <c r="KDO72" s="108"/>
      <c r="KDP72" s="108"/>
      <c r="KDQ72" s="108"/>
      <c r="KDR72" s="108"/>
      <c r="KDS72" s="108"/>
      <c r="KDT72" s="108"/>
      <c r="KDU72" s="108"/>
      <c r="KDV72" s="108"/>
      <c r="KDW72" s="108"/>
      <c r="KDX72" s="108"/>
      <c r="KDY72" s="108"/>
      <c r="KDZ72" s="108"/>
      <c r="KEA72" s="108"/>
      <c r="KEB72" s="108"/>
      <c r="KEC72" s="108"/>
      <c r="KED72" s="108"/>
      <c r="KEE72" s="108"/>
      <c r="KEF72" s="108"/>
      <c r="KEG72" s="108"/>
      <c r="KEH72" s="108"/>
      <c r="KEI72" s="108"/>
      <c r="KEJ72" s="108"/>
      <c r="KEK72" s="108"/>
      <c r="KEL72" s="108"/>
      <c r="KEM72" s="108"/>
      <c r="KEN72" s="108"/>
      <c r="KEO72" s="108"/>
      <c r="KEP72" s="108"/>
      <c r="KEQ72" s="108"/>
      <c r="KER72" s="108"/>
      <c r="KES72" s="108"/>
      <c r="KET72" s="108"/>
      <c r="KEU72" s="108"/>
      <c r="KEV72" s="108"/>
      <c r="KEW72" s="108"/>
      <c r="KEX72" s="108"/>
      <c r="KEY72" s="108"/>
      <c r="KEZ72" s="108"/>
      <c r="KFA72" s="108"/>
      <c r="KFB72" s="108"/>
      <c r="KFC72" s="108"/>
      <c r="KFD72" s="108"/>
      <c r="KFE72" s="108"/>
      <c r="KFF72" s="108"/>
      <c r="KFG72" s="108"/>
      <c r="KFH72" s="108"/>
      <c r="KFI72" s="108"/>
      <c r="KFJ72" s="108"/>
      <c r="KFK72" s="108"/>
      <c r="KFL72" s="108"/>
      <c r="KFM72" s="108"/>
      <c r="KFN72" s="108"/>
      <c r="KFO72" s="108"/>
      <c r="KFP72" s="108"/>
      <c r="KFQ72" s="108"/>
      <c r="KFR72" s="108"/>
      <c r="KFS72" s="108"/>
      <c r="KFT72" s="108"/>
      <c r="KFU72" s="108"/>
      <c r="KFV72" s="108"/>
      <c r="KFW72" s="108"/>
      <c r="KFX72" s="108"/>
      <c r="KFY72" s="108"/>
      <c r="KFZ72" s="108"/>
      <c r="KGA72" s="108"/>
      <c r="KGB72" s="108"/>
      <c r="KGC72" s="108"/>
      <c r="KGD72" s="108"/>
      <c r="KGE72" s="108"/>
      <c r="KGF72" s="108"/>
      <c r="KGG72" s="108"/>
      <c r="KGH72" s="108"/>
      <c r="KGI72" s="108"/>
      <c r="KGJ72" s="108"/>
      <c r="KGK72" s="108"/>
      <c r="KGL72" s="108"/>
      <c r="KGM72" s="108"/>
      <c r="KGN72" s="108"/>
      <c r="KGO72" s="108"/>
      <c r="KGP72" s="108"/>
      <c r="KGQ72" s="108"/>
      <c r="KGR72" s="108"/>
      <c r="KGS72" s="108"/>
      <c r="KGT72" s="108"/>
      <c r="KGU72" s="108"/>
      <c r="KGV72" s="108"/>
      <c r="KGW72" s="108"/>
      <c r="KGX72" s="108"/>
      <c r="KGY72" s="108"/>
      <c r="KGZ72" s="108"/>
      <c r="KHA72" s="108"/>
      <c r="KHB72" s="108"/>
      <c r="KHC72" s="108"/>
      <c r="KHD72" s="108"/>
      <c r="KHE72" s="108"/>
      <c r="KHF72" s="108"/>
      <c r="KHG72" s="108"/>
      <c r="KHH72" s="108"/>
      <c r="KHI72" s="108"/>
      <c r="KHJ72" s="108"/>
      <c r="KHK72" s="108"/>
      <c r="KHL72" s="108"/>
      <c r="KHM72" s="108"/>
      <c r="KHN72" s="108"/>
      <c r="KHO72" s="108"/>
      <c r="KHP72" s="108"/>
      <c r="KHQ72" s="108"/>
      <c r="KHR72" s="108"/>
      <c r="KHS72" s="108"/>
      <c r="KHT72" s="108"/>
      <c r="KHU72" s="108"/>
      <c r="KHV72" s="108"/>
      <c r="KHW72" s="108"/>
      <c r="KHX72" s="108"/>
      <c r="KHY72" s="108"/>
      <c r="KHZ72" s="108"/>
      <c r="KIA72" s="108"/>
      <c r="KIB72" s="108"/>
      <c r="KIC72" s="108"/>
      <c r="KID72" s="108"/>
      <c r="KIE72" s="108"/>
      <c r="KIF72" s="108"/>
      <c r="KIG72" s="108"/>
      <c r="KIH72" s="108"/>
      <c r="KII72" s="108"/>
      <c r="KIJ72" s="108"/>
      <c r="KIK72" s="108"/>
      <c r="KIL72" s="108"/>
      <c r="KIM72" s="108"/>
      <c r="KIN72" s="108"/>
      <c r="KIO72" s="108"/>
      <c r="KIP72" s="108"/>
      <c r="KIQ72" s="108"/>
      <c r="KIR72" s="108"/>
      <c r="KIS72" s="108"/>
      <c r="KIT72" s="108"/>
      <c r="KIU72" s="108"/>
      <c r="KIV72" s="108"/>
      <c r="KIW72" s="108"/>
      <c r="KIX72" s="108"/>
      <c r="KIY72" s="108"/>
      <c r="KIZ72" s="108"/>
      <c r="KJA72" s="108"/>
      <c r="KJB72" s="108"/>
      <c r="KJC72" s="108"/>
      <c r="KJD72" s="108"/>
      <c r="KJE72" s="108"/>
      <c r="KJF72" s="108"/>
      <c r="KJG72" s="108"/>
      <c r="KJH72" s="108"/>
      <c r="KJI72" s="108"/>
      <c r="KJJ72" s="108"/>
      <c r="KJK72" s="108"/>
      <c r="KJL72" s="108"/>
      <c r="KJM72" s="108"/>
      <c r="KJN72" s="108"/>
      <c r="KJO72" s="108"/>
      <c r="KJP72" s="108"/>
      <c r="KJQ72" s="108"/>
      <c r="KJR72" s="108"/>
      <c r="KJS72" s="108"/>
      <c r="KJT72" s="108"/>
      <c r="KJU72" s="108"/>
      <c r="KJV72" s="108"/>
      <c r="KJW72" s="108"/>
      <c r="KJX72" s="108"/>
      <c r="KJY72" s="108"/>
      <c r="KJZ72" s="108"/>
      <c r="KKA72" s="108"/>
      <c r="KKB72" s="108"/>
      <c r="KKC72" s="108"/>
      <c r="KKD72" s="108"/>
      <c r="KKE72" s="108"/>
      <c r="KKF72" s="108"/>
      <c r="KKG72" s="108"/>
      <c r="KKH72" s="108"/>
      <c r="KKI72" s="108"/>
      <c r="KKJ72" s="108"/>
      <c r="KKK72" s="108"/>
      <c r="KKL72" s="108"/>
      <c r="KKM72" s="108"/>
      <c r="KKN72" s="108"/>
      <c r="KKO72" s="108"/>
      <c r="KKP72" s="108"/>
      <c r="KKQ72" s="108"/>
      <c r="KKR72" s="108"/>
      <c r="KKS72" s="108"/>
      <c r="KKT72" s="108"/>
      <c r="KKU72" s="108"/>
      <c r="KKV72" s="108"/>
      <c r="KKW72" s="108"/>
      <c r="KKX72" s="108"/>
      <c r="KKY72" s="108"/>
      <c r="KKZ72" s="108"/>
      <c r="KLA72" s="108"/>
      <c r="KLB72" s="108"/>
      <c r="KLC72" s="108"/>
      <c r="KLD72" s="108"/>
      <c r="KLE72" s="108"/>
      <c r="KLF72" s="108"/>
      <c r="KLG72" s="108"/>
      <c r="KLH72" s="108"/>
      <c r="KLI72" s="108"/>
      <c r="KLJ72" s="108"/>
      <c r="KLK72" s="108"/>
      <c r="KLL72" s="108"/>
      <c r="KLM72" s="108"/>
      <c r="KLN72" s="108"/>
      <c r="KLO72" s="108"/>
      <c r="KLP72" s="108"/>
      <c r="KLQ72" s="108"/>
      <c r="KLR72" s="108"/>
      <c r="KLS72" s="108"/>
      <c r="KLT72" s="108"/>
      <c r="KLU72" s="108"/>
      <c r="KLV72" s="108"/>
      <c r="KLW72" s="108"/>
      <c r="KLX72" s="108"/>
      <c r="KLY72" s="108"/>
      <c r="KLZ72" s="108"/>
      <c r="KMA72" s="108"/>
      <c r="KMB72" s="108"/>
      <c r="KMC72" s="108"/>
      <c r="KMD72" s="108"/>
      <c r="KME72" s="108"/>
      <c r="KMF72" s="108"/>
      <c r="KMG72" s="108"/>
      <c r="KMH72" s="108"/>
      <c r="KMI72" s="108"/>
      <c r="KMJ72" s="108"/>
      <c r="KMK72" s="108"/>
      <c r="KML72" s="108"/>
      <c r="KMM72" s="108"/>
      <c r="KMN72" s="108"/>
      <c r="KMO72" s="108"/>
      <c r="KMP72" s="108"/>
      <c r="KMQ72" s="108"/>
      <c r="KMR72" s="108"/>
      <c r="KMS72" s="108"/>
      <c r="KMT72" s="108"/>
      <c r="KMU72" s="108"/>
      <c r="KMV72" s="108"/>
      <c r="KMW72" s="108"/>
      <c r="KMX72" s="108"/>
      <c r="KMY72" s="108"/>
      <c r="KMZ72" s="108"/>
      <c r="KNA72" s="108"/>
      <c r="KNB72" s="108"/>
      <c r="KNC72" s="108"/>
      <c r="KND72" s="108"/>
      <c r="KNE72" s="108"/>
      <c r="KNF72" s="108"/>
      <c r="KNG72" s="108"/>
      <c r="KNH72" s="108"/>
      <c r="KNI72" s="108"/>
      <c r="KNJ72" s="108"/>
      <c r="KNK72" s="108"/>
      <c r="KNL72" s="108"/>
      <c r="KNM72" s="108"/>
      <c r="KNN72" s="108"/>
      <c r="KNO72" s="108"/>
      <c r="KNP72" s="108"/>
      <c r="KNQ72" s="108"/>
      <c r="KNR72" s="108"/>
      <c r="KNS72" s="108"/>
      <c r="KNT72" s="108"/>
      <c r="KNU72" s="108"/>
      <c r="KNV72" s="108"/>
      <c r="KNW72" s="108"/>
      <c r="KNX72" s="108"/>
      <c r="KNY72" s="108"/>
      <c r="KNZ72" s="108"/>
      <c r="KOA72" s="108"/>
      <c r="KOB72" s="108"/>
      <c r="KOC72" s="108"/>
      <c r="KOD72" s="108"/>
      <c r="KOE72" s="108"/>
      <c r="KOF72" s="108"/>
      <c r="KOG72" s="108"/>
      <c r="KOH72" s="108"/>
      <c r="KOI72" s="108"/>
      <c r="KOJ72" s="108"/>
      <c r="KOK72" s="108"/>
      <c r="KOL72" s="108"/>
      <c r="KOM72" s="108"/>
      <c r="KON72" s="108"/>
      <c r="KOO72" s="108"/>
      <c r="KOP72" s="108"/>
      <c r="KOQ72" s="108"/>
      <c r="KOR72" s="108"/>
      <c r="KOS72" s="108"/>
      <c r="KOT72" s="108"/>
      <c r="KOU72" s="108"/>
      <c r="KOV72" s="108"/>
      <c r="KOW72" s="108"/>
      <c r="KOX72" s="108"/>
      <c r="KOY72" s="108"/>
      <c r="KOZ72" s="108"/>
      <c r="KPA72" s="108"/>
      <c r="KPB72" s="108"/>
      <c r="KPC72" s="108"/>
      <c r="KPD72" s="108"/>
      <c r="KPE72" s="108"/>
      <c r="KPF72" s="108"/>
      <c r="KPG72" s="108"/>
      <c r="KPH72" s="108"/>
      <c r="KPI72" s="108"/>
      <c r="KPJ72" s="108"/>
      <c r="KPK72" s="108"/>
      <c r="KPL72" s="108"/>
      <c r="KPM72" s="108"/>
      <c r="KPN72" s="108"/>
      <c r="KPO72" s="108"/>
      <c r="KPP72" s="108"/>
      <c r="KPQ72" s="108"/>
      <c r="KPR72" s="108"/>
      <c r="KPS72" s="108"/>
      <c r="KPT72" s="108"/>
      <c r="KPU72" s="108"/>
      <c r="KPV72" s="108"/>
      <c r="KPW72" s="108"/>
      <c r="KPX72" s="108"/>
      <c r="KPY72" s="108"/>
      <c r="KPZ72" s="108"/>
      <c r="KQA72" s="108"/>
      <c r="KQB72" s="108"/>
      <c r="KQC72" s="108"/>
      <c r="KQD72" s="108"/>
      <c r="KQE72" s="108"/>
      <c r="KQF72" s="108"/>
      <c r="KQG72" s="108"/>
      <c r="KQH72" s="108"/>
      <c r="KQI72" s="108"/>
      <c r="KQJ72" s="108"/>
      <c r="KQK72" s="108"/>
      <c r="KQL72" s="108"/>
      <c r="KQM72" s="108"/>
      <c r="KQN72" s="108"/>
      <c r="KQO72" s="108"/>
      <c r="KQP72" s="108"/>
      <c r="KQQ72" s="108"/>
      <c r="KQR72" s="108"/>
      <c r="KQS72" s="108"/>
      <c r="KQT72" s="108"/>
      <c r="KQU72" s="108"/>
      <c r="KQV72" s="108"/>
      <c r="KQW72" s="108"/>
      <c r="KQX72" s="108"/>
      <c r="KQY72" s="108"/>
      <c r="KQZ72" s="108"/>
      <c r="KRA72" s="108"/>
      <c r="KRB72" s="108"/>
      <c r="KRC72" s="108"/>
      <c r="KRD72" s="108"/>
      <c r="KRE72" s="108"/>
      <c r="KRF72" s="108"/>
      <c r="KRG72" s="108"/>
      <c r="KRH72" s="108"/>
      <c r="KRI72" s="108"/>
      <c r="KRJ72" s="108"/>
      <c r="KRK72" s="108"/>
      <c r="KRL72" s="108"/>
      <c r="KRM72" s="108"/>
      <c r="KRN72" s="108"/>
      <c r="KRO72" s="108"/>
      <c r="KRP72" s="108"/>
      <c r="KRQ72" s="108"/>
      <c r="KRR72" s="108"/>
      <c r="KRS72" s="108"/>
      <c r="KRT72" s="108"/>
      <c r="KRU72" s="108"/>
      <c r="KRV72" s="108"/>
      <c r="KRW72" s="108"/>
      <c r="KRX72" s="108"/>
      <c r="KRY72" s="108"/>
      <c r="KRZ72" s="108"/>
      <c r="KSA72" s="108"/>
      <c r="KSB72" s="108"/>
      <c r="KSC72" s="108"/>
      <c r="KSD72" s="108"/>
      <c r="KSE72" s="108"/>
      <c r="KSF72" s="108"/>
      <c r="KSG72" s="108"/>
      <c r="KSH72" s="108"/>
      <c r="KSI72" s="108"/>
      <c r="KSJ72" s="108"/>
      <c r="KSK72" s="108"/>
      <c r="KSL72" s="108"/>
      <c r="KSM72" s="108"/>
      <c r="KSN72" s="108"/>
      <c r="KSO72" s="108"/>
      <c r="KSP72" s="108"/>
      <c r="KSQ72" s="108"/>
      <c r="KSR72" s="108"/>
      <c r="KSS72" s="108"/>
      <c r="KST72" s="108"/>
      <c r="KSU72" s="108"/>
      <c r="KSV72" s="108"/>
      <c r="KSW72" s="108"/>
      <c r="KSX72" s="108"/>
      <c r="KSY72" s="108"/>
      <c r="KSZ72" s="108"/>
      <c r="KTA72" s="108"/>
      <c r="KTB72" s="108"/>
      <c r="KTC72" s="108"/>
      <c r="KTD72" s="108"/>
      <c r="KTE72" s="108"/>
      <c r="KTF72" s="108"/>
      <c r="KTG72" s="108"/>
      <c r="KTH72" s="108"/>
      <c r="KTI72" s="108"/>
      <c r="KTJ72" s="108"/>
      <c r="KTK72" s="108"/>
      <c r="KTL72" s="108"/>
      <c r="KTM72" s="108"/>
      <c r="KTN72" s="108"/>
      <c r="KTO72" s="108"/>
      <c r="KTP72" s="108"/>
      <c r="KTQ72" s="108"/>
      <c r="KTR72" s="108"/>
      <c r="KTS72" s="108"/>
      <c r="KTT72" s="108"/>
      <c r="KTU72" s="108"/>
      <c r="KTV72" s="108"/>
      <c r="KTW72" s="108"/>
      <c r="KTX72" s="108"/>
      <c r="KTY72" s="108"/>
      <c r="KTZ72" s="108"/>
      <c r="KUA72" s="108"/>
      <c r="KUB72" s="108"/>
      <c r="KUC72" s="108"/>
      <c r="KUD72" s="108"/>
      <c r="KUE72" s="108"/>
      <c r="KUF72" s="108"/>
      <c r="KUG72" s="108"/>
      <c r="KUH72" s="108"/>
      <c r="KUI72" s="108"/>
      <c r="KUJ72" s="108"/>
      <c r="KUK72" s="108"/>
      <c r="KUL72" s="108"/>
      <c r="KUM72" s="108"/>
      <c r="KUN72" s="108"/>
      <c r="KUO72" s="108"/>
      <c r="KUP72" s="108"/>
      <c r="KUQ72" s="108"/>
      <c r="KUR72" s="108"/>
      <c r="KUS72" s="108"/>
      <c r="KUT72" s="108"/>
      <c r="KUU72" s="108"/>
      <c r="KUV72" s="108"/>
      <c r="KUW72" s="108"/>
      <c r="KUX72" s="108"/>
      <c r="KUY72" s="108"/>
      <c r="KUZ72" s="108"/>
      <c r="KVA72" s="108"/>
      <c r="KVB72" s="108"/>
      <c r="KVC72" s="108"/>
      <c r="KVD72" s="108"/>
      <c r="KVE72" s="108"/>
      <c r="KVF72" s="108"/>
      <c r="KVG72" s="108"/>
      <c r="KVH72" s="108"/>
      <c r="KVI72" s="108"/>
      <c r="KVJ72" s="108"/>
      <c r="KVK72" s="108"/>
      <c r="KVL72" s="108"/>
      <c r="KVM72" s="108"/>
      <c r="KVN72" s="108"/>
      <c r="KVO72" s="108"/>
      <c r="KVP72" s="108"/>
      <c r="KVQ72" s="108"/>
      <c r="KVR72" s="108"/>
      <c r="KVS72" s="108"/>
      <c r="KVT72" s="108"/>
      <c r="KVU72" s="108"/>
      <c r="KVV72" s="108"/>
      <c r="KVW72" s="108"/>
      <c r="KVX72" s="108"/>
      <c r="KVY72" s="108"/>
      <c r="KVZ72" s="108"/>
      <c r="KWA72" s="108"/>
      <c r="KWB72" s="108"/>
      <c r="KWC72" s="108"/>
      <c r="KWD72" s="108"/>
      <c r="KWE72" s="108"/>
      <c r="KWF72" s="108"/>
      <c r="KWG72" s="108"/>
      <c r="KWH72" s="108"/>
      <c r="KWI72" s="108"/>
      <c r="KWJ72" s="108"/>
      <c r="KWK72" s="108"/>
      <c r="KWL72" s="108"/>
      <c r="KWM72" s="108"/>
      <c r="KWN72" s="108"/>
      <c r="KWO72" s="108"/>
      <c r="KWP72" s="108"/>
      <c r="KWQ72" s="108"/>
      <c r="KWR72" s="108"/>
      <c r="KWS72" s="108"/>
      <c r="KWT72" s="108"/>
      <c r="KWU72" s="108"/>
      <c r="KWV72" s="108"/>
      <c r="KWW72" s="108"/>
      <c r="KWX72" s="108"/>
      <c r="KWY72" s="108"/>
      <c r="KWZ72" s="108"/>
      <c r="KXA72" s="108"/>
      <c r="KXB72" s="108"/>
      <c r="KXC72" s="108"/>
      <c r="KXD72" s="108"/>
      <c r="KXE72" s="108"/>
      <c r="KXF72" s="108"/>
      <c r="KXG72" s="108"/>
      <c r="KXH72" s="108"/>
      <c r="KXI72" s="108"/>
      <c r="KXJ72" s="108"/>
      <c r="KXK72" s="108"/>
      <c r="KXL72" s="108"/>
      <c r="KXM72" s="108"/>
      <c r="KXN72" s="108"/>
      <c r="KXO72" s="108"/>
      <c r="KXP72" s="108"/>
      <c r="KXQ72" s="108"/>
      <c r="KXR72" s="108"/>
      <c r="KXS72" s="108"/>
      <c r="KXT72" s="108"/>
      <c r="KXU72" s="108"/>
      <c r="KXV72" s="108"/>
      <c r="KXW72" s="108"/>
      <c r="KXX72" s="108"/>
      <c r="KXY72" s="108"/>
      <c r="KXZ72" s="108"/>
      <c r="KYA72" s="108"/>
      <c r="KYB72" s="108"/>
      <c r="KYC72" s="108"/>
      <c r="KYD72" s="108"/>
      <c r="KYE72" s="108"/>
      <c r="KYF72" s="108"/>
      <c r="KYG72" s="108"/>
      <c r="KYH72" s="108"/>
      <c r="KYI72" s="108"/>
      <c r="KYJ72" s="108"/>
      <c r="KYK72" s="108"/>
      <c r="KYL72" s="108"/>
      <c r="KYM72" s="108"/>
      <c r="KYN72" s="108"/>
      <c r="KYO72" s="108"/>
      <c r="KYP72" s="108"/>
      <c r="KYQ72" s="108"/>
      <c r="KYR72" s="108"/>
      <c r="KYS72" s="108"/>
      <c r="KYT72" s="108"/>
      <c r="KYU72" s="108"/>
      <c r="KYV72" s="108"/>
      <c r="KYW72" s="108"/>
      <c r="KYX72" s="108"/>
      <c r="KYY72" s="108"/>
      <c r="KYZ72" s="108"/>
      <c r="KZA72" s="108"/>
      <c r="KZB72" s="108"/>
      <c r="KZC72" s="108"/>
      <c r="KZD72" s="108"/>
      <c r="KZE72" s="108"/>
      <c r="KZF72" s="108"/>
      <c r="KZG72" s="108"/>
      <c r="KZH72" s="108"/>
      <c r="KZI72" s="108"/>
      <c r="KZJ72" s="108"/>
      <c r="KZK72" s="108"/>
      <c r="KZL72" s="108"/>
      <c r="KZM72" s="108"/>
      <c r="KZN72" s="108"/>
      <c r="KZO72" s="108"/>
      <c r="KZP72" s="108"/>
      <c r="KZQ72" s="108"/>
      <c r="KZR72" s="108"/>
      <c r="KZS72" s="108"/>
      <c r="KZT72" s="108"/>
      <c r="KZU72" s="108"/>
      <c r="KZV72" s="108"/>
      <c r="KZW72" s="108"/>
      <c r="KZX72" s="108"/>
      <c r="KZY72" s="108"/>
      <c r="KZZ72" s="108"/>
      <c r="LAA72" s="108"/>
      <c r="LAB72" s="108"/>
      <c r="LAC72" s="108"/>
      <c r="LAD72" s="108"/>
      <c r="LAE72" s="108"/>
      <c r="LAF72" s="108"/>
      <c r="LAG72" s="108"/>
      <c r="LAH72" s="108"/>
      <c r="LAI72" s="108"/>
      <c r="LAJ72" s="108"/>
      <c r="LAK72" s="108"/>
      <c r="LAL72" s="108"/>
      <c r="LAM72" s="108"/>
      <c r="LAN72" s="108"/>
      <c r="LAO72" s="108"/>
      <c r="LAP72" s="108"/>
      <c r="LAQ72" s="108"/>
      <c r="LAR72" s="108"/>
      <c r="LAS72" s="108"/>
      <c r="LAT72" s="108"/>
      <c r="LAU72" s="108"/>
      <c r="LAV72" s="108"/>
      <c r="LAW72" s="108"/>
      <c r="LAX72" s="108"/>
      <c r="LAY72" s="108"/>
      <c r="LAZ72" s="108"/>
      <c r="LBA72" s="108"/>
      <c r="LBB72" s="108"/>
      <c r="LBC72" s="108"/>
      <c r="LBD72" s="108"/>
      <c r="LBE72" s="108"/>
      <c r="LBF72" s="108"/>
      <c r="LBG72" s="108"/>
      <c r="LBH72" s="108"/>
      <c r="LBI72" s="108"/>
      <c r="LBJ72" s="108"/>
      <c r="LBK72" s="108"/>
      <c r="LBL72" s="108"/>
      <c r="LBM72" s="108"/>
      <c r="LBN72" s="108"/>
      <c r="LBO72" s="108"/>
      <c r="LBP72" s="108"/>
      <c r="LBQ72" s="108"/>
      <c r="LBR72" s="108"/>
      <c r="LBS72" s="108"/>
      <c r="LBT72" s="108"/>
      <c r="LBU72" s="108"/>
      <c r="LBV72" s="108"/>
      <c r="LBW72" s="108"/>
      <c r="LBX72" s="108"/>
      <c r="LBY72" s="108"/>
      <c r="LBZ72" s="108"/>
      <c r="LCA72" s="108"/>
      <c r="LCB72" s="108"/>
      <c r="LCC72" s="108"/>
      <c r="LCD72" s="108"/>
      <c r="LCE72" s="108"/>
      <c r="LCF72" s="108"/>
      <c r="LCG72" s="108"/>
      <c r="LCH72" s="108"/>
      <c r="LCI72" s="108"/>
      <c r="LCJ72" s="108"/>
      <c r="LCK72" s="108"/>
      <c r="LCL72" s="108"/>
      <c r="LCM72" s="108"/>
      <c r="LCN72" s="108"/>
      <c r="LCO72" s="108"/>
      <c r="LCP72" s="108"/>
      <c r="LCQ72" s="108"/>
      <c r="LCR72" s="108"/>
      <c r="LCS72" s="108"/>
      <c r="LCT72" s="108"/>
      <c r="LCU72" s="108"/>
      <c r="LCV72" s="108"/>
      <c r="LCW72" s="108"/>
      <c r="LCX72" s="108"/>
      <c r="LCY72" s="108"/>
      <c r="LCZ72" s="108"/>
      <c r="LDA72" s="108"/>
      <c r="LDB72" s="108"/>
      <c r="LDC72" s="108"/>
      <c r="LDD72" s="108"/>
      <c r="LDE72" s="108"/>
      <c r="LDF72" s="108"/>
      <c r="LDG72" s="108"/>
      <c r="LDH72" s="108"/>
      <c r="LDI72" s="108"/>
      <c r="LDJ72" s="108"/>
      <c r="LDK72" s="108"/>
      <c r="LDL72" s="108"/>
      <c r="LDM72" s="108"/>
      <c r="LDN72" s="108"/>
      <c r="LDO72" s="108"/>
      <c r="LDP72" s="108"/>
      <c r="LDQ72" s="108"/>
      <c r="LDR72" s="108"/>
      <c r="LDS72" s="108"/>
      <c r="LDT72" s="108"/>
      <c r="LDU72" s="108"/>
      <c r="LDV72" s="108"/>
      <c r="LDW72" s="108"/>
      <c r="LDX72" s="108"/>
      <c r="LDY72" s="108"/>
      <c r="LDZ72" s="108"/>
      <c r="LEA72" s="108"/>
      <c r="LEB72" s="108"/>
      <c r="LEC72" s="108"/>
      <c r="LED72" s="108"/>
      <c r="LEE72" s="108"/>
      <c r="LEF72" s="108"/>
      <c r="LEG72" s="108"/>
      <c r="LEH72" s="108"/>
      <c r="LEI72" s="108"/>
      <c r="LEJ72" s="108"/>
      <c r="LEK72" s="108"/>
      <c r="LEL72" s="108"/>
      <c r="LEM72" s="108"/>
      <c r="LEN72" s="108"/>
      <c r="LEO72" s="108"/>
      <c r="LEP72" s="108"/>
      <c r="LEQ72" s="108"/>
      <c r="LER72" s="108"/>
      <c r="LES72" s="108"/>
      <c r="LET72" s="108"/>
      <c r="LEU72" s="108"/>
      <c r="LEV72" s="108"/>
      <c r="LEW72" s="108"/>
      <c r="LEX72" s="108"/>
      <c r="LEY72" s="108"/>
      <c r="LEZ72" s="108"/>
      <c r="LFA72" s="108"/>
      <c r="LFB72" s="108"/>
      <c r="LFC72" s="108"/>
      <c r="LFD72" s="108"/>
      <c r="LFE72" s="108"/>
      <c r="LFF72" s="108"/>
      <c r="LFG72" s="108"/>
      <c r="LFH72" s="108"/>
      <c r="LFI72" s="108"/>
      <c r="LFJ72" s="108"/>
      <c r="LFK72" s="108"/>
      <c r="LFL72" s="108"/>
      <c r="LFM72" s="108"/>
      <c r="LFN72" s="108"/>
      <c r="LFO72" s="108"/>
      <c r="LFP72" s="108"/>
      <c r="LFQ72" s="108"/>
      <c r="LFR72" s="108"/>
      <c r="LFS72" s="108"/>
      <c r="LFT72" s="108"/>
      <c r="LFU72" s="108"/>
      <c r="LFV72" s="108"/>
      <c r="LFW72" s="108"/>
      <c r="LFX72" s="108"/>
      <c r="LFY72" s="108"/>
      <c r="LFZ72" s="108"/>
      <c r="LGA72" s="108"/>
      <c r="LGB72" s="108"/>
      <c r="LGC72" s="108"/>
      <c r="LGD72" s="108"/>
      <c r="LGE72" s="108"/>
      <c r="LGF72" s="108"/>
      <c r="LGG72" s="108"/>
      <c r="LGH72" s="108"/>
      <c r="LGI72" s="108"/>
      <c r="LGJ72" s="108"/>
      <c r="LGK72" s="108"/>
      <c r="LGL72" s="108"/>
      <c r="LGM72" s="108"/>
      <c r="LGN72" s="108"/>
      <c r="LGO72" s="108"/>
      <c r="LGP72" s="108"/>
      <c r="LGQ72" s="108"/>
      <c r="LGR72" s="108"/>
      <c r="LGS72" s="108"/>
      <c r="LGT72" s="108"/>
      <c r="LGU72" s="108"/>
      <c r="LGV72" s="108"/>
      <c r="LGW72" s="108"/>
      <c r="LGX72" s="108"/>
      <c r="LGY72" s="108"/>
      <c r="LGZ72" s="108"/>
      <c r="LHA72" s="108"/>
      <c r="LHB72" s="108"/>
      <c r="LHC72" s="108"/>
      <c r="LHD72" s="108"/>
      <c r="LHE72" s="108"/>
      <c r="LHF72" s="108"/>
      <c r="LHG72" s="108"/>
      <c r="LHH72" s="108"/>
      <c r="LHI72" s="108"/>
      <c r="LHJ72" s="108"/>
      <c r="LHK72" s="108"/>
      <c r="LHL72" s="108"/>
      <c r="LHM72" s="108"/>
      <c r="LHN72" s="108"/>
      <c r="LHO72" s="108"/>
      <c r="LHP72" s="108"/>
      <c r="LHQ72" s="108"/>
      <c r="LHR72" s="108"/>
      <c r="LHS72" s="108"/>
      <c r="LHT72" s="108"/>
      <c r="LHU72" s="108"/>
      <c r="LHV72" s="108"/>
      <c r="LHW72" s="108"/>
      <c r="LHX72" s="108"/>
      <c r="LHY72" s="108"/>
      <c r="LHZ72" s="108"/>
      <c r="LIA72" s="108"/>
      <c r="LIB72" s="108"/>
      <c r="LIC72" s="108"/>
      <c r="LID72" s="108"/>
      <c r="LIE72" s="108"/>
      <c r="LIF72" s="108"/>
      <c r="LIG72" s="108"/>
      <c r="LIH72" s="108"/>
      <c r="LII72" s="108"/>
      <c r="LIJ72" s="108"/>
      <c r="LIK72" s="108"/>
      <c r="LIL72" s="108"/>
      <c r="LIM72" s="108"/>
      <c r="LIN72" s="108"/>
      <c r="LIO72" s="108"/>
      <c r="LIP72" s="108"/>
      <c r="LIQ72" s="108"/>
      <c r="LIR72" s="108"/>
      <c r="LIS72" s="108"/>
      <c r="LIT72" s="108"/>
      <c r="LIU72" s="108"/>
      <c r="LIV72" s="108"/>
      <c r="LIW72" s="108"/>
      <c r="LIX72" s="108"/>
      <c r="LIY72" s="108"/>
      <c r="LIZ72" s="108"/>
      <c r="LJA72" s="108"/>
      <c r="LJB72" s="108"/>
      <c r="LJC72" s="108"/>
      <c r="LJD72" s="108"/>
      <c r="LJE72" s="108"/>
      <c r="LJF72" s="108"/>
      <c r="LJG72" s="108"/>
      <c r="LJH72" s="108"/>
      <c r="LJI72" s="108"/>
      <c r="LJJ72" s="108"/>
      <c r="LJK72" s="108"/>
      <c r="LJL72" s="108"/>
      <c r="LJM72" s="108"/>
      <c r="LJN72" s="108"/>
      <c r="LJO72" s="108"/>
      <c r="LJP72" s="108"/>
      <c r="LJQ72" s="108"/>
      <c r="LJR72" s="108"/>
      <c r="LJS72" s="108"/>
      <c r="LJT72" s="108"/>
      <c r="LJU72" s="108"/>
      <c r="LJV72" s="108"/>
      <c r="LJW72" s="108"/>
      <c r="LJX72" s="108"/>
      <c r="LJY72" s="108"/>
      <c r="LJZ72" s="108"/>
      <c r="LKA72" s="108"/>
      <c r="LKB72" s="108"/>
      <c r="LKC72" s="108"/>
      <c r="LKD72" s="108"/>
      <c r="LKE72" s="108"/>
      <c r="LKF72" s="108"/>
      <c r="LKG72" s="108"/>
      <c r="LKH72" s="108"/>
      <c r="LKI72" s="108"/>
      <c r="LKJ72" s="108"/>
      <c r="LKK72" s="108"/>
      <c r="LKL72" s="108"/>
      <c r="LKM72" s="108"/>
      <c r="LKN72" s="108"/>
      <c r="LKO72" s="108"/>
      <c r="LKP72" s="108"/>
      <c r="LKQ72" s="108"/>
      <c r="LKR72" s="108"/>
      <c r="LKS72" s="108"/>
      <c r="LKT72" s="108"/>
      <c r="LKU72" s="108"/>
      <c r="LKV72" s="108"/>
      <c r="LKW72" s="108"/>
      <c r="LKX72" s="108"/>
      <c r="LKY72" s="108"/>
      <c r="LKZ72" s="108"/>
      <c r="LLA72" s="108"/>
      <c r="LLB72" s="108"/>
      <c r="LLC72" s="108"/>
      <c r="LLD72" s="108"/>
      <c r="LLE72" s="108"/>
      <c r="LLF72" s="108"/>
      <c r="LLG72" s="108"/>
      <c r="LLH72" s="108"/>
      <c r="LLI72" s="108"/>
      <c r="LLJ72" s="108"/>
      <c r="LLK72" s="108"/>
      <c r="LLL72" s="108"/>
      <c r="LLM72" s="108"/>
      <c r="LLN72" s="108"/>
      <c r="LLO72" s="108"/>
      <c r="LLP72" s="108"/>
      <c r="LLQ72" s="108"/>
      <c r="LLR72" s="108"/>
      <c r="LLS72" s="108"/>
      <c r="LLT72" s="108"/>
      <c r="LLU72" s="108"/>
      <c r="LLV72" s="108"/>
      <c r="LLW72" s="108"/>
      <c r="LLX72" s="108"/>
      <c r="LLY72" s="108"/>
      <c r="LLZ72" s="108"/>
      <c r="LMA72" s="108"/>
      <c r="LMB72" s="108"/>
      <c r="LMC72" s="108"/>
      <c r="LMD72" s="108"/>
      <c r="LME72" s="108"/>
      <c r="LMF72" s="108"/>
      <c r="LMG72" s="108"/>
      <c r="LMH72" s="108"/>
      <c r="LMI72" s="108"/>
      <c r="LMJ72" s="108"/>
      <c r="LMK72" s="108"/>
      <c r="LML72" s="108"/>
      <c r="LMM72" s="108"/>
      <c r="LMN72" s="108"/>
      <c r="LMO72" s="108"/>
      <c r="LMP72" s="108"/>
      <c r="LMQ72" s="108"/>
      <c r="LMR72" s="108"/>
      <c r="LMS72" s="108"/>
      <c r="LMT72" s="108"/>
      <c r="LMU72" s="108"/>
      <c r="LMV72" s="108"/>
      <c r="LMW72" s="108"/>
      <c r="LMX72" s="108"/>
      <c r="LMY72" s="108"/>
      <c r="LMZ72" s="108"/>
      <c r="LNA72" s="108"/>
      <c r="LNB72" s="108"/>
      <c r="LNC72" s="108"/>
      <c r="LND72" s="108"/>
      <c r="LNE72" s="108"/>
      <c r="LNF72" s="108"/>
      <c r="LNG72" s="108"/>
      <c r="LNH72" s="108"/>
      <c r="LNI72" s="108"/>
      <c r="LNJ72" s="108"/>
      <c r="LNK72" s="108"/>
      <c r="LNL72" s="108"/>
      <c r="LNM72" s="108"/>
      <c r="LNN72" s="108"/>
      <c r="LNO72" s="108"/>
      <c r="LNP72" s="108"/>
      <c r="LNQ72" s="108"/>
      <c r="LNR72" s="108"/>
      <c r="LNS72" s="108"/>
      <c r="LNT72" s="108"/>
      <c r="LNU72" s="108"/>
      <c r="LNV72" s="108"/>
      <c r="LNW72" s="108"/>
      <c r="LNX72" s="108"/>
      <c r="LNY72" s="108"/>
      <c r="LNZ72" s="108"/>
      <c r="LOA72" s="108"/>
      <c r="LOB72" s="108"/>
      <c r="LOC72" s="108"/>
      <c r="LOD72" s="108"/>
      <c r="LOE72" s="108"/>
      <c r="LOF72" s="108"/>
      <c r="LOG72" s="108"/>
      <c r="LOH72" s="108"/>
      <c r="LOI72" s="108"/>
      <c r="LOJ72" s="108"/>
      <c r="LOK72" s="108"/>
      <c r="LOL72" s="108"/>
      <c r="LOM72" s="108"/>
      <c r="LON72" s="108"/>
      <c r="LOO72" s="108"/>
      <c r="LOP72" s="108"/>
      <c r="LOQ72" s="108"/>
      <c r="LOR72" s="108"/>
      <c r="LOS72" s="108"/>
      <c r="LOT72" s="108"/>
      <c r="LOU72" s="108"/>
      <c r="LOV72" s="108"/>
      <c r="LOW72" s="108"/>
      <c r="LOX72" s="108"/>
      <c r="LOY72" s="108"/>
      <c r="LOZ72" s="108"/>
      <c r="LPA72" s="108"/>
      <c r="LPB72" s="108"/>
      <c r="LPC72" s="108"/>
      <c r="LPD72" s="108"/>
      <c r="LPE72" s="108"/>
      <c r="LPF72" s="108"/>
      <c r="LPG72" s="108"/>
      <c r="LPH72" s="108"/>
      <c r="LPI72" s="108"/>
      <c r="LPJ72" s="108"/>
      <c r="LPK72" s="108"/>
      <c r="LPL72" s="108"/>
      <c r="LPM72" s="108"/>
      <c r="LPN72" s="108"/>
      <c r="LPO72" s="108"/>
      <c r="LPP72" s="108"/>
      <c r="LPQ72" s="108"/>
      <c r="LPR72" s="108"/>
      <c r="LPS72" s="108"/>
      <c r="LPT72" s="108"/>
      <c r="LPU72" s="108"/>
      <c r="LPV72" s="108"/>
      <c r="LPW72" s="108"/>
      <c r="LPX72" s="108"/>
      <c r="LPY72" s="108"/>
      <c r="LPZ72" s="108"/>
      <c r="LQA72" s="108"/>
      <c r="LQB72" s="108"/>
      <c r="LQC72" s="108"/>
      <c r="LQD72" s="108"/>
      <c r="LQE72" s="108"/>
      <c r="LQF72" s="108"/>
      <c r="LQG72" s="108"/>
      <c r="LQH72" s="108"/>
      <c r="LQI72" s="108"/>
      <c r="LQJ72" s="108"/>
      <c r="LQK72" s="108"/>
      <c r="LQL72" s="108"/>
      <c r="LQM72" s="108"/>
      <c r="LQN72" s="108"/>
      <c r="LQO72" s="108"/>
      <c r="LQP72" s="108"/>
      <c r="LQQ72" s="108"/>
      <c r="LQR72" s="108"/>
      <c r="LQS72" s="108"/>
      <c r="LQT72" s="108"/>
      <c r="LQU72" s="108"/>
      <c r="LQV72" s="108"/>
      <c r="LQW72" s="108"/>
      <c r="LQX72" s="108"/>
      <c r="LQY72" s="108"/>
      <c r="LQZ72" s="108"/>
      <c r="LRA72" s="108"/>
      <c r="LRB72" s="108"/>
      <c r="LRC72" s="108"/>
      <c r="LRD72" s="108"/>
      <c r="LRE72" s="108"/>
      <c r="LRF72" s="108"/>
      <c r="LRG72" s="108"/>
      <c r="LRH72" s="108"/>
      <c r="LRI72" s="108"/>
      <c r="LRJ72" s="108"/>
      <c r="LRK72" s="108"/>
      <c r="LRL72" s="108"/>
      <c r="LRM72" s="108"/>
      <c r="LRN72" s="108"/>
      <c r="LRO72" s="108"/>
      <c r="LRP72" s="108"/>
      <c r="LRQ72" s="108"/>
      <c r="LRR72" s="108"/>
      <c r="LRS72" s="108"/>
      <c r="LRT72" s="108"/>
      <c r="LRU72" s="108"/>
      <c r="LRV72" s="108"/>
      <c r="LRW72" s="108"/>
      <c r="LRX72" s="108"/>
      <c r="LRY72" s="108"/>
      <c r="LRZ72" s="108"/>
      <c r="LSA72" s="108"/>
      <c r="LSB72" s="108"/>
      <c r="LSC72" s="108"/>
      <c r="LSD72" s="108"/>
      <c r="LSE72" s="108"/>
      <c r="LSF72" s="108"/>
      <c r="LSG72" s="108"/>
      <c r="LSH72" s="108"/>
      <c r="LSI72" s="108"/>
      <c r="LSJ72" s="108"/>
      <c r="LSK72" s="108"/>
      <c r="LSL72" s="108"/>
      <c r="LSM72" s="108"/>
      <c r="LSN72" s="108"/>
      <c r="LSO72" s="108"/>
      <c r="LSP72" s="108"/>
      <c r="LSQ72" s="108"/>
      <c r="LSR72" s="108"/>
      <c r="LSS72" s="108"/>
      <c r="LST72" s="108"/>
      <c r="LSU72" s="108"/>
      <c r="LSV72" s="108"/>
      <c r="LSW72" s="108"/>
      <c r="LSX72" s="108"/>
      <c r="LSY72" s="108"/>
      <c r="LSZ72" s="108"/>
      <c r="LTA72" s="108"/>
      <c r="LTB72" s="108"/>
      <c r="LTC72" s="108"/>
      <c r="LTD72" s="108"/>
      <c r="LTE72" s="108"/>
      <c r="LTF72" s="108"/>
      <c r="LTG72" s="108"/>
      <c r="LTH72" s="108"/>
      <c r="LTI72" s="108"/>
      <c r="LTJ72" s="108"/>
      <c r="LTK72" s="108"/>
      <c r="LTL72" s="108"/>
      <c r="LTM72" s="108"/>
      <c r="LTN72" s="108"/>
      <c r="LTO72" s="108"/>
      <c r="LTP72" s="108"/>
      <c r="LTQ72" s="108"/>
      <c r="LTR72" s="108"/>
      <c r="LTS72" s="108"/>
      <c r="LTT72" s="108"/>
      <c r="LTU72" s="108"/>
      <c r="LTV72" s="108"/>
      <c r="LTW72" s="108"/>
      <c r="LTX72" s="108"/>
      <c r="LTY72" s="108"/>
      <c r="LTZ72" s="108"/>
      <c r="LUA72" s="108"/>
      <c r="LUB72" s="108"/>
      <c r="LUC72" s="108"/>
      <c r="LUD72" s="108"/>
      <c r="LUE72" s="108"/>
      <c r="LUF72" s="108"/>
      <c r="LUG72" s="108"/>
      <c r="LUH72" s="108"/>
      <c r="LUI72" s="108"/>
      <c r="LUJ72" s="108"/>
      <c r="LUK72" s="108"/>
      <c r="LUL72" s="108"/>
      <c r="LUM72" s="108"/>
      <c r="LUN72" s="108"/>
      <c r="LUO72" s="108"/>
      <c r="LUP72" s="108"/>
      <c r="LUQ72" s="108"/>
      <c r="LUR72" s="108"/>
      <c r="LUS72" s="108"/>
      <c r="LUT72" s="108"/>
      <c r="LUU72" s="108"/>
      <c r="LUV72" s="108"/>
      <c r="LUW72" s="108"/>
      <c r="LUX72" s="108"/>
      <c r="LUY72" s="108"/>
      <c r="LUZ72" s="108"/>
      <c r="LVA72" s="108"/>
      <c r="LVB72" s="108"/>
      <c r="LVC72" s="108"/>
      <c r="LVD72" s="108"/>
      <c r="LVE72" s="108"/>
      <c r="LVF72" s="108"/>
      <c r="LVG72" s="108"/>
      <c r="LVH72" s="108"/>
      <c r="LVI72" s="108"/>
      <c r="LVJ72" s="108"/>
      <c r="LVK72" s="108"/>
      <c r="LVL72" s="108"/>
      <c r="LVM72" s="108"/>
      <c r="LVN72" s="108"/>
      <c r="LVO72" s="108"/>
      <c r="LVP72" s="108"/>
      <c r="LVQ72" s="108"/>
      <c r="LVR72" s="108"/>
      <c r="LVS72" s="108"/>
      <c r="LVT72" s="108"/>
      <c r="LVU72" s="108"/>
      <c r="LVV72" s="108"/>
      <c r="LVW72" s="108"/>
      <c r="LVX72" s="108"/>
      <c r="LVY72" s="108"/>
      <c r="LVZ72" s="108"/>
      <c r="LWA72" s="108"/>
      <c r="LWB72" s="108"/>
      <c r="LWC72" s="108"/>
      <c r="LWD72" s="108"/>
      <c r="LWE72" s="108"/>
      <c r="LWF72" s="108"/>
      <c r="LWG72" s="108"/>
      <c r="LWH72" s="108"/>
      <c r="LWI72" s="108"/>
      <c r="LWJ72" s="108"/>
      <c r="LWK72" s="108"/>
      <c r="LWL72" s="108"/>
      <c r="LWM72" s="108"/>
      <c r="LWN72" s="108"/>
      <c r="LWO72" s="108"/>
      <c r="LWP72" s="108"/>
      <c r="LWQ72" s="108"/>
      <c r="LWR72" s="108"/>
      <c r="LWS72" s="108"/>
      <c r="LWT72" s="108"/>
      <c r="LWU72" s="108"/>
      <c r="LWV72" s="108"/>
      <c r="LWW72" s="108"/>
      <c r="LWX72" s="108"/>
      <c r="LWY72" s="108"/>
      <c r="LWZ72" s="108"/>
      <c r="LXA72" s="108"/>
      <c r="LXB72" s="108"/>
      <c r="LXC72" s="108"/>
      <c r="LXD72" s="108"/>
      <c r="LXE72" s="108"/>
      <c r="LXF72" s="108"/>
      <c r="LXG72" s="108"/>
      <c r="LXH72" s="108"/>
      <c r="LXI72" s="108"/>
      <c r="LXJ72" s="108"/>
      <c r="LXK72" s="108"/>
      <c r="LXL72" s="108"/>
      <c r="LXM72" s="108"/>
      <c r="LXN72" s="108"/>
      <c r="LXO72" s="108"/>
      <c r="LXP72" s="108"/>
      <c r="LXQ72" s="108"/>
      <c r="LXR72" s="108"/>
      <c r="LXS72" s="108"/>
      <c r="LXT72" s="108"/>
      <c r="LXU72" s="108"/>
      <c r="LXV72" s="108"/>
      <c r="LXW72" s="108"/>
      <c r="LXX72" s="108"/>
      <c r="LXY72" s="108"/>
      <c r="LXZ72" s="108"/>
      <c r="LYA72" s="108"/>
      <c r="LYB72" s="108"/>
      <c r="LYC72" s="108"/>
      <c r="LYD72" s="108"/>
      <c r="LYE72" s="108"/>
      <c r="LYF72" s="108"/>
      <c r="LYG72" s="108"/>
      <c r="LYH72" s="108"/>
      <c r="LYI72" s="108"/>
      <c r="LYJ72" s="108"/>
      <c r="LYK72" s="108"/>
      <c r="LYL72" s="108"/>
      <c r="LYM72" s="108"/>
      <c r="LYN72" s="108"/>
      <c r="LYO72" s="108"/>
      <c r="LYP72" s="108"/>
      <c r="LYQ72" s="108"/>
      <c r="LYR72" s="108"/>
      <c r="LYS72" s="108"/>
      <c r="LYT72" s="108"/>
      <c r="LYU72" s="108"/>
      <c r="LYV72" s="108"/>
      <c r="LYW72" s="108"/>
      <c r="LYX72" s="108"/>
      <c r="LYY72" s="108"/>
      <c r="LYZ72" s="108"/>
      <c r="LZA72" s="108"/>
      <c r="LZB72" s="108"/>
      <c r="LZC72" s="108"/>
      <c r="LZD72" s="108"/>
      <c r="LZE72" s="108"/>
      <c r="LZF72" s="108"/>
      <c r="LZG72" s="108"/>
      <c r="LZH72" s="108"/>
      <c r="LZI72" s="108"/>
      <c r="LZJ72" s="108"/>
      <c r="LZK72" s="108"/>
      <c r="LZL72" s="108"/>
      <c r="LZM72" s="108"/>
      <c r="LZN72" s="108"/>
      <c r="LZO72" s="108"/>
      <c r="LZP72" s="108"/>
      <c r="LZQ72" s="108"/>
      <c r="LZR72" s="108"/>
      <c r="LZS72" s="108"/>
      <c r="LZT72" s="108"/>
      <c r="LZU72" s="108"/>
      <c r="LZV72" s="108"/>
      <c r="LZW72" s="108"/>
      <c r="LZX72" s="108"/>
      <c r="LZY72" s="108"/>
      <c r="LZZ72" s="108"/>
      <c r="MAA72" s="108"/>
      <c r="MAB72" s="108"/>
      <c r="MAC72" s="108"/>
      <c r="MAD72" s="108"/>
      <c r="MAE72" s="108"/>
      <c r="MAF72" s="108"/>
      <c r="MAG72" s="108"/>
      <c r="MAH72" s="108"/>
      <c r="MAI72" s="108"/>
      <c r="MAJ72" s="108"/>
      <c r="MAK72" s="108"/>
      <c r="MAL72" s="108"/>
      <c r="MAM72" s="108"/>
      <c r="MAN72" s="108"/>
      <c r="MAO72" s="108"/>
      <c r="MAP72" s="108"/>
      <c r="MAQ72" s="108"/>
      <c r="MAR72" s="108"/>
      <c r="MAS72" s="108"/>
      <c r="MAT72" s="108"/>
      <c r="MAU72" s="108"/>
      <c r="MAV72" s="108"/>
      <c r="MAW72" s="108"/>
      <c r="MAX72" s="108"/>
      <c r="MAY72" s="108"/>
      <c r="MAZ72" s="108"/>
      <c r="MBA72" s="108"/>
      <c r="MBB72" s="108"/>
      <c r="MBC72" s="108"/>
      <c r="MBD72" s="108"/>
      <c r="MBE72" s="108"/>
      <c r="MBF72" s="108"/>
      <c r="MBG72" s="108"/>
      <c r="MBH72" s="108"/>
      <c r="MBI72" s="108"/>
      <c r="MBJ72" s="108"/>
      <c r="MBK72" s="108"/>
      <c r="MBL72" s="108"/>
      <c r="MBM72" s="108"/>
      <c r="MBN72" s="108"/>
      <c r="MBO72" s="108"/>
      <c r="MBP72" s="108"/>
      <c r="MBQ72" s="108"/>
      <c r="MBR72" s="108"/>
      <c r="MBS72" s="108"/>
      <c r="MBT72" s="108"/>
      <c r="MBU72" s="108"/>
      <c r="MBV72" s="108"/>
      <c r="MBW72" s="108"/>
      <c r="MBX72" s="108"/>
      <c r="MBY72" s="108"/>
      <c r="MBZ72" s="108"/>
      <c r="MCA72" s="108"/>
      <c r="MCB72" s="108"/>
      <c r="MCC72" s="108"/>
      <c r="MCD72" s="108"/>
      <c r="MCE72" s="108"/>
      <c r="MCF72" s="108"/>
      <c r="MCG72" s="108"/>
      <c r="MCH72" s="108"/>
      <c r="MCI72" s="108"/>
      <c r="MCJ72" s="108"/>
      <c r="MCK72" s="108"/>
      <c r="MCL72" s="108"/>
      <c r="MCM72" s="108"/>
      <c r="MCN72" s="108"/>
      <c r="MCO72" s="108"/>
      <c r="MCP72" s="108"/>
      <c r="MCQ72" s="108"/>
      <c r="MCR72" s="108"/>
      <c r="MCS72" s="108"/>
      <c r="MCT72" s="108"/>
      <c r="MCU72" s="108"/>
      <c r="MCV72" s="108"/>
      <c r="MCW72" s="108"/>
      <c r="MCX72" s="108"/>
      <c r="MCY72" s="108"/>
      <c r="MCZ72" s="108"/>
      <c r="MDA72" s="108"/>
      <c r="MDB72" s="108"/>
      <c r="MDC72" s="108"/>
      <c r="MDD72" s="108"/>
      <c r="MDE72" s="108"/>
      <c r="MDF72" s="108"/>
      <c r="MDG72" s="108"/>
      <c r="MDH72" s="108"/>
      <c r="MDI72" s="108"/>
      <c r="MDJ72" s="108"/>
      <c r="MDK72" s="108"/>
      <c r="MDL72" s="108"/>
      <c r="MDM72" s="108"/>
      <c r="MDN72" s="108"/>
      <c r="MDO72" s="108"/>
      <c r="MDP72" s="108"/>
      <c r="MDQ72" s="108"/>
      <c r="MDR72" s="108"/>
      <c r="MDS72" s="108"/>
      <c r="MDT72" s="108"/>
      <c r="MDU72" s="108"/>
      <c r="MDV72" s="108"/>
      <c r="MDW72" s="108"/>
      <c r="MDX72" s="108"/>
      <c r="MDY72" s="108"/>
      <c r="MDZ72" s="108"/>
      <c r="MEA72" s="108"/>
      <c r="MEB72" s="108"/>
      <c r="MEC72" s="108"/>
      <c r="MED72" s="108"/>
      <c r="MEE72" s="108"/>
      <c r="MEF72" s="108"/>
      <c r="MEG72" s="108"/>
      <c r="MEH72" s="108"/>
      <c r="MEI72" s="108"/>
      <c r="MEJ72" s="108"/>
      <c r="MEK72" s="108"/>
      <c r="MEL72" s="108"/>
      <c r="MEM72" s="108"/>
      <c r="MEN72" s="108"/>
      <c r="MEO72" s="108"/>
      <c r="MEP72" s="108"/>
      <c r="MEQ72" s="108"/>
      <c r="MER72" s="108"/>
      <c r="MES72" s="108"/>
      <c r="MET72" s="108"/>
      <c r="MEU72" s="108"/>
      <c r="MEV72" s="108"/>
      <c r="MEW72" s="108"/>
      <c r="MEX72" s="108"/>
      <c r="MEY72" s="108"/>
      <c r="MEZ72" s="108"/>
      <c r="MFA72" s="108"/>
      <c r="MFB72" s="108"/>
      <c r="MFC72" s="108"/>
      <c r="MFD72" s="108"/>
      <c r="MFE72" s="108"/>
      <c r="MFF72" s="108"/>
      <c r="MFG72" s="108"/>
      <c r="MFH72" s="108"/>
      <c r="MFI72" s="108"/>
      <c r="MFJ72" s="108"/>
      <c r="MFK72" s="108"/>
      <c r="MFL72" s="108"/>
      <c r="MFM72" s="108"/>
      <c r="MFN72" s="108"/>
      <c r="MFO72" s="108"/>
      <c r="MFP72" s="108"/>
      <c r="MFQ72" s="108"/>
      <c r="MFR72" s="108"/>
      <c r="MFS72" s="108"/>
      <c r="MFT72" s="108"/>
      <c r="MFU72" s="108"/>
      <c r="MFV72" s="108"/>
      <c r="MFW72" s="108"/>
      <c r="MFX72" s="108"/>
      <c r="MFY72" s="108"/>
      <c r="MFZ72" s="108"/>
      <c r="MGA72" s="108"/>
      <c r="MGB72" s="108"/>
      <c r="MGC72" s="108"/>
      <c r="MGD72" s="108"/>
      <c r="MGE72" s="108"/>
      <c r="MGF72" s="108"/>
      <c r="MGG72" s="108"/>
      <c r="MGH72" s="108"/>
      <c r="MGI72" s="108"/>
      <c r="MGJ72" s="108"/>
      <c r="MGK72" s="108"/>
      <c r="MGL72" s="108"/>
      <c r="MGM72" s="108"/>
      <c r="MGN72" s="108"/>
      <c r="MGO72" s="108"/>
      <c r="MGP72" s="108"/>
      <c r="MGQ72" s="108"/>
      <c r="MGR72" s="108"/>
      <c r="MGS72" s="108"/>
      <c r="MGT72" s="108"/>
      <c r="MGU72" s="108"/>
      <c r="MGV72" s="108"/>
      <c r="MGW72" s="108"/>
      <c r="MGX72" s="108"/>
      <c r="MGY72" s="108"/>
      <c r="MGZ72" s="108"/>
      <c r="MHA72" s="108"/>
      <c r="MHB72" s="108"/>
      <c r="MHC72" s="108"/>
      <c r="MHD72" s="108"/>
      <c r="MHE72" s="108"/>
      <c r="MHF72" s="108"/>
      <c r="MHG72" s="108"/>
      <c r="MHH72" s="108"/>
      <c r="MHI72" s="108"/>
      <c r="MHJ72" s="108"/>
      <c r="MHK72" s="108"/>
      <c r="MHL72" s="108"/>
      <c r="MHM72" s="108"/>
      <c r="MHN72" s="108"/>
      <c r="MHO72" s="108"/>
      <c r="MHP72" s="108"/>
      <c r="MHQ72" s="108"/>
      <c r="MHR72" s="108"/>
      <c r="MHS72" s="108"/>
      <c r="MHT72" s="108"/>
      <c r="MHU72" s="108"/>
      <c r="MHV72" s="108"/>
      <c r="MHW72" s="108"/>
      <c r="MHX72" s="108"/>
      <c r="MHY72" s="108"/>
      <c r="MHZ72" s="108"/>
      <c r="MIA72" s="108"/>
      <c r="MIB72" s="108"/>
      <c r="MIC72" s="108"/>
      <c r="MID72" s="108"/>
      <c r="MIE72" s="108"/>
      <c r="MIF72" s="108"/>
      <c r="MIG72" s="108"/>
      <c r="MIH72" s="108"/>
      <c r="MII72" s="108"/>
      <c r="MIJ72" s="108"/>
      <c r="MIK72" s="108"/>
      <c r="MIL72" s="108"/>
      <c r="MIM72" s="108"/>
      <c r="MIN72" s="108"/>
      <c r="MIO72" s="108"/>
      <c r="MIP72" s="108"/>
      <c r="MIQ72" s="108"/>
      <c r="MIR72" s="108"/>
      <c r="MIS72" s="108"/>
      <c r="MIT72" s="108"/>
      <c r="MIU72" s="108"/>
      <c r="MIV72" s="108"/>
      <c r="MIW72" s="108"/>
      <c r="MIX72" s="108"/>
      <c r="MIY72" s="108"/>
      <c r="MIZ72" s="108"/>
      <c r="MJA72" s="108"/>
      <c r="MJB72" s="108"/>
      <c r="MJC72" s="108"/>
      <c r="MJD72" s="108"/>
      <c r="MJE72" s="108"/>
      <c r="MJF72" s="108"/>
      <c r="MJG72" s="108"/>
      <c r="MJH72" s="108"/>
      <c r="MJI72" s="108"/>
      <c r="MJJ72" s="108"/>
      <c r="MJK72" s="108"/>
      <c r="MJL72" s="108"/>
      <c r="MJM72" s="108"/>
      <c r="MJN72" s="108"/>
      <c r="MJO72" s="108"/>
      <c r="MJP72" s="108"/>
      <c r="MJQ72" s="108"/>
      <c r="MJR72" s="108"/>
      <c r="MJS72" s="108"/>
      <c r="MJT72" s="108"/>
      <c r="MJU72" s="108"/>
      <c r="MJV72" s="108"/>
      <c r="MJW72" s="108"/>
      <c r="MJX72" s="108"/>
      <c r="MJY72" s="108"/>
      <c r="MJZ72" s="108"/>
      <c r="MKA72" s="108"/>
      <c r="MKB72" s="108"/>
      <c r="MKC72" s="108"/>
      <c r="MKD72" s="108"/>
      <c r="MKE72" s="108"/>
      <c r="MKF72" s="108"/>
      <c r="MKG72" s="108"/>
      <c r="MKH72" s="108"/>
      <c r="MKI72" s="108"/>
      <c r="MKJ72" s="108"/>
      <c r="MKK72" s="108"/>
      <c r="MKL72" s="108"/>
      <c r="MKM72" s="108"/>
      <c r="MKN72" s="108"/>
      <c r="MKO72" s="108"/>
      <c r="MKP72" s="108"/>
      <c r="MKQ72" s="108"/>
      <c r="MKR72" s="108"/>
      <c r="MKS72" s="108"/>
      <c r="MKT72" s="108"/>
      <c r="MKU72" s="108"/>
      <c r="MKV72" s="108"/>
      <c r="MKW72" s="108"/>
      <c r="MKX72" s="108"/>
      <c r="MKY72" s="108"/>
      <c r="MKZ72" s="108"/>
      <c r="MLA72" s="108"/>
      <c r="MLB72" s="108"/>
      <c r="MLC72" s="108"/>
      <c r="MLD72" s="108"/>
      <c r="MLE72" s="108"/>
      <c r="MLF72" s="108"/>
      <c r="MLG72" s="108"/>
      <c r="MLH72" s="108"/>
      <c r="MLI72" s="108"/>
      <c r="MLJ72" s="108"/>
      <c r="MLK72" s="108"/>
      <c r="MLL72" s="108"/>
      <c r="MLM72" s="108"/>
      <c r="MLN72" s="108"/>
      <c r="MLO72" s="108"/>
      <c r="MLP72" s="108"/>
      <c r="MLQ72" s="108"/>
      <c r="MLR72" s="108"/>
      <c r="MLS72" s="108"/>
      <c r="MLT72" s="108"/>
      <c r="MLU72" s="108"/>
      <c r="MLV72" s="108"/>
      <c r="MLW72" s="108"/>
      <c r="MLX72" s="108"/>
      <c r="MLY72" s="108"/>
      <c r="MLZ72" s="108"/>
      <c r="MMA72" s="108"/>
      <c r="MMB72" s="108"/>
      <c r="MMC72" s="108"/>
      <c r="MMD72" s="108"/>
      <c r="MME72" s="108"/>
      <c r="MMF72" s="108"/>
      <c r="MMG72" s="108"/>
      <c r="MMH72" s="108"/>
      <c r="MMI72" s="108"/>
      <c r="MMJ72" s="108"/>
      <c r="MMK72" s="108"/>
      <c r="MML72" s="108"/>
      <c r="MMM72" s="108"/>
      <c r="MMN72" s="108"/>
      <c r="MMO72" s="108"/>
      <c r="MMP72" s="108"/>
      <c r="MMQ72" s="108"/>
      <c r="MMR72" s="108"/>
      <c r="MMS72" s="108"/>
      <c r="MMT72" s="108"/>
      <c r="MMU72" s="108"/>
      <c r="MMV72" s="108"/>
      <c r="MMW72" s="108"/>
      <c r="MMX72" s="108"/>
      <c r="MMY72" s="108"/>
      <c r="MMZ72" s="108"/>
      <c r="MNA72" s="108"/>
      <c r="MNB72" s="108"/>
      <c r="MNC72" s="108"/>
      <c r="MND72" s="108"/>
      <c r="MNE72" s="108"/>
      <c r="MNF72" s="108"/>
      <c r="MNG72" s="108"/>
      <c r="MNH72" s="108"/>
      <c r="MNI72" s="108"/>
      <c r="MNJ72" s="108"/>
      <c r="MNK72" s="108"/>
      <c r="MNL72" s="108"/>
      <c r="MNM72" s="108"/>
      <c r="MNN72" s="108"/>
      <c r="MNO72" s="108"/>
      <c r="MNP72" s="108"/>
      <c r="MNQ72" s="108"/>
      <c r="MNR72" s="108"/>
      <c r="MNS72" s="108"/>
      <c r="MNT72" s="108"/>
      <c r="MNU72" s="108"/>
      <c r="MNV72" s="108"/>
      <c r="MNW72" s="108"/>
      <c r="MNX72" s="108"/>
      <c r="MNY72" s="108"/>
      <c r="MNZ72" s="108"/>
      <c r="MOA72" s="108"/>
      <c r="MOB72" s="108"/>
      <c r="MOC72" s="108"/>
      <c r="MOD72" s="108"/>
      <c r="MOE72" s="108"/>
      <c r="MOF72" s="108"/>
      <c r="MOG72" s="108"/>
      <c r="MOH72" s="108"/>
      <c r="MOI72" s="108"/>
      <c r="MOJ72" s="108"/>
      <c r="MOK72" s="108"/>
      <c r="MOL72" s="108"/>
      <c r="MOM72" s="108"/>
      <c r="MON72" s="108"/>
      <c r="MOO72" s="108"/>
      <c r="MOP72" s="108"/>
      <c r="MOQ72" s="108"/>
      <c r="MOR72" s="108"/>
      <c r="MOS72" s="108"/>
      <c r="MOT72" s="108"/>
      <c r="MOU72" s="108"/>
      <c r="MOV72" s="108"/>
      <c r="MOW72" s="108"/>
      <c r="MOX72" s="108"/>
      <c r="MOY72" s="108"/>
      <c r="MOZ72" s="108"/>
      <c r="MPA72" s="108"/>
      <c r="MPB72" s="108"/>
      <c r="MPC72" s="108"/>
      <c r="MPD72" s="108"/>
      <c r="MPE72" s="108"/>
      <c r="MPF72" s="108"/>
      <c r="MPG72" s="108"/>
      <c r="MPH72" s="108"/>
      <c r="MPI72" s="108"/>
      <c r="MPJ72" s="108"/>
      <c r="MPK72" s="108"/>
      <c r="MPL72" s="108"/>
      <c r="MPM72" s="108"/>
      <c r="MPN72" s="108"/>
      <c r="MPO72" s="108"/>
      <c r="MPP72" s="108"/>
      <c r="MPQ72" s="108"/>
      <c r="MPR72" s="108"/>
      <c r="MPS72" s="108"/>
      <c r="MPT72" s="108"/>
      <c r="MPU72" s="108"/>
      <c r="MPV72" s="108"/>
      <c r="MPW72" s="108"/>
      <c r="MPX72" s="108"/>
      <c r="MPY72" s="108"/>
      <c r="MPZ72" s="108"/>
      <c r="MQA72" s="108"/>
      <c r="MQB72" s="108"/>
      <c r="MQC72" s="108"/>
      <c r="MQD72" s="108"/>
      <c r="MQE72" s="108"/>
      <c r="MQF72" s="108"/>
      <c r="MQG72" s="108"/>
      <c r="MQH72" s="108"/>
      <c r="MQI72" s="108"/>
      <c r="MQJ72" s="108"/>
      <c r="MQK72" s="108"/>
      <c r="MQL72" s="108"/>
      <c r="MQM72" s="108"/>
      <c r="MQN72" s="108"/>
      <c r="MQO72" s="108"/>
      <c r="MQP72" s="108"/>
      <c r="MQQ72" s="108"/>
      <c r="MQR72" s="108"/>
      <c r="MQS72" s="108"/>
      <c r="MQT72" s="108"/>
      <c r="MQU72" s="108"/>
      <c r="MQV72" s="108"/>
      <c r="MQW72" s="108"/>
      <c r="MQX72" s="108"/>
      <c r="MQY72" s="108"/>
      <c r="MQZ72" s="108"/>
      <c r="MRA72" s="108"/>
      <c r="MRB72" s="108"/>
      <c r="MRC72" s="108"/>
      <c r="MRD72" s="108"/>
      <c r="MRE72" s="108"/>
      <c r="MRF72" s="108"/>
      <c r="MRG72" s="108"/>
      <c r="MRH72" s="108"/>
      <c r="MRI72" s="108"/>
      <c r="MRJ72" s="108"/>
      <c r="MRK72" s="108"/>
      <c r="MRL72" s="108"/>
      <c r="MRM72" s="108"/>
      <c r="MRN72" s="108"/>
      <c r="MRO72" s="108"/>
      <c r="MRP72" s="108"/>
      <c r="MRQ72" s="108"/>
      <c r="MRR72" s="108"/>
      <c r="MRS72" s="108"/>
      <c r="MRT72" s="108"/>
      <c r="MRU72" s="108"/>
      <c r="MRV72" s="108"/>
      <c r="MRW72" s="108"/>
      <c r="MRX72" s="108"/>
      <c r="MRY72" s="108"/>
      <c r="MRZ72" s="108"/>
      <c r="MSA72" s="108"/>
      <c r="MSB72" s="108"/>
      <c r="MSC72" s="108"/>
      <c r="MSD72" s="108"/>
      <c r="MSE72" s="108"/>
      <c r="MSF72" s="108"/>
      <c r="MSG72" s="108"/>
      <c r="MSH72" s="108"/>
      <c r="MSI72" s="108"/>
      <c r="MSJ72" s="108"/>
      <c r="MSK72" s="108"/>
      <c r="MSL72" s="108"/>
      <c r="MSM72" s="108"/>
      <c r="MSN72" s="108"/>
      <c r="MSO72" s="108"/>
      <c r="MSP72" s="108"/>
      <c r="MSQ72" s="108"/>
      <c r="MSR72" s="108"/>
      <c r="MSS72" s="108"/>
      <c r="MST72" s="108"/>
      <c r="MSU72" s="108"/>
      <c r="MSV72" s="108"/>
      <c r="MSW72" s="108"/>
      <c r="MSX72" s="108"/>
      <c r="MSY72" s="108"/>
      <c r="MSZ72" s="108"/>
      <c r="MTA72" s="108"/>
      <c r="MTB72" s="108"/>
      <c r="MTC72" s="108"/>
      <c r="MTD72" s="108"/>
      <c r="MTE72" s="108"/>
      <c r="MTF72" s="108"/>
      <c r="MTG72" s="108"/>
      <c r="MTH72" s="108"/>
      <c r="MTI72" s="108"/>
      <c r="MTJ72" s="108"/>
      <c r="MTK72" s="108"/>
      <c r="MTL72" s="108"/>
      <c r="MTM72" s="108"/>
      <c r="MTN72" s="108"/>
      <c r="MTO72" s="108"/>
      <c r="MTP72" s="108"/>
      <c r="MTQ72" s="108"/>
      <c r="MTR72" s="108"/>
      <c r="MTS72" s="108"/>
      <c r="MTT72" s="108"/>
      <c r="MTU72" s="108"/>
      <c r="MTV72" s="108"/>
      <c r="MTW72" s="108"/>
      <c r="MTX72" s="108"/>
      <c r="MTY72" s="108"/>
      <c r="MTZ72" s="108"/>
      <c r="MUA72" s="108"/>
      <c r="MUB72" s="108"/>
      <c r="MUC72" s="108"/>
      <c r="MUD72" s="108"/>
      <c r="MUE72" s="108"/>
      <c r="MUF72" s="108"/>
      <c r="MUG72" s="108"/>
      <c r="MUH72" s="108"/>
      <c r="MUI72" s="108"/>
      <c r="MUJ72" s="108"/>
      <c r="MUK72" s="108"/>
      <c r="MUL72" s="108"/>
      <c r="MUM72" s="108"/>
      <c r="MUN72" s="108"/>
      <c r="MUO72" s="108"/>
      <c r="MUP72" s="108"/>
      <c r="MUQ72" s="108"/>
      <c r="MUR72" s="108"/>
      <c r="MUS72" s="108"/>
      <c r="MUT72" s="108"/>
      <c r="MUU72" s="108"/>
      <c r="MUV72" s="108"/>
      <c r="MUW72" s="108"/>
      <c r="MUX72" s="108"/>
      <c r="MUY72" s="108"/>
      <c r="MUZ72" s="108"/>
      <c r="MVA72" s="108"/>
      <c r="MVB72" s="108"/>
      <c r="MVC72" s="108"/>
      <c r="MVD72" s="108"/>
      <c r="MVE72" s="108"/>
      <c r="MVF72" s="108"/>
      <c r="MVG72" s="108"/>
      <c r="MVH72" s="108"/>
      <c r="MVI72" s="108"/>
      <c r="MVJ72" s="108"/>
      <c r="MVK72" s="108"/>
      <c r="MVL72" s="108"/>
      <c r="MVM72" s="108"/>
      <c r="MVN72" s="108"/>
      <c r="MVO72" s="108"/>
      <c r="MVP72" s="108"/>
      <c r="MVQ72" s="108"/>
      <c r="MVR72" s="108"/>
      <c r="MVS72" s="108"/>
      <c r="MVT72" s="108"/>
      <c r="MVU72" s="108"/>
      <c r="MVV72" s="108"/>
      <c r="MVW72" s="108"/>
      <c r="MVX72" s="108"/>
      <c r="MVY72" s="108"/>
      <c r="MVZ72" s="108"/>
      <c r="MWA72" s="108"/>
      <c r="MWB72" s="108"/>
      <c r="MWC72" s="108"/>
      <c r="MWD72" s="108"/>
      <c r="MWE72" s="108"/>
      <c r="MWF72" s="108"/>
      <c r="MWG72" s="108"/>
      <c r="MWH72" s="108"/>
      <c r="MWI72" s="108"/>
      <c r="MWJ72" s="108"/>
      <c r="MWK72" s="108"/>
      <c r="MWL72" s="108"/>
      <c r="MWM72" s="108"/>
      <c r="MWN72" s="108"/>
      <c r="MWO72" s="108"/>
      <c r="MWP72" s="108"/>
      <c r="MWQ72" s="108"/>
      <c r="MWR72" s="108"/>
      <c r="MWS72" s="108"/>
      <c r="MWT72" s="108"/>
      <c r="MWU72" s="108"/>
      <c r="MWV72" s="108"/>
      <c r="MWW72" s="108"/>
      <c r="MWX72" s="108"/>
      <c r="MWY72" s="108"/>
      <c r="MWZ72" s="108"/>
      <c r="MXA72" s="108"/>
      <c r="MXB72" s="108"/>
      <c r="MXC72" s="108"/>
      <c r="MXD72" s="108"/>
      <c r="MXE72" s="108"/>
      <c r="MXF72" s="108"/>
      <c r="MXG72" s="108"/>
      <c r="MXH72" s="108"/>
      <c r="MXI72" s="108"/>
      <c r="MXJ72" s="108"/>
      <c r="MXK72" s="108"/>
      <c r="MXL72" s="108"/>
      <c r="MXM72" s="108"/>
      <c r="MXN72" s="108"/>
      <c r="MXO72" s="108"/>
      <c r="MXP72" s="108"/>
      <c r="MXQ72" s="108"/>
      <c r="MXR72" s="108"/>
      <c r="MXS72" s="108"/>
      <c r="MXT72" s="108"/>
      <c r="MXU72" s="108"/>
      <c r="MXV72" s="108"/>
      <c r="MXW72" s="108"/>
      <c r="MXX72" s="108"/>
      <c r="MXY72" s="108"/>
      <c r="MXZ72" s="108"/>
      <c r="MYA72" s="108"/>
      <c r="MYB72" s="108"/>
      <c r="MYC72" s="108"/>
      <c r="MYD72" s="108"/>
      <c r="MYE72" s="108"/>
      <c r="MYF72" s="108"/>
      <c r="MYG72" s="108"/>
      <c r="MYH72" s="108"/>
      <c r="MYI72" s="108"/>
      <c r="MYJ72" s="108"/>
      <c r="MYK72" s="108"/>
      <c r="MYL72" s="108"/>
      <c r="MYM72" s="108"/>
      <c r="MYN72" s="108"/>
      <c r="MYO72" s="108"/>
      <c r="MYP72" s="108"/>
      <c r="MYQ72" s="108"/>
      <c r="MYR72" s="108"/>
      <c r="MYS72" s="108"/>
      <c r="MYT72" s="108"/>
      <c r="MYU72" s="108"/>
      <c r="MYV72" s="108"/>
      <c r="MYW72" s="108"/>
      <c r="MYX72" s="108"/>
      <c r="MYY72" s="108"/>
      <c r="MYZ72" s="108"/>
      <c r="MZA72" s="108"/>
      <c r="MZB72" s="108"/>
      <c r="MZC72" s="108"/>
      <c r="MZD72" s="108"/>
      <c r="MZE72" s="108"/>
      <c r="MZF72" s="108"/>
      <c r="MZG72" s="108"/>
      <c r="MZH72" s="108"/>
      <c r="MZI72" s="108"/>
      <c r="MZJ72" s="108"/>
      <c r="MZK72" s="108"/>
      <c r="MZL72" s="108"/>
      <c r="MZM72" s="108"/>
      <c r="MZN72" s="108"/>
      <c r="MZO72" s="108"/>
      <c r="MZP72" s="108"/>
      <c r="MZQ72" s="108"/>
      <c r="MZR72" s="108"/>
      <c r="MZS72" s="108"/>
      <c r="MZT72" s="108"/>
      <c r="MZU72" s="108"/>
      <c r="MZV72" s="108"/>
      <c r="MZW72" s="108"/>
      <c r="MZX72" s="108"/>
      <c r="MZY72" s="108"/>
      <c r="MZZ72" s="108"/>
      <c r="NAA72" s="108"/>
      <c r="NAB72" s="108"/>
      <c r="NAC72" s="108"/>
      <c r="NAD72" s="108"/>
      <c r="NAE72" s="108"/>
      <c r="NAF72" s="108"/>
      <c r="NAG72" s="108"/>
      <c r="NAH72" s="108"/>
      <c r="NAI72" s="108"/>
      <c r="NAJ72" s="108"/>
      <c r="NAK72" s="108"/>
      <c r="NAL72" s="108"/>
      <c r="NAM72" s="108"/>
      <c r="NAN72" s="108"/>
      <c r="NAO72" s="108"/>
      <c r="NAP72" s="108"/>
      <c r="NAQ72" s="108"/>
      <c r="NAR72" s="108"/>
      <c r="NAS72" s="108"/>
      <c r="NAT72" s="108"/>
      <c r="NAU72" s="108"/>
      <c r="NAV72" s="108"/>
      <c r="NAW72" s="108"/>
      <c r="NAX72" s="108"/>
      <c r="NAY72" s="108"/>
      <c r="NAZ72" s="108"/>
      <c r="NBA72" s="108"/>
      <c r="NBB72" s="108"/>
      <c r="NBC72" s="108"/>
      <c r="NBD72" s="108"/>
      <c r="NBE72" s="108"/>
      <c r="NBF72" s="108"/>
      <c r="NBG72" s="108"/>
      <c r="NBH72" s="108"/>
      <c r="NBI72" s="108"/>
      <c r="NBJ72" s="108"/>
      <c r="NBK72" s="108"/>
      <c r="NBL72" s="108"/>
      <c r="NBM72" s="108"/>
      <c r="NBN72" s="108"/>
      <c r="NBO72" s="108"/>
      <c r="NBP72" s="108"/>
      <c r="NBQ72" s="108"/>
      <c r="NBR72" s="108"/>
      <c r="NBS72" s="108"/>
      <c r="NBT72" s="108"/>
      <c r="NBU72" s="108"/>
      <c r="NBV72" s="108"/>
      <c r="NBW72" s="108"/>
      <c r="NBX72" s="108"/>
      <c r="NBY72" s="108"/>
      <c r="NBZ72" s="108"/>
      <c r="NCA72" s="108"/>
      <c r="NCB72" s="108"/>
      <c r="NCC72" s="108"/>
      <c r="NCD72" s="108"/>
      <c r="NCE72" s="108"/>
      <c r="NCF72" s="108"/>
      <c r="NCG72" s="108"/>
      <c r="NCH72" s="108"/>
      <c r="NCI72" s="108"/>
      <c r="NCJ72" s="108"/>
      <c r="NCK72" s="108"/>
      <c r="NCL72" s="108"/>
      <c r="NCM72" s="108"/>
      <c r="NCN72" s="108"/>
      <c r="NCO72" s="108"/>
      <c r="NCP72" s="108"/>
      <c r="NCQ72" s="108"/>
      <c r="NCR72" s="108"/>
      <c r="NCS72" s="108"/>
      <c r="NCT72" s="108"/>
      <c r="NCU72" s="108"/>
      <c r="NCV72" s="108"/>
      <c r="NCW72" s="108"/>
      <c r="NCX72" s="108"/>
      <c r="NCY72" s="108"/>
      <c r="NCZ72" s="108"/>
      <c r="NDA72" s="108"/>
      <c r="NDB72" s="108"/>
      <c r="NDC72" s="108"/>
      <c r="NDD72" s="108"/>
      <c r="NDE72" s="108"/>
      <c r="NDF72" s="108"/>
      <c r="NDG72" s="108"/>
      <c r="NDH72" s="108"/>
      <c r="NDI72" s="108"/>
      <c r="NDJ72" s="108"/>
      <c r="NDK72" s="108"/>
      <c r="NDL72" s="108"/>
      <c r="NDM72" s="108"/>
      <c r="NDN72" s="108"/>
      <c r="NDO72" s="108"/>
      <c r="NDP72" s="108"/>
      <c r="NDQ72" s="108"/>
      <c r="NDR72" s="108"/>
      <c r="NDS72" s="108"/>
      <c r="NDT72" s="108"/>
      <c r="NDU72" s="108"/>
      <c r="NDV72" s="108"/>
      <c r="NDW72" s="108"/>
      <c r="NDX72" s="108"/>
      <c r="NDY72" s="108"/>
      <c r="NDZ72" s="108"/>
      <c r="NEA72" s="108"/>
      <c r="NEB72" s="108"/>
      <c r="NEC72" s="108"/>
      <c r="NED72" s="108"/>
      <c r="NEE72" s="108"/>
      <c r="NEF72" s="108"/>
      <c r="NEG72" s="108"/>
      <c r="NEH72" s="108"/>
      <c r="NEI72" s="108"/>
      <c r="NEJ72" s="108"/>
      <c r="NEK72" s="108"/>
      <c r="NEL72" s="108"/>
      <c r="NEM72" s="108"/>
      <c r="NEN72" s="108"/>
      <c r="NEO72" s="108"/>
      <c r="NEP72" s="108"/>
      <c r="NEQ72" s="108"/>
      <c r="NER72" s="108"/>
      <c r="NES72" s="108"/>
      <c r="NET72" s="108"/>
      <c r="NEU72" s="108"/>
      <c r="NEV72" s="108"/>
      <c r="NEW72" s="108"/>
      <c r="NEX72" s="108"/>
      <c r="NEY72" s="108"/>
      <c r="NEZ72" s="108"/>
      <c r="NFA72" s="108"/>
      <c r="NFB72" s="108"/>
      <c r="NFC72" s="108"/>
      <c r="NFD72" s="108"/>
      <c r="NFE72" s="108"/>
      <c r="NFF72" s="108"/>
      <c r="NFG72" s="108"/>
      <c r="NFH72" s="108"/>
      <c r="NFI72" s="108"/>
      <c r="NFJ72" s="108"/>
      <c r="NFK72" s="108"/>
      <c r="NFL72" s="108"/>
      <c r="NFM72" s="108"/>
      <c r="NFN72" s="108"/>
      <c r="NFO72" s="108"/>
      <c r="NFP72" s="108"/>
      <c r="NFQ72" s="108"/>
      <c r="NFR72" s="108"/>
      <c r="NFS72" s="108"/>
      <c r="NFT72" s="108"/>
      <c r="NFU72" s="108"/>
      <c r="NFV72" s="108"/>
      <c r="NFW72" s="108"/>
      <c r="NFX72" s="108"/>
      <c r="NFY72" s="108"/>
      <c r="NFZ72" s="108"/>
      <c r="NGA72" s="108"/>
      <c r="NGB72" s="108"/>
      <c r="NGC72" s="108"/>
      <c r="NGD72" s="108"/>
      <c r="NGE72" s="108"/>
      <c r="NGF72" s="108"/>
      <c r="NGG72" s="108"/>
      <c r="NGH72" s="108"/>
      <c r="NGI72" s="108"/>
      <c r="NGJ72" s="108"/>
      <c r="NGK72" s="108"/>
      <c r="NGL72" s="108"/>
      <c r="NGM72" s="108"/>
      <c r="NGN72" s="108"/>
      <c r="NGO72" s="108"/>
      <c r="NGP72" s="108"/>
      <c r="NGQ72" s="108"/>
      <c r="NGR72" s="108"/>
      <c r="NGS72" s="108"/>
      <c r="NGT72" s="108"/>
      <c r="NGU72" s="108"/>
      <c r="NGV72" s="108"/>
      <c r="NGW72" s="108"/>
      <c r="NGX72" s="108"/>
      <c r="NGY72" s="108"/>
      <c r="NGZ72" s="108"/>
      <c r="NHA72" s="108"/>
      <c r="NHB72" s="108"/>
      <c r="NHC72" s="108"/>
      <c r="NHD72" s="108"/>
      <c r="NHE72" s="108"/>
      <c r="NHF72" s="108"/>
      <c r="NHG72" s="108"/>
      <c r="NHH72" s="108"/>
      <c r="NHI72" s="108"/>
      <c r="NHJ72" s="108"/>
      <c r="NHK72" s="108"/>
      <c r="NHL72" s="108"/>
      <c r="NHM72" s="108"/>
      <c r="NHN72" s="108"/>
      <c r="NHO72" s="108"/>
      <c r="NHP72" s="108"/>
      <c r="NHQ72" s="108"/>
      <c r="NHR72" s="108"/>
      <c r="NHS72" s="108"/>
      <c r="NHT72" s="108"/>
      <c r="NHU72" s="108"/>
      <c r="NHV72" s="108"/>
      <c r="NHW72" s="108"/>
      <c r="NHX72" s="108"/>
      <c r="NHY72" s="108"/>
      <c r="NHZ72" s="108"/>
      <c r="NIA72" s="108"/>
      <c r="NIB72" s="108"/>
      <c r="NIC72" s="108"/>
      <c r="NID72" s="108"/>
      <c r="NIE72" s="108"/>
      <c r="NIF72" s="108"/>
      <c r="NIG72" s="108"/>
      <c r="NIH72" s="108"/>
      <c r="NII72" s="108"/>
      <c r="NIJ72" s="108"/>
      <c r="NIK72" s="108"/>
      <c r="NIL72" s="108"/>
      <c r="NIM72" s="108"/>
      <c r="NIN72" s="108"/>
      <c r="NIO72" s="108"/>
      <c r="NIP72" s="108"/>
      <c r="NIQ72" s="108"/>
      <c r="NIR72" s="108"/>
      <c r="NIS72" s="108"/>
      <c r="NIT72" s="108"/>
      <c r="NIU72" s="108"/>
      <c r="NIV72" s="108"/>
      <c r="NIW72" s="108"/>
      <c r="NIX72" s="108"/>
      <c r="NIY72" s="108"/>
      <c r="NIZ72" s="108"/>
      <c r="NJA72" s="108"/>
      <c r="NJB72" s="108"/>
      <c r="NJC72" s="108"/>
      <c r="NJD72" s="108"/>
      <c r="NJE72" s="108"/>
      <c r="NJF72" s="108"/>
      <c r="NJG72" s="108"/>
      <c r="NJH72" s="108"/>
      <c r="NJI72" s="108"/>
      <c r="NJJ72" s="108"/>
      <c r="NJK72" s="108"/>
      <c r="NJL72" s="108"/>
      <c r="NJM72" s="108"/>
      <c r="NJN72" s="108"/>
      <c r="NJO72" s="108"/>
      <c r="NJP72" s="108"/>
      <c r="NJQ72" s="108"/>
      <c r="NJR72" s="108"/>
      <c r="NJS72" s="108"/>
      <c r="NJT72" s="108"/>
      <c r="NJU72" s="108"/>
      <c r="NJV72" s="108"/>
      <c r="NJW72" s="108"/>
      <c r="NJX72" s="108"/>
      <c r="NJY72" s="108"/>
      <c r="NJZ72" s="108"/>
      <c r="NKA72" s="108"/>
      <c r="NKB72" s="108"/>
      <c r="NKC72" s="108"/>
      <c r="NKD72" s="108"/>
      <c r="NKE72" s="108"/>
      <c r="NKF72" s="108"/>
      <c r="NKG72" s="108"/>
      <c r="NKH72" s="108"/>
      <c r="NKI72" s="108"/>
      <c r="NKJ72" s="108"/>
      <c r="NKK72" s="108"/>
      <c r="NKL72" s="108"/>
      <c r="NKM72" s="108"/>
      <c r="NKN72" s="108"/>
      <c r="NKO72" s="108"/>
      <c r="NKP72" s="108"/>
      <c r="NKQ72" s="108"/>
      <c r="NKR72" s="108"/>
      <c r="NKS72" s="108"/>
      <c r="NKT72" s="108"/>
      <c r="NKU72" s="108"/>
      <c r="NKV72" s="108"/>
      <c r="NKW72" s="108"/>
      <c r="NKX72" s="108"/>
      <c r="NKY72" s="108"/>
      <c r="NKZ72" s="108"/>
      <c r="NLA72" s="108"/>
      <c r="NLB72" s="108"/>
      <c r="NLC72" s="108"/>
      <c r="NLD72" s="108"/>
      <c r="NLE72" s="108"/>
      <c r="NLF72" s="108"/>
      <c r="NLG72" s="108"/>
      <c r="NLH72" s="108"/>
      <c r="NLI72" s="108"/>
      <c r="NLJ72" s="108"/>
      <c r="NLK72" s="108"/>
      <c r="NLL72" s="108"/>
      <c r="NLM72" s="108"/>
      <c r="NLN72" s="108"/>
      <c r="NLO72" s="108"/>
      <c r="NLP72" s="108"/>
      <c r="NLQ72" s="108"/>
      <c r="NLR72" s="108"/>
      <c r="NLS72" s="108"/>
      <c r="NLT72" s="108"/>
      <c r="NLU72" s="108"/>
      <c r="NLV72" s="108"/>
      <c r="NLW72" s="108"/>
      <c r="NLX72" s="108"/>
      <c r="NLY72" s="108"/>
      <c r="NLZ72" s="108"/>
      <c r="NMA72" s="108"/>
      <c r="NMB72" s="108"/>
      <c r="NMC72" s="108"/>
      <c r="NMD72" s="108"/>
      <c r="NME72" s="108"/>
      <c r="NMF72" s="108"/>
      <c r="NMG72" s="108"/>
      <c r="NMH72" s="108"/>
      <c r="NMI72" s="108"/>
      <c r="NMJ72" s="108"/>
      <c r="NMK72" s="108"/>
      <c r="NML72" s="108"/>
      <c r="NMM72" s="108"/>
      <c r="NMN72" s="108"/>
      <c r="NMO72" s="108"/>
      <c r="NMP72" s="108"/>
      <c r="NMQ72" s="108"/>
      <c r="NMR72" s="108"/>
      <c r="NMS72" s="108"/>
      <c r="NMT72" s="108"/>
      <c r="NMU72" s="108"/>
      <c r="NMV72" s="108"/>
      <c r="NMW72" s="108"/>
      <c r="NMX72" s="108"/>
      <c r="NMY72" s="108"/>
      <c r="NMZ72" s="108"/>
      <c r="NNA72" s="108"/>
      <c r="NNB72" s="108"/>
      <c r="NNC72" s="108"/>
      <c r="NND72" s="108"/>
      <c r="NNE72" s="108"/>
      <c r="NNF72" s="108"/>
      <c r="NNG72" s="108"/>
      <c r="NNH72" s="108"/>
      <c r="NNI72" s="108"/>
      <c r="NNJ72" s="108"/>
      <c r="NNK72" s="108"/>
      <c r="NNL72" s="108"/>
      <c r="NNM72" s="108"/>
      <c r="NNN72" s="108"/>
      <c r="NNO72" s="108"/>
      <c r="NNP72" s="108"/>
      <c r="NNQ72" s="108"/>
      <c r="NNR72" s="108"/>
      <c r="NNS72" s="108"/>
      <c r="NNT72" s="108"/>
      <c r="NNU72" s="108"/>
      <c r="NNV72" s="108"/>
      <c r="NNW72" s="108"/>
      <c r="NNX72" s="108"/>
      <c r="NNY72" s="108"/>
      <c r="NNZ72" s="108"/>
      <c r="NOA72" s="108"/>
      <c r="NOB72" s="108"/>
      <c r="NOC72" s="108"/>
      <c r="NOD72" s="108"/>
      <c r="NOE72" s="108"/>
      <c r="NOF72" s="108"/>
      <c r="NOG72" s="108"/>
      <c r="NOH72" s="108"/>
      <c r="NOI72" s="108"/>
      <c r="NOJ72" s="108"/>
      <c r="NOK72" s="108"/>
      <c r="NOL72" s="108"/>
      <c r="NOM72" s="108"/>
      <c r="NON72" s="108"/>
      <c r="NOO72" s="108"/>
      <c r="NOP72" s="108"/>
      <c r="NOQ72" s="108"/>
      <c r="NOR72" s="108"/>
      <c r="NOS72" s="108"/>
      <c r="NOT72" s="108"/>
      <c r="NOU72" s="108"/>
      <c r="NOV72" s="108"/>
      <c r="NOW72" s="108"/>
      <c r="NOX72" s="108"/>
      <c r="NOY72" s="108"/>
      <c r="NOZ72" s="108"/>
      <c r="NPA72" s="108"/>
      <c r="NPB72" s="108"/>
      <c r="NPC72" s="108"/>
      <c r="NPD72" s="108"/>
      <c r="NPE72" s="108"/>
      <c r="NPF72" s="108"/>
      <c r="NPG72" s="108"/>
      <c r="NPH72" s="108"/>
      <c r="NPI72" s="108"/>
      <c r="NPJ72" s="108"/>
      <c r="NPK72" s="108"/>
      <c r="NPL72" s="108"/>
      <c r="NPM72" s="108"/>
      <c r="NPN72" s="108"/>
      <c r="NPO72" s="108"/>
      <c r="NPP72" s="108"/>
      <c r="NPQ72" s="108"/>
      <c r="NPR72" s="108"/>
      <c r="NPS72" s="108"/>
      <c r="NPT72" s="108"/>
      <c r="NPU72" s="108"/>
      <c r="NPV72" s="108"/>
      <c r="NPW72" s="108"/>
      <c r="NPX72" s="108"/>
      <c r="NPY72" s="108"/>
      <c r="NPZ72" s="108"/>
      <c r="NQA72" s="108"/>
      <c r="NQB72" s="108"/>
      <c r="NQC72" s="108"/>
      <c r="NQD72" s="108"/>
      <c r="NQE72" s="108"/>
      <c r="NQF72" s="108"/>
      <c r="NQG72" s="108"/>
      <c r="NQH72" s="108"/>
      <c r="NQI72" s="108"/>
      <c r="NQJ72" s="108"/>
      <c r="NQK72" s="108"/>
      <c r="NQL72" s="108"/>
      <c r="NQM72" s="108"/>
      <c r="NQN72" s="108"/>
      <c r="NQO72" s="108"/>
      <c r="NQP72" s="108"/>
      <c r="NQQ72" s="108"/>
      <c r="NQR72" s="108"/>
      <c r="NQS72" s="108"/>
      <c r="NQT72" s="108"/>
      <c r="NQU72" s="108"/>
      <c r="NQV72" s="108"/>
      <c r="NQW72" s="108"/>
      <c r="NQX72" s="108"/>
      <c r="NQY72" s="108"/>
      <c r="NQZ72" s="108"/>
      <c r="NRA72" s="108"/>
      <c r="NRB72" s="108"/>
      <c r="NRC72" s="108"/>
      <c r="NRD72" s="108"/>
      <c r="NRE72" s="108"/>
      <c r="NRF72" s="108"/>
      <c r="NRG72" s="108"/>
      <c r="NRH72" s="108"/>
      <c r="NRI72" s="108"/>
      <c r="NRJ72" s="108"/>
      <c r="NRK72" s="108"/>
      <c r="NRL72" s="108"/>
      <c r="NRM72" s="108"/>
      <c r="NRN72" s="108"/>
      <c r="NRO72" s="108"/>
      <c r="NRP72" s="108"/>
      <c r="NRQ72" s="108"/>
      <c r="NRR72" s="108"/>
      <c r="NRS72" s="108"/>
      <c r="NRT72" s="108"/>
      <c r="NRU72" s="108"/>
      <c r="NRV72" s="108"/>
      <c r="NRW72" s="108"/>
      <c r="NRX72" s="108"/>
      <c r="NRY72" s="108"/>
      <c r="NRZ72" s="108"/>
      <c r="NSA72" s="108"/>
      <c r="NSB72" s="108"/>
      <c r="NSC72" s="108"/>
      <c r="NSD72" s="108"/>
      <c r="NSE72" s="108"/>
      <c r="NSF72" s="108"/>
      <c r="NSG72" s="108"/>
      <c r="NSH72" s="108"/>
      <c r="NSI72" s="108"/>
      <c r="NSJ72" s="108"/>
      <c r="NSK72" s="108"/>
      <c r="NSL72" s="108"/>
      <c r="NSM72" s="108"/>
      <c r="NSN72" s="108"/>
      <c r="NSO72" s="108"/>
      <c r="NSP72" s="108"/>
      <c r="NSQ72" s="108"/>
      <c r="NSR72" s="108"/>
      <c r="NSS72" s="108"/>
      <c r="NST72" s="108"/>
      <c r="NSU72" s="108"/>
      <c r="NSV72" s="108"/>
      <c r="NSW72" s="108"/>
      <c r="NSX72" s="108"/>
      <c r="NSY72" s="108"/>
      <c r="NSZ72" s="108"/>
      <c r="NTA72" s="108"/>
      <c r="NTB72" s="108"/>
      <c r="NTC72" s="108"/>
      <c r="NTD72" s="108"/>
      <c r="NTE72" s="108"/>
      <c r="NTF72" s="108"/>
      <c r="NTG72" s="108"/>
      <c r="NTH72" s="108"/>
      <c r="NTI72" s="108"/>
      <c r="NTJ72" s="108"/>
      <c r="NTK72" s="108"/>
      <c r="NTL72" s="108"/>
      <c r="NTM72" s="108"/>
      <c r="NTN72" s="108"/>
      <c r="NTO72" s="108"/>
      <c r="NTP72" s="108"/>
      <c r="NTQ72" s="108"/>
      <c r="NTR72" s="108"/>
      <c r="NTS72" s="108"/>
      <c r="NTT72" s="108"/>
      <c r="NTU72" s="108"/>
      <c r="NTV72" s="108"/>
      <c r="NTW72" s="108"/>
      <c r="NTX72" s="108"/>
      <c r="NTY72" s="108"/>
      <c r="NTZ72" s="108"/>
      <c r="NUA72" s="108"/>
      <c r="NUB72" s="108"/>
      <c r="NUC72" s="108"/>
      <c r="NUD72" s="108"/>
      <c r="NUE72" s="108"/>
      <c r="NUF72" s="108"/>
      <c r="NUG72" s="108"/>
      <c r="NUH72" s="108"/>
      <c r="NUI72" s="108"/>
      <c r="NUJ72" s="108"/>
      <c r="NUK72" s="108"/>
      <c r="NUL72" s="108"/>
      <c r="NUM72" s="108"/>
      <c r="NUN72" s="108"/>
      <c r="NUO72" s="108"/>
      <c r="NUP72" s="108"/>
      <c r="NUQ72" s="108"/>
      <c r="NUR72" s="108"/>
      <c r="NUS72" s="108"/>
      <c r="NUT72" s="108"/>
      <c r="NUU72" s="108"/>
      <c r="NUV72" s="108"/>
      <c r="NUW72" s="108"/>
      <c r="NUX72" s="108"/>
      <c r="NUY72" s="108"/>
      <c r="NUZ72" s="108"/>
      <c r="NVA72" s="108"/>
      <c r="NVB72" s="108"/>
      <c r="NVC72" s="108"/>
      <c r="NVD72" s="108"/>
      <c r="NVE72" s="108"/>
      <c r="NVF72" s="108"/>
      <c r="NVG72" s="108"/>
      <c r="NVH72" s="108"/>
      <c r="NVI72" s="108"/>
      <c r="NVJ72" s="108"/>
      <c r="NVK72" s="108"/>
      <c r="NVL72" s="108"/>
      <c r="NVM72" s="108"/>
      <c r="NVN72" s="108"/>
      <c r="NVO72" s="108"/>
      <c r="NVP72" s="108"/>
      <c r="NVQ72" s="108"/>
      <c r="NVR72" s="108"/>
      <c r="NVS72" s="108"/>
      <c r="NVT72" s="108"/>
      <c r="NVU72" s="108"/>
      <c r="NVV72" s="108"/>
      <c r="NVW72" s="108"/>
      <c r="NVX72" s="108"/>
      <c r="NVY72" s="108"/>
      <c r="NVZ72" s="108"/>
      <c r="NWA72" s="108"/>
      <c r="NWB72" s="108"/>
      <c r="NWC72" s="108"/>
      <c r="NWD72" s="108"/>
      <c r="NWE72" s="108"/>
      <c r="NWF72" s="108"/>
      <c r="NWG72" s="108"/>
      <c r="NWH72" s="108"/>
      <c r="NWI72" s="108"/>
      <c r="NWJ72" s="108"/>
      <c r="NWK72" s="108"/>
      <c r="NWL72" s="108"/>
      <c r="NWM72" s="108"/>
      <c r="NWN72" s="108"/>
      <c r="NWO72" s="108"/>
      <c r="NWP72" s="108"/>
      <c r="NWQ72" s="108"/>
      <c r="NWR72" s="108"/>
      <c r="NWS72" s="108"/>
      <c r="NWT72" s="108"/>
      <c r="NWU72" s="108"/>
      <c r="NWV72" s="108"/>
      <c r="NWW72" s="108"/>
      <c r="NWX72" s="108"/>
      <c r="NWY72" s="108"/>
      <c r="NWZ72" s="108"/>
      <c r="NXA72" s="108"/>
      <c r="NXB72" s="108"/>
      <c r="NXC72" s="108"/>
      <c r="NXD72" s="108"/>
      <c r="NXE72" s="108"/>
      <c r="NXF72" s="108"/>
      <c r="NXG72" s="108"/>
      <c r="NXH72" s="108"/>
      <c r="NXI72" s="108"/>
      <c r="NXJ72" s="108"/>
      <c r="NXK72" s="108"/>
      <c r="NXL72" s="108"/>
      <c r="NXM72" s="108"/>
      <c r="NXN72" s="108"/>
      <c r="NXO72" s="108"/>
      <c r="NXP72" s="108"/>
      <c r="NXQ72" s="108"/>
      <c r="NXR72" s="108"/>
      <c r="NXS72" s="108"/>
      <c r="NXT72" s="108"/>
      <c r="NXU72" s="108"/>
      <c r="NXV72" s="108"/>
      <c r="NXW72" s="108"/>
      <c r="NXX72" s="108"/>
      <c r="NXY72" s="108"/>
      <c r="NXZ72" s="108"/>
      <c r="NYA72" s="108"/>
      <c r="NYB72" s="108"/>
      <c r="NYC72" s="108"/>
      <c r="NYD72" s="108"/>
      <c r="NYE72" s="108"/>
      <c r="NYF72" s="108"/>
      <c r="NYG72" s="108"/>
      <c r="NYH72" s="108"/>
      <c r="NYI72" s="108"/>
      <c r="NYJ72" s="108"/>
      <c r="NYK72" s="108"/>
      <c r="NYL72" s="108"/>
      <c r="NYM72" s="108"/>
      <c r="NYN72" s="108"/>
      <c r="NYO72" s="108"/>
      <c r="NYP72" s="108"/>
      <c r="NYQ72" s="108"/>
      <c r="NYR72" s="108"/>
      <c r="NYS72" s="108"/>
      <c r="NYT72" s="108"/>
      <c r="NYU72" s="108"/>
      <c r="NYV72" s="108"/>
      <c r="NYW72" s="108"/>
      <c r="NYX72" s="108"/>
      <c r="NYY72" s="108"/>
      <c r="NYZ72" s="108"/>
      <c r="NZA72" s="108"/>
      <c r="NZB72" s="108"/>
      <c r="NZC72" s="108"/>
      <c r="NZD72" s="108"/>
      <c r="NZE72" s="108"/>
      <c r="NZF72" s="108"/>
      <c r="NZG72" s="108"/>
      <c r="NZH72" s="108"/>
      <c r="NZI72" s="108"/>
      <c r="NZJ72" s="108"/>
      <c r="NZK72" s="108"/>
      <c r="NZL72" s="108"/>
      <c r="NZM72" s="108"/>
      <c r="NZN72" s="108"/>
      <c r="NZO72" s="108"/>
      <c r="NZP72" s="108"/>
      <c r="NZQ72" s="108"/>
      <c r="NZR72" s="108"/>
      <c r="NZS72" s="108"/>
      <c r="NZT72" s="108"/>
      <c r="NZU72" s="108"/>
      <c r="NZV72" s="108"/>
      <c r="NZW72" s="108"/>
      <c r="NZX72" s="108"/>
      <c r="NZY72" s="108"/>
      <c r="NZZ72" s="108"/>
      <c r="OAA72" s="108"/>
      <c r="OAB72" s="108"/>
      <c r="OAC72" s="108"/>
      <c r="OAD72" s="108"/>
      <c r="OAE72" s="108"/>
      <c r="OAF72" s="108"/>
      <c r="OAG72" s="108"/>
      <c r="OAH72" s="108"/>
      <c r="OAI72" s="108"/>
      <c r="OAJ72" s="108"/>
      <c r="OAK72" s="108"/>
      <c r="OAL72" s="108"/>
      <c r="OAM72" s="108"/>
      <c r="OAN72" s="108"/>
      <c r="OAO72" s="108"/>
      <c r="OAP72" s="108"/>
      <c r="OAQ72" s="108"/>
      <c r="OAR72" s="108"/>
      <c r="OAS72" s="108"/>
      <c r="OAT72" s="108"/>
      <c r="OAU72" s="108"/>
      <c r="OAV72" s="108"/>
      <c r="OAW72" s="108"/>
      <c r="OAX72" s="108"/>
      <c r="OAY72" s="108"/>
      <c r="OAZ72" s="108"/>
      <c r="OBA72" s="108"/>
      <c r="OBB72" s="108"/>
      <c r="OBC72" s="108"/>
      <c r="OBD72" s="108"/>
      <c r="OBE72" s="108"/>
      <c r="OBF72" s="108"/>
      <c r="OBG72" s="108"/>
      <c r="OBH72" s="108"/>
      <c r="OBI72" s="108"/>
      <c r="OBJ72" s="108"/>
      <c r="OBK72" s="108"/>
      <c r="OBL72" s="108"/>
      <c r="OBM72" s="108"/>
      <c r="OBN72" s="108"/>
      <c r="OBO72" s="108"/>
      <c r="OBP72" s="108"/>
      <c r="OBQ72" s="108"/>
      <c r="OBR72" s="108"/>
      <c r="OBS72" s="108"/>
      <c r="OBT72" s="108"/>
      <c r="OBU72" s="108"/>
      <c r="OBV72" s="108"/>
      <c r="OBW72" s="108"/>
      <c r="OBX72" s="108"/>
      <c r="OBY72" s="108"/>
      <c r="OBZ72" s="108"/>
      <c r="OCA72" s="108"/>
      <c r="OCB72" s="108"/>
      <c r="OCC72" s="108"/>
      <c r="OCD72" s="108"/>
      <c r="OCE72" s="108"/>
      <c r="OCF72" s="108"/>
      <c r="OCG72" s="108"/>
      <c r="OCH72" s="108"/>
      <c r="OCI72" s="108"/>
      <c r="OCJ72" s="108"/>
      <c r="OCK72" s="108"/>
      <c r="OCL72" s="108"/>
      <c r="OCM72" s="108"/>
      <c r="OCN72" s="108"/>
      <c r="OCO72" s="108"/>
      <c r="OCP72" s="108"/>
      <c r="OCQ72" s="108"/>
      <c r="OCR72" s="108"/>
      <c r="OCS72" s="108"/>
      <c r="OCT72" s="108"/>
      <c r="OCU72" s="108"/>
      <c r="OCV72" s="108"/>
      <c r="OCW72" s="108"/>
      <c r="OCX72" s="108"/>
      <c r="OCY72" s="108"/>
      <c r="OCZ72" s="108"/>
      <c r="ODA72" s="108"/>
      <c r="ODB72" s="108"/>
      <c r="ODC72" s="108"/>
      <c r="ODD72" s="108"/>
      <c r="ODE72" s="108"/>
      <c r="ODF72" s="108"/>
      <c r="ODG72" s="108"/>
      <c r="ODH72" s="108"/>
      <c r="ODI72" s="108"/>
      <c r="ODJ72" s="108"/>
      <c r="ODK72" s="108"/>
      <c r="ODL72" s="108"/>
      <c r="ODM72" s="108"/>
      <c r="ODN72" s="108"/>
      <c r="ODO72" s="108"/>
      <c r="ODP72" s="108"/>
      <c r="ODQ72" s="108"/>
      <c r="ODR72" s="108"/>
      <c r="ODS72" s="108"/>
      <c r="ODT72" s="108"/>
      <c r="ODU72" s="108"/>
      <c r="ODV72" s="108"/>
      <c r="ODW72" s="108"/>
      <c r="ODX72" s="108"/>
      <c r="ODY72" s="108"/>
      <c r="ODZ72" s="108"/>
      <c r="OEA72" s="108"/>
      <c r="OEB72" s="108"/>
      <c r="OEC72" s="108"/>
      <c r="OED72" s="108"/>
      <c r="OEE72" s="108"/>
      <c r="OEF72" s="108"/>
      <c r="OEG72" s="108"/>
      <c r="OEH72" s="108"/>
      <c r="OEI72" s="108"/>
      <c r="OEJ72" s="108"/>
      <c r="OEK72" s="108"/>
      <c r="OEL72" s="108"/>
      <c r="OEM72" s="108"/>
      <c r="OEN72" s="108"/>
      <c r="OEO72" s="108"/>
      <c r="OEP72" s="108"/>
      <c r="OEQ72" s="108"/>
      <c r="OER72" s="108"/>
      <c r="OES72" s="108"/>
      <c r="OET72" s="108"/>
      <c r="OEU72" s="108"/>
      <c r="OEV72" s="108"/>
      <c r="OEW72" s="108"/>
      <c r="OEX72" s="108"/>
      <c r="OEY72" s="108"/>
      <c r="OEZ72" s="108"/>
      <c r="OFA72" s="108"/>
      <c r="OFB72" s="108"/>
      <c r="OFC72" s="108"/>
      <c r="OFD72" s="108"/>
      <c r="OFE72" s="108"/>
      <c r="OFF72" s="108"/>
      <c r="OFG72" s="108"/>
      <c r="OFH72" s="108"/>
      <c r="OFI72" s="108"/>
      <c r="OFJ72" s="108"/>
      <c r="OFK72" s="108"/>
      <c r="OFL72" s="108"/>
      <c r="OFM72" s="108"/>
      <c r="OFN72" s="108"/>
      <c r="OFO72" s="108"/>
      <c r="OFP72" s="108"/>
      <c r="OFQ72" s="108"/>
      <c r="OFR72" s="108"/>
      <c r="OFS72" s="108"/>
      <c r="OFT72" s="108"/>
      <c r="OFU72" s="108"/>
      <c r="OFV72" s="108"/>
      <c r="OFW72" s="108"/>
      <c r="OFX72" s="108"/>
      <c r="OFY72" s="108"/>
      <c r="OFZ72" s="108"/>
      <c r="OGA72" s="108"/>
      <c r="OGB72" s="108"/>
      <c r="OGC72" s="108"/>
      <c r="OGD72" s="108"/>
      <c r="OGE72" s="108"/>
      <c r="OGF72" s="108"/>
      <c r="OGG72" s="108"/>
      <c r="OGH72" s="108"/>
      <c r="OGI72" s="108"/>
      <c r="OGJ72" s="108"/>
      <c r="OGK72" s="108"/>
      <c r="OGL72" s="108"/>
      <c r="OGM72" s="108"/>
      <c r="OGN72" s="108"/>
      <c r="OGO72" s="108"/>
      <c r="OGP72" s="108"/>
      <c r="OGQ72" s="108"/>
      <c r="OGR72" s="108"/>
      <c r="OGS72" s="108"/>
      <c r="OGT72" s="108"/>
      <c r="OGU72" s="108"/>
      <c r="OGV72" s="108"/>
      <c r="OGW72" s="108"/>
      <c r="OGX72" s="108"/>
      <c r="OGY72" s="108"/>
      <c r="OGZ72" s="108"/>
      <c r="OHA72" s="108"/>
      <c r="OHB72" s="108"/>
      <c r="OHC72" s="108"/>
      <c r="OHD72" s="108"/>
      <c r="OHE72" s="108"/>
      <c r="OHF72" s="108"/>
      <c r="OHG72" s="108"/>
      <c r="OHH72" s="108"/>
      <c r="OHI72" s="108"/>
      <c r="OHJ72" s="108"/>
      <c r="OHK72" s="108"/>
      <c r="OHL72" s="108"/>
      <c r="OHM72" s="108"/>
      <c r="OHN72" s="108"/>
      <c r="OHO72" s="108"/>
      <c r="OHP72" s="108"/>
      <c r="OHQ72" s="108"/>
      <c r="OHR72" s="108"/>
      <c r="OHS72" s="108"/>
      <c r="OHT72" s="108"/>
      <c r="OHU72" s="108"/>
      <c r="OHV72" s="108"/>
      <c r="OHW72" s="108"/>
      <c r="OHX72" s="108"/>
      <c r="OHY72" s="108"/>
      <c r="OHZ72" s="108"/>
      <c r="OIA72" s="108"/>
      <c r="OIB72" s="108"/>
      <c r="OIC72" s="108"/>
      <c r="OID72" s="108"/>
      <c r="OIE72" s="108"/>
      <c r="OIF72" s="108"/>
      <c r="OIG72" s="108"/>
      <c r="OIH72" s="108"/>
      <c r="OII72" s="108"/>
      <c r="OIJ72" s="108"/>
      <c r="OIK72" s="108"/>
      <c r="OIL72" s="108"/>
      <c r="OIM72" s="108"/>
      <c r="OIN72" s="108"/>
      <c r="OIO72" s="108"/>
      <c r="OIP72" s="108"/>
      <c r="OIQ72" s="108"/>
      <c r="OIR72" s="108"/>
      <c r="OIS72" s="108"/>
      <c r="OIT72" s="108"/>
      <c r="OIU72" s="108"/>
      <c r="OIV72" s="108"/>
      <c r="OIW72" s="108"/>
      <c r="OIX72" s="108"/>
      <c r="OIY72" s="108"/>
      <c r="OIZ72" s="108"/>
      <c r="OJA72" s="108"/>
      <c r="OJB72" s="108"/>
      <c r="OJC72" s="108"/>
      <c r="OJD72" s="108"/>
      <c r="OJE72" s="108"/>
      <c r="OJF72" s="108"/>
      <c r="OJG72" s="108"/>
      <c r="OJH72" s="108"/>
      <c r="OJI72" s="108"/>
      <c r="OJJ72" s="108"/>
      <c r="OJK72" s="108"/>
      <c r="OJL72" s="108"/>
      <c r="OJM72" s="108"/>
      <c r="OJN72" s="108"/>
      <c r="OJO72" s="108"/>
      <c r="OJP72" s="108"/>
      <c r="OJQ72" s="108"/>
      <c r="OJR72" s="108"/>
      <c r="OJS72" s="108"/>
      <c r="OJT72" s="108"/>
      <c r="OJU72" s="108"/>
      <c r="OJV72" s="108"/>
      <c r="OJW72" s="108"/>
      <c r="OJX72" s="108"/>
      <c r="OJY72" s="108"/>
      <c r="OJZ72" s="108"/>
      <c r="OKA72" s="108"/>
      <c r="OKB72" s="108"/>
      <c r="OKC72" s="108"/>
      <c r="OKD72" s="108"/>
      <c r="OKE72" s="108"/>
      <c r="OKF72" s="108"/>
      <c r="OKG72" s="108"/>
      <c r="OKH72" s="108"/>
      <c r="OKI72" s="108"/>
      <c r="OKJ72" s="108"/>
      <c r="OKK72" s="108"/>
      <c r="OKL72" s="108"/>
      <c r="OKM72" s="108"/>
      <c r="OKN72" s="108"/>
      <c r="OKO72" s="108"/>
      <c r="OKP72" s="108"/>
      <c r="OKQ72" s="108"/>
      <c r="OKR72" s="108"/>
      <c r="OKS72" s="108"/>
      <c r="OKT72" s="108"/>
      <c r="OKU72" s="108"/>
      <c r="OKV72" s="108"/>
      <c r="OKW72" s="108"/>
      <c r="OKX72" s="108"/>
      <c r="OKY72" s="108"/>
      <c r="OKZ72" s="108"/>
      <c r="OLA72" s="108"/>
      <c r="OLB72" s="108"/>
      <c r="OLC72" s="108"/>
      <c r="OLD72" s="108"/>
      <c r="OLE72" s="108"/>
      <c r="OLF72" s="108"/>
      <c r="OLG72" s="108"/>
      <c r="OLH72" s="108"/>
      <c r="OLI72" s="108"/>
      <c r="OLJ72" s="108"/>
      <c r="OLK72" s="108"/>
      <c r="OLL72" s="108"/>
      <c r="OLM72" s="108"/>
      <c r="OLN72" s="108"/>
      <c r="OLO72" s="108"/>
      <c r="OLP72" s="108"/>
      <c r="OLQ72" s="108"/>
      <c r="OLR72" s="108"/>
      <c r="OLS72" s="108"/>
      <c r="OLT72" s="108"/>
      <c r="OLU72" s="108"/>
      <c r="OLV72" s="108"/>
      <c r="OLW72" s="108"/>
      <c r="OLX72" s="108"/>
      <c r="OLY72" s="108"/>
      <c r="OLZ72" s="108"/>
      <c r="OMA72" s="108"/>
      <c r="OMB72" s="108"/>
      <c r="OMC72" s="108"/>
      <c r="OMD72" s="108"/>
      <c r="OME72" s="108"/>
      <c r="OMF72" s="108"/>
      <c r="OMG72" s="108"/>
      <c r="OMH72" s="108"/>
      <c r="OMI72" s="108"/>
      <c r="OMJ72" s="108"/>
      <c r="OMK72" s="108"/>
      <c r="OML72" s="108"/>
      <c r="OMM72" s="108"/>
      <c r="OMN72" s="108"/>
      <c r="OMO72" s="108"/>
      <c r="OMP72" s="108"/>
      <c r="OMQ72" s="108"/>
      <c r="OMR72" s="108"/>
      <c r="OMS72" s="108"/>
      <c r="OMT72" s="108"/>
      <c r="OMU72" s="108"/>
      <c r="OMV72" s="108"/>
      <c r="OMW72" s="108"/>
      <c r="OMX72" s="108"/>
      <c r="OMY72" s="108"/>
      <c r="OMZ72" s="108"/>
      <c r="ONA72" s="108"/>
      <c r="ONB72" s="108"/>
      <c r="ONC72" s="108"/>
      <c r="OND72" s="108"/>
      <c r="ONE72" s="108"/>
      <c r="ONF72" s="108"/>
      <c r="ONG72" s="108"/>
      <c r="ONH72" s="108"/>
      <c r="ONI72" s="108"/>
      <c r="ONJ72" s="108"/>
      <c r="ONK72" s="108"/>
      <c r="ONL72" s="108"/>
      <c r="ONM72" s="108"/>
      <c r="ONN72" s="108"/>
      <c r="ONO72" s="108"/>
      <c r="ONP72" s="108"/>
      <c r="ONQ72" s="108"/>
      <c r="ONR72" s="108"/>
      <c r="ONS72" s="108"/>
      <c r="ONT72" s="108"/>
      <c r="ONU72" s="108"/>
      <c r="ONV72" s="108"/>
      <c r="ONW72" s="108"/>
      <c r="ONX72" s="108"/>
      <c r="ONY72" s="108"/>
      <c r="ONZ72" s="108"/>
      <c r="OOA72" s="108"/>
      <c r="OOB72" s="108"/>
      <c r="OOC72" s="108"/>
      <c r="OOD72" s="108"/>
      <c r="OOE72" s="108"/>
      <c r="OOF72" s="108"/>
      <c r="OOG72" s="108"/>
      <c r="OOH72" s="108"/>
      <c r="OOI72" s="108"/>
      <c r="OOJ72" s="108"/>
      <c r="OOK72" s="108"/>
      <c r="OOL72" s="108"/>
      <c r="OOM72" s="108"/>
      <c r="OON72" s="108"/>
      <c r="OOO72" s="108"/>
      <c r="OOP72" s="108"/>
      <c r="OOQ72" s="108"/>
      <c r="OOR72" s="108"/>
      <c r="OOS72" s="108"/>
      <c r="OOT72" s="108"/>
      <c r="OOU72" s="108"/>
      <c r="OOV72" s="108"/>
      <c r="OOW72" s="108"/>
      <c r="OOX72" s="108"/>
      <c r="OOY72" s="108"/>
      <c r="OOZ72" s="108"/>
      <c r="OPA72" s="108"/>
      <c r="OPB72" s="108"/>
      <c r="OPC72" s="108"/>
      <c r="OPD72" s="108"/>
      <c r="OPE72" s="108"/>
      <c r="OPF72" s="108"/>
      <c r="OPG72" s="108"/>
      <c r="OPH72" s="108"/>
      <c r="OPI72" s="108"/>
      <c r="OPJ72" s="108"/>
      <c r="OPK72" s="108"/>
      <c r="OPL72" s="108"/>
      <c r="OPM72" s="108"/>
      <c r="OPN72" s="108"/>
      <c r="OPO72" s="108"/>
      <c r="OPP72" s="108"/>
      <c r="OPQ72" s="108"/>
      <c r="OPR72" s="108"/>
      <c r="OPS72" s="108"/>
      <c r="OPT72" s="108"/>
      <c r="OPU72" s="108"/>
      <c r="OPV72" s="108"/>
      <c r="OPW72" s="108"/>
      <c r="OPX72" s="108"/>
      <c r="OPY72" s="108"/>
      <c r="OPZ72" s="108"/>
      <c r="OQA72" s="108"/>
      <c r="OQB72" s="108"/>
      <c r="OQC72" s="108"/>
      <c r="OQD72" s="108"/>
      <c r="OQE72" s="108"/>
      <c r="OQF72" s="108"/>
      <c r="OQG72" s="108"/>
      <c r="OQH72" s="108"/>
      <c r="OQI72" s="108"/>
      <c r="OQJ72" s="108"/>
      <c r="OQK72" s="108"/>
      <c r="OQL72" s="108"/>
      <c r="OQM72" s="108"/>
      <c r="OQN72" s="108"/>
      <c r="OQO72" s="108"/>
      <c r="OQP72" s="108"/>
      <c r="OQQ72" s="108"/>
      <c r="OQR72" s="108"/>
      <c r="OQS72" s="108"/>
      <c r="OQT72" s="108"/>
      <c r="OQU72" s="108"/>
      <c r="OQV72" s="108"/>
      <c r="OQW72" s="108"/>
      <c r="OQX72" s="108"/>
      <c r="OQY72" s="108"/>
      <c r="OQZ72" s="108"/>
      <c r="ORA72" s="108"/>
      <c r="ORB72" s="108"/>
      <c r="ORC72" s="108"/>
      <c r="ORD72" s="108"/>
      <c r="ORE72" s="108"/>
      <c r="ORF72" s="108"/>
      <c r="ORG72" s="108"/>
      <c r="ORH72" s="108"/>
      <c r="ORI72" s="108"/>
      <c r="ORJ72" s="108"/>
      <c r="ORK72" s="108"/>
      <c r="ORL72" s="108"/>
      <c r="ORM72" s="108"/>
      <c r="ORN72" s="108"/>
      <c r="ORO72" s="108"/>
      <c r="ORP72" s="108"/>
      <c r="ORQ72" s="108"/>
      <c r="ORR72" s="108"/>
      <c r="ORS72" s="108"/>
      <c r="ORT72" s="108"/>
      <c r="ORU72" s="108"/>
      <c r="ORV72" s="108"/>
      <c r="ORW72" s="108"/>
      <c r="ORX72" s="108"/>
      <c r="ORY72" s="108"/>
      <c r="ORZ72" s="108"/>
      <c r="OSA72" s="108"/>
      <c r="OSB72" s="108"/>
      <c r="OSC72" s="108"/>
      <c r="OSD72" s="108"/>
      <c r="OSE72" s="108"/>
      <c r="OSF72" s="108"/>
      <c r="OSG72" s="108"/>
      <c r="OSH72" s="108"/>
      <c r="OSI72" s="108"/>
      <c r="OSJ72" s="108"/>
      <c r="OSK72" s="108"/>
      <c r="OSL72" s="108"/>
      <c r="OSM72" s="108"/>
      <c r="OSN72" s="108"/>
      <c r="OSO72" s="108"/>
      <c r="OSP72" s="108"/>
      <c r="OSQ72" s="108"/>
      <c r="OSR72" s="108"/>
      <c r="OSS72" s="108"/>
      <c r="OST72" s="108"/>
      <c r="OSU72" s="108"/>
      <c r="OSV72" s="108"/>
      <c r="OSW72" s="108"/>
      <c r="OSX72" s="108"/>
      <c r="OSY72" s="108"/>
      <c r="OSZ72" s="108"/>
      <c r="OTA72" s="108"/>
      <c r="OTB72" s="108"/>
      <c r="OTC72" s="108"/>
      <c r="OTD72" s="108"/>
      <c r="OTE72" s="108"/>
      <c r="OTF72" s="108"/>
      <c r="OTG72" s="108"/>
      <c r="OTH72" s="108"/>
      <c r="OTI72" s="108"/>
      <c r="OTJ72" s="108"/>
      <c r="OTK72" s="108"/>
      <c r="OTL72" s="108"/>
      <c r="OTM72" s="108"/>
      <c r="OTN72" s="108"/>
      <c r="OTO72" s="108"/>
      <c r="OTP72" s="108"/>
      <c r="OTQ72" s="108"/>
      <c r="OTR72" s="108"/>
      <c r="OTS72" s="108"/>
      <c r="OTT72" s="108"/>
      <c r="OTU72" s="108"/>
      <c r="OTV72" s="108"/>
      <c r="OTW72" s="108"/>
      <c r="OTX72" s="108"/>
      <c r="OTY72" s="108"/>
      <c r="OTZ72" s="108"/>
      <c r="OUA72" s="108"/>
      <c r="OUB72" s="108"/>
      <c r="OUC72" s="108"/>
      <c r="OUD72" s="108"/>
      <c r="OUE72" s="108"/>
      <c r="OUF72" s="108"/>
      <c r="OUG72" s="108"/>
      <c r="OUH72" s="108"/>
      <c r="OUI72" s="108"/>
      <c r="OUJ72" s="108"/>
      <c r="OUK72" s="108"/>
      <c r="OUL72" s="108"/>
      <c r="OUM72" s="108"/>
      <c r="OUN72" s="108"/>
      <c r="OUO72" s="108"/>
      <c r="OUP72" s="108"/>
      <c r="OUQ72" s="108"/>
      <c r="OUR72" s="108"/>
      <c r="OUS72" s="108"/>
      <c r="OUT72" s="108"/>
      <c r="OUU72" s="108"/>
      <c r="OUV72" s="108"/>
      <c r="OUW72" s="108"/>
      <c r="OUX72" s="108"/>
      <c r="OUY72" s="108"/>
      <c r="OUZ72" s="108"/>
      <c r="OVA72" s="108"/>
      <c r="OVB72" s="108"/>
      <c r="OVC72" s="108"/>
      <c r="OVD72" s="108"/>
      <c r="OVE72" s="108"/>
      <c r="OVF72" s="108"/>
      <c r="OVG72" s="108"/>
      <c r="OVH72" s="108"/>
      <c r="OVI72" s="108"/>
      <c r="OVJ72" s="108"/>
      <c r="OVK72" s="108"/>
      <c r="OVL72" s="108"/>
      <c r="OVM72" s="108"/>
      <c r="OVN72" s="108"/>
      <c r="OVO72" s="108"/>
      <c r="OVP72" s="108"/>
      <c r="OVQ72" s="108"/>
      <c r="OVR72" s="108"/>
      <c r="OVS72" s="108"/>
      <c r="OVT72" s="108"/>
      <c r="OVU72" s="108"/>
      <c r="OVV72" s="108"/>
      <c r="OVW72" s="108"/>
      <c r="OVX72" s="108"/>
      <c r="OVY72" s="108"/>
      <c r="OVZ72" s="108"/>
      <c r="OWA72" s="108"/>
      <c r="OWB72" s="108"/>
      <c r="OWC72" s="108"/>
      <c r="OWD72" s="108"/>
      <c r="OWE72" s="108"/>
      <c r="OWF72" s="108"/>
      <c r="OWG72" s="108"/>
      <c r="OWH72" s="108"/>
      <c r="OWI72" s="108"/>
      <c r="OWJ72" s="108"/>
      <c r="OWK72" s="108"/>
      <c r="OWL72" s="108"/>
      <c r="OWM72" s="108"/>
      <c r="OWN72" s="108"/>
      <c r="OWO72" s="108"/>
      <c r="OWP72" s="108"/>
      <c r="OWQ72" s="108"/>
      <c r="OWR72" s="108"/>
      <c r="OWS72" s="108"/>
      <c r="OWT72" s="108"/>
      <c r="OWU72" s="108"/>
      <c r="OWV72" s="108"/>
      <c r="OWW72" s="108"/>
      <c r="OWX72" s="108"/>
      <c r="OWY72" s="108"/>
      <c r="OWZ72" s="108"/>
      <c r="OXA72" s="108"/>
      <c r="OXB72" s="108"/>
      <c r="OXC72" s="108"/>
      <c r="OXD72" s="108"/>
      <c r="OXE72" s="108"/>
      <c r="OXF72" s="108"/>
      <c r="OXG72" s="108"/>
      <c r="OXH72" s="108"/>
      <c r="OXI72" s="108"/>
      <c r="OXJ72" s="108"/>
      <c r="OXK72" s="108"/>
      <c r="OXL72" s="108"/>
      <c r="OXM72" s="108"/>
      <c r="OXN72" s="108"/>
      <c r="OXO72" s="108"/>
      <c r="OXP72" s="108"/>
      <c r="OXQ72" s="108"/>
      <c r="OXR72" s="108"/>
      <c r="OXS72" s="108"/>
      <c r="OXT72" s="108"/>
      <c r="OXU72" s="108"/>
      <c r="OXV72" s="108"/>
      <c r="OXW72" s="108"/>
      <c r="OXX72" s="108"/>
      <c r="OXY72" s="108"/>
      <c r="OXZ72" s="108"/>
      <c r="OYA72" s="108"/>
      <c r="OYB72" s="108"/>
      <c r="OYC72" s="108"/>
      <c r="OYD72" s="108"/>
      <c r="OYE72" s="108"/>
      <c r="OYF72" s="108"/>
      <c r="OYG72" s="108"/>
      <c r="OYH72" s="108"/>
      <c r="OYI72" s="108"/>
      <c r="OYJ72" s="108"/>
      <c r="OYK72" s="108"/>
      <c r="OYL72" s="108"/>
      <c r="OYM72" s="108"/>
      <c r="OYN72" s="108"/>
      <c r="OYO72" s="108"/>
      <c r="OYP72" s="108"/>
      <c r="OYQ72" s="108"/>
      <c r="OYR72" s="108"/>
      <c r="OYS72" s="108"/>
      <c r="OYT72" s="108"/>
      <c r="OYU72" s="108"/>
      <c r="OYV72" s="108"/>
      <c r="OYW72" s="108"/>
      <c r="OYX72" s="108"/>
      <c r="OYY72" s="108"/>
      <c r="OYZ72" s="108"/>
      <c r="OZA72" s="108"/>
      <c r="OZB72" s="108"/>
      <c r="OZC72" s="108"/>
      <c r="OZD72" s="108"/>
      <c r="OZE72" s="108"/>
      <c r="OZF72" s="108"/>
      <c r="OZG72" s="108"/>
      <c r="OZH72" s="108"/>
      <c r="OZI72" s="108"/>
      <c r="OZJ72" s="108"/>
      <c r="OZK72" s="108"/>
      <c r="OZL72" s="108"/>
      <c r="OZM72" s="108"/>
      <c r="OZN72" s="108"/>
      <c r="OZO72" s="108"/>
      <c r="OZP72" s="108"/>
      <c r="OZQ72" s="108"/>
      <c r="OZR72" s="108"/>
      <c r="OZS72" s="108"/>
      <c r="OZT72" s="108"/>
      <c r="OZU72" s="108"/>
      <c r="OZV72" s="108"/>
      <c r="OZW72" s="108"/>
      <c r="OZX72" s="108"/>
      <c r="OZY72" s="108"/>
      <c r="OZZ72" s="108"/>
      <c r="PAA72" s="108"/>
      <c r="PAB72" s="108"/>
      <c r="PAC72" s="108"/>
      <c r="PAD72" s="108"/>
      <c r="PAE72" s="108"/>
      <c r="PAF72" s="108"/>
      <c r="PAG72" s="108"/>
      <c r="PAH72" s="108"/>
      <c r="PAI72" s="108"/>
      <c r="PAJ72" s="108"/>
      <c r="PAK72" s="108"/>
      <c r="PAL72" s="108"/>
      <c r="PAM72" s="108"/>
      <c r="PAN72" s="108"/>
      <c r="PAO72" s="108"/>
      <c r="PAP72" s="108"/>
      <c r="PAQ72" s="108"/>
      <c r="PAR72" s="108"/>
      <c r="PAS72" s="108"/>
      <c r="PAT72" s="108"/>
      <c r="PAU72" s="108"/>
      <c r="PAV72" s="108"/>
      <c r="PAW72" s="108"/>
      <c r="PAX72" s="108"/>
      <c r="PAY72" s="108"/>
      <c r="PAZ72" s="108"/>
      <c r="PBA72" s="108"/>
      <c r="PBB72" s="108"/>
      <c r="PBC72" s="108"/>
      <c r="PBD72" s="108"/>
      <c r="PBE72" s="108"/>
      <c r="PBF72" s="108"/>
      <c r="PBG72" s="108"/>
      <c r="PBH72" s="108"/>
      <c r="PBI72" s="108"/>
      <c r="PBJ72" s="108"/>
      <c r="PBK72" s="108"/>
      <c r="PBL72" s="108"/>
      <c r="PBM72" s="108"/>
      <c r="PBN72" s="108"/>
      <c r="PBO72" s="108"/>
      <c r="PBP72" s="108"/>
      <c r="PBQ72" s="108"/>
      <c r="PBR72" s="108"/>
      <c r="PBS72" s="108"/>
      <c r="PBT72" s="108"/>
      <c r="PBU72" s="108"/>
      <c r="PBV72" s="108"/>
      <c r="PBW72" s="108"/>
      <c r="PBX72" s="108"/>
      <c r="PBY72" s="108"/>
      <c r="PBZ72" s="108"/>
      <c r="PCA72" s="108"/>
      <c r="PCB72" s="108"/>
      <c r="PCC72" s="108"/>
      <c r="PCD72" s="108"/>
      <c r="PCE72" s="108"/>
      <c r="PCF72" s="108"/>
      <c r="PCG72" s="108"/>
      <c r="PCH72" s="108"/>
      <c r="PCI72" s="108"/>
      <c r="PCJ72" s="108"/>
      <c r="PCK72" s="108"/>
      <c r="PCL72" s="108"/>
      <c r="PCM72" s="108"/>
      <c r="PCN72" s="108"/>
      <c r="PCO72" s="108"/>
      <c r="PCP72" s="108"/>
      <c r="PCQ72" s="108"/>
      <c r="PCR72" s="108"/>
      <c r="PCS72" s="108"/>
      <c r="PCT72" s="108"/>
      <c r="PCU72" s="108"/>
      <c r="PCV72" s="108"/>
      <c r="PCW72" s="108"/>
      <c r="PCX72" s="108"/>
      <c r="PCY72" s="108"/>
      <c r="PCZ72" s="108"/>
      <c r="PDA72" s="108"/>
      <c r="PDB72" s="108"/>
      <c r="PDC72" s="108"/>
      <c r="PDD72" s="108"/>
      <c r="PDE72" s="108"/>
      <c r="PDF72" s="108"/>
      <c r="PDG72" s="108"/>
      <c r="PDH72" s="108"/>
      <c r="PDI72" s="108"/>
      <c r="PDJ72" s="108"/>
      <c r="PDK72" s="108"/>
      <c r="PDL72" s="108"/>
      <c r="PDM72" s="108"/>
      <c r="PDN72" s="108"/>
      <c r="PDO72" s="108"/>
      <c r="PDP72" s="108"/>
      <c r="PDQ72" s="108"/>
      <c r="PDR72" s="108"/>
      <c r="PDS72" s="108"/>
      <c r="PDT72" s="108"/>
      <c r="PDU72" s="108"/>
      <c r="PDV72" s="108"/>
      <c r="PDW72" s="108"/>
      <c r="PDX72" s="108"/>
      <c r="PDY72" s="108"/>
      <c r="PDZ72" s="108"/>
      <c r="PEA72" s="108"/>
      <c r="PEB72" s="108"/>
      <c r="PEC72" s="108"/>
      <c r="PED72" s="108"/>
      <c r="PEE72" s="108"/>
      <c r="PEF72" s="108"/>
      <c r="PEG72" s="108"/>
      <c r="PEH72" s="108"/>
      <c r="PEI72" s="108"/>
      <c r="PEJ72" s="108"/>
      <c r="PEK72" s="108"/>
      <c r="PEL72" s="108"/>
      <c r="PEM72" s="108"/>
      <c r="PEN72" s="108"/>
      <c r="PEO72" s="108"/>
      <c r="PEP72" s="108"/>
      <c r="PEQ72" s="108"/>
      <c r="PER72" s="108"/>
      <c r="PES72" s="108"/>
      <c r="PET72" s="108"/>
      <c r="PEU72" s="108"/>
      <c r="PEV72" s="108"/>
      <c r="PEW72" s="108"/>
      <c r="PEX72" s="108"/>
      <c r="PEY72" s="108"/>
      <c r="PEZ72" s="108"/>
      <c r="PFA72" s="108"/>
      <c r="PFB72" s="108"/>
      <c r="PFC72" s="108"/>
      <c r="PFD72" s="108"/>
      <c r="PFE72" s="108"/>
      <c r="PFF72" s="108"/>
      <c r="PFG72" s="108"/>
      <c r="PFH72" s="108"/>
      <c r="PFI72" s="108"/>
      <c r="PFJ72" s="108"/>
      <c r="PFK72" s="108"/>
      <c r="PFL72" s="108"/>
      <c r="PFM72" s="108"/>
      <c r="PFN72" s="108"/>
      <c r="PFO72" s="108"/>
      <c r="PFP72" s="108"/>
      <c r="PFQ72" s="108"/>
      <c r="PFR72" s="108"/>
      <c r="PFS72" s="108"/>
      <c r="PFT72" s="108"/>
      <c r="PFU72" s="108"/>
      <c r="PFV72" s="108"/>
      <c r="PFW72" s="108"/>
      <c r="PFX72" s="108"/>
      <c r="PFY72" s="108"/>
      <c r="PFZ72" s="108"/>
      <c r="PGA72" s="108"/>
      <c r="PGB72" s="108"/>
      <c r="PGC72" s="108"/>
      <c r="PGD72" s="108"/>
      <c r="PGE72" s="108"/>
      <c r="PGF72" s="108"/>
      <c r="PGG72" s="108"/>
      <c r="PGH72" s="108"/>
      <c r="PGI72" s="108"/>
      <c r="PGJ72" s="108"/>
      <c r="PGK72" s="108"/>
      <c r="PGL72" s="108"/>
      <c r="PGM72" s="108"/>
      <c r="PGN72" s="108"/>
      <c r="PGO72" s="108"/>
      <c r="PGP72" s="108"/>
      <c r="PGQ72" s="108"/>
      <c r="PGR72" s="108"/>
      <c r="PGS72" s="108"/>
      <c r="PGT72" s="108"/>
      <c r="PGU72" s="108"/>
      <c r="PGV72" s="108"/>
      <c r="PGW72" s="108"/>
      <c r="PGX72" s="108"/>
      <c r="PGY72" s="108"/>
      <c r="PGZ72" s="108"/>
      <c r="PHA72" s="108"/>
      <c r="PHB72" s="108"/>
      <c r="PHC72" s="108"/>
      <c r="PHD72" s="108"/>
      <c r="PHE72" s="108"/>
      <c r="PHF72" s="108"/>
      <c r="PHG72" s="108"/>
      <c r="PHH72" s="108"/>
      <c r="PHI72" s="108"/>
      <c r="PHJ72" s="108"/>
      <c r="PHK72" s="108"/>
      <c r="PHL72" s="108"/>
      <c r="PHM72" s="108"/>
      <c r="PHN72" s="108"/>
      <c r="PHO72" s="108"/>
      <c r="PHP72" s="108"/>
      <c r="PHQ72" s="108"/>
      <c r="PHR72" s="108"/>
      <c r="PHS72" s="108"/>
      <c r="PHT72" s="108"/>
      <c r="PHU72" s="108"/>
      <c r="PHV72" s="108"/>
      <c r="PHW72" s="108"/>
      <c r="PHX72" s="108"/>
      <c r="PHY72" s="108"/>
      <c r="PHZ72" s="108"/>
      <c r="PIA72" s="108"/>
      <c r="PIB72" s="108"/>
      <c r="PIC72" s="108"/>
      <c r="PID72" s="108"/>
      <c r="PIE72" s="108"/>
      <c r="PIF72" s="108"/>
      <c r="PIG72" s="108"/>
      <c r="PIH72" s="108"/>
      <c r="PII72" s="108"/>
      <c r="PIJ72" s="108"/>
      <c r="PIK72" s="108"/>
      <c r="PIL72" s="108"/>
      <c r="PIM72" s="108"/>
      <c r="PIN72" s="108"/>
      <c r="PIO72" s="108"/>
      <c r="PIP72" s="108"/>
      <c r="PIQ72" s="108"/>
      <c r="PIR72" s="108"/>
      <c r="PIS72" s="108"/>
      <c r="PIT72" s="108"/>
      <c r="PIU72" s="108"/>
      <c r="PIV72" s="108"/>
      <c r="PIW72" s="108"/>
      <c r="PIX72" s="108"/>
      <c r="PIY72" s="108"/>
      <c r="PIZ72" s="108"/>
      <c r="PJA72" s="108"/>
      <c r="PJB72" s="108"/>
      <c r="PJC72" s="108"/>
      <c r="PJD72" s="108"/>
      <c r="PJE72" s="108"/>
      <c r="PJF72" s="108"/>
      <c r="PJG72" s="108"/>
      <c r="PJH72" s="108"/>
      <c r="PJI72" s="108"/>
      <c r="PJJ72" s="108"/>
      <c r="PJK72" s="108"/>
      <c r="PJL72" s="108"/>
      <c r="PJM72" s="108"/>
      <c r="PJN72" s="108"/>
      <c r="PJO72" s="108"/>
      <c r="PJP72" s="108"/>
      <c r="PJQ72" s="108"/>
      <c r="PJR72" s="108"/>
      <c r="PJS72" s="108"/>
      <c r="PJT72" s="108"/>
      <c r="PJU72" s="108"/>
      <c r="PJV72" s="108"/>
      <c r="PJW72" s="108"/>
      <c r="PJX72" s="108"/>
      <c r="PJY72" s="108"/>
      <c r="PJZ72" s="108"/>
      <c r="PKA72" s="108"/>
      <c r="PKB72" s="108"/>
      <c r="PKC72" s="108"/>
      <c r="PKD72" s="108"/>
      <c r="PKE72" s="108"/>
      <c r="PKF72" s="108"/>
      <c r="PKG72" s="108"/>
      <c r="PKH72" s="108"/>
      <c r="PKI72" s="108"/>
      <c r="PKJ72" s="108"/>
      <c r="PKK72" s="108"/>
      <c r="PKL72" s="108"/>
      <c r="PKM72" s="108"/>
      <c r="PKN72" s="108"/>
      <c r="PKO72" s="108"/>
      <c r="PKP72" s="108"/>
      <c r="PKQ72" s="108"/>
      <c r="PKR72" s="108"/>
      <c r="PKS72" s="108"/>
      <c r="PKT72" s="108"/>
      <c r="PKU72" s="108"/>
      <c r="PKV72" s="108"/>
      <c r="PKW72" s="108"/>
      <c r="PKX72" s="108"/>
      <c r="PKY72" s="108"/>
      <c r="PKZ72" s="108"/>
      <c r="PLA72" s="108"/>
      <c r="PLB72" s="108"/>
      <c r="PLC72" s="108"/>
      <c r="PLD72" s="108"/>
      <c r="PLE72" s="108"/>
      <c r="PLF72" s="108"/>
      <c r="PLG72" s="108"/>
      <c r="PLH72" s="108"/>
      <c r="PLI72" s="108"/>
      <c r="PLJ72" s="108"/>
      <c r="PLK72" s="108"/>
      <c r="PLL72" s="108"/>
      <c r="PLM72" s="108"/>
      <c r="PLN72" s="108"/>
      <c r="PLO72" s="108"/>
      <c r="PLP72" s="108"/>
      <c r="PLQ72" s="108"/>
      <c r="PLR72" s="108"/>
      <c r="PLS72" s="108"/>
      <c r="PLT72" s="108"/>
      <c r="PLU72" s="108"/>
      <c r="PLV72" s="108"/>
      <c r="PLW72" s="108"/>
      <c r="PLX72" s="108"/>
      <c r="PLY72" s="108"/>
      <c r="PLZ72" s="108"/>
      <c r="PMA72" s="108"/>
      <c r="PMB72" s="108"/>
      <c r="PMC72" s="108"/>
      <c r="PMD72" s="108"/>
      <c r="PME72" s="108"/>
      <c r="PMF72" s="108"/>
      <c r="PMG72" s="108"/>
      <c r="PMH72" s="108"/>
      <c r="PMI72" s="108"/>
      <c r="PMJ72" s="108"/>
      <c r="PMK72" s="108"/>
      <c r="PML72" s="108"/>
      <c r="PMM72" s="108"/>
      <c r="PMN72" s="108"/>
      <c r="PMO72" s="108"/>
      <c r="PMP72" s="108"/>
      <c r="PMQ72" s="108"/>
      <c r="PMR72" s="108"/>
      <c r="PMS72" s="108"/>
      <c r="PMT72" s="108"/>
      <c r="PMU72" s="108"/>
      <c r="PMV72" s="108"/>
      <c r="PMW72" s="108"/>
      <c r="PMX72" s="108"/>
      <c r="PMY72" s="108"/>
      <c r="PMZ72" s="108"/>
      <c r="PNA72" s="108"/>
      <c r="PNB72" s="108"/>
      <c r="PNC72" s="108"/>
      <c r="PND72" s="108"/>
      <c r="PNE72" s="108"/>
      <c r="PNF72" s="108"/>
      <c r="PNG72" s="108"/>
      <c r="PNH72" s="108"/>
      <c r="PNI72" s="108"/>
      <c r="PNJ72" s="108"/>
      <c r="PNK72" s="108"/>
      <c r="PNL72" s="108"/>
      <c r="PNM72" s="108"/>
      <c r="PNN72" s="108"/>
      <c r="PNO72" s="108"/>
      <c r="PNP72" s="108"/>
      <c r="PNQ72" s="108"/>
      <c r="PNR72" s="108"/>
      <c r="PNS72" s="108"/>
      <c r="PNT72" s="108"/>
      <c r="PNU72" s="108"/>
      <c r="PNV72" s="108"/>
      <c r="PNW72" s="108"/>
      <c r="PNX72" s="108"/>
      <c r="PNY72" s="108"/>
      <c r="PNZ72" s="108"/>
      <c r="POA72" s="108"/>
      <c r="POB72" s="108"/>
      <c r="POC72" s="108"/>
      <c r="POD72" s="108"/>
      <c r="POE72" s="108"/>
      <c r="POF72" s="108"/>
      <c r="POG72" s="108"/>
      <c r="POH72" s="108"/>
      <c r="POI72" s="108"/>
      <c r="POJ72" s="108"/>
      <c r="POK72" s="108"/>
      <c r="POL72" s="108"/>
      <c r="POM72" s="108"/>
      <c r="PON72" s="108"/>
      <c r="POO72" s="108"/>
      <c r="POP72" s="108"/>
      <c r="POQ72" s="108"/>
      <c r="POR72" s="108"/>
      <c r="POS72" s="108"/>
      <c r="POT72" s="108"/>
      <c r="POU72" s="108"/>
      <c r="POV72" s="108"/>
      <c r="POW72" s="108"/>
      <c r="POX72" s="108"/>
      <c r="POY72" s="108"/>
      <c r="POZ72" s="108"/>
      <c r="PPA72" s="108"/>
      <c r="PPB72" s="108"/>
      <c r="PPC72" s="108"/>
      <c r="PPD72" s="108"/>
      <c r="PPE72" s="108"/>
      <c r="PPF72" s="108"/>
      <c r="PPG72" s="108"/>
      <c r="PPH72" s="108"/>
      <c r="PPI72" s="108"/>
      <c r="PPJ72" s="108"/>
      <c r="PPK72" s="108"/>
      <c r="PPL72" s="108"/>
      <c r="PPM72" s="108"/>
      <c r="PPN72" s="108"/>
      <c r="PPO72" s="108"/>
      <c r="PPP72" s="108"/>
      <c r="PPQ72" s="108"/>
      <c r="PPR72" s="108"/>
      <c r="PPS72" s="108"/>
      <c r="PPT72" s="108"/>
      <c r="PPU72" s="108"/>
      <c r="PPV72" s="108"/>
      <c r="PPW72" s="108"/>
      <c r="PPX72" s="108"/>
      <c r="PPY72" s="108"/>
      <c r="PPZ72" s="108"/>
      <c r="PQA72" s="108"/>
      <c r="PQB72" s="108"/>
      <c r="PQC72" s="108"/>
      <c r="PQD72" s="108"/>
      <c r="PQE72" s="108"/>
      <c r="PQF72" s="108"/>
      <c r="PQG72" s="108"/>
      <c r="PQH72" s="108"/>
      <c r="PQI72" s="108"/>
      <c r="PQJ72" s="108"/>
      <c r="PQK72" s="108"/>
      <c r="PQL72" s="108"/>
      <c r="PQM72" s="108"/>
      <c r="PQN72" s="108"/>
      <c r="PQO72" s="108"/>
      <c r="PQP72" s="108"/>
      <c r="PQQ72" s="108"/>
      <c r="PQR72" s="108"/>
      <c r="PQS72" s="108"/>
      <c r="PQT72" s="108"/>
      <c r="PQU72" s="108"/>
      <c r="PQV72" s="108"/>
      <c r="PQW72" s="108"/>
      <c r="PQX72" s="108"/>
      <c r="PQY72" s="108"/>
      <c r="PQZ72" s="108"/>
      <c r="PRA72" s="108"/>
      <c r="PRB72" s="108"/>
      <c r="PRC72" s="108"/>
      <c r="PRD72" s="108"/>
      <c r="PRE72" s="108"/>
      <c r="PRF72" s="108"/>
      <c r="PRG72" s="108"/>
      <c r="PRH72" s="108"/>
      <c r="PRI72" s="108"/>
      <c r="PRJ72" s="108"/>
      <c r="PRK72" s="108"/>
      <c r="PRL72" s="108"/>
      <c r="PRM72" s="108"/>
      <c r="PRN72" s="108"/>
      <c r="PRO72" s="108"/>
      <c r="PRP72" s="108"/>
      <c r="PRQ72" s="108"/>
      <c r="PRR72" s="108"/>
      <c r="PRS72" s="108"/>
      <c r="PRT72" s="108"/>
      <c r="PRU72" s="108"/>
      <c r="PRV72" s="108"/>
      <c r="PRW72" s="108"/>
      <c r="PRX72" s="108"/>
      <c r="PRY72" s="108"/>
      <c r="PRZ72" s="108"/>
      <c r="PSA72" s="108"/>
      <c r="PSB72" s="108"/>
      <c r="PSC72" s="108"/>
      <c r="PSD72" s="108"/>
      <c r="PSE72" s="108"/>
      <c r="PSF72" s="108"/>
      <c r="PSG72" s="108"/>
      <c r="PSH72" s="108"/>
      <c r="PSI72" s="108"/>
      <c r="PSJ72" s="108"/>
      <c r="PSK72" s="108"/>
      <c r="PSL72" s="108"/>
      <c r="PSM72" s="108"/>
      <c r="PSN72" s="108"/>
      <c r="PSO72" s="108"/>
      <c r="PSP72" s="108"/>
      <c r="PSQ72" s="108"/>
      <c r="PSR72" s="108"/>
      <c r="PSS72" s="108"/>
      <c r="PST72" s="108"/>
      <c r="PSU72" s="108"/>
      <c r="PSV72" s="108"/>
      <c r="PSW72" s="108"/>
      <c r="PSX72" s="108"/>
      <c r="PSY72" s="108"/>
      <c r="PSZ72" s="108"/>
      <c r="PTA72" s="108"/>
      <c r="PTB72" s="108"/>
      <c r="PTC72" s="108"/>
      <c r="PTD72" s="108"/>
      <c r="PTE72" s="108"/>
      <c r="PTF72" s="108"/>
      <c r="PTG72" s="108"/>
      <c r="PTH72" s="108"/>
      <c r="PTI72" s="108"/>
      <c r="PTJ72" s="108"/>
      <c r="PTK72" s="108"/>
      <c r="PTL72" s="108"/>
      <c r="PTM72" s="108"/>
      <c r="PTN72" s="108"/>
      <c r="PTO72" s="108"/>
      <c r="PTP72" s="108"/>
      <c r="PTQ72" s="108"/>
      <c r="PTR72" s="108"/>
      <c r="PTS72" s="108"/>
      <c r="PTT72" s="108"/>
      <c r="PTU72" s="108"/>
      <c r="PTV72" s="108"/>
      <c r="PTW72" s="108"/>
      <c r="PTX72" s="108"/>
      <c r="PTY72" s="108"/>
      <c r="PTZ72" s="108"/>
      <c r="PUA72" s="108"/>
      <c r="PUB72" s="108"/>
      <c r="PUC72" s="108"/>
      <c r="PUD72" s="108"/>
      <c r="PUE72" s="108"/>
      <c r="PUF72" s="108"/>
      <c r="PUG72" s="108"/>
      <c r="PUH72" s="108"/>
      <c r="PUI72" s="108"/>
      <c r="PUJ72" s="108"/>
      <c r="PUK72" s="108"/>
      <c r="PUL72" s="108"/>
      <c r="PUM72" s="108"/>
      <c r="PUN72" s="108"/>
      <c r="PUO72" s="108"/>
      <c r="PUP72" s="108"/>
      <c r="PUQ72" s="108"/>
      <c r="PUR72" s="108"/>
      <c r="PUS72" s="108"/>
      <c r="PUT72" s="108"/>
      <c r="PUU72" s="108"/>
      <c r="PUV72" s="108"/>
      <c r="PUW72" s="108"/>
      <c r="PUX72" s="108"/>
      <c r="PUY72" s="108"/>
      <c r="PUZ72" s="108"/>
      <c r="PVA72" s="108"/>
      <c r="PVB72" s="108"/>
      <c r="PVC72" s="108"/>
      <c r="PVD72" s="108"/>
      <c r="PVE72" s="108"/>
      <c r="PVF72" s="108"/>
      <c r="PVG72" s="108"/>
      <c r="PVH72" s="108"/>
      <c r="PVI72" s="108"/>
      <c r="PVJ72" s="108"/>
      <c r="PVK72" s="108"/>
      <c r="PVL72" s="108"/>
      <c r="PVM72" s="108"/>
      <c r="PVN72" s="108"/>
      <c r="PVO72" s="108"/>
      <c r="PVP72" s="108"/>
      <c r="PVQ72" s="108"/>
      <c r="PVR72" s="108"/>
      <c r="PVS72" s="108"/>
      <c r="PVT72" s="108"/>
      <c r="PVU72" s="108"/>
      <c r="PVV72" s="108"/>
      <c r="PVW72" s="108"/>
      <c r="PVX72" s="108"/>
      <c r="PVY72" s="108"/>
      <c r="PVZ72" s="108"/>
      <c r="PWA72" s="108"/>
      <c r="PWB72" s="108"/>
      <c r="PWC72" s="108"/>
      <c r="PWD72" s="108"/>
      <c r="PWE72" s="108"/>
      <c r="PWF72" s="108"/>
      <c r="PWG72" s="108"/>
      <c r="PWH72" s="108"/>
      <c r="PWI72" s="108"/>
      <c r="PWJ72" s="108"/>
      <c r="PWK72" s="108"/>
      <c r="PWL72" s="108"/>
      <c r="PWM72" s="108"/>
      <c r="PWN72" s="108"/>
      <c r="PWO72" s="108"/>
      <c r="PWP72" s="108"/>
      <c r="PWQ72" s="108"/>
      <c r="PWR72" s="108"/>
      <c r="PWS72" s="108"/>
      <c r="PWT72" s="108"/>
      <c r="PWU72" s="108"/>
      <c r="PWV72" s="108"/>
      <c r="PWW72" s="108"/>
      <c r="PWX72" s="108"/>
      <c r="PWY72" s="108"/>
      <c r="PWZ72" s="108"/>
      <c r="PXA72" s="108"/>
      <c r="PXB72" s="108"/>
      <c r="PXC72" s="108"/>
      <c r="PXD72" s="108"/>
      <c r="PXE72" s="108"/>
      <c r="PXF72" s="108"/>
      <c r="PXG72" s="108"/>
      <c r="PXH72" s="108"/>
      <c r="PXI72" s="108"/>
      <c r="PXJ72" s="108"/>
      <c r="PXK72" s="108"/>
      <c r="PXL72" s="108"/>
      <c r="PXM72" s="108"/>
      <c r="PXN72" s="108"/>
      <c r="PXO72" s="108"/>
      <c r="PXP72" s="108"/>
      <c r="PXQ72" s="108"/>
      <c r="PXR72" s="108"/>
      <c r="PXS72" s="108"/>
      <c r="PXT72" s="108"/>
      <c r="PXU72" s="108"/>
      <c r="PXV72" s="108"/>
      <c r="PXW72" s="108"/>
      <c r="PXX72" s="108"/>
      <c r="PXY72" s="108"/>
      <c r="PXZ72" s="108"/>
      <c r="PYA72" s="108"/>
      <c r="PYB72" s="108"/>
      <c r="PYC72" s="108"/>
      <c r="PYD72" s="108"/>
      <c r="PYE72" s="108"/>
      <c r="PYF72" s="108"/>
      <c r="PYG72" s="108"/>
      <c r="PYH72" s="108"/>
      <c r="PYI72" s="108"/>
      <c r="PYJ72" s="108"/>
      <c r="PYK72" s="108"/>
      <c r="PYL72" s="108"/>
      <c r="PYM72" s="108"/>
      <c r="PYN72" s="108"/>
      <c r="PYO72" s="108"/>
      <c r="PYP72" s="108"/>
      <c r="PYQ72" s="108"/>
      <c r="PYR72" s="108"/>
      <c r="PYS72" s="108"/>
      <c r="PYT72" s="108"/>
      <c r="PYU72" s="108"/>
      <c r="PYV72" s="108"/>
      <c r="PYW72" s="108"/>
      <c r="PYX72" s="108"/>
      <c r="PYY72" s="108"/>
      <c r="PYZ72" s="108"/>
      <c r="PZA72" s="108"/>
      <c r="PZB72" s="108"/>
      <c r="PZC72" s="108"/>
      <c r="PZD72" s="108"/>
      <c r="PZE72" s="108"/>
      <c r="PZF72" s="108"/>
      <c r="PZG72" s="108"/>
      <c r="PZH72" s="108"/>
      <c r="PZI72" s="108"/>
      <c r="PZJ72" s="108"/>
      <c r="PZK72" s="108"/>
      <c r="PZL72" s="108"/>
      <c r="PZM72" s="108"/>
      <c r="PZN72" s="108"/>
      <c r="PZO72" s="108"/>
      <c r="PZP72" s="108"/>
      <c r="PZQ72" s="108"/>
      <c r="PZR72" s="108"/>
      <c r="PZS72" s="108"/>
      <c r="PZT72" s="108"/>
      <c r="PZU72" s="108"/>
      <c r="PZV72" s="108"/>
      <c r="PZW72" s="108"/>
      <c r="PZX72" s="108"/>
      <c r="PZY72" s="108"/>
      <c r="PZZ72" s="108"/>
      <c r="QAA72" s="108"/>
      <c r="QAB72" s="108"/>
      <c r="QAC72" s="108"/>
      <c r="QAD72" s="108"/>
      <c r="QAE72" s="108"/>
      <c r="QAF72" s="108"/>
      <c r="QAG72" s="108"/>
      <c r="QAH72" s="108"/>
      <c r="QAI72" s="108"/>
      <c r="QAJ72" s="108"/>
      <c r="QAK72" s="108"/>
      <c r="QAL72" s="108"/>
      <c r="QAM72" s="108"/>
      <c r="QAN72" s="108"/>
      <c r="QAO72" s="108"/>
      <c r="QAP72" s="108"/>
      <c r="QAQ72" s="108"/>
      <c r="QAR72" s="108"/>
      <c r="QAS72" s="108"/>
      <c r="QAT72" s="108"/>
      <c r="QAU72" s="108"/>
      <c r="QAV72" s="108"/>
      <c r="QAW72" s="108"/>
      <c r="QAX72" s="108"/>
      <c r="QAY72" s="108"/>
      <c r="QAZ72" s="108"/>
      <c r="QBA72" s="108"/>
      <c r="QBB72" s="108"/>
      <c r="QBC72" s="108"/>
      <c r="QBD72" s="108"/>
      <c r="QBE72" s="108"/>
      <c r="QBF72" s="108"/>
      <c r="QBG72" s="108"/>
      <c r="QBH72" s="108"/>
      <c r="QBI72" s="108"/>
      <c r="QBJ72" s="108"/>
      <c r="QBK72" s="108"/>
      <c r="QBL72" s="108"/>
      <c r="QBM72" s="108"/>
      <c r="QBN72" s="108"/>
      <c r="QBO72" s="108"/>
      <c r="QBP72" s="108"/>
      <c r="QBQ72" s="108"/>
      <c r="QBR72" s="108"/>
      <c r="QBS72" s="108"/>
      <c r="QBT72" s="108"/>
      <c r="QBU72" s="108"/>
      <c r="QBV72" s="108"/>
      <c r="QBW72" s="108"/>
      <c r="QBX72" s="108"/>
      <c r="QBY72" s="108"/>
      <c r="QBZ72" s="108"/>
      <c r="QCA72" s="108"/>
      <c r="QCB72" s="108"/>
      <c r="QCC72" s="108"/>
      <c r="QCD72" s="108"/>
      <c r="QCE72" s="108"/>
      <c r="QCF72" s="108"/>
      <c r="QCG72" s="108"/>
      <c r="QCH72" s="108"/>
      <c r="QCI72" s="108"/>
      <c r="QCJ72" s="108"/>
      <c r="QCK72" s="108"/>
      <c r="QCL72" s="108"/>
      <c r="QCM72" s="108"/>
      <c r="QCN72" s="108"/>
      <c r="QCO72" s="108"/>
      <c r="QCP72" s="108"/>
      <c r="QCQ72" s="108"/>
      <c r="QCR72" s="108"/>
      <c r="QCS72" s="108"/>
      <c r="QCT72" s="108"/>
      <c r="QCU72" s="108"/>
      <c r="QCV72" s="108"/>
      <c r="QCW72" s="108"/>
      <c r="QCX72" s="108"/>
      <c r="QCY72" s="108"/>
      <c r="QCZ72" s="108"/>
      <c r="QDA72" s="108"/>
      <c r="QDB72" s="108"/>
      <c r="QDC72" s="108"/>
      <c r="QDD72" s="108"/>
      <c r="QDE72" s="108"/>
      <c r="QDF72" s="108"/>
      <c r="QDG72" s="108"/>
      <c r="QDH72" s="108"/>
      <c r="QDI72" s="108"/>
      <c r="QDJ72" s="108"/>
      <c r="QDK72" s="108"/>
      <c r="QDL72" s="108"/>
      <c r="QDM72" s="108"/>
      <c r="QDN72" s="108"/>
      <c r="QDO72" s="108"/>
      <c r="QDP72" s="108"/>
      <c r="QDQ72" s="108"/>
      <c r="QDR72" s="108"/>
      <c r="QDS72" s="108"/>
      <c r="QDT72" s="108"/>
      <c r="QDU72" s="108"/>
      <c r="QDV72" s="108"/>
      <c r="QDW72" s="108"/>
      <c r="QDX72" s="108"/>
      <c r="QDY72" s="108"/>
      <c r="QDZ72" s="108"/>
      <c r="QEA72" s="108"/>
      <c r="QEB72" s="108"/>
      <c r="QEC72" s="108"/>
      <c r="QED72" s="108"/>
      <c r="QEE72" s="108"/>
      <c r="QEF72" s="108"/>
      <c r="QEG72" s="108"/>
      <c r="QEH72" s="108"/>
      <c r="QEI72" s="108"/>
      <c r="QEJ72" s="108"/>
      <c r="QEK72" s="108"/>
      <c r="QEL72" s="108"/>
      <c r="QEM72" s="108"/>
      <c r="QEN72" s="108"/>
      <c r="QEO72" s="108"/>
      <c r="QEP72" s="108"/>
      <c r="QEQ72" s="108"/>
      <c r="QER72" s="108"/>
      <c r="QES72" s="108"/>
      <c r="QET72" s="108"/>
      <c r="QEU72" s="108"/>
      <c r="QEV72" s="108"/>
      <c r="QEW72" s="108"/>
      <c r="QEX72" s="108"/>
      <c r="QEY72" s="108"/>
      <c r="QEZ72" s="108"/>
      <c r="QFA72" s="108"/>
      <c r="QFB72" s="108"/>
      <c r="QFC72" s="108"/>
      <c r="QFD72" s="108"/>
      <c r="QFE72" s="108"/>
      <c r="QFF72" s="108"/>
      <c r="QFG72" s="108"/>
      <c r="QFH72" s="108"/>
      <c r="QFI72" s="108"/>
      <c r="QFJ72" s="108"/>
      <c r="QFK72" s="108"/>
      <c r="QFL72" s="108"/>
      <c r="QFM72" s="108"/>
      <c r="QFN72" s="108"/>
      <c r="QFO72" s="108"/>
      <c r="QFP72" s="108"/>
      <c r="QFQ72" s="108"/>
      <c r="QFR72" s="108"/>
      <c r="QFS72" s="108"/>
      <c r="QFT72" s="108"/>
      <c r="QFU72" s="108"/>
      <c r="QFV72" s="108"/>
      <c r="QFW72" s="108"/>
      <c r="QFX72" s="108"/>
      <c r="QFY72" s="108"/>
      <c r="QFZ72" s="108"/>
      <c r="QGA72" s="108"/>
      <c r="QGB72" s="108"/>
      <c r="QGC72" s="108"/>
      <c r="QGD72" s="108"/>
      <c r="QGE72" s="108"/>
      <c r="QGF72" s="108"/>
      <c r="QGG72" s="108"/>
      <c r="QGH72" s="108"/>
      <c r="QGI72" s="108"/>
      <c r="QGJ72" s="108"/>
      <c r="QGK72" s="108"/>
      <c r="QGL72" s="108"/>
      <c r="QGM72" s="108"/>
      <c r="QGN72" s="108"/>
      <c r="QGO72" s="108"/>
      <c r="QGP72" s="108"/>
      <c r="QGQ72" s="108"/>
      <c r="QGR72" s="108"/>
      <c r="QGS72" s="108"/>
      <c r="QGT72" s="108"/>
      <c r="QGU72" s="108"/>
      <c r="QGV72" s="108"/>
      <c r="QGW72" s="108"/>
      <c r="QGX72" s="108"/>
      <c r="QGY72" s="108"/>
      <c r="QGZ72" s="108"/>
      <c r="QHA72" s="108"/>
      <c r="QHB72" s="108"/>
      <c r="QHC72" s="108"/>
      <c r="QHD72" s="108"/>
      <c r="QHE72" s="108"/>
      <c r="QHF72" s="108"/>
      <c r="QHG72" s="108"/>
      <c r="QHH72" s="108"/>
      <c r="QHI72" s="108"/>
      <c r="QHJ72" s="108"/>
      <c r="QHK72" s="108"/>
      <c r="QHL72" s="108"/>
      <c r="QHM72" s="108"/>
      <c r="QHN72" s="108"/>
      <c r="QHO72" s="108"/>
      <c r="QHP72" s="108"/>
      <c r="QHQ72" s="108"/>
      <c r="QHR72" s="108"/>
      <c r="QHS72" s="108"/>
      <c r="QHT72" s="108"/>
      <c r="QHU72" s="108"/>
      <c r="QHV72" s="108"/>
      <c r="QHW72" s="108"/>
      <c r="QHX72" s="108"/>
      <c r="QHY72" s="108"/>
      <c r="QHZ72" s="108"/>
      <c r="QIA72" s="108"/>
      <c r="QIB72" s="108"/>
      <c r="QIC72" s="108"/>
      <c r="QID72" s="108"/>
      <c r="QIE72" s="108"/>
      <c r="QIF72" s="108"/>
      <c r="QIG72" s="108"/>
      <c r="QIH72" s="108"/>
      <c r="QII72" s="108"/>
      <c r="QIJ72" s="108"/>
      <c r="QIK72" s="108"/>
      <c r="QIL72" s="108"/>
      <c r="QIM72" s="108"/>
      <c r="QIN72" s="108"/>
      <c r="QIO72" s="108"/>
      <c r="QIP72" s="108"/>
      <c r="QIQ72" s="108"/>
      <c r="QIR72" s="108"/>
      <c r="QIS72" s="108"/>
      <c r="QIT72" s="108"/>
      <c r="QIU72" s="108"/>
      <c r="QIV72" s="108"/>
      <c r="QIW72" s="108"/>
      <c r="QIX72" s="108"/>
      <c r="QIY72" s="108"/>
      <c r="QIZ72" s="108"/>
      <c r="QJA72" s="108"/>
      <c r="QJB72" s="108"/>
      <c r="QJC72" s="108"/>
      <c r="QJD72" s="108"/>
      <c r="QJE72" s="108"/>
      <c r="QJF72" s="108"/>
      <c r="QJG72" s="108"/>
      <c r="QJH72" s="108"/>
      <c r="QJI72" s="108"/>
      <c r="QJJ72" s="108"/>
      <c r="QJK72" s="108"/>
      <c r="QJL72" s="108"/>
      <c r="QJM72" s="108"/>
      <c r="QJN72" s="108"/>
      <c r="QJO72" s="108"/>
      <c r="QJP72" s="108"/>
      <c r="QJQ72" s="108"/>
      <c r="QJR72" s="108"/>
      <c r="QJS72" s="108"/>
      <c r="QJT72" s="108"/>
      <c r="QJU72" s="108"/>
      <c r="QJV72" s="108"/>
      <c r="QJW72" s="108"/>
      <c r="QJX72" s="108"/>
      <c r="QJY72" s="108"/>
      <c r="QJZ72" s="108"/>
      <c r="QKA72" s="108"/>
      <c r="QKB72" s="108"/>
      <c r="QKC72" s="108"/>
      <c r="QKD72" s="108"/>
      <c r="QKE72" s="108"/>
      <c r="QKF72" s="108"/>
      <c r="QKG72" s="108"/>
      <c r="QKH72" s="108"/>
      <c r="QKI72" s="108"/>
      <c r="QKJ72" s="108"/>
      <c r="QKK72" s="108"/>
      <c r="QKL72" s="108"/>
      <c r="QKM72" s="108"/>
      <c r="QKN72" s="108"/>
      <c r="QKO72" s="108"/>
      <c r="QKP72" s="108"/>
      <c r="QKQ72" s="108"/>
      <c r="QKR72" s="108"/>
      <c r="QKS72" s="108"/>
      <c r="QKT72" s="108"/>
      <c r="QKU72" s="108"/>
      <c r="QKV72" s="108"/>
      <c r="QKW72" s="108"/>
      <c r="QKX72" s="108"/>
      <c r="QKY72" s="108"/>
      <c r="QKZ72" s="108"/>
      <c r="QLA72" s="108"/>
      <c r="QLB72" s="108"/>
      <c r="QLC72" s="108"/>
      <c r="QLD72" s="108"/>
      <c r="QLE72" s="108"/>
      <c r="QLF72" s="108"/>
      <c r="QLG72" s="108"/>
      <c r="QLH72" s="108"/>
      <c r="QLI72" s="108"/>
      <c r="QLJ72" s="108"/>
      <c r="QLK72" s="108"/>
      <c r="QLL72" s="108"/>
      <c r="QLM72" s="108"/>
      <c r="QLN72" s="108"/>
      <c r="QLO72" s="108"/>
      <c r="QLP72" s="108"/>
      <c r="QLQ72" s="108"/>
      <c r="QLR72" s="108"/>
      <c r="QLS72" s="108"/>
      <c r="QLT72" s="108"/>
      <c r="QLU72" s="108"/>
      <c r="QLV72" s="108"/>
      <c r="QLW72" s="108"/>
      <c r="QLX72" s="108"/>
      <c r="QLY72" s="108"/>
      <c r="QLZ72" s="108"/>
      <c r="QMA72" s="108"/>
      <c r="QMB72" s="108"/>
      <c r="QMC72" s="108"/>
      <c r="QMD72" s="108"/>
      <c r="QME72" s="108"/>
      <c r="QMF72" s="108"/>
      <c r="QMG72" s="108"/>
      <c r="QMH72" s="108"/>
      <c r="QMI72" s="108"/>
      <c r="QMJ72" s="108"/>
      <c r="QMK72" s="108"/>
      <c r="QML72" s="108"/>
      <c r="QMM72" s="108"/>
      <c r="QMN72" s="108"/>
      <c r="QMO72" s="108"/>
      <c r="QMP72" s="108"/>
      <c r="QMQ72" s="108"/>
      <c r="QMR72" s="108"/>
      <c r="QMS72" s="108"/>
      <c r="QMT72" s="108"/>
      <c r="QMU72" s="108"/>
      <c r="QMV72" s="108"/>
      <c r="QMW72" s="108"/>
      <c r="QMX72" s="108"/>
      <c r="QMY72" s="108"/>
      <c r="QMZ72" s="108"/>
      <c r="QNA72" s="108"/>
      <c r="QNB72" s="108"/>
      <c r="QNC72" s="108"/>
      <c r="QND72" s="108"/>
      <c r="QNE72" s="108"/>
      <c r="QNF72" s="108"/>
      <c r="QNG72" s="108"/>
      <c r="QNH72" s="108"/>
      <c r="QNI72" s="108"/>
      <c r="QNJ72" s="108"/>
      <c r="QNK72" s="108"/>
      <c r="QNL72" s="108"/>
      <c r="QNM72" s="108"/>
      <c r="QNN72" s="108"/>
      <c r="QNO72" s="108"/>
      <c r="QNP72" s="108"/>
      <c r="QNQ72" s="108"/>
      <c r="QNR72" s="108"/>
      <c r="QNS72" s="108"/>
      <c r="QNT72" s="108"/>
      <c r="QNU72" s="108"/>
      <c r="QNV72" s="108"/>
      <c r="QNW72" s="108"/>
      <c r="QNX72" s="108"/>
      <c r="QNY72" s="108"/>
      <c r="QNZ72" s="108"/>
      <c r="QOA72" s="108"/>
      <c r="QOB72" s="108"/>
      <c r="QOC72" s="108"/>
      <c r="QOD72" s="108"/>
      <c r="QOE72" s="108"/>
      <c r="QOF72" s="108"/>
      <c r="QOG72" s="108"/>
      <c r="QOH72" s="108"/>
      <c r="QOI72" s="108"/>
      <c r="QOJ72" s="108"/>
      <c r="QOK72" s="108"/>
      <c r="QOL72" s="108"/>
      <c r="QOM72" s="108"/>
      <c r="QON72" s="108"/>
      <c r="QOO72" s="108"/>
      <c r="QOP72" s="108"/>
      <c r="QOQ72" s="108"/>
      <c r="QOR72" s="108"/>
      <c r="QOS72" s="108"/>
      <c r="QOT72" s="108"/>
      <c r="QOU72" s="108"/>
      <c r="QOV72" s="108"/>
      <c r="QOW72" s="108"/>
      <c r="QOX72" s="108"/>
      <c r="QOY72" s="108"/>
      <c r="QOZ72" s="108"/>
      <c r="QPA72" s="108"/>
      <c r="QPB72" s="108"/>
      <c r="QPC72" s="108"/>
      <c r="QPD72" s="108"/>
      <c r="QPE72" s="108"/>
      <c r="QPF72" s="108"/>
      <c r="QPG72" s="108"/>
      <c r="QPH72" s="108"/>
      <c r="QPI72" s="108"/>
      <c r="QPJ72" s="108"/>
      <c r="QPK72" s="108"/>
      <c r="QPL72" s="108"/>
      <c r="QPM72" s="108"/>
      <c r="QPN72" s="108"/>
      <c r="QPO72" s="108"/>
      <c r="QPP72" s="108"/>
      <c r="QPQ72" s="108"/>
      <c r="QPR72" s="108"/>
      <c r="QPS72" s="108"/>
      <c r="QPT72" s="108"/>
      <c r="QPU72" s="108"/>
      <c r="QPV72" s="108"/>
      <c r="QPW72" s="108"/>
      <c r="QPX72" s="108"/>
      <c r="QPY72" s="108"/>
      <c r="QPZ72" s="108"/>
      <c r="QQA72" s="108"/>
      <c r="QQB72" s="108"/>
      <c r="QQC72" s="108"/>
      <c r="QQD72" s="108"/>
      <c r="QQE72" s="108"/>
      <c r="QQF72" s="108"/>
      <c r="QQG72" s="108"/>
      <c r="QQH72" s="108"/>
      <c r="QQI72" s="108"/>
      <c r="QQJ72" s="108"/>
      <c r="QQK72" s="108"/>
      <c r="QQL72" s="108"/>
      <c r="QQM72" s="108"/>
      <c r="QQN72" s="108"/>
      <c r="QQO72" s="108"/>
      <c r="QQP72" s="108"/>
      <c r="QQQ72" s="108"/>
      <c r="QQR72" s="108"/>
      <c r="QQS72" s="108"/>
      <c r="QQT72" s="108"/>
      <c r="QQU72" s="108"/>
      <c r="QQV72" s="108"/>
      <c r="QQW72" s="108"/>
      <c r="QQX72" s="108"/>
      <c r="QQY72" s="108"/>
      <c r="QQZ72" s="108"/>
      <c r="QRA72" s="108"/>
      <c r="QRB72" s="108"/>
      <c r="QRC72" s="108"/>
      <c r="QRD72" s="108"/>
      <c r="QRE72" s="108"/>
      <c r="QRF72" s="108"/>
      <c r="QRG72" s="108"/>
      <c r="QRH72" s="108"/>
      <c r="QRI72" s="108"/>
      <c r="QRJ72" s="108"/>
      <c r="QRK72" s="108"/>
      <c r="QRL72" s="108"/>
      <c r="QRM72" s="108"/>
      <c r="QRN72" s="108"/>
      <c r="QRO72" s="108"/>
      <c r="QRP72" s="108"/>
      <c r="QRQ72" s="108"/>
      <c r="QRR72" s="108"/>
      <c r="QRS72" s="108"/>
      <c r="QRT72" s="108"/>
      <c r="QRU72" s="108"/>
      <c r="QRV72" s="108"/>
      <c r="QRW72" s="108"/>
      <c r="QRX72" s="108"/>
      <c r="QRY72" s="108"/>
      <c r="QRZ72" s="108"/>
      <c r="QSA72" s="108"/>
      <c r="QSB72" s="108"/>
      <c r="QSC72" s="108"/>
      <c r="QSD72" s="108"/>
      <c r="QSE72" s="108"/>
      <c r="QSF72" s="108"/>
      <c r="QSG72" s="108"/>
      <c r="QSH72" s="108"/>
      <c r="QSI72" s="108"/>
      <c r="QSJ72" s="108"/>
      <c r="QSK72" s="108"/>
      <c r="QSL72" s="108"/>
      <c r="QSM72" s="108"/>
      <c r="QSN72" s="108"/>
      <c r="QSO72" s="108"/>
      <c r="QSP72" s="108"/>
      <c r="QSQ72" s="108"/>
      <c r="QSR72" s="108"/>
      <c r="QSS72" s="108"/>
      <c r="QST72" s="108"/>
      <c r="QSU72" s="108"/>
      <c r="QSV72" s="108"/>
      <c r="QSW72" s="108"/>
      <c r="QSX72" s="108"/>
      <c r="QSY72" s="108"/>
      <c r="QSZ72" s="108"/>
      <c r="QTA72" s="108"/>
      <c r="QTB72" s="108"/>
      <c r="QTC72" s="108"/>
      <c r="QTD72" s="108"/>
      <c r="QTE72" s="108"/>
      <c r="QTF72" s="108"/>
      <c r="QTG72" s="108"/>
      <c r="QTH72" s="108"/>
      <c r="QTI72" s="108"/>
      <c r="QTJ72" s="108"/>
      <c r="QTK72" s="108"/>
      <c r="QTL72" s="108"/>
      <c r="QTM72" s="108"/>
      <c r="QTN72" s="108"/>
      <c r="QTO72" s="108"/>
      <c r="QTP72" s="108"/>
      <c r="QTQ72" s="108"/>
      <c r="QTR72" s="108"/>
      <c r="QTS72" s="108"/>
      <c r="QTT72" s="108"/>
      <c r="QTU72" s="108"/>
      <c r="QTV72" s="108"/>
      <c r="QTW72" s="108"/>
      <c r="QTX72" s="108"/>
      <c r="QTY72" s="108"/>
      <c r="QTZ72" s="108"/>
      <c r="QUA72" s="108"/>
      <c r="QUB72" s="108"/>
      <c r="QUC72" s="108"/>
      <c r="QUD72" s="108"/>
      <c r="QUE72" s="108"/>
      <c r="QUF72" s="108"/>
      <c r="QUG72" s="108"/>
      <c r="QUH72" s="108"/>
      <c r="QUI72" s="108"/>
      <c r="QUJ72" s="108"/>
      <c r="QUK72" s="108"/>
      <c r="QUL72" s="108"/>
      <c r="QUM72" s="108"/>
      <c r="QUN72" s="108"/>
      <c r="QUO72" s="108"/>
      <c r="QUP72" s="108"/>
      <c r="QUQ72" s="108"/>
      <c r="QUR72" s="108"/>
      <c r="QUS72" s="108"/>
      <c r="QUT72" s="108"/>
      <c r="QUU72" s="108"/>
      <c r="QUV72" s="108"/>
      <c r="QUW72" s="108"/>
      <c r="QUX72" s="108"/>
      <c r="QUY72" s="108"/>
      <c r="QUZ72" s="108"/>
      <c r="QVA72" s="108"/>
      <c r="QVB72" s="108"/>
      <c r="QVC72" s="108"/>
      <c r="QVD72" s="108"/>
      <c r="QVE72" s="108"/>
      <c r="QVF72" s="108"/>
      <c r="QVG72" s="108"/>
      <c r="QVH72" s="108"/>
      <c r="QVI72" s="108"/>
      <c r="QVJ72" s="108"/>
      <c r="QVK72" s="108"/>
      <c r="QVL72" s="108"/>
      <c r="QVM72" s="108"/>
      <c r="QVN72" s="108"/>
      <c r="QVO72" s="108"/>
      <c r="QVP72" s="108"/>
      <c r="QVQ72" s="108"/>
      <c r="QVR72" s="108"/>
      <c r="QVS72" s="108"/>
      <c r="QVT72" s="108"/>
      <c r="QVU72" s="108"/>
      <c r="QVV72" s="108"/>
      <c r="QVW72" s="108"/>
      <c r="QVX72" s="108"/>
      <c r="QVY72" s="108"/>
      <c r="QVZ72" s="108"/>
      <c r="QWA72" s="108"/>
      <c r="QWB72" s="108"/>
      <c r="QWC72" s="108"/>
      <c r="QWD72" s="108"/>
      <c r="QWE72" s="108"/>
      <c r="QWF72" s="108"/>
      <c r="QWG72" s="108"/>
      <c r="QWH72" s="108"/>
      <c r="QWI72" s="108"/>
      <c r="QWJ72" s="108"/>
      <c r="QWK72" s="108"/>
      <c r="QWL72" s="108"/>
      <c r="QWM72" s="108"/>
      <c r="QWN72" s="108"/>
      <c r="QWO72" s="108"/>
      <c r="QWP72" s="108"/>
      <c r="QWQ72" s="108"/>
      <c r="QWR72" s="108"/>
      <c r="QWS72" s="108"/>
      <c r="QWT72" s="108"/>
      <c r="QWU72" s="108"/>
      <c r="QWV72" s="108"/>
      <c r="QWW72" s="108"/>
      <c r="QWX72" s="108"/>
      <c r="QWY72" s="108"/>
      <c r="QWZ72" s="108"/>
      <c r="QXA72" s="108"/>
      <c r="QXB72" s="108"/>
      <c r="QXC72" s="108"/>
      <c r="QXD72" s="108"/>
      <c r="QXE72" s="108"/>
      <c r="QXF72" s="108"/>
      <c r="QXG72" s="108"/>
      <c r="QXH72" s="108"/>
      <c r="QXI72" s="108"/>
      <c r="QXJ72" s="108"/>
      <c r="QXK72" s="108"/>
      <c r="QXL72" s="108"/>
      <c r="QXM72" s="108"/>
      <c r="QXN72" s="108"/>
      <c r="QXO72" s="108"/>
      <c r="QXP72" s="108"/>
      <c r="QXQ72" s="108"/>
      <c r="QXR72" s="108"/>
      <c r="QXS72" s="108"/>
      <c r="QXT72" s="108"/>
      <c r="QXU72" s="108"/>
      <c r="QXV72" s="108"/>
      <c r="QXW72" s="108"/>
      <c r="QXX72" s="108"/>
      <c r="QXY72" s="108"/>
      <c r="QXZ72" s="108"/>
      <c r="QYA72" s="108"/>
      <c r="QYB72" s="108"/>
      <c r="QYC72" s="108"/>
      <c r="QYD72" s="108"/>
      <c r="QYE72" s="108"/>
      <c r="QYF72" s="108"/>
      <c r="QYG72" s="108"/>
      <c r="QYH72" s="108"/>
      <c r="QYI72" s="108"/>
      <c r="QYJ72" s="108"/>
      <c r="QYK72" s="108"/>
      <c r="QYL72" s="108"/>
      <c r="QYM72" s="108"/>
      <c r="QYN72" s="108"/>
      <c r="QYO72" s="108"/>
      <c r="QYP72" s="108"/>
      <c r="QYQ72" s="108"/>
      <c r="QYR72" s="108"/>
      <c r="QYS72" s="108"/>
      <c r="QYT72" s="108"/>
      <c r="QYU72" s="108"/>
      <c r="QYV72" s="108"/>
      <c r="QYW72" s="108"/>
      <c r="QYX72" s="108"/>
      <c r="QYY72" s="108"/>
      <c r="QYZ72" s="108"/>
      <c r="QZA72" s="108"/>
      <c r="QZB72" s="108"/>
      <c r="QZC72" s="108"/>
      <c r="QZD72" s="108"/>
      <c r="QZE72" s="108"/>
      <c r="QZF72" s="108"/>
      <c r="QZG72" s="108"/>
      <c r="QZH72" s="108"/>
      <c r="QZI72" s="108"/>
      <c r="QZJ72" s="108"/>
      <c r="QZK72" s="108"/>
      <c r="QZL72" s="108"/>
      <c r="QZM72" s="108"/>
      <c r="QZN72" s="108"/>
      <c r="QZO72" s="108"/>
      <c r="QZP72" s="108"/>
      <c r="QZQ72" s="108"/>
      <c r="QZR72" s="108"/>
      <c r="QZS72" s="108"/>
      <c r="QZT72" s="108"/>
      <c r="QZU72" s="108"/>
      <c r="QZV72" s="108"/>
      <c r="QZW72" s="108"/>
      <c r="QZX72" s="108"/>
      <c r="QZY72" s="108"/>
      <c r="QZZ72" s="108"/>
      <c r="RAA72" s="108"/>
      <c r="RAB72" s="108"/>
      <c r="RAC72" s="108"/>
      <c r="RAD72" s="108"/>
      <c r="RAE72" s="108"/>
      <c r="RAF72" s="108"/>
      <c r="RAG72" s="108"/>
      <c r="RAH72" s="108"/>
      <c r="RAI72" s="108"/>
      <c r="RAJ72" s="108"/>
      <c r="RAK72" s="108"/>
      <c r="RAL72" s="108"/>
      <c r="RAM72" s="108"/>
      <c r="RAN72" s="108"/>
      <c r="RAO72" s="108"/>
      <c r="RAP72" s="108"/>
      <c r="RAQ72" s="108"/>
      <c r="RAR72" s="108"/>
      <c r="RAS72" s="108"/>
      <c r="RAT72" s="108"/>
      <c r="RAU72" s="108"/>
      <c r="RAV72" s="108"/>
      <c r="RAW72" s="108"/>
      <c r="RAX72" s="108"/>
      <c r="RAY72" s="108"/>
      <c r="RAZ72" s="108"/>
      <c r="RBA72" s="108"/>
      <c r="RBB72" s="108"/>
      <c r="RBC72" s="108"/>
      <c r="RBD72" s="108"/>
      <c r="RBE72" s="108"/>
      <c r="RBF72" s="108"/>
      <c r="RBG72" s="108"/>
      <c r="RBH72" s="108"/>
      <c r="RBI72" s="108"/>
      <c r="RBJ72" s="108"/>
      <c r="RBK72" s="108"/>
      <c r="RBL72" s="108"/>
      <c r="RBM72" s="108"/>
      <c r="RBN72" s="108"/>
      <c r="RBO72" s="108"/>
      <c r="RBP72" s="108"/>
      <c r="RBQ72" s="108"/>
      <c r="RBR72" s="108"/>
      <c r="RBS72" s="108"/>
      <c r="RBT72" s="108"/>
      <c r="RBU72" s="108"/>
      <c r="RBV72" s="108"/>
      <c r="RBW72" s="108"/>
      <c r="RBX72" s="108"/>
      <c r="RBY72" s="108"/>
      <c r="RBZ72" s="108"/>
      <c r="RCA72" s="108"/>
      <c r="RCB72" s="108"/>
      <c r="RCC72" s="108"/>
      <c r="RCD72" s="108"/>
      <c r="RCE72" s="108"/>
      <c r="RCF72" s="108"/>
      <c r="RCG72" s="108"/>
      <c r="RCH72" s="108"/>
      <c r="RCI72" s="108"/>
      <c r="RCJ72" s="108"/>
      <c r="RCK72" s="108"/>
      <c r="RCL72" s="108"/>
      <c r="RCM72" s="108"/>
      <c r="RCN72" s="108"/>
      <c r="RCO72" s="108"/>
      <c r="RCP72" s="108"/>
      <c r="RCQ72" s="108"/>
      <c r="RCR72" s="108"/>
      <c r="RCS72" s="108"/>
      <c r="RCT72" s="108"/>
      <c r="RCU72" s="108"/>
      <c r="RCV72" s="108"/>
      <c r="RCW72" s="108"/>
      <c r="RCX72" s="108"/>
      <c r="RCY72" s="108"/>
      <c r="RCZ72" s="108"/>
      <c r="RDA72" s="108"/>
      <c r="RDB72" s="108"/>
      <c r="RDC72" s="108"/>
      <c r="RDD72" s="108"/>
      <c r="RDE72" s="108"/>
      <c r="RDF72" s="108"/>
      <c r="RDG72" s="108"/>
      <c r="RDH72" s="108"/>
      <c r="RDI72" s="108"/>
      <c r="RDJ72" s="108"/>
      <c r="RDK72" s="108"/>
      <c r="RDL72" s="108"/>
      <c r="RDM72" s="108"/>
      <c r="RDN72" s="108"/>
      <c r="RDO72" s="108"/>
      <c r="RDP72" s="108"/>
      <c r="RDQ72" s="108"/>
      <c r="RDR72" s="108"/>
      <c r="RDS72" s="108"/>
      <c r="RDT72" s="108"/>
      <c r="RDU72" s="108"/>
      <c r="RDV72" s="108"/>
      <c r="RDW72" s="108"/>
      <c r="RDX72" s="108"/>
      <c r="RDY72" s="108"/>
      <c r="RDZ72" s="108"/>
      <c r="REA72" s="108"/>
      <c r="REB72" s="108"/>
      <c r="REC72" s="108"/>
      <c r="RED72" s="108"/>
      <c r="REE72" s="108"/>
      <c r="REF72" s="108"/>
      <c r="REG72" s="108"/>
      <c r="REH72" s="108"/>
      <c r="REI72" s="108"/>
      <c r="REJ72" s="108"/>
      <c r="REK72" s="108"/>
      <c r="REL72" s="108"/>
      <c r="REM72" s="108"/>
      <c r="REN72" s="108"/>
      <c r="REO72" s="108"/>
      <c r="REP72" s="108"/>
      <c r="REQ72" s="108"/>
      <c r="RER72" s="108"/>
      <c r="RES72" s="108"/>
      <c r="RET72" s="108"/>
      <c r="REU72" s="108"/>
      <c r="REV72" s="108"/>
      <c r="REW72" s="108"/>
      <c r="REX72" s="108"/>
      <c r="REY72" s="108"/>
      <c r="REZ72" s="108"/>
      <c r="RFA72" s="108"/>
      <c r="RFB72" s="108"/>
      <c r="RFC72" s="108"/>
      <c r="RFD72" s="108"/>
      <c r="RFE72" s="108"/>
      <c r="RFF72" s="108"/>
      <c r="RFG72" s="108"/>
      <c r="RFH72" s="108"/>
      <c r="RFI72" s="108"/>
      <c r="RFJ72" s="108"/>
      <c r="RFK72" s="108"/>
      <c r="RFL72" s="108"/>
      <c r="RFM72" s="108"/>
      <c r="RFN72" s="108"/>
      <c r="RFO72" s="108"/>
      <c r="RFP72" s="108"/>
      <c r="RFQ72" s="108"/>
      <c r="RFR72" s="108"/>
      <c r="RFS72" s="108"/>
      <c r="RFT72" s="108"/>
      <c r="RFU72" s="108"/>
      <c r="RFV72" s="108"/>
      <c r="RFW72" s="108"/>
      <c r="RFX72" s="108"/>
      <c r="RFY72" s="108"/>
      <c r="RFZ72" s="108"/>
      <c r="RGA72" s="108"/>
      <c r="RGB72" s="108"/>
      <c r="RGC72" s="108"/>
      <c r="RGD72" s="108"/>
      <c r="RGE72" s="108"/>
      <c r="RGF72" s="108"/>
      <c r="RGG72" s="108"/>
      <c r="RGH72" s="108"/>
      <c r="RGI72" s="108"/>
      <c r="RGJ72" s="108"/>
      <c r="RGK72" s="108"/>
      <c r="RGL72" s="108"/>
      <c r="RGM72" s="108"/>
      <c r="RGN72" s="108"/>
      <c r="RGO72" s="108"/>
      <c r="RGP72" s="108"/>
      <c r="RGQ72" s="108"/>
      <c r="RGR72" s="108"/>
      <c r="RGS72" s="108"/>
      <c r="RGT72" s="108"/>
      <c r="RGU72" s="108"/>
      <c r="RGV72" s="108"/>
      <c r="RGW72" s="108"/>
      <c r="RGX72" s="108"/>
      <c r="RGY72" s="108"/>
      <c r="RGZ72" s="108"/>
      <c r="RHA72" s="108"/>
      <c r="RHB72" s="108"/>
      <c r="RHC72" s="108"/>
      <c r="RHD72" s="108"/>
      <c r="RHE72" s="108"/>
      <c r="RHF72" s="108"/>
      <c r="RHG72" s="108"/>
      <c r="RHH72" s="108"/>
      <c r="RHI72" s="108"/>
      <c r="RHJ72" s="108"/>
      <c r="RHK72" s="108"/>
      <c r="RHL72" s="108"/>
      <c r="RHM72" s="108"/>
      <c r="RHN72" s="108"/>
      <c r="RHO72" s="108"/>
      <c r="RHP72" s="108"/>
      <c r="RHQ72" s="108"/>
      <c r="RHR72" s="108"/>
      <c r="RHS72" s="108"/>
      <c r="RHT72" s="108"/>
      <c r="RHU72" s="108"/>
      <c r="RHV72" s="108"/>
      <c r="RHW72" s="108"/>
      <c r="RHX72" s="108"/>
      <c r="RHY72" s="108"/>
      <c r="RHZ72" s="108"/>
      <c r="RIA72" s="108"/>
      <c r="RIB72" s="108"/>
      <c r="RIC72" s="108"/>
      <c r="RID72" s="108"/>
      <c r="RIE72" s="108"/>
      <c r="RIF72" s="108"/>
      <c r="RIG72" s="108"/>
      <c r="RIH72" s="108"/>
      <c r="RII72" s="108"/>
      <c r="RIJ72" s="108"/>
      <c r="RIK72" s="108"/>
      <c r="RIL72" s="108"/>
      <c r="RIM72" s="108"/>
      <c r="RIN72" s="108"/>
      <c r="RIO72" s="108"/>
      <c r="RIP72" s="108"/>
      <c r="RIQ72" s="108"/>
      <c r="RIR72" s="108"/>
      <c r="RIS72" s="108"/>
      <c r="RIT72" s="108"/>
      <c r="RIU72" s="108"/>
      <c r="RIV72" s="108"/>
      <c r="RIW72" s="108"/>
      <c r="RIX72" s="108"/>
      <c r="RIY72" s="108"/>
      <c r="RIZ72" s="108"/>
      <c r="RJA72" s="108"/>
      <c r="RJB72" s="108"/>
      <c r="RJC72" s="108"/>
      <c r="RJD72" s="108"/>
      <c r="RJE72" s="108"/>
      <c r="RJF72" s="108"/>
      <c r="RJG72" s="108"/>
      <c r="RJH72" s="108"/>
      <c r="RJI72" s="108"/>
      <c r="RJJ72" s="108"/>
      <c r="RJK72" s="108"/>
      <c r="RJL72" s="108"/>
      <c r="RJM72" s="108"/>
      <c r="RJN72" s="108"/>
      <c r="RJO72" s="108"/>
      <c r="RJP72" s="108"/>
      <c r="RJQ72" s="108"/>
      <c r="RJR72" s="108"/>
      <c r="RJS72" s="108"/>
      <c r="RJT72" s="108"/>
      <c r="RJU72" s="108"/>
      <c r="RJV72" s="108"/>
      <c r="RJW72" s="108"/>
      <c r="RJX72" s="108"/>
      <c r="RJY72" s="108"/>
      <c r="RJZ72" s="108"/>
      <c r="RKA72" s="108"/>
      <c r="RKB72" s="108"/>
      <c r="RKC72" s="108"/>
      <c r="RKD72" s="108"/>
      <c r="RKE72" s="108"/>
      <c r="RKF72" s="108"/>
      <c r="RKG72" s="108"/>
      <c r="RKH72" s="108"/>
      <c r="RKI72" s="108"/>
      <c r="RKJ72" s="108"/>
      <c r="RKK72" s="108"/>
      <c r="RKL72" s="108"/>
      <c r="RKM72" s="108"/>
      <c r="RKN72" s="108"/>
      <c r="RKO72" s="108"/>
      <c r="RKP72" s="108"/>
      <c r="RKQ72" s="108"/>
      <c r="RKR72" s="108"/>
      <c r="RKS72" s="108"/>
      <c r="RKT72" s="108"/>
      <c r="RKU72" s="108"/>
      <c r="RKV72" s="108"/>
      <c r="RKW72" s="108"/>
      <c r="RKX72" s="108"/>
      <c r="RKY72" s="108"/>
      <c r="RKZ72" s="108"/>
      <c r="RLA72" s="108"/>
      <c r="RLB72" s="108"/>
      <c r="RLC72" s="108"/>
      <c r="RLD72" s="108"/>
      <c r="RLE72" s="108"/>
      <c r="RLF72" s="108"/>
      <c r="RLG72" s="108"/>
      <c r="RLH72" s="108"/>
      <c r="RLI72" s="108"/>
      <c r="RLJ72" s="108"/>
      <c r="RLK72" s="108"/>
      <c r="RLL72" s="108"/>
      <c r="RLM72" s="108"/>
      <c r="RLN72" s="108"/>
      <c r="RLO72" s="108"/>
      <c r="RLP72" s="108"/>
      <c r="RLQ72" s="108"/>
      <c r="RLR72" s="108"/>
      <c r="RLS72" s="108"/>
      <c r="RLT72" s="108"/>
      <c r="RLU72" s="108"/>
      <c r="RLV72" s="108"/>
      <c r="RLW72" s="108"/>
      <c r="RLX72" s="108"/>
      <c r="RLY72" s="108"/>
      <c r="RLZ72" s="108"/>
      <c r="RMA72" s="108"/>
      <c r="RMB72" s="108"/>
      <c r="RMC72" s="108"/>
      <c r="RMD72" s="108"/>
      <c r="RME72" s="108"/>
      <c r="RMF72" s="108"/>
      <c r="RMG72" s="108"/>
      <c r="RMH72" s="108"/>
      <c r="RMI72" s="108"/>
      <c r="RMJ72" s="108"/>
      <c r="RMK72" s="108"/>
      <c r="RML72" s="108"/>
      <c r="RMM72" s="108"/>
      <c r="RMN72" s="108"/>
      <c r="RMO72" s="108"/>
      <c r="RMP72" s="108"/>
      <c r="RMQ72" s="108"/>
      <c r="RMR72" s="108"/>
      <c r="RMS72" s="108"/>
      <c r="RMT72" s="108"/>
      <c r="RMU72" s="108"/>
      <c r="RMV72" s="108"/>
      <c r="RMW72" s="108"/>
      <c r="RMX72" s="108"/>
      <c r="RMY72" s="108"/>
      <c r="RMZ72" s="108"/>
      <c r="RNA72" s="108"/>
      <c r="RNB72" s="108"/>
      <c r="RNC72" s="108"/>
      <c r="RND72" s="108"/>
      <c r="RNE72" s="108"/>
      <c r="RNF72" s="108"/>
      <c r="RNG72" s="108"/>
      <c r="RNH72" s="108"/>
      <c r="RNI72" s="108"/>
      <c r="RNJ72" s="108"/>
      <c r="RNK72" s="108"/>
      <c r="RNL72" s="108"/>
      <c r="RNM72" s="108"/>
      <c r="RNN72" s="108"/>
      <c r="RNO72" s="108"/>
      <c r="RNP72" s="108"/>
      <c r="RNQ72" s="108"/>
      <c r="RNR72" s="108"/>
      <c r="RNS72" s="108"/>
      <c r="RNT72" s="108"/>
      <c r="RNU72" s="108"/>
      <c r="RNV72" s="108"/>
      <c r="RNW72" s="108"/>
      <c r="RNX72" s="108"/>
      <c r="RNY72" s="108"/>
      <c r="RNZ72" s="108"/>
      <c r="ROA72" s="108"/>
      <c r="ROB72" s="108"/>
      <c r="ROC72" s="108"/>
      <c r="ROD72" s="108"/>
      <c r="ROE72" s="108"/>
      <c r="ROF72" s="108"/>
      <c r="ROG72" s="108"/>
      <c r="ROH72" s="108"/>
      <c r="ROI72" s="108"/>
      <c r="ROJ72" s="108"/>
      <c r="ROK72" s="108"/>
      <c r="ROL72" s="108"/>
      <c r="ROM72" s="108"/>
      <c r="RON72" s="108"/>
      <c r="ROO72" s="108"/>
      <c r="ROP72" s="108"/>
      <c r="ROQ72" s="108"/>
      <c r="ROR72" s="108"/>
      <c r="ROS72" s="108"/>
      <c r="ROT72" s="108"/>
      <c r="ROU72" s="108"/>
      <c r="ROV72" s="108"/>
      <c r="ROW72" s="108"/>
      <c r="ROX72" s="108"/>
      <c r="ROY72" s="108"/>
      <c r="ROZ72" s="108"/>
      <c r="RPA72" s="108"/>
      <c r="RPB72" s="108"/>
      <c r="RPC72" s="108"/>
      <c r="RPD72" s="108"/>
      <c r="RPE72" s="108"/>
      <c r="RPF72" s="108"/>
      <c r="RPG72" s="108"/>
      <c r="RPH72" s="108"/>
      <c r="RPI72" s="108"/>
      <c r="RPJ72" s="108"/>
      <c r="RPK72" s="108"/>
      <c r="RPL72" s="108"/>
      <c r="RPM72" s="108"/>
      <c r="RPN72" s="108"/>
      <c r="RPO72" s="108"/>
      <c r="RPP72" s="108"/>
      <c r="RPQ72" s="108"/>
      <c r="RPR72" s="108"/>
      <c r="RPS72" s="108"/>
      <c r="RPT72" s="108"/>
      <c r="RPU72" s="108"/>
      <c r="RPV72" s="108"/>
      <c r="RPW72" s="108"/>
      <c r="RPX72" s="108"/>
      <c r="RPY72" s="108"/>
      <c r="RPZ72" s="108"/>
      <c r="RQA72" s="108"/>
      <c r="RQB72" s="108"/>
      <c r="RQC72" s="108"/>
      <c r="RQD72" s="108"/>
      <c r="RQE72" s="108"/>
      <c r="RQF72" s="108"/>
      <c r="RQG72" s="108"/>
      <c r="RQH72" s="108"/>
      <c r="RQI72" s="108"/>
      <c r="RQJ72" s="108"/>
      <c r="RQK72" s="108"/>
      <c r="RQL72" s="108"/>
      <c r="RQM72" s="108"/>
      <c r="RQN72" s="108"/>
      <c r="RQO72" s="108"/>
      <c r="RQP72" s="108"/>
      <c r="RQQ72" s="108"/>
      <c r="RQR72" s="108"/>
      <c r="RQS72" s="108"/>
      <c r="RQT72" s="108"/>
      <c r="RQU72" s="108"/>
      <c r="RQV72" s="108"/>
      <c r="RQW72" s="108"/>
      <c r="RQX72" s="108"/>
      <c r="RQY72" s="108"/>
      <c r="RQZ72" s="108"/>
      <c r="RRA72" s="108"/>
      <c r="RRB72" s="108"/>
      <c r="RRC72" s="108"/>
      <c r="RRD72" s="108"/>
      <c r="RRE72" s="108"/>
      <c r="RRF72" s="108"/>
      <c r="RRG72" s="108"/>
      <c r="RRH72" s="108"/>
      <c r="RRI72" s="108"/>
      <c r="RRJ72" s="108"/>
      <c r="RRK72" s="108"/>
      <c r="RRL72" s="108"/>
      <c r="RRM72" s="108"/>
      <c r="RRN72" s="108"/>
      <c r="RRO72" s="108"/>
      <c r="RRP72" s="108"/>
      <c r="RRQ72" s="108"/>
      <c r="RRR72" s="108"/>
      <c r="RRS72" s="108"/>
      <c r="RRT72" s="108"/>
      <c r="RRU72" s="108"/>
      <c r="RRV72" s="108"/>
      <c r="RRW72" s="108"/>
      <c r="RRX72" s="108"/>
      <c r="RRY72" s="108"/>
      <c r="RRZ72" s="108"/>
      <c r="RSA72" s="108"/>
      <c r="RSB72" s="108"/>
      <c r="RSC72" s="108"/>
      <c r="RSD72" s="108"/>
      <c r="RSE72" s="108"/>
      <c r="RSF72" s="108"/>
      <c r="RSG72" s="108"/>
      <c r="RSH72" s="108"/>
      <c r="RSI72" s="108"/>
      <c r="RSJ72" s="108"/>
      <c r="RSK72" s="108"/>
      <c r="RSL72" s="108"/>
      <c r="RSM72" s="108"/>
      <c r="RSN72" s="108"/>
      <c r="RSO72" s="108"/>
      <c r="RSP72" s="108"/>
      <c r="RSQ72" s="108"/>
      <c r="RSR72" s="108"/>
      <c r="RSS72" s="108"/>
      <c r="RST72" s="108"/>
      <c r="RSU72" s="108"/>
      <c r="RSV72" s="108"/>
      <c r="RSW72" s="108"/>
      <c r="RSX72" s="108"/>
      <c r="RSY72" s="108"/>
      <c r="RSZ72" s="108"/>
      <c r="RTA72" s="108"/>
      <c r="RTB72" s="108"/>
      <c r="RTC72" s="108"/>
      <c r="RTD72" s="108"/>
      <c r="RTE72" s="108"/>
      <c r="RTF72" s="108"/>
      <c r="RTG72" s="108"/>
      <c r="RTH72" s="108"/>
      <c r="RTI72" s="108"/>
      <c r="RTJ72" s="108"/>
      <c r="RTK72" s="108"/>
      <c r="RTL72" s="108"/>
      <c r="RTM72" s="108"/>
      <c r="RTN72" s="108"/>
      <c r="RTO72" s="108"/>
      <c r="RTP72" s="108"/>
      <c r="RTQ72" s="108"/>
      <c r="RTR72" s="108"/>
      <c r="RTS72" s="108"/>
      <c r="RTT72" s="108"/>
      <c r="RTU72" s="108"/>
      <c r="RTV72" s="108"/>
      <c r="RTW72" s="108"/>
      <c r="RTX72" s="108"/>
      <c r="RTY72" s="108"/>
      <c r="RTZ72" s="108"/>
      <c r="RUA72" s="108"/>
      <c r="RUB72" s="108"/>
      <c r="RUC72" s="108"/>
      <c r="RUD72" s="108"/>
      <c r="RUE72" s="108"/>
      <c r="RUF72" s="108"/>
      <c r="RUG72" s="108"/>
      <c r="RUH72" s="108"/>
      <c r="RUI72" s="108"/>
      <c r="RUJ72" s="108"/>
      <c r="RUK72" s="108"/>
      <c r="RUL72" s="108"/>
      <c r="RUM72" s="108"/>
      <c r="RUN72" s="108"/>
      <c r="RUO72" s="108"/>
      <c r="RUP72" s="108"/>
      <c r="RUQ72" s="108"/>
      <c r="RUR72" s="108"/>
      <c r="RUS72" s="108"/>
      <c r="RUT72" s="108"/>
      <c r="RUU72" s="108"/>
      <c r="RUV72" s="108"/>
      <c r="RUW72" s="108"/>
      <c r="RUX72" s="108"/>
      <c r="RUY72" s="108"/>
      <c r="RUZ72" s="108"/>
      <c r="RVA72" s="108"/>
      <c r="RVB72" s="108"/>
      <c r="RVC72" s="108"/>
      <c r="RVD72" s="108"/>
      <c r="RVE72" s="108"/>
      <c r="RVF72" s="108"/>
      <c r="RVG72" s="108"/>
      <c r="RVH72" s="108"/>
      <c r="RVI72" s="108"/>
      <c r="RVJ72" s="108"/>
      <c r="RVK72" s="108"/>
      <c r="RVL72" s="108"/>
      <c r="RVM72" s="108"/>
      <c r="RVN72" s="108"/>
      <c r="RVO72" s="108"/>
      <c r="RVP72" s="108"/>
      <c r="RVQ72" s="108"/>
      <c r="RVR72" s="108"/>
      <c r="RVS72" s="108"/>
      <c r="RVT72" s="108"/>
      <c r="RVU72" s="108"/>
      <c r="RVV72" s="108"/>
      <c r="RVW72" s="108"/>
      <c r="RVX72" s="108"/>
      <c r="RVY72" s="108"/>
      <c r="RVZ72" s="108"/>
      <c r="RWA72" s="108"/>
      <c r="RWB72" s="108"/>
      <c r="RWC72" s="108"/>
      <c r="RWD72" s="108"/>
      <c r="RWE72" s="108"/>
      <c r="RWF72" s="108"/>
      <c r="RWG72" s="108"/>
      <c r="RWH72" s="108"/>
      <c r="RWI72" s="108"/>
      <c r="RWJ72" s="108"/>
      <c r="RWK72" s="108"/>
      <c r="RWL72" s="108"/>
      <c r="RWM72" s="108"/>
      <c r="RWN72" s="108"/>
      <c r="RWO72" s="108"/>
      <c r="RWP72" s="108"/>
      <c r="RWQ72" s="108"/>
      <c r="RWR72" s="108"/>
      <c r="RWS72" s="108"/>
      <c r="RWT72" s="108"/>
      <c r="RWU72" s="108"/>
      <c r="RWV72" s="108"/>
      <c r="RWW72" s="108"/>
      <c r="RWX72" s="108"/>
      <c r="RWY72" s="108"/>
      <c r="RWZ72" s="108"/>
      <c r="RXA72" s="108"/>
      <c r="RXB72" s="108"/>
      <c r="RXC72" s="108"/>
      <c r="RXD72" s="108"/>
      <c r="RXE72" s="108"/>
      <c r="RXF72" s="108"/>
      <c r="RXG72" s="108"/>
      <c r="RXH72" s="108"/>
      <c r="RXI72" s="108"/>
      <c r="RXJ72" s="108"/>
      <c r="RXK72" s="108"/>
      <c r="RXL72" s="108"/>
      <c r="RXM72" s="108"/>
      <c r="RXN72" s="108"/>
      <c r="RXO72" s="108"/>
      <c r="RXP72" s="108"/>
      <c r="RXQ72" s="108"/>
      <c r="RXR72" s="108"/>
      <c r="RXS72" s="108"/>
      <c r="RXT72" s="108"/>
      <c r="RXU72" s="108"/>
      <c r="RXV72" s="108"/>
      <c r="RXW72" s="108"/>
      <c r="RXX72" s="108"/>
      <c r="RXY72" s="108"/>
      <c r="RXZ72" s="108"/>
      <c r="RYA72" s="108"/>
      <c r="RYB72" s="108"/>
      <c r="RYC72" s="108"/>
      <c r="RYD72" s="108"/>
      <c r="RYE72" s="108"/>
      <c r="RYF72" s="108"/>
      <c r="RYG72" s="108"/>
      <c r="RYH72" s="108"/>
      <c r="RYI72" s="108"/>
      <c r="RYJ72" s="108"/>
      <c r="RYK72" s="108"/>
      <c r="RYL72" s="108"/>
      <c r="RYM72" s="108"/>
      <c r="RYN72" s="108"/>
      <c r="RYO72" s="108"/>
      <c r="RYP72" s="108"/>
      <c r="RYQ72" s="108"/>
      <c r="RYR72" s="108"/>
      <c r="RYS72" s="108"/>
      <c r="RYT72" s="108"/>
      <c r="RYU72" s="108"/>
      <c r="RYV72" s="108"/>
      <c r="RYW72" s="108"/>
      <c r="RYX72" s="108"/>
      <c r="RYY72" s="108"/>
      <c r="RYZ72" s="108"/>
      <c r="RZA72" s="108"/>
      <c r="RZB72" s="108"/>
      <c r="RZC72" s="108"/>
      <c r="RZD72" s="108"/>
      <c r="RZE72" s="108"/>
      <c r="RZF72" s="108"/>
      <c r="RZG72" s="108"/>
      <c r="RZH72" s="108"/>
      <c r="RZI72" s="108"/>
      <c r="RZJ72" s="108"/>
      <c r="RZK72" s="108"/>
      <c r="RZL72" s="108"/>
      <c r="RZM72" s="108"/>
      <c r="RZN72" s="108"/>
      <c r="RZO72" s="108"/>
      <c r="RZP72" s="108"/>
      <c r="RZQ72" s="108"/>
      <c r="RZR72" s="108"/>
      <c r="RZS72" s="108"/>
      <c r="RZT72" s="108"/>
      <c r="RZU72" s="108"/>
      <c r="RZV72" s="108"/>
      <c r="RZW72" s="108"/>
      <c r="RZX72" s="108"/>
      <c r="RZY72" s="108"/>
      <c r="RZZ72" s="108"/>
      <c r="SAA72" s="108"/>
      <c r="SAB72" s="108"/>
      <c r="SAC72" s="108"/>
      <c r="SAD72" s="108"/>
      <c r="SAE72" s="108"/>
      <c r="SAF72" s="108"/>
      <c r="SAG72" s="108"/>
      <c r="SAH72" s="108"/>
      <c r="SAI72" s="108"/>
      <c r="SAJ72" s="108"/>
      <c r="SAK72" s="108"/>
      <c r="SAL72" s="108"/>
      <c r="SAM72" s="108"/>
      <c r="SAN72" s="108"/>
      <c r="SAO72" s="108"/>
      <c r="SAP72" s="108"/>
      <c r="SAQ72" s="108"/>
      <c r="SAR72" s="108"/>
      <c r="SAS72" s="108"/>
      <c r="SAT72" s="108"/>
      <c r="SAU72" s="108"/>
      <c r="SAV72" s="108"/>
      <c r="SAW72" s="108"/>
      <c r="SAX72" s="108"/>
      <c r="SAY72" s="108"/>
      <c r="SAZ72" s="108"/>
      <c r="SBA72" s="108"/>
      <c r="SBB72" s="108"/>
      <c r="SBC72" s="108"/>
      <c r="SBD72" s="108"/>
      <c r="SBE72" s="108"/>
      <c r="SBF72" s="108"/>
      <c r="SBG72" s="108"/>
      <c r="SBH72" s="108"/>
      <c r="SBI72" s="108"/>
      <c r="SBJ72" s="108"/>
      <c r="SBK72" s="108"/>
      <c r="SBL72" s="108"/>
      <c r="SBM72" s="108"/>
      <c r="SBN72" s="108"/>
      <c r="SBO72" s="108"/>
      <c r="SBP72" s="108"/>
      <c r="SBQ72" s="108"/>
      <c r="SBR72" s="108"/>
      <c r="SBS72" s="108"/>
      <c r="SBT72" s="108"/>
      <c r="SBU72" s="108"/>
      <c r="SBV72" s="108"/>
      <c r="SBW72" s="108"/>
      <c r="SBX72" s="108"/>
      <c r="SBY72" s="108"/>
      <c r="SBZ72" s="108"/>
      <c r="SCA72" s="108"/>
      <c r="SCB72" s="108"/>
      <c r="SCC72" s="108"/>
      <c r="SCD72" s="108"/>
      <c r="SCE72" s="108"/>
      <c r="SCF72" s="108"/>
      <c r="SCG72" s="108"/>
      <c r="SCH72" s="108"/>
      <c r="SCI72" s="108"/>
      <c r="SCJ72" s="108"/>
      <c r="SCK72" s="108"/>
      <c r="SCL72" s="108"/>
      <c r="SCM72" s="108"/>
      <c r="SCN72" s="108"/>
      <c r="SCO72" s="108"/>
      <c r="SCP72" s="108"/>
      <c r="SCQ72" s="108"/>
      <c r="SCR72" s="108"/>
      <c r="SCS72" s="108"/>
      <c r="SCT72" s="108"/>
      <c r="SCU72" s="108"/>
      <c r="SCV72" s="108"/>
      <c r="SCW72" s="108"/>
      <c r="SCX72" s="108"/>
      <c r="SCY72" s="108"/>
      <c r="SCZ72" s="108"/>
      <c r="SDA72" s="108"/>
      <c r="SDB72" s="108"/>
      <c r="SDC72" s="108"/>
      <c r="SDD72" s="108"/>
      <c r="SDE72" s="108"/>
      <c r="SDF72" s="108"/>
      <c r="SDG72" s="108"/>
      <c r="SDH72" s="108"/>
      <c r="SDI72" s="108"/>
      <c r="SDJ72" s="108"/>
      <c r="SDK72" s="108"/>
      <c r="SDL72" s="108"/>
      <c r="SDM72" s="108"/>
      <c r="SDN72" s="108"/>
      <c r="SDO72" s="108"/>
      <c r="SDP72" s="108"/>
      <c r="SDQ72" s="108"/>
      <c r="SDR72" s="108"/>
      <c r="SDS72" s="108"/>
      <c r="SDT72" s="108"/>
      <c r="SDU72" s="108"/>
      <c r="SDV72" s="108"/>
      <c r="SDW72" s="108"/>
      <c r="SDX72" s="108"/>
      <c r="SDY72" s="108"/>
      <c r="SDZ72" s="108"/>
      <c r="SEA72" s="108"/>
      <c r="SEB72" s="108"/>
      <c r="SEC72" s="108"/>
      <c r="SED72" s="108"/>
      <c r="SEE72" s="108"/>
      <c r="SEF72" s="108"/>
      <c r="SEG72" s="108"/>
      <c r="SEH72" s="108"/>
      <c r="SEI72" s="108"/>
      <c r="SEJ72" s="108"/>
      <c r="SEK72" s="108"/>
      <c r="SEL72" s="108"/>
      <c r="SEM72" s="108"/>
      <c r="SEN72" s="108"/>
      <c r="SEO72" s="108"/>
      <c r="SEP72" s="108"/>
      <c r="SEQ72" s="108"/>
      <c r="SER72" s="108"/>
      <c r="SES72" s="108"/>
      <c r="SET72" s="108"/>
      <c r="SEU72" s="108"/>
      <c r="SEV72" s="108"/>
      <c r="SEW72" s="108"/>
      <c r="SEX72" s="108"/>
      <c r="SEY72" s="108"/>
      <c r="SEZ72" s="108"/>
      <c r="SFA72" s="108"/>
      <c r="SFB72" s="108"/>
      <c r="SFC72" s="108"/>
      <c r="SFD72" s="108"/>
      <c r="SFE72" s="108"/>
      <c r="SFF72" s="108"/>
      <c r="SFG72" s="108"/>
      <c r="SFH72" s="108"/>
      <c r="SFI72" s="108"/>
      <c r="SFJ72" s="108"/>
      <c r="SFK72" s="108"/>
      <c r="SFL72" s="108"/>
      <c r="SFM72" s="108"/>
      <c r="SFN72" s="108"/>
      <c r="SFO72" s="108"/>
      <c r="SFP72" s="108"/>
      <c r="SFQ72" s="108"/>
      <c r="SFR72" s="108"/>
      <c r="SFS72" s="108"/>
      <c r="SFT72" s="108"/>
      <c r="SFU72" s="108"/>
      <c r="SFV72" s="108"/>
      <c r="SFW72" s="108"/>
      <c r="SFX72" s="108"/>
      <c r="SFY72" s="108"/>
      <c r="SFZ72" s="108"/>
      <c r="SGA72" s="108"/>
      <c r="SGB72" s="108"/>
      <c r="SGC72" s="108"/>
      <c r="SGD72" s="108"/>
      <c r="SGE72" s="108"/>
      <c r="SGF72" s="108"/>
      <c r="SGG72" s="108"/>
      <c r="SGH72" s="108"/>
      <c r="SGI72" s="108"/>
      <c r="SGJ72" s="108"/>
      <c r="SGK72" s="108"/>
      <c r="SGL72" s="108"/>
      <c r="SGM72" s="108"/>
      <c r="SGN72" s="108"/>
      <c r="SGO72" s="108"/>
      <c r="SGP72" s="108"/>
      <c r="SGQ72" s="108"/>
      <c r="SGR72" s="108"/>
      <c r="SGS72" s="108"/>
      <c r="SGT72" s="108"/>
      <c r="SGU72" s="108"/>
      <c r="SGV72" s="108"/>
      <c r="SGW72" s="108"/>
      <c r="SGX72" s="108"/>
      <c r="SGY72" s="108"/>
      <c r="SGZ72" s="108"/>
      <c r="SHA72" s="108"/>
      <c r="SHB72" s="108"/>
      <c r="SHC72" s="108"/>
      <c r="SHD72" s="108"/>
      <c r="SHE72" s="108"/>
      <c r="SHF72" s="108"/>
      <c r="SHG72" s="108"/>
      <c r="SHH72" s="108"/>
      <c r="SHI72" s="108"/>
      <c r="SHJ72" s="108"/>
      <c r="SHK72" s="108"/>
      <c r="SHL72" s="108"/>
      <c r="SHM72" s="108"/>
      <c r="SHN72" s="108"/>
      <c r="SHO72" s="108"/>
      <c r="SHP72" s="108"/>
      <c r="SHQ72" s="108"/>
      <c r="SHR72" s="108"/>
      <c r="SHS72" s="108"/>
      <c r="SHT72" s="108"/>
      <c r="SHU72" s="108"/>
      <c r="SHV72" s="108"/>
      <c r="SHW72" s="108"/>
      <c r="SHX72" s="108"/>
      <c r="SHY72" s="108"/>
      <c r="SHZ72" s="108"/>
      <c r="SIA72" s="108"/>
      <c r="SIB72" s="108"/>
      <c r="SIC72" s="108"/>
      <c r="SID72" s="108"/>
      <c r="SIE72" s="108"/>
      <c r="SIF72" s="108"/>
      <c r="SIG72" s="108"/>
      <c r="SIH72" s="108"/>
      <c r="SII72" s="108"/>
      <c r="SIJ72" s="108"/>
      <c r="SIK72" s="108"/>
      <c r="SIL72" s="108"/>
      <c r="SIM72" s="108"/>
      <c r="SIN72" s="108"/>
      <c r="SIO72" s="108"/>
      <c r="SIP72" s="108"/>
      <c r="SIQ72" s="108"/>
      <c r="SIR72" s="108"/>
      <c r="SIS72" s="108"/>
      <c r="SIT72" s="108"/>
      <c r="SIU72" s="108"/>
      <c r="SIV72" s="108"/>
      <c r="SIW72" s="108"/>
      <c r="SIX72" s="108"/>
      <c r="SIY72" s="108"/>
      <c r="SIZ72" s="108"/>
      <c r="SJA72" s="108"/>
      <c r="SJB72" s="108"/>
      <c r="SJC72" s="108"/>
      <c r="SJD72" s="108"/>
      <c r="SJE72" s="108"/>
      <c r="SJF72" s="108"/>
      <c r="SJG72" s="108"/>
      <c r="SJH72" s="108"/>
      <c r="SJI72" s="108"/>
      <c r="SJJ72" s="108"/>
      <c r="SJK72" s="108"/>
      <c r="SJL72" s="108"/>
      <c r="SJM72" s="108"/>
      <c r="SJN72" s="108"/>
      <c r="SJO72" s="108"/>
      <c r="SJP72" s="108"/>
      <c r="SJQ72" s="108"/>
      <c r="SJR72" s="108"/>
      <c r="SJS72" s="108"/>
      <c r="SJT72" s="108"/>
      <c r="SJU72" s="108"/>
      <c r="SJV72" s="108"/>
      <c r="SJW72" s="108"/>
      <c r="SJX72" s="108"/>
      <c r="SJY72" s="108"/>
      <c r="SJZ72" s="108"/>
      <c r="SKA72" s="108"/>
      <c r="SKB72" s="108"/>
      <c r="SKC72" s="108"/>
      <c r="SKD72" s="108"/>
      <c r="SKE72" s="108"/>
      <c r="SKF72" s="108"/>
      <c r="SKG72" s="108"/>
      <c r="SKH72" s="108"/>
      <c r="SKI72" s="108"/>
      <c r="SKJ72" s="108"/>
      <c r="SKK72" s="108"/>
      <c r="SKL72" s="108"/>
      <c r="SKM72" s="108"/>
      <c r="SKN72" s="108"/>
      <c r="SKO72" s="108"/>
      <c r="SKP72" s="108"/>
      <c r="SKQ72" s="108"/>
      <c r="SKR72" s="108"/>
      <c r="SKS72" s="108"/>
      <c r="SKT72" s="108"/>
      <c r="SKU72" s="108"/>
      <c r="SKV72" s="108"/>
      <c r="SKW72" s="108"/>
      <c r="SKX72" s="108"/>
      <c r="SKY72" s="108"/>
      <c r="SKZ72" s="108"/>
      <c r="SLA72" s="108"/>
      <c r="SLB72" s="108"/>
      <c r="SLC72" s="108"/>
      <c r="SLD72" s="108"/>
      <c r="SLE72" s="108"/>
      <c r="SLF72" s="108"/>
      <c r="SLG72" s="108"/>
      <c r="SLH72" s="108"/>
      <c r="SLI72" s="108"/>
      <c r="SLJ72" s="108"/>
      <c r="SLK72" s="108"/>
      <c r="SLL72" s="108"/>
      <c r="SLM72" s="108"/>
      <c r="SLN72" s="108"/>
      <c r="SLO72" s="108"/>
      <c r="SLP72" s="108"/>
      <c r="SLQ72" s="108"/>
      <c r="SLR72" s="108"/>
      <c r="SLS72" s="108"/>
      <c r="SLT72" s="108"/>
      <c r="SLU72" s="108"/>
      <c r="SLV72" s="108"/>
      <c r="SLW72" s="108"/>
      <c r="SLX72" s="108"/>
      <c r="SLY72" s="108"/>
      <c r="SLZ72" s="108"/>
      <c r="SMA72" s="108"/>
      <c r="SMB72" s="108"/>
      <c r="SMC72" s="108"/>
      <c r="SMD72" s="108"/>
      <c r="SME72" s="108"/>
      <c r="SMF72" s="108"/>
      <c r="SMG72" s="108"/>
      <c r="SMH72" s="108"/>
      <c r="SMI72" s="108"/>
      <c r="SMJ72" s="108"/>
      <c r="SMK72" s="108"/>
      <c r="SML72" s="108"/>
      <c r="SMM72" s="108"/>
      <c r="SMN72" s="108"/>
      <c r="SMO72" s="108"/>
      <c r="SMP72" s="108"/>
      <c r="SMQ72" s="108"/>
      <c r="SMR72" s="108"/>
      <c r="SMS72" s="108"/>
      <c r="SMT72" s="108"/>
      <c r="SMU72" s="108"/>
      <c r="SMV72" s="108"/>
      <c r="SMW72" s="108"/>
      <c r="SMX72" s="108"/>
      <c r="SMY72" s="108"/>
      <c r="SMZ72" s="108"/>
      <c r="SNA72" s="108"/>
      <c r="SNB72" s="108"/>
      <c r="SNC72" s="108"/>
      <c r="SND72" s="108"/>
      <c r="SNE72" s="108"/>
      <c r="SNF72" s="108"/>
      <c r="SNG72" s="108"/>
      <c r="SNH72" s="108"/>
      <c r="SNI72" s="108"/>
      <c r="SNJ72" s="108"/>
      <c r="SNK72" s="108"/>
      <c r="SNL72" s="108"/>
      <c r="SNM72" s="108"/>
      <c r="SNN72" s="108"/>
      <c r="SNO72" s="108"/>
      <c r="SNP72" s="108"/>
      <c r="SNQ72" s="108"/>
      <c r="SNR72" s="108"/>
      <c r="SNS72" s="108"/>
      <c r="SNT72" s="108"/>
      <c r="SNU72" s="108"/>
      <c r="SNV72" s="108"/>
      <c r="SNW72" s="108"/>
      <c r="SNX72" s="108"/>
      <c r="SNY72" s="108"/>
      <c r="SNZ72" s="108"/>
      <c r="SOA72" s="108"/>
      <c r="SOB72" s="108"/>
      <c r="SOC72" s="108"/>
      <c r="SOD72" s="108"/>
      <c r="SOE72" s="108"/>
      <c r="SOF72" s="108"/>
      <c r="SOG72" s="108"/>
      <c r="SOH72" s="108"/>
      <c r="SOI72" s="108"/>
      <c r="SOJ72" s="108"/>
      <c r="SOK72" s="108"/>
      <c r="SOL72" s="108"/>
      <c r="SOM72" s="108"/>
      <c r="SON72" s="108"/>
      <c r="SOO72" s="108"/>
      <c r="SOP72" s="108"/>
      <c r="SOQ72" s="108"/>
      <c r="SOR72" s="108"/>
      <c r="SOS72" s="108"/>
      <c r="SOT72" s="108"/>
      <c r="SOU72" s="108"/>
      <c r="SOV72" s="108"/>
      <c r="SOW72" s="108"/>
      <c r="SOX72" s="108"/>
      <c r="SOY72" s="108"/>
      <c r="SOZ72" s="108"/>
      <c r="SPA72" s="108"/>
      <c r="SPB72" s="108"/>
      <c r="SPC72" s="108"/>
      <c r="SPD72" s="108"/>
      <c r="SPE72" s="108"/>
      <c r="SPF72" s="108"/>
      <c r="SPG72" s="108"/>
      <c r="SPH72" s="108"/>
      <c r="SPI72" s="108"/>
      <c r="SPJ72" s="108"/>
      <c r="SPK72" s="108"/>
      <c r="SPL72" s="108"/>
      <c r="SPM72" s="108"/>
      <c r="SPN72" s="108"/>
      <c r="SPO72" s="108"/>
      <c r="SPP72" s="108"/>
      <c r="SPQ72" s="108"/>
      <c r="SPR72" s="108"/>
      <c r="SPS72" s="108"/>
      <c r="SPT72" s="108"/>
      <c r="SPU72" s="108"/>
      <c r="SPV72" s="108"/>
      <c r="SPW72" s="108"/>
      <c r="SPX72" s="108"/>
      <c r="SPY72" s="108"/>
      <c r="SPZ72" s="108"/>
      <c r="SQA72" s="108"/>
      <c r="SQB72" s="108"/>
      <c r="SQC72" s="108"/>
      <c r="SQD72" s="108"/>
      <c r="SQE72" s="108"/>
      <c r="SQF72" s="108"/>
      <c r="SQG72" s="108"/>
      <c r="SQH72" s="108"/>
      <c r="SQI72" s="108"/>
      <c r="SQJ72" s="108"/>
      <c r="SQK72" s="108"/>
      <c r="SQL72" s="108"/>
      <c r="SQM72" s="108"/>
      <c r="SQN72" s="108"/>
      <c r="SQO72" s="108"/>
      <c r="SQP72" s="108"/>
      <c r="SQQ72" s="108"/>
      <c r="SQR72" s="108"/>
      <c r="SQS72" s="108"/>
      <c r="SQT72" s="108"/>
      <c r="SQU72" s="108"/>
      <c r="SQV72" s="108"/>
      <c r="SQW72" s="108"/>
      <c r="SQX72" s="108"/>
      <c r="SQY72" s="108"/>
      <c r="SQZ72" s="108"/>
      <c r="SRA72" s="108"/>
      <c r="SRB72" s="108"/>
      <c r="SRC72" s="108"/>
      <c r="SRD72" s="108"/>
      <c r="SRE72" s="108"/>
      <c r="SRF72" s="108"/>
      <c r="SRG72" s="108"/>
      <c r="SRH72" s="108"/>
      <c r="SRI72" s="108"/>
      <c r="SRJ72" s="108"/>
      <c r="SRK72" s="108"/>
      <c r="SRL72" s="108"/>
      <c r="SRM72" s="108"/>
      <c r="SRN72" s="108"/>
      <c r="SRO72" s="108"/>
      <c r="SRP72" s="108"/>
      <c r="SRQ72" s="108"/>
      <c r="SRR72" s="108"/>
      <c r="SRS72" s="108"/>
      <c r="SRT72" s="108"/>
      <c r="SRU72" s="108"/>
      <c r="SRV72" s="108"/>
      <c r="SRW72" s="108"/>
      <c r="SRX72" s="108"/>
      <c r="SRY72" s="108"/>
      <c r="SRZ72" s="108"/>
      <c r="SSA72" s="108"/>
      <c r="SSB72" s="108"/>
      <c r="SSC72" s="108"/>
      <c r="SSD72" s="108"/>
      <c r="SSE72" s="108"/>
      <c r="SSF72" s="108"/>
      <c r="SSG72" s="108"/>
      <c r="SSH72" s="108"/>
      <c r="SSI72" s="108"/>
      <c r="SSJ72" s="108"/>
      <c r="SSK72" s="108"/>
      <c r="SSL72" s="108"/>
      <c r="SSM72" s="108"/>
      <c r="SSN72" s="108"/>
      <c r="SSO72" s="108"/>
      <c r="SSP72" s="108"/>
      <c r="SSQ72" s="108"/>
      <c r="SSR72" s="108"/>
      <c r="SSS72" s="108"/>
      <c r="SST72" s="108"/>
      <c r="SSU72" s="108"/>
      <c r="SSV72" s="108"/>
      <c r="SSW72" s="108"/>
      <c r="SSX72" s="108"/>
      <c r="SSY72" s="108"/>
      <c r="SSZ72" s="108"/>
      <c r="STA72" s="108"/>
      <c r="STB72" s="108"/>
      <c r="STC72" s="108"/>
      <c r="STD72" s="108"/>
      <c r="STE72" s="108"/>
      <c r="STF72" s="108"/>
      <c r="STG72" s="108"/>
      <c r="STH72" s="108"/>
      <c r="STI72" s="108"/>
      <c r="STJ72" s="108"/>
      <c r="STK72" s="108"/>
      <c r="STL72" s="108"/>
      <c r="STM72" s="108"/>
      <c r="STN72" s="108"/>
      <c r="STO72" s="108"/>
      <c r="STP72" s="108"/>
      <c r="STQ72" s="108"/>
      <c r="STR72" s="108"/>
      <c r="STS72" s="108"/>
      <c r="STT72" s="108"/>
      <c r="STU72" s="108"/>
      <c r="STV72" s="108"/>
      <c r="STW72" s="108"/>
      <c r="STX72" s="108"/>
      <c r="STY72" s="108"/>
      <c r="STZ72" s="108"/>
      <c r="SUA72" s="108"/>
      <c r="SUB72" s="108"/>
      <c r="SUC72" s="108"/>
      <c r="SUD72" s="108"/>
      <c r="SUE72" s="108"/>
      <c r="SUF72" s="108"/>
      <c r="SUG72" s="108"/>
      <c r="SUH72" s="108"/>
      <c r="SUI72" s="108"/>
      <c r="SUJ72" s="108"/>
      <c r="SUK72" s="108"/>
      <c r="SUL72" s="108"/>
      <c r="SUM72" s="108"/>
      <c r="SUN72" s="108"/>
      <c r="SUO72" s="108"/>
      <c r="SUP72" s="108"/>
      <c r="SUQ72" s="108"/>
      <c r="SUR72" s="108"/>
      <c r="SUS72" s="108"/>
      <c r="SUT72" s="108"/>
      <c r="SUU72" s="108"/>
      <c r="SUV72" s="108"/>
      <c r="SUW72" s="108"/>
      <c r="SUX72" s="108"/>
      <c r="SUY72" s="108"/>
      <c r="SUZ72" s="108"/>
      <c r="SVA72" s="108"/>
      <c r="SVB72" s="108"/>
      <c r="SVC72" s="108"/>
      <c r="SVD72" s="108"/>
      <c r="SVE72" s="108"/>
      <c r="SVF72" s="108"/>
      <c r="SVG72" s="108"/>
      <c r="SVH72" s="108"/>
      <c r="SVI72" s="108"/>
      <c r="SVJ72" s="108"/>
      <c r="SVK72" s="108"/>
      <c r="SVL72" s="108"/>
      <c r="SVM72" s="108"/>
      <c r="SVN72" s="108"/>
      <c r="SVO72" s="108"/>
      <c r="SVP72" s="108"/>
      <c r="SVQ72" s="108"/>
      <c r="SVR72" s="108"/>
      <c r="SVS72" s="108"/>
      <c r="SVT72" s="108"/>
      <c r="SVU72" s="108"/>
      <c r="SVV72" s="108"/>
      <c r="SVW72" s="108"/>
      <c r="SVX72" s="108"/>
      <c r="SVY72" s="108"/>
      <c r="SVZ72" s="108"/>
      <c r="SWA72" s="108"/>
      <c r="SWB72" s="108"/>
      <c r="SWC72" s="108"/>
      <c r="SWD72" s="108"/>
      <c r="SWE72" s="108"/>
      <c r="SWF72" s="108"/>
      <c r="SWG72" s="108"/>
      <c r="SWH72" s="108"/>
      <c r="SWI72" s="108"/>
      <c r="SWJ72" s="108"/>
      <c r="SWK72" s="108"/>
      <c r="SWL72" s="108"/>
      <c r="SWM72" s="108"/>
      <c r="SWN72" s="108"/>
      <c r="SWO72" s="108"/>
      <c r="SWP72" s="108"/>
      <c r="SWQ72" s="108"/>
      <c r="SWR72" s="108"/>
      <c r="SWS72" s="108"/>
      <c r="SWT72" s="108"/>
      <c r="SWU72" s="108"/>
      <c r="SWV72" s="108"/>
      <c r="SWW72" s="108"/>
      <c r="SWX72" s="108"/>
      <c r="SWY72" s="108"/>
      <c r="SWZ72" s="108"/>
      <c r="SXA72" s="108"/>
      <c r="SXB72" s="108"/>
      <c r="SXC72" s="108"/>
      <c r="SXD72" s="108"/>
      <c r="SXE72" s="108"/>
      <c r="SXF72" s="108"/>
      <c r="SXG72" s="108"/>
      <c r="SXH72" s="108"/>
      <c r="SXI72" s="108"/>
      <c r="SXJ72" s="108"/>
      <c r="SXK72" s="108"/>
      <c r="SXL72" s="108"/>
      <c r="SXM72" s="108"/>
      <c r="SXN72" s="108"/>
      <c r="SXO72" s="108"/>
      <c r="SXP72" s="108"/>
      <c r="SXQ72" s="108"/>
      <c r="SXR72" s="108"/>
      <c r="SXS72" s="108"/>
      <c r="SXT72" s="108"/>
      <c r="SXU72" s="108"/>
      <c r="SXV72" s="108"/>
      <c r="SXW72" s="108"/>
      <c r="SXX72" s="108"/>
      <c r="SXY72" s="108"/>
      <c r="SXZ72" s="108"/>
      <c r="SYA72" s="108"/>
      <c r="SYB72" s="108"/>
      <c r="SYC72" s="108"/>
      <c r="SYD72" s="108"/>
      <c r="SYE72" s="108"/>
      <c r="SYF72" s="108"/>
      <c r="SYG72" s="108"/>
      <c r="SYH72" s="108"/>
      <c r="SYI72" s="108"/>
      <c r="SYJ72" s="108"/>
      <c r="SYK72" s="108"/>
      <c r="SYL72" s="108"/>
      <c r="SYM72" s="108"/>
      <c r="SYN72" s="108"/>
      <c r="SYO72" s="108"/>
      <c r="SYP72" s="108"/>
      <c r="SYQ72" s="108"/>
      <c r="SYR72" s="108"/>
      <c r="SYS72" s="108"/>
      <c r="SYT72" s="108"/>
      <c r="SYU72" s="108"/>
      <c r="SYV72" s="108"/>
      <c r="SYW72" s="108"/>
      <c r="SYX72" s="108"/>
      <c r="SYY72" s="108"/>
      <c r="SYZ72" s="108"/>
      <c r="SZA72" s="108"/>
      <c r="SZB72" s="108"/>
      <c r="SZC72" s="108"/>
      <c r="SZD72" s="108"/>
      <c r="SZE72" s="108"/>
      <c r="SZF72" s="108"/>
      <c r="SZG72" s="108"/>
      <c r="SZH72" s="108"/>
      <c r="SZI72" s="108"/>
      <c r="SZJ72" s="108"/>
      <c r="SZK72" s="108"/>
      <c r="SZL72" s="108"/>
      <c r="SZM72" s="108"/>
      <c r="SZN72" s="108"/>
      <c r="SZO72" s="108"/>
      <c r="SZP72" s="108"/>
      <c r="SZQ72" s="108"/>
      <c r="SZR72" s="108"/>
      <c r="SZS72" s="108"/>
      <c r="SZT72" s="108"/>
      <c r="SZU72" s="108"/>
      <c r="SZV72" s="108"/>
      <c r="SZW72" s="108"/>
      <c r="SZX72" s="108"/>
      <c r="SZY72" s="108"/>
      <c r="SZZ72" s="108"/>
      <c r="TAA72" s="108"/>
      <c r="TAB72" s="108"/>
      <c r="TAC72" s="108"/>
      <c r="TAD72" s="108"/>
      <c r="TAE72" s="108"/>
      <c r="TAF72" s="108"/>
      <c r="TAG72" s="108"/>
      <c r="TAH72" s="108"/>
      <c r="TAI72" s="108"/>
      <c r="TAJ72" s="108"/>
      <c r="TAK72" s="108"/>
      <c r="TAL72" s="108"/>
      <c r="TAM72" s="108"/>
      <c r="TAN72" s="108"/>
      <c r="TAO72" s="108"/>
      <c r="TAP72" s="108"/>
      <c r="TAQ72" s="108"/>
      <c r="TAR72" s="108"/>
      <c r="TAS72" s="108"/>
      <c r="TAT72" s="108"/>
      <c r="TAU72" s="108"/>
      <c r="TAV72" s="108"/>
      <c r="TAW72" s="108"/>
      <c r="TAX72" s="108"/>
      <c r="TAY72" s="108"/>
      <c r="TAZ72" s="108"/>
      <c r="TBA72" s="108"/>
      <c r="TBB72" s="108"/>
      <c r="TBC72" s="108"/>
      <c r="TBD72" s="108"/>
      <c r="TBE72" s="108"/>
      <c r="TBF72" s="108"/>
      <c r="TBG72" s="108"/>
      <c r="TBH72" s="108"/>
      <c r="TBI72" s="108"/>
      <c r="TBJ72" s="108"/>
      <c r="TBK72" s="108"/>
      <c r="TBL72" s="108"/>
      <c r="TBM72" s="108"/>
      <c r="TBN72" s="108"/>
      <c r="TBO72" s="108"/>
      <c r="TBP72" s="108"/>
      <c r="TBQ72" s="108"/>
      <c r="TBR72" s="108"/>
      <c r="TBS72" s="108"/>
      <c r="TBT72" s="108"/>
      <c r="TBU72" s="108"/>
      <c r="TBV72" s="108"/>
      <c r="TBW72" s="108"/>
      <c r="TBX72" s="108"/>
      <c r="TBY72" s="108"/>
      <c r="TBZ72" s="108"/>
      <c r="TCA72" s="108"/>
      <c r="TCB72" s="108"/>
      <c r="TCC72" s="108"/>
      <c r="TCD72" s="108"/>
      <c r="TCE72" s="108"/>
      <c r="TCF72" s="108"/>
      <c r="TCG72" s="108"/>
      <c r="TCH72" s="108"/>
      <c r="TCI72" s="108"/>
      <c r="TCJ72" s="108"/>
      <c r="TCK72" s="108"/>
      <c r="TCL72" s="108"/>
      <c r="TCM72" s="108"/>
      <c r="TCN72" s="108"/>
      <c r="TCO72" s="108"/>
      <c r="TCP72" s="108"/>
      <c r="TCQ72" s="108"/>
      <c r="TCR72" s="108"/>
      <c r="TCS72" s="108"/>
      <c r="TCT72" s="108"/>
      <c r="TCU72" s="108"/>
      <c r="TCV72" s="108"/>
      <c r="TCW72" s="108"/>
      <c r="TCX72" s="108"/>
      <c r="TCY72" s="108"/>
      <c r="TCZ72" s="108"/>
      <c r="TDA72" s="108"/>
      <c r="TDB72" s="108"/>
      <c r="TDC72" s="108"/>
      <c r="TDD72" s="108"/>
      <c r="TDE72" s="108"/>
      <c r="TDF72" s="108"/>
      <c r="TDG72" s="108"/>
      <c r="TDH72" s="108"/>
      <c r="TDI72" s="108"/>
      <c r="TDJ72" s="108"/>
      <c r="TDK72" s="108"/>
      <c r="TDL72" s="108"/>
      <c r="TDM72" s="108"/>
      <c r="TDN72" s="108"/>
      <c r="TDO72" s="108"/>
      <c r="TDP72" s="108"/>
      <c r="TDQ72" s="108"/>
      <c r="TDR72" s="108"/>
      <c r="TDS72" s="108"/>
      <c r="TDT72" s="108"/>
      <c r="TDU72" s="108"/>
      <c r="TDV72" s="108"/>
      <c r="TDW72" s="108"/>
      <c r="TDX72" s="108"/>
      <c r="TDY72" s="108"/>
      <c r="TDZ72" s="108"/>
      <c r="TEA72" s="108"/>
      <c r="TEB72" s="108"/>
      <c r="TEC72" s="108"/>
      <c r="TED72" s="108"/>
      <c r="TEE72" s="108"/>
      <c r="TEF72" s="108"/>
      <c r="TEG72" s="108"/>
      <c r="TEH72" s="108"/>
      <c r="TEI72" s="108"/>
      <c r="TEJ72" s="108"/>
      <c r="TEK72" s="108"/>
      <c r="TEL72" s="108"/>
      <c r="TEM72" s="108"/>
      <c r="TEN72" s="108"/>
      <c r="TEO72" s="108"/>
      <c r="TEP72" s="108"/>
      <c r="TEQ72" s="108"/>
      <c r="TER72" s="108"/>
      <c r="TES72" s="108"/>
      <c r="TET72" s="108"/>
      <c r="TEU72" s="108"/>
      <c r="TEV72" s="108"/>
      <c r="TEW72" s="108"/>
      <c r="TEX72" s="108"/>
      <c r="TEY72" s="108"/>
      <c r="TEZ72" s="108"/>
      <c r="TFA72" s="108"/>
      <c r="TFB72" s="108"/>
      <c r="TFC72" s="108"/>
      <c r="TFD72" s="108"/>
      <c r="TFE72" s="108"/>
      <c r="TFF72" s="108"/>
      <c r="TFG72" s="108"/>
      <c r="TFH72" s="108"/>
      <c r="TFI72" s="108"/>
      <c r="TFJ72" s="108"/>
      <c r="TFK72" s="108"/>
      <c r="TFL72" s="108"/>
      <c r="TFM72" s="108"/>
      <c r="TFN72" s="108"/>
      <c r="TFO72" s="108"/>
      <c r="TFP72" s="108"/>
      <c r="TFQ72" s="108"/>
      <c r="TFR72" s="108"/>
      <c r="TFS72" s="108"/>
      <c r="TFT72" s="108"/>
      <c r="TFU72" s="108"/>
      <c r="TFV72" s="108"/>
      <c r="TFW72" s="108"/>
      <c r="TFX72" s="108"/>
      <c r="TFY72" s="108"/>
      <c r="TFZ72" s="108"/>
      <c r="TGA72" s="108"/>
      <c r="TGB72" s="108"/>
      <c r="TGC72" s="108"/>
      <c r="TGD72" s="108"/>
      <c r="TGE72" s="108"/>
      <c r="TGF72" s="108"/>
      <c r="TGG72" s="108"/>
      <c r="TGH72" s="108"/>
      <c r="TGI72" s="108"/>
      <c r="TGJ72" s="108"/>
      <c r="TGK72" s="108"/>
      <c r="TGL72" s="108"/>
      <c r="TGM72" s="108"/>
      <c r="TGN72" s="108"/>
      <c r="TGO72" s="108"/>
      <c r="TGP72" s="108"/>
      <c r="TGQ72" s="108"/>
      <c r="TGR72" s="108"/>
      <c r="TGS72" s="108"/>
      <c r="TGT72" s="108"/>
      <c r="TGU72" s="108"/>
      <c r="TGV72" s="108"/>
      <c r="TGW72" s="108"/>
      <c r="TGX72" s="108"/>
      <c r="TGY72" s="108"/>
      <c r="TGZ72" s="108"/>
      <c r="THA72" s="108"/>
      <c r="THB72" s="108"/>
      <c r="THC72" s="108"/>
      <c r="THD72" s="108"/>
      <c r="THE72" s="108"/>
      <c r="THF72" s="108"/>
      <c r="THG72" s="108"/>
      <c r="THH72" s="108"/>
      <c r="THI72" s="108"/>
      <c r="THJ72" s="108"/>
      <c r="THK72" s="108"/>
      <c r="THL72" s="108"/>
      <c r="THM72" s="108"/>
      <c r="THN72" s="108"/>
      <c r="THO72" s="108"/>
      <c r="THP72" s="108"/>
      <c r="THQ72" s="108"/>
      <c r="THR72" s="108"/>
      <c r="THS72" s="108"/>
      <c r="THT72" s="108"/>
      <c r="THU72" s="108"/>
      <c r="THV72" s="108"/>
      <c r="THW72" s="108"/>
      <c r="THX72" s="108"/>
      <c r="THY72" s="108"/>
      <c r="THZ72" s="108"/>
      <c r="TIA72" s="108"/>
      <c r="TIB72" s="108"/>
      <c r="TIC72" s="108"/>
      <c r="TID72" s="108"/>
      <c r="TIE72" s="108"/>
      <c r="TIF72" s="108"/>
      <c r="TIG72" s="108"/>
      <c r="TIH72" s="108"/>
      <c r="TII72" s="108"/>
      <c r="TIJ72" s="108"/>
      <c r="TIK72" s="108"/>
      <c r="TIL72" s="108"/>
      <c r="TIM72" s="108"/>
      <c r="TIN72" s="108"/>
      <c r="TIO72" s="108"/>
      <c r="TIP72" s="108"/>
      <c r="TIQ72" s="108"/>
      <c r="TIR72" s="108"/>
      <c r="TIS72" s="108"/>
      <c r="TIT72" s="108"/>
      <c r="TIU72" s="108"/>
      <c r="TIV72" s="108"/>
      <c r="TIW72" s="108"/>
      <c r="TIX72" s="108"/>
      <c r="TIY72" s="108"/>
      <c r="TIZ72" s="108"/>
      <c r="TJA72" s="108"/>
      <c r="TJB72" s="108"/>
      <c r="TJC72" s="108"/>
      <c r="TJD72" s="108"/>
      <c r="TJE72" s="108"/>
      <c r="TJF72" s="108"/>
      <c r="TJG72" s="108"/>
      <c r="TJH72" s="108"/>
      <c r="TJI72" s="108"/>
      <c r="TJJ72" s="108"/>
      <c r="TJK72" s="108"/>
      <c r="TJL72" s="108"/>
      <c r="TJM72" s="108"/>
      <c r="TJN72" s="108"/>
      <c r="TJO72" s="108"/>
      <c r="TJP72" s="108"/>
      <c r="TJQ72" s="108"/>
      <c r="TJR72" s="108"/>
      <c r="TJS72" s="108"/>
      <c r="TJT72" s="108"/>
      <c r="TJU72" s="108"/>
      <c r="TJV72" s="108"/>
      <c r="TJW72" s="108"/>
      <c r="TJX72" s="108"/>
      <c r="TJY72" s="108"/>
      <c r="TJZ72" s="108"/>
      <c r="TKA72" s="108"/>
      <c r="TKB72" s="108"/>
      <c r="TKC72" s="108"/>
      <c r="TKD72" s="108"/>
      <c r="TKE72" s="108"/>
      <c r="TKF72" s="108"/>
      <c r="TKG72" s="108"/>
      <c r="TKH72" s="108"/>
      <c r="TKI72" s="108"/>
      <c r="TKJ72" s="108"/>
      <c r="TKK72" s="108"/>
      <c r="TKL72" s="108"/>
      <c r="TKM72" s="108"/>
      <c r="TKN72" s="108"/>
      <c r="TKO72" s="108"/>
      <c r="TKP72" s="108"/>
      <c r="TKQ72" s="108"/>
      <c r="TKR72" s="108"/>
      <c r="TKS72" s="108"/>
      <c r="TKT72" s="108"/>
      <c r="TKU72" s="108"/>
      <c r="TKV72" s="108"/>
      <c r="TKW72" s="108"/>
      <c r="TKX72" s="108"/>
      <c r="TKY72" s="108"/>
      <c r="TKZ72" s="108"/>
      <c r="TLA72" s="108"/>
      <c r="TLB72" s="108"/>
      <c r="TLC72" s="108"/>
      <c r="TLD72" s="108"/>
      <c r="TLE72" s="108"/>
      <c r="TLF72" s="108"/>
      <c r="TLG72" s="108"/>
      <c r="TLH72" s="108"/>
      <c r="TLI72" s="108"/>
      <c r="TLJ72" s="108"/>
      <c r="TLK72" s="108"/>
      <c r="TLL72" s="108"/>
      <c r="TLM72" s="108"/>
      <c r="TLN72" s="108"/>
      <c r="TLO72" s="108"/>
      <c r="TLP72" s="108"/>
      <c r="TLQ72" s="108"/>
      <c r="TLR72" s="108"/>
      <c r="TLS72" s="108"/>
      <c r="TLT72" s="108"/>
      <c r="TLU72" s="108"/>
      <c r="TLV72" s="108"/>
      <c r="TLW72" s="108"/>
      <c r="TLX72" s="108"/>
      <c r="TLY72" s="108"/>
      <c r="TLZ72" s="108"/>
      <c r="TMA72" s="108"/>
      <c r="TMB72" s="108"/>
      <c r="TMC72" s="108"/>
      <c r="TMD72" s="108"/>
      <c r="TME72" s="108"/>
      <c r="TMF72" s="108"/>
      <c r="TMG72" s="108"/>
      <c r="TMH72" s="108"/>
      <c r="TMI72" s="108"/>
      <c r="TMJ72" s="108"/>
      <c r="TMK72" s="108"/>
      <c r="TML72" s="108"/>
      <c r="TMM72" s="108"/>
      <c r="TMN72" s="108"/>
      <c r="TMO72" s="108"/>
      <c r="TMP72" s="108"/>
      <c r="TMQ72" s="108"/>
      <c r="TMR72" s="108"/>
      <c r="TMS72" s="108"/>
      <c r="TMT72" s="108"/>
      <c r="TMU72" s="108"/>
      <c r="TMV72" s="108"/>
      <c r="TMW72" s="108"/>
      <c r="TMX72" s="108"/>
      <c r="TMY72" s="108"/>
      <c r="TMZ72" s="108"/>
      <c r="TNA72" s="108"/>
      <c r="TNB72" s="108"/>
      <c r="TNC72" s="108"/>
      <c r="TND72" s="108"/>
      <c r="TNE72" s="108"/>
      <c r="TNF72" s="108"/>
      <c r="TNG72" s="108"/>
      <c r="TNH72" s="108"/>
      <c r="TNI72" s="108"/>
      <c r="TNJ72" s="108"/>
      <c r="TNK72" s="108"/>
      <c r="TNL72" s="108"/>
      <c r="TNM72" s="108"/>
      <c r="TNN72" s="108"/>
      <c r="TNO72" s="108"/>
      <c r="TNP72" s="108"/>
      <c r="TNQ72" s="108"/>
      <c r="TNR72" s="108"/>
      <c r="TNS72" s="108"/>
      <c r="TNT72" s="108"/>
      <c r="TNU72" s="108"/>
      <c r="TNV72" s="108"/>
      <c r="TNW72" s="108"/>
      <c r="TNX72" s="108"/>
      <c r="TNY72" s="108"/>
      <c r="TNZ72" s="108"/>
      <c r="TOA72" s="108"/>
      <c r="TOB72" s="108"/>
      <c r="TOC72" s="108"/>
      <c r="TOD72" s="108"/>
      <c r="TOE72" s="108"/>
      <c r="TOF72" s="108"/>
      <c r="TOG72" s="108"/>
      <c r="TOH72" s="108"/>
      <c r="TOI72" s="108"/>
      <c r="TOJ72" s="108"/>
      <c r="TOK72" s="108"/>
      <c r="TOL72" s="108"/>
      <c r="TOM72" s="108"/>
      <c r="TON72" s="108"/>
      <c r="TOO72" s="108"/>
      <c r="TOP72" s="108"/>
      <c r="TOQ72" s="108"/>
      <c r="TOR72" s="108"/>
      <c r="TOS72" s="108"/>
      <c r="TOT72" s="108"/>
      <c r="TOU72" s="108"/>
      <c r="TOV72" s="108"/>
      <c r="TOW72" s="108"/>
      <c r="TOX72" s="108"/>
      <c r="TOY72" s="108"/>
      <c r="TOZ72" s="108"/>
      <c r="TPA72" s="108"/>
      <c r="TPB72" s="108"/>
      <c r="TPC72" s="108"/>
      <c r="TPD72" s="108"/>
      <c r="TPE72" s="108"/>
      <c r="TPF72" s="108"/>
      <c r="TPG72" s="108"/>
      <c r="TPH72" s="108"/>
      <c r="TPI72" s="108"/>
      <c r="TPJ72" s="108"/>
      <c r="TPK72" s="108"/>
      <c r="TPL72" s="108"/>
      <c r="TPM72" s="108"/>
      <c r="TPN72" s="108"/>
      <c r="TPO72" s="108"/>
      <c r="TPP72" s="108"/>
      <c r="TPQ72" s="108"/>
      <c r="TPR72" s="108"/>
      <c r="TPS72" s="108"/>
      <c r="TPT72" s="108"/>
      <c r="TPU72" s="108"/>
      <c r="TPV72" s="108"/>
      <c r="TPW72" s="108"/>
      <c r="TPX72" s="108"/>
      <c r="TPY72" s="108"/>
      <c r="TPZ72" s="108"/>
      <c r="TQA72" s="108"/>
      <c r="TQB72" s="108"/>
      <c r="TQC72" s="108"/>
      <c r="TQD72" s="108"/>
      <c r="TQE72" s="108"/>
      <c r="TQF72" s="108"/>
      <c r="TQG72" s="108"/>
      <c r="TQH72" s="108"/>
      <c r="TQI72" s="108"/>
      <c r="TQJ72" s="108"/>
      <c r="TQK72" s="108"/>
      <c r="TQL72" s="108"/>
      <c r="TQM72" s="108"/>
      <c r="TQN72" s="108"/>
      <c r="TQO72" s="108"/>
      <c r="TQP72" s="108"/>
      <c r="TQQ72" s="108"/>
      <c r="TQR72" s="108"/>
      <c r="TQS72" s="108"/>
      <c r="TQT72" s="108"/>
      <c r="TQU72" s="108"/>
      <c r="TQV72" s="108"/>
      <c r="TQW72" s="108"/>
      <c r="TQX72" s="108"/>
      <c r="TQY72" s="108"/>
      <c r="TQZ72" s="108"/>
      <c r="TRA72" s="108"/>
      <c r="TRB72" s="108"/>
      <c r="TRC72" s="108"/>
      <c r="TRD72" s="108"/>
      <c r="TRE72" s="108"/>
      <c r="TRF72" s="108"/>
      <c r="TRG72" s="108"/>
      <c r="TRH72" s="108"/>
      <c r="TRI72" s="108"/>
      <c r="TRJ72" s="108"/>
      <c r="TRK72" s="108"/>
      <c r="TRL72" s="108"/>
      <c r="TRM72" s="108"/>
      <c r="TRN72" s="108"/>
      <c r="TRO72" s="108"/>
      <c r="TRP72" s="108"/>
      <c r="TRQ72" s="108"/>
      <c r="TRR72" s="108"/>
      <c r="TRS72" s="108"/>
      <c r="TRT72" s="108"/>
      <c r="TRU72" s="108"/>
      <c r="TRV72" s="108"/>
      <c r="TRW72" s="108"/>
      <c r="TRX72" s="108"/>
      <c r="TRY72" s="108"/>
      <c r="TRZ72" s="108"/>
      <c r="TSA72" s="108"/>
      <c r="TSB72" s="108"/>
      <c r="TSC72" s="108"/>
      <c r="TSD72" s="108"/>
      <c r="TSE72" s="108"/>
      <c r="TSF72" s="108"/>
      <c r="TSG72" s="108"/>
      <c r="TSH72" s="108"/>
      <c r="TSI72" s="108"/>
      <c r="TSJ72" s="108"/>
      <c r="TSK72" s="108"/>
      <c r="TSL72" s="108"/>
      <c r="TSM72" s="108"/>
      <c r="TSN72" s="108"/>
      <c r="TSO72" s="108"/>
      <c r="TSP72" s="108"/>
      <c r="TSQ72" s="108"/>
      <c r="TSR72" s="108"/>
      <c r="TSS72" s="108"/>
      <c r="TST72" s="108"/>
      <c r="TSU72" s="108"/>
      <c r="TSV72" s="108"/>
      <c r="TSW72" s="108"/>
      <c r="TSX72" s="108"/>
      <c r="TSY72" s="108"/>
      <c r="TSZ72" s="108"/>
      <c r="TTA72" s="108"/>
      <c r="TTB72" s="108"/>
      <c r="TTC72" s="108"/>
      <c r="TTD72" s="108"/>
      <c r="TTE72" s="108"/>
      <c r="TTF72" s="108"/>
      <c r="TTG72" s="108"/>
      <c r="TTH72" s="108"/>
      <c r="TTI72" s="108"/>
      <c r="TTJ72" s="108"/>
      <c r="TTK72" s="108"/>
      <c r="TTL72" s="108"/>
      <c r="TTM72" s="108"/>
      <c r="TTN72" s="108"/>
      <c r="TTO72" s="108"/>
      <c r="TTP72" s="108"/>
      <c r="TTQ72" s="108"/>
      <c r="TTR72" s="108"/>
      <c r="TTS72" s="108"/>
      <c r="TTT72" s="108"/>
      <c r="TTU72" s="108"/>
      <c r="TTV72" s="108"/>
      <c r="TTW72" s="108"/>
      <c r="TTX72" s="108"/>
      <c r="TTY72" s="108"/>
      <c r="TTZ72" s="108"/>
      <c r="TUA72" s="108"/>
      <c r="TUB72" s="108"/>
      <c r="TUC72" s="108"/>
      <c r="TUD72" s="108"/>
      <c r="TUE72" s="108"/>
      <c r="TUF72" s="108"/>
      <c r="TUG72" s="108"/>
      <c r="TUH72" s="108"/>
      <c r="TUI72" s="108"/>
      <c r="TUJ72" s="108"/>
      <c r="TUK72" s="108"/>
      <c r="TUL72" s="108"/>
      <c r="TUM72" s="108"/>
      <c r="TUN72" s="108"/>
      <c r="TUO72" s="108"/>
      <c r="TUP72" s="108"/>
      <c r="TUQ72" s="108"/>
      <c r="TUR72" s="108"/>
      <c r="TUS72" s="108"/>
      <c r="TUT72" s="108"/>
      <c r="TUU72" s="108"/>
      <c r="TUV72" s="108"/>
      <c r="TUW72" s="108"/>
      <c r="TUX72" s="108"/>
      <c r="TUY72" s="108"/>
      <c r="TUZ72" s="108"/>
      <c r="TVA72" s="108"/>
      <c r="TVB72" s="108"/>
      <c r="TVC72" s="108"/>
      <c r="TVD72" s="108"/>
      <c r="TVE72" s="108"/>
      <c r="TVF72" s="108"/>
      <c r="TVG72" s="108"/>
      <c r="TVH72" s="108"/>
      <c r="TVI72" s="108"/>
      <c r="TVJ72" s="108"/>
      <c r="TVK72" s="108"/>
      <c r="TVL72" s="108"/>
      <c r="TVM72" s="108"/>
      <c r="TVN72" s="108"/>
      <c r="TVO72" s="108"/>
      <c r="TVP72" s="108"/>
      <c r="TVQ72" s="108"/>
      <c r="TVR72" s="108"/>
      <c r="TVS72" s="108"/>
      <c r="TVT72" s="108"/>
      <c r="TVU72" s="108"/>
      <c r="TVV72" s="108"/>
      <c r="TVW72" s="108"/>
      <c r="TVX72" s="108"/>
      <c r="TVY72" s="108"/>
      <c r="TVZ72" s="108"/>
      <c r="TWA72" s="108"/>
      <c r="TWB72" s="108"/>
      <c r="TWC72" s="108"/>
      <c r="TWD72" s="108"/>
      <c r="TWE72" s="108"/>
      <c r="TWF72" s="108"/>
      <c r="TWG72" s="108"/>
      <c r="TWH72" s="108"/>
      <c r="TWI72" s="108"/>
      <c r="TWJ72" s="108"/>
      <c r="TWK72" s="108"/>
      <c r="TWL72" s="108"/>
      <c r="TWM72" s="108"/>
      <c r="TWN72" s="108"/>
      <c r="TWO72" s="108"/>
      <c r="TWP72" s="108"/>
      <c r="TWQ72" s="108"/>
      <c r="TWR72" s="108"/>
      <c r="TWS72" s="108"/>
      <c r="TWT72" s="108"/>
      <c r="TWU72" s="108"/>
      <c r="TWV72" s="108"/>
      <c r="TWW72" s="108"/>
      <c r="TWX72" s="108"/>
      <c r="TWY72" s="108"/>
      <c r="TWZ72" s="108"/>
      <c r="TXA72" s="108"/>
      <c r="TXB72" s="108"/>
      <c r="TXC72" s="108"/>
      <c r="TXD72" s="108"/>
      <c r="TXE72" s="108"/>
      <c r="TXF72" s="108"/>
      <c r="TXG72" s="108"/>
      <c r="TXH72" s="108"/>
      <c r="TXI72" s="108"/>
      <c r="TXJ72" s="108"/>
      <c r="TXK72" s="108"/>
      <c r="TXL72" s="108"/>
      <c r="TXM72" s="108"/>
      <c r="TXN72" s="108"/>
      <c r="TXO72" s="108"/>
      <c r="TXP72" s="108"/>
      <c r="TXQ72" s="108"/>
      <c r="TXR72" s="108"/>
      <c r="TXS72" s="108"/>
      <c r="TXT72" s="108"/>
      <c r="TXU72" s="108"/>
      <c r="TXV72" s="108"/>
      <c r="TXW72" s="108"/>
      <c r="TXX72" s="108"/>
      <c r="TXY72" s="108"/>
      <c r="TXZ72" s="108"/>
      <c r="TYA72" s="108"/>
      <c r="TYB72" s="108"/>
      <c r="TYC72" s="108"/>
      <c r="TYD72" s="108"/>
      <c r="TYE72" s="108"/>
      <c r="TYF72" s="108"/>
      <c r="TYG72" s="108"/>
      <c r="TYH72" s="108"/>
      <c r="TYI72" s="108"/>
      <c r="TYJ72" s="108"/>
      <c r="TYK72" s="108"/>
      <c r="TYL72" s="108"/>
      <c r="TYM72" s="108"/>
      <c r="TYN72" s="108"/>
      <c r="TYO72" s="108"/>
      <c r="TYP72" s="108"/>
      <c r="TYQ72" s="108"/>
      <c r="TYR72" s="108"/>
      <c r="TYS72" s="108"/>
      <c r="TYT72" s="108"/>
      <c r="TYU72" s="108"/>
      <c r="TYV72" s="108"/>
      <c r="TYW72" s="108"/>
      <c r="TYX72" s="108"/>
      <c r="TYY72" s="108"/>
      <c r="TYZ72" s="108"/>
      <c r="TZA72" s="108"/>
      <c r="TZB72" s="108"/>
      <c r="TZC72" s="108"/>
      <c r="TZD72" s="108"/>
      <c r="TZE72" s="108"/>
      <c r="TZF72" s="108"/>
      <c r="TZG72" s="108"/>
      <c r="TZH72" s="108"/>
      <c r="TZI72" s="108"/>
      <c r="TZJ72" s="108"/>
      <c r="TZK72" s="108"/>
      <c r="TZL72" s="108"/>
      <c r="TZM72" s="108"/>
      <c r="TZN72" s="108"/>
      <c r="TZO72" s="108"/>
      <c r="TZP72" s="108"/>
      <c r="TZQ72" s="108"/>
      <c r="TZR72" s="108"/>
      <c r="TZS72" s="108"/>
      <c r="TZT72" s="108"/>
      <c r="TZU72" s="108"/>
      <c r="TZV72" s="108"/>
      <c r="TZW72" s="108"/>
      <c r="TZX72" s="108"/>
      <c r="TZY72" s="108"/>
      <c r="TZZ72" s="108"/>
      <c r="UAA72" s="108"/>
      <c r="UAB72" s="108"/>
      <c r="UAC72" s="108"/>
      <c r="UAD72" s="108"/>
      <c r="UAE72" s="108"/>
      <c r="UAF72" s="108"/>
      <c r="UAG72" s="108"/>
      <c r="UAH72" s="108"/>
      <c r="UAI72" s="108"/>
      <c r="UAJ72" s="108"/>
      <c r="UAK72" s="108"/>
      <c r="UAL72" s="108"/>
      <c r="UAM72" s="108"/>
      <c r="UAN72" s="108"/>
      <c r="UAO72" s="108"/>
      <c r="UAP72" s="108"/>
      <c r="UAQ72" s="108"/>
      <c r="UAR72" s="108"/>
      <c r="UAS72" s="108"/>
      <c r="UAT72" s="108"/>
      <c r="UAU72" s="108"/>
      <c r="UAV72" s="108"/>
      <c r="UAW72" s="108"/>
      <c r="UAX72" s="108"/>
      <c r="UAY72" s="108"/>
      <c r="UAZ72" s="108"/>
      <c r="UBA72" s="108"/>
      <c r="UBB72" s="108"/>
      <c r="UBC72" s="108"/>
      <c r="UBD72" s="108"/>
      <c r="UBE72" s="108"/>
      <c r="UBF72" s="108"/>
      <c r="UBG72" s="108"/>
      <c r="UBH72" s="108"/>
      <c r="UBI72" s="108"/>
      <c r="UBJ72" s="108"/>
      <c r="UBK72" s="108"/>
      <c r="UBL72" s="108"/>
      <c r="UBM72" s="108"/>
      <c r="UBN72" s="108"/>
      <c r="UBO72" s="108"/>
      <c r="UBP72" s="108"/>
      <c r="UBQ72" s="108"/>
      <c r="UBR72" s="108"/>
      <c r="UBS72" s="108"/>
      <c r="UBT72" s="108"/>
      <c r="UBU72" s="108"/>
      <c r="UBV72" s="108"/>
      <c r="UBW72" s="108"/>
      <c r="UBX72" s="108"/>
      <c r="UBY72" s="108"/>
      <c r="UBZ72" s="108"/>
      <c r="UCA72" s="108"/>
      <c r="UCB72" s="108"/>
      <c r="UCC72" s="108"/>
      <c r="UCD72" s="108"/>
      <c r="UCE72" s="108"/>
      <c r="UCF72" s="108"/>
      <c r="UCG72" s="108"/>
      <c r="UCH72" s="108"/>
      <c r="UCI72" s="108"/>
      <c r="UCJ72" s="108"/>
      <c r="UCK72" s="108"/>
      <c r="UCL72" s="108"/>
      <c r="UCM72" s="108"/>
      <c r="UCN72" s="108"/>
      <c r="UCO72" s="108"/>
      <c r="UCP72" s="108"/>
      <c r="UCQ72" s="108"/>
      <c r="UCR72" s="108"/>
      <c r="UCS72" s="108"/>
      <c r="UCT72" s="108"/>
      <c r="UCU72" s="108"/>
      <c r="UCV72" s="108"/>
      <c r="UCW72" s="108"/>
      <c r="UCX72" s="108"/>
      <c r="UCY72" s="108"/>
      <c r="UCZ72" s="108"/>
      <c r="UDA72" s="108"/>
      <c r="UDB72" s="108"/>
      <c r="UDC72" s="108"/>
      <c r="UDD72" s="108"/>
      <c r="UDE72" s="108"/>
      <c r="UDF72" s="108"/>
      <c r="UDG72" s="108"/>
      <c r="UDH72" s="108"/>
      <c r="UDI72" s="108"/>
      <c r="UDJ72" s="108"/>
      <c r="UDK72" s="108"/>
      <c r="UDL72" s="108"/>
      <c r="UDM72" s="108"/>
      <c r="UDN72" s="108"/>
      <c r="UDO72" s="108"/>
      <c r="UDP72" s="108"/>
      <c r="UDQ72" s="108"/>
      <c r="UDR72" s="108"/>
      <c r="UDS72" s="108"/>
      <c r="UDT72" s="108"/>
      <c r="UDU72" s="108"/>
      <c r="UDV72" s="108"/>
      <c r="UDW72" s="108"/>
      <c r="UDX72" s="108"/>
      <c r="UDY72" s="108"/>
      <c r="UDZ72" s="108"/>
      <c r="UEA72" s="108"/>
      <c r="UEB72" s="108"/>
      <c r="UEC72" s="108"/>
      <c r="UED72" s="108"/>
      <c r="UEE72" s="108"/>
      <c r="UEF72" s="108"/>
      <c r="UEG72" s="108"/>
      <c r="UEH72" s="108"/>
      <c r="UEI72" s="108"/>
      <c r="UEJ72" s="108"/>
      <c r="UEK72" s="108"/>
      <c r="UEL72" s="108"/>
      <c r="UEM72" s="108"/>
      <c r="UEN72" s="108"/>
      <c r="UEO72" s="108"/>
      <c r="UEP72" s="108"/>
      <c r="UEQ72" s="108"/>
      <c r="UER72" s="108"/>
      <c r="UES72" s="108"/>
      <c r="UET72" s="108"/>
      <c r="UEU72" s="108"/>
      <c r="UEV72" s="108"/>
      <c r="UEW72" s="108"/>
      <c r="UEX72" s="108"/>
      <c r="UEY72" s="108"/>
      <c r="UEZ72" s="108"/>
      <c r="UFA72" s="108"/>
      <c r="UFB72" s="108"/>
      <c r="UFC72" s="108"/>
      <c r="UFD72" s="108"/>
      <c r="UFE72" s="108"/>
      <c r="UFF72" s="108"/>
      <c r="UFG72" s="108"/>
      <c r="UFH72" s="108"/>
      <c r="UFI72" s="108"/>
      <c r="UFJ72" s="108"/>
      <c r="UFK72" s="108"/>
      <c r="UFL72" s="108"/>
      <c r="UFM72" s="108"/>
      <c r="UFN72" s="108"/>
      <c r="UFO72" s="108"/>
      <c r="UFP72" s="108"/>
      <c r="UFQ72" s="108"/>
      <c r="UFR72" s="108"/>
      <c r="UFS72" s="108"/>
      <c r="UFT72" s="108"/>
      <c r="UFU72" s="108"/>
      <c r="UFV72" s="108"/>
      <c r="UFW72" s="108"/>
      <c r="UFX72" s="108"/>
      <c r="UFY72" s="108"/>
      <c r="UFZ72" s="108"/>
      <c r="UGA72" s="108"/>
      <c r="UGB72" s="108"/>
      <c r="UGC72" s="108"/>
      <c r="UGD72" s="108"/>
      <c r="UGE72" s="108"/>
      <c r="UGF72" s="108"/>
      <c r="UGG72" s="108"/>
      <c r="UGH72" s="108"/>
      <c r="UGI72" s="108"/>
      <c r="UGJ72" s="108"/>
      <c r="UGK72" s="108"/>
      <c r="UGL72" s="108"/>
      <c r="UGM72" s="108"/>
      <c r="UGN72" s="108"/>
      <c r="UGO72" s="108"/>
      <c r="UGP72" s="108"/>
      <c r="UGQ72" s="108"/>
      <c r="UGR72" s="108"/>
      <c r="UGS72" s="108"/>
      <c r="UGT72" s="108"/>
      <c r="UGU72" s="108"/>
      <c r="UGV72" s="108"/>
      <c r="UGW72" s="108"/>
      <c r="UGX72" s="108"/>
      <c r="UGY72" s="108"/>
      <c r="UGZ72" s="108"/>
      <c r="UHA72" s="108"/>
      <c r="UHB72" s="108"/>
      <c r="UHC72" s="108"/>
      <c r="UHD72" s="108"/>
      <c r="UHE72" s="108"/>
      <c r="UHF72" s="108"/>
      <c r="UHG72" s="108"/>
      <c r="UHH72" s="108"/>
      <c r="UHI72" s="108"/>
      <c r="UHJ72" s="108"/>
      <c r="UHK72" s="108"/>
      <c r="UHL72" s="108"/>
      <c r="UHM72" s="108"/>
      <c r="UHN72" s="108"/>
      <c r="UHO72" s="108"/>
      <c r="UHP72" s="108"/>
      <c r="UHQ72" s="108"/>
      <c r="UHR72" s="108"/>
      <c r="UHS72" s="108"/>
      <c r="UHT72" s="108"/>
      <c r="UHU72" s="108"/>
      <c r="UHV72" s="108"/>
      <c r="UHW72" s="108"/>
      <c r="UHX72" s="108"/>
      <c r="UHY72" s="108"/>
      <c r="UHZ72" s="108"/>
      <c r="UIA72" s="108"/>
      <c r="UIB72" s="108"/>
      <c r="UIC72" s="108"/>
      <c r="UID72" s="108"/>
      <c r="UIE72" s="108"/>
      <c r="UIF72" s="108"/>
      <c r="UIG72" s="108"/>
      <c r="UIH72" s="108"/>
      <c r="UII72" s="108"/>
      <c r="UIJ72" s="108"/>
      <c r="UIK72" s="108"/>
      <c r="UIL72" s="108"/>
      <c r="UIM72" s="108"/>
      <c r="UIN72" s="108"/>
      <c r="UIO72" s="108"/>
      <c r="UIP72" s="108"/>
      <c r="UIQ72" s="108"/>
      <c r="UIR72" s="108"/>
      <c r="UIS72" s="108"/>
      <c r="UIT72" s="108"/>
      <c r="UIU72" s="108"/>
      <c r="UIV72" s="108"/>
      <c r="UIW72" s="108"/>
      <c r="UIX72" s="108"/>
      <c r="UIY72" s="108"/>
      <c r="UIZ72" s="108"/>
      <c r="UJA72" s="108"/>
      <c r="UJB72" s="108"/>
      <c r="UJC72" s="108"/>
      <c r="UJD72" s="108"/>
      <c r="UJE72" s="108"/>
      <c r="UJF72" s="108"/>
      <c r="UJG72" s="108"/>
      <c r="UJH72" s="108"/>
      <c r="UJI72" s="108"/>
      <c r="UJJ72" s="108"/>
      <c r="UJK72" s="108"/>
      <c r="UJL72" s="108"/>
      <c r="UJM72" s="108"/>
      <c r="UJN72" s="108"/>
      <c r="UJO72" s="108"/>
      <c r="UJP72" s="108"/>
      <c r="UJQ72" s="108"/>
      <c r="UJR72" s="108"/>
      <c r="UJS72" s="108"/>
      <c r="UJT72" s="108"/>
      <c r="UJU72" s="108"/>
      <c r="UJV72" s="108"/>
      <c r="UJW72" s="108"/>
      <c r="UJX72" s="108"/>
      <c r="UJY72" s="108"/>
      <c r="UJZ72" s="108"/>
      <c r="UKA72" s="108"/>
      <c r="UKB72" s="108"/>
      <c r="UKC72" s="108"/>
      <c r="UKD72" s="108"/>
      <c r="UKE72" s="108"/>
      <c r="UKF72" s="108"/>
      <c r="UKG72" s="108"/>
      <c r="UKH72" s="108"/>
      <c r="UKI72" s="108"/>
      <c r="UKJ72" s="108"/>
      <c r="UKK72" s="108"/>
      <c r="UKL72" s="108"/>
      <c r="UKM72" s="108"/>
      <c r="UKN72" s="108"/>
      <c r="UKO72" s="108"/>
      <c r="UKP72" s="108"/>
      <c r="UKQ72" s="108"/>
      <c r="UKR72" s="108"/>
      <c r="UKS72" s="108"/>
      <c r="UKT72" s="108"/>
      <c r="UKU72" s="108"/>
      <c r="UKV72" s="108"/>
      <c r="UKW72" s="108"/>
      <c r="UKX72" s="108"/>
      <c r="UKY72" s="108"/>
      <c r="UKZ72" s="108"/>
      <c r="ULA72" s="108"/>
      <c r="ULB72" s="108"/>
      <c r="ULC72" s="108"/>
      <c r="ULD72" s="108"/>
      <c r="ULE72" s="108"/>
      <c r="ULF72" s="108"/>
      <c r="ULG72" s="108"/>
      <c r="ULH72" s="108"/>
      <c r="ULI72" s="108"/>
      <c r="ULJ72" s="108"/>
      <c r="ULK72" s="108"/>
      <c r="ULL72" s="108"/>
      <c r="ULM72" s="108"/>
      <c r="ULN72" s="108"/>
      <c r="ULO72" s="108"/>
      <c r="ULP72" s="108"/>
      <c r="ULQ72" s="108"/>
      <c r="ULR72" s="108"/>
      <c r="ULS72" s="108"/>
      <c r="ULT72" s="108"/>
      <c r="ULU72" s="108"/>
      <c r="ULV72" s="108"/>
      <c r="ULW72" s="108"/>
      <c r="ULX72" s="108"/>
      <c r="ULY72" s="108"/>
      <c r="ULZ72" s="108"/>
      <c r="UMA72" s="108"/>
      <c r="UMB72" s="108"/>
      <c r="UMC72" s="108"/>
      <c r="UMD72" s="108"/>
      <c r="UME72" s="108"/>
      <c r="UMF72" s="108"/>
      <c r="UMG72" s="108"/>
      <c r="UMH72" s="108"/>
      <c r="UMI72" s="108"/>
      <c r="UMJ72" s="108"/>
      <c r="UMK72" s="108"/>
      <c r="UML72" s="108"/>
      <c r="UMM72" s="108"/>
      <c r="UMN72" s="108"/>
      <c r="UMO72" s="108"/>
      <c r="UMP72" s="108"/>
      <c r="UMQ72" s="108"/>
      <c r="UMR72" s="108"/>
      <c r="UMS72" s="108"/>
      <c r="UMT72" s="108"/>
      <c r="UMU72" s="108"/>
      <c r="UMV72" s="108"/>
      <c r="UMW72" s="108"/>
      <c r="UMX72" s="108"/>
      <c r="UMY72" s="108"/>
      <c r="UMZ72" s="108"/>
      <c r="UNA72" s="108"/>
      <c r="UNB72" s="108"/>
      <c r="UNC72" s="108"/>
      <c r="UND72" s="108"/>
      <c r="UNE72" s="108"/>
      <c r="UNF72" s="108"/>
      <c r="UNG72" s="108"/>
      <c r="UNH72" s="108"/>
      <c r="UNI72" s="108"/>
      <c r="UNJ72" s="108"/>
      <c r="UNK72" s="108"/>
      <c r="UNL72" s="108"/>
      <c r="UNM72" s="108"/>
      <c r="UNN72" s="108"/>
      <c r="UNO72" s="108"/>
      <c r="UNP72" s="108"/>
      <c r="UNQ72" s="108"/>
      <c r="UNR72" s="108"/>
      <c r="UNS72" s="108"/>
      <c r="UNT72" s="108"/>
      <c r="UNU72" s="108"/>
      <c r="UNV72" s="108"/>
      <c r="UNW72" s="108"/>
      <c r="UNX72" s="108"/>
      <c r="UNY72" s="108"/>
      <c r="UNZ72" s="108"/>
      <c r="UOA72" s="108"/>
      <c r="UOB72" s="108"/>
      <c r="UOC72" s="108"/>
      <c r="UOD72" s="108"/>
      <c r="UOE72" s="108"/>
      <c r="UOF72" s="108"/>
      <c r="UOG72" s="108"/>
      <c r="UOH72" s="108"/>
      <c r="UOI72" s="108"/>
      <c r="UOJ72" s="108"/>
      <c r="UOK72" s="108"/>
      <c r="UOL72" s="108"/>
      <c r="UOM72" s="108"/>
      <c r="UON72" s="108"/>
      <c r="UOO72" s="108"/>
      <c r="UOP72" s="108"/>
      <c r="UOQ72" s="108"/>
      <c r="UOR72" s="108"/>
      <c r="UOS72" s="108"/>
      <c r="UOT72" s="108"/>
      <c r="UOU72" s="108"/>
      <c r="UOV72" s="108"/>
      <c r="UOW72" s="108"/>
      <c r="UOX72" s="108"/>
      <c r="UOY72" s="108"/>
      <c r="UOZ72" s="108"/>
      <c r="UPA72" s="108"/>
      <c r="UPB72" s="108"/>
      <c r="UPC72" s="108"/>
      <c r="UPD72" s="108"/>
      <c r="UPE72" s="108"/>
      <c r="UPF72" s="108"/>
      <c r="UPG72" s="108"/>
      <c r="UPH72" s="108"/>
      <c r="UPI72" s="108"/>
      <c r="UPJ72" s="108"/>
      <c r="UPK72" s="108"/>
      <c r="UPL72" s="108"/>
      <c r="UPM72" s="108"/>
      <c r="UPN72" s="108"/>
      <c r="UPO72" s="108"/>
      <c r="UPP72" s="108"/>
      <c r="UPQ72" s="108"/>
      <c r="UPR72" s="108"/>
      <c r="UPS72" s="108"/>
      <c r="UPT72" s="108"/>
      <c r="UPU72" s="108"/>
      <c r="UPV72" s="108"/>
      <c r="UPW72" s="108"/>
      <c r="UPX72" s="108"/>
      <c r="UPY72" s="108"/>
      <c r="UPZ72" s="108"/>
      <c r="UQA72" s="108"/>
      <c r="UQB72" s="108"/>
      <c r="UQC72" s="108"/>
      <c r="UQD72" s="108"/>
      <c r="UQE72" s="108"/>
      <c r="UQF72" s="108"/>
      <c r="UQG72" s="108"/>
      <c r="UQH72" s="108"/>
      <c r="UQI72" s="108"/>
      <c r="UQJ72" s="108"/>
      <c r="UQK72" s="108"/>
      <c r="UQL72" s="108"/>
      <c r="UQM72" s="108"/>
      <c r="UQN72" s="108"/>
      <c r="UQO72" s="108"/>
      <c r="UQP72" s="108"/>
      <c r="UQQ72" s="108"/>
      <c r="UQR72" s="108"/>
      <c r="UQS72" s="108"/>
      <c r="UQT72" s="108"/>
      <c r="UQU72" s="108"/>
      <c r="UQV72" s="108"/>
      <c r="UQW72" s="108"/>
      <c r="UQX72" s="108"/>
      <c r="UQY72" s="108"/>
      <c r="UQZ72" s="108"/>
      <c r="URA72" s="108"/>
      <c r="URB72" s="108"/>
      <c r="URC72" s="108"/>
      <c r="URD72" s="108"/>
      <c r="URE72" s="108"/>
      <c r="URF72" s="108"/>
      <c r="URG72" s="108"/>
      <c r="URH72" s="108"/>
      <c r="URI72" s="108"/>
      <c r="URJ72" s="108"/>
      <c r="URK72" s="108"/>
      <c r="URL72" s="108"/>
      <c r="URM72" s="108"/>
      <c r="URN72" s="108"/>
      <c r="URO72" s="108"/>
      <c r="URP72" s="108"/>
      <c r="URQ72" s="108"/>
      <c r="URR72" s="108"/>
      <c r="URS72" s="108"/>
      <c r="URT72" s="108"/>
      <c r="URU72" s="108"/>
      <c r="URV72" s="108"/>
      <c r="URW72" s="108"/>
      <c r="URX72" s="108"/>
      <c r="URY72" s="108"/>
      <c r="URZ72" s="108"/>
      <c r="USA72" s="108"/>
      <c r="USB72" s="108"/>
      <c r="USC72" s="108"/>
      <c r="USD72" s="108"/>
      <c r="USE72" s="108"/>
      <c r="USF72" s="108"/>
      <c r="USG72" s="108"/>
      <c r="USH72" s="108"/>
      <c r="USI72" s="108"/>
      <c r="USJ72" s="108"/>
      <c r="USK72" s="108"/>
      <c r="USL72" s="108"/>
      <c r="USM72" s="108"/>
      <c r="USN72" s="108"/>
      <c r="USO72" s="108"/>
      <c r="USP72" s="108"/>
      <c r="USQ72" s="108"/>
      <c r="USR72" s="108"/>
      <c r="USS72" s="108"/>
      <c r="UST72" s="108"/>
      <c r="USU72" s="108"/>
      <c r="USV72" s="108"/>
      <c r="USW72" s="108"/>
      <c r="USX72" s="108"/>
      <c r="USY72" s="108"/>
      <c r="USZ72" s="108"/>
      <c r="UTA72" s="108"/>
      <c r="UTB72" s="108"/>
      <c r="UTC72" s="108"/>
      <c r="UTD72" s="108"/>
      <c r="UTE72" s="108"/>
      <c r="UTF72" s="108"/>
      <c r="UTG72" s="108"/>
      <c r="UTH72" s="108"/>
      <c r="UTI72" s="108"/>
      <c r="UTJ72" s="108"/>
      <c r="UTK72" s="108"/>
      <c r="UTL72" s="108"/>
      <c r="UTM72" s="108"/>
      <c r="UTN72" s="108"/>
      <c r="UTO72" s="108"/>
      <c r="UTP72" s="108"/>
      <c r="UTQ72" s="108"/>
      <c r="UTR72" s="108"/>
      <c r="UTS72" s="108"/>
      <c r="UTT72" s="108"/>
      <c r="UTU72" s="108"/>
      <c r="UTV72" s="108"/>
      <c r="UTW72" s="108"/>
      <c r="UTX72" s="108"/>
      <c r="UTY72" s="108"/>
      <c r="UTZ72" s="108"/>
      <c r="UUA72" s="108"/>
      <c r="UUB72" s="108"/>
      <c r="UUC72" s="108"/>
      <c r="UUD72" s="108"/>
      <c r="UUE72" s="108"/>
      <c r="UUF72" s="108"/>
      <c r="UUG72" s="108"/>
      <c r="UUH72" s="108"/>
      <c r="UUI72" s="108"/>
      <c r="UUJ72" s="108"/>
      <c r="UUK72" s="108"/>
      <c r="UUL72" s="108"/>
      <c r="UUM72" s="108"/>
      <c r="UUN72" s="108"/>
      <c r="UUO72" s="108"/>
      <c r="UUP72" s="108"/>
      <c r="UUQ72" s="108"/>
      <c r="UUR72" s="108"/>
      <c r="UUS72" s="108"/>
      <c r="UUT72" s="108"/>
      <c r="UUU72" s="108"/>
      <c r="UUV72" s="108"/>
      <c r="UUW72" s="108"/>
      <c r="UUX72" s="108"/>
      <c r="UUY72" s="108"/>
      <c r="UUZ72" s="108"/>
      <c r="UVA72" s="108"/>
      <c r="UVB72" s="108"/>
      <c r="UVC72" s="108"/>
      <c r="UVD72" s="108"/>
      <c r="UVE72" s="108"/>
      <c r="UVF72" s="108"/>
      <c r="UVG72" s="108"/>
      <c r="UVH72" s="108"/>
      <c r="UVI72" s="108"/>
      <c r="UVJ72" s="108"/>
      <c r="UVK72" s="108"/>
      <c r="UVL72" s="108"/>
      <c r="UVM72" s="108"/>
      <c r="UVN72" s="108"/>
      <c r="UVO72" s="108"/>
      <c r="UVP72" s="108"/>
      <c r="UVQ72" s="108"/>
      <c r="UVR72" s="108"/>
      <c r="UVS72" s="108"/>
      <c r="UVT72" s="108"/>
      <c r="UVU72" s="108"/>
      <c r="UVV72" s="108"/>
      <c r="UVW72" s="108"/>
      <c r="UVX72" s="108"/>
      <c r="UVY72" s="108"/>
      <c r="UVZ72" s="108"/>
      <c r="UWA72" s="108"/>
      <c r="UWB72" s="108"/>
      <c r="UWC72" s="108"/>
      <c r="UWD72" s="108"/>
      <c r="UWE72" s="108"/>
      <c r="UWF72" s="108"/>
      <c r="UWG72" s="108"/>
      <c r="UWH72" s="108"/>
      <c r="UWI72" s="108"/>
      <c r="UWJ72" s="108"/>
      <c r="UWK72" s="108"/>
      <c r="UWL72" s="108"/>
      <c r="UWM72" s="108"/>
      <c r="UWN72" s="108"/>
      <c r="UWO72" s="108"/>
      <c r="UWP72" s="108"/>
      <c r="UWQ72" s="108"/>
      <c r="UWR72" s="108"/>
      <c r="UWS72" s="108"/>
      <c r="UWT72" s="108"/>
      <c r="UWU72" s="108"/>
      <c r="UWV72" s="108"/>
      <c r="UWW72" s="108"/>
      <c r="UWX72" s="108"/>
      <c r="UWY72" s="108"/>
      <c r="UWZ72" s="108"/>
      <c r="UXA72" s="108"/>
      <c r="UXB72" s="108"/>
      <c r="UXC72" s="108"/>
      <c r="UXD72" s="108"/>
      <c r="UXE72" s="108"/>
      <c r="UXF72" s="108"/>
      <c r="UXG72" s="108"/>
      <c r="UXH72" s="108"/>
      <c r="UXI72" s="108"/>
      <c r="UXJ72" s="108"/>
      <c r="UXK72" s="108"/>
      <c r="UXL72" s="108"/>
      <c r="UXM72" s="108"/>
      <c r="UXN72" s="108"/>
      <c r="UXO72" s="108"/>
      <c r="UXP72" s="108"/>
      <c r="UXQ72" s="108"/>
      <c r="UXR72" s="108"/>
      <c r="UXS72" s="108"/>
      <c r="UXT72" s="108"/>
      <c r="UXU72" s="108"/>
      <c r="UXV72" s="108"/>
      <c r="UXW72" s="108"/>
      <c r="UXX72" s="108"/>
      <c r="UXY72" s="108"/>
      <c r="UXZ72" s="108"/>
      <c r="UYA72" s="108"/>
      <c r="UYB72" s="108"/>
      <c r="UYC72" s="108"/>
      <c r="UYD72" s="108"/>
      <c r="UYE72" s="108"/>
      <c r="UYF72" s="108"/>
      <c r="UYG72" s="108"/>
      <c r="UYH72" s="108"/>
      <c r="UYI72" s="108"/>
      <c r="UYJ72" s="108"/>
      <c r="UYK72" s="108"/>
      <c r="UYL72" s="108"/>
      <c r="UYM72" s="108"/>
      <c r="UYN72" s="108"/>
      <c r="UYO72" s="108"/>
      <c r="UYP72" s="108"/>
      <c r="UYQ72" s="108"/>
      <c r="UYR72" s="108"/>
      <c r="UYS72" s="108"/>
      <c r="UYT72" s="108"/>
      <c r="UYU72" s="108"/>
      <c r="UYV72" s="108"/>
      <c r="UYW72" s="108"/>
      <c r="UYX72" s="108"/>
      <c r="UYY72" s="108"/>
      <c r="UYZ72" s="108"/>
      <c r="UZA72" s="108"/>
      <c r="UZB72" s="108"/>
      <c r="UZC72" s="108"/>
      <c r="UZD72" s="108"/>
      <c r="UZE72" s="108"/>
      <c r="UZF72" s="108"/>
      <c r="UZG72" s="108"/>
      <c r="UZH72" s="108"/>
      <c r="UZI72" s="108"/>
      <c r="UZJ72" s="108"/>
      <c r="UZK72" s="108"/>
      <c r="UZL72" s="108"/>
      <c r="UZM72" s="108"/>
      <c r="UZN72" s="108"/>
      <c r="UZO72" s="108"/>
      <c r="UZP72" s="108"/>
      <c r="UZQ72" s="108"/>
      <c r="UZR72" s="108"/>
      <c r="UZS72" s="108"/>
      <c r="UZT72" s="108"/>
      <c r="UZU72" s="108"/>
      <c r="UZV72" s="108"/>
      <c r="UZW72" s="108"/>
      <c r="UZX72" s="108"/>
      <c r="UZY72" s="108"/>
      <c r="UZZ72" s="108"/>
      <c r="VAA72" s="108"/>
      <c r="VAB72" s="108"/>
      <c r="VAC72" s="108"/>
      <c r="VAD72" s="108"/>
      <c r="VAE72" s="108"/>
      <c r="VAF72" s="108"/>
      <c r="VAG72" s="108"/>
      <c r="VAH72" s="108"/>
      <c r="VAI72" s="108"/>
      <c r="VAJ72" s="108"/>
      <c r="VAK72" s="108"/>
      <c r="VAL72" s="108"/>
      <c r="VAM72" s="108"/>
      <c r="VAN72" s="108"/>
      <c r="VAO72" s="108"/>
      <c r="VAP72" s="108"/>
      <c r="VAQ72" s="108"/>
      <c r="VAR72" s="108"/>
      <c r="VAS72" s="108"/>
      <c r="VAT72" s="108"/>
      <c r="VAU72" s="108"/>
      <c r="VAV72" s="108"/>
      <c r="VAW72" s="108"/>
      <c r="VAX72" s="108"/>
      <c r="VAY72" s="108"/>
      <c r="VAZ72" s="108"/>
      <c r="VBA72" s="108"/>
      <c r="VBB72" s="108"/>
      <c r="VBC72" s="108"/>
      <c r="VBD72" s="108"/>
      <c r="VBE72" s="108"/>
      <c r="VBF72" s="108"/>
      <c r="VBG72" s="108"/>
      <c r="VBH72" s="108"/>
      <c r="VBI72" s="108"/>
      <c r="VBJ72" s="108"/>
      <c r="VBK72" s="108"/>
      <c r="VBL72" s="108"/>
      <c r="VBM72" s="108"/>
      <c r="VBN72" s="108"/>
      <c r="VBO72" s="108"/>
      <c r="VBP72" s="108"/>
      <c r="VBQ72" s="108"/>
      <c r="VBR72" s="108"/>
      <c r="VBS72" s="108"/>
      <c r="VBT72" s="108"/>
      <c r="VBU72" s="108"/>
      <c r="VBV72" s="108"/>
      <c r="VBW72" s="108"/>
      <c r="VBX72" s="108"/>
      <c r="VBY72" s="108"/>
      <c r="VBZ72" s="108"/>
      <c r="VCA72" s="108"/>
      <c r="VCB72" s="108"/>
      <c r="VCC72" s="108"/>
      <c r="VCD72" s="108"/>
      <c r="VCE72" s="108"/>
      <c r="VCF72" s="108"/>
      <c r="VCG72" s="108"/>
      <c r="VCH72" s="108"/>
      <c r="VCI72" s="108"/>
      <c r="VCJ72" s="108"/>
      <c r="VCK72" s="108"/>
      <c r="VCL72" s="108"/>
      <c r="VCM72" s="108"/>
      <c r="VCN72" s="108"/>
      <c r="VCO72" s="108"/>
      <c r="VCP72" s="108"/>
      <c r="VCQ72" s="108"/>
      <c r="VCR72" s="108"/>
      <c r="VCS72" s="108"/>
      <c r="VCT72" s="108"/>
      <c r="VCU72" s="108"/>
      <c r="VCV72" s="108"/>
      <c r="VCW72" s="108"/>
      <c r="VCX72" s="108"/>
      <c r="VCY72" s="108"/>
      <c r="VCZ72" s="108"/>
      <c r="VDA72" s="108"/>
      <c r="VDB72" s="108"/>
      <c r="VDC72" s="108"/>
      <c r="VDD72" s="108"/>
      <c r="VDE72" s="108"/>
      <c r="VDF72" s="108"/>
      <c r="VDG72" s="108"/>
      <c r="VDH72" s="108"/>
      <c r="VDI72" s="108"/>
      <c r="VDJ72" s="108"/>
      <c r="VDK72" s="108"/>
      <c r="VDL72" s="108"/>
      <c r="VDM72" s="108"/>
      <c r="VDN72" s="108"/>
      <c r="VDO72" s="108"/>
      <c r="VDP72" s="108"/>
      <c r="VDQ72" s="108"/>
      <c r="VDR72" s="108"/>
      <c r="VDS72" s="108"/>
      <c r="VDT72" s="108"/>
      <c r="VDU72" s="108"/>
      <c r="VDV72" s="108"/>
      <c r="VDW72" s="108"/>
      <c r="VDX72" s="108"/>
      <c r="VDY72" s="108"/>
      <c r="VDZ72" s="108"/>
      <c r="VEA72" s="108"/>
      <c r="VEB72" s="108"/>
      <c r="VEC72" s="108"/>
      <c r="VED72" s="108"/>
      <c r="VEE72" s="108"/>
      <c r="VEF72" s="108"/>
      <c r="VEG72" s="108"/>
      <c r="VEH72" s="108"/>
      <c r="VEI72" s="108"/>
      <c r="VEJ72" s="108"/>
      <c r="VEK72" s="108"/>
      <c r="VEL72" s="108"/>
      <c r="VEM72" s="108"/>
      <c r="VEN72" s="108"/>
      <c r="VEO72" s="108"/>
      <c r="VEP72" s="108"/>
      <c r="VEQ72" s="108"/>
      <c r="VER72" s="108"/>
      <c r="VES72" s="108"/>
      <c r="VET72" s="108"/>
      <c r="VEU72" s="108"/>
      <c r="VEV72" s="108"/>
      <c r="VEW72" s="108"/>
      <c r="VEX72" s="108"/>
      <c r="VEY72" s="108"/>
      <c r="VEZ72" s="108"/>
      <c r="VFA72" s="108"/>
      <c r="VFB72" s="108"/>
      <c r="VFC72" s="108"/>
      <c r="VFD72" s="108"/>
      <c r="VFE72" s="108"/>
      <c r="VFF72" s="108"/>
      <c r="VFG72" s="108"/>
      <c r="VFH72" s="108"/>
      <c r="VFI72" s="108"/>
      <c r="VFJ72" s="108"/>
      <c r="VFK72" s="108"/>
      <c r="VFL72" s="108"/>
      <c r="VFM72" s="108"/>
      <c r="VFN72" s="108"/>
      <c r="VFO72" s="108"/>
      <c r="VFP72" s="108"/>
      <c r="VFQ72" s="108"/>
      <c r="VFR72" s="108"/>
      <c r="VFS72" s="108"/>
      <c r="VFT72" s="108"/>
      <c r="VFU72" s="108"/>
      <c r="VFV72" s="108"/>
      <c r="VFW72" s="108"/>
      <c r="VFX72" s="108"/>
      <c r="VFY72" s="108"/>
      <c r="VFZ72" s="108"/>
      <c r="VGA72" s="108"/>
      <c r="VGB72" s="108"/>
      <c r="VGC72" s="108"/>
      <c r="VGD72" s="108"/>
      <c r="VGE72" s="108"/>
      <c r="VGF72" s="108"/>
      <c r="VGG72" s="108"/>
      <c r="VGH72" s="108"/>
      <c r="VGI72" s="108"/>
      <c r="VGJ72" s="108"/>
      <c r="VGK72" s="108"/>
      <c r="VGL72" s="108"/>
      <c r="VGM72" s="108"/>
      <c r="VGN72" s="108"/>
      <c r="VGO72" s="108"/>
      <c r="VGP72" s="108"/>
      <c r="VGQ72" s="108"/>
      <c r="VGR72" s="108"/>
      <c r="VGS72" s="108"/>
      <c r="VGT72" s="108"/>
      <c r="VGU72" s="108"/>
      <c r="VGV72" s="108"/>
      <c r="VGW72" s="108"/>
      <c r="VGX72" s="108"/>
      <c r="VGY72" s="108"/>
      <c r="VGZ72" s="108"/>
      <c r="VHA72" s="108"/>
      <c r="VHB72" s="108"/>
      <c r="VHC72" s="108"/>
      <c r="VHD72" s="108"/>
      <c r="VHE72" s="108"/>
      <c r="VHF72" s="108"/>
      <c r="VHG72" s="108"/>
      <c r="VHH72" s="108"/>
      <c r="VHI72" s="108"/>
      <c r="VHJ72" s="108"/>
      <c r="VHK72" s="108"/>
      <c r="VHL72" s="108"/>
      <c r="VHM72" s="108"/>
      <c r="VHN72" s="108"/>
      <c r="VHO72" s="108"/>
      <c r="VHP72" s="108"/>
      <c r="VHQ72" s="108"/>
      <c r="VHR72" s="108"/>
      <c r="VHS72" s="108"/>
      <c r="VHT72" s="108"/>
      <c r="VHU72" s="108"/>
      <c r="VHV72" s="108"/>
      <c r="VHW72" s="108"/>
      <c r="VHX72" s="108"/>
      <c r="VHY72" s="108"/>
      <c r="VHZ72" s="108"/>
      <c r="VIA72" s="108"/>
      <c r="VIB72" s="108"/>
      <c r="VIC72" s="108"/>
      <c r="VID72" s="108"/>
      <c r="VIE72" s="108"/>
      <c r="VIF72" s="108"/>
      <c r="VIG72" s="108"/>
      <c r="VIH72" s="108"/>
      <c r="VII72" s="108"/>
      <c r="VIJ72" s="108"/>
      <c r="VIK72" s="108"/>
      <c r="VIL72" s="108"/>
      <c r="VIM72" s="108"/>
      <c r="VIN72" s="108"/>
      <c r="VIO72" s="108"/>
      <c r="VIP72" s="108"/>
      <c r="VIQ72" s="108"/>
      <c r="VIR72" s="108"/>
      <c r="VIS72" s="108"/>
      <c r="VIT72" s="108"/>
      <c r="VIU72" s="108"/>
      <c r="VIV72" s="108"/>
      <c r="VIW72" s="108"/>
      <c r="VIX72" s="108"/>
      <c r="VIY72" s="108"/>
      <c r="VIZ72" s="108"/>
      <c r="VJA72" s="108"/>
      <c r="VJB72" s="108"/>
      <c r="VJC72" s="108"/>
      <c r="VJD72" s="108"/>
      <c r="VJE72" s="108"/>
      <c r="VJF72" s="108"/>
      <c r="VJG72" s="108"/>
      <c r="VJH72" s="108"/>
      <c r="VJI72" s="108"/>
      <c r="VJJ72" s="108"/>
      <c r="VJK72" s="108"/>
      <c r="VJL72" s="108"/>
      <c r="VJM72" s="108"/>
      <c r="VJN72" s="108"/>
      <c r="VJO72" s="108"/>
      <c r="VJP72" s="108"/>
      <c r="VJQ72" s="108"/>
      <c r="VJR72" s="108"/>
      <c r="VJS72" s="108"/>
      <c r="VJT72" s="108"/>
      <c r="VJU72" s="108"/>
      <c r="VJV72" s="108"/>
      <c r="VJW72" s="108"/>
      <c r="VJX72" s="108"/>
      <c r="VJY72" s="108"/>
      <c r="VJZ72" s="108"/>
      <c r="VKA72" s="108"/>
      <c r="VKB72" s="108"/>
      <c r="VKC72" s="108"/>
      <c r="VKD72" s="108"/>
      <c r="VKE72" s="108"/>
      <c r="VKF72" s="108"/>
      <c r="VKG72" s="108"/>
      <c r="VKH72" s="108"/>
      <c r="VKI72" s="108"/>
      <c r="VKJ72" s="108"/>
      <c r="VKK72" s="108"/>
      <c r="VKL72" s="108"/>
      <c r="VKM72" s="108"/>
      <c r="VKN72" s="108"/>
      <c r="VKO72" s="108"/>
      <c r="VKP72" s="108"/>
      <c r="VKQ72" s="108"/>
      <c r="VKR72" s="108"/>
      <c r="VKS72" s="108"/>
      <c r="VKT72" s="108"/>
      <c r="VKU72" s="108"/>
      <c r="VKV72" s="108"/>
      <c r="VKW72" s="108"/>
      <c r="VKX72" s="108"/>
      <c r="VKY72" s="108"/>
      <c r="VKZ72" s="108"/>
      <c r="VLA72" s="108"/>
      <c r="VLB72" s="108"/>
      <c r="VLC72" s="108"/>
      <c r="VLD72" s="108"/>
      <c r="VLE72" s="108"/>
      <c r="VLF72" s="108"/>
      <c r="VLG72" s="108"/>
      <c r="VLH72" s="108"/>
      <c r="VLI72" s="108"/>
      <c r="VLJ72" s="108"/>
      <c r="VLK72" s="108"/>
      <c r="VLL72" s="108"/>
      <c r="VLM72" s="108"/>
      <c r="VLN72" s="108"/>
      <c r="VLO72" s="108"/>
      <c r="VLP72" s="108"/>
      <c r="VLQ72" s="108"/>
      <c r="VLR72" s="108"/>
      <c r="VLS72" s="108"/>
      <c r="VLT72" s="108"/>
      <c r="VLU72" s="108"/>
      <c r="VLV72" s="108"/>
      <c r="VLW72" s="108"/>
      <c r="VLX72" s="108"/>
      <c r="VLY72" s="108"/>
      <c r="VLZ72" s="108"/>
      <c r="VMA72" s="108"/>
      <c r="VMB72" s="108"/>
      <c r="VMC72" s="108"/>
      <c r="VMD72" s="108"/>
      <c r="VME72" s="108"/>
      <c r="VMF72" s="108"/>
      <c r="VMG72" s="108"/>
      <c r="VMH72" s="108"/>
      <c r="VMI72" s="108"/>
      <c r="VMJ72" s="108"/>
      <c r="VMK72" s="108"/>
      <c r="VML72" s="108"/>
      <c r="VMM72" s="108"/>
      <c r="VMN72" s="108"/>
      <c r="VMO72" s="108"/>
      <c r="VMP72" s="108"/>
      <c r="VMQ72" s="108"/>
      <c r="VMR72" s="108"/>
      <c r="VMS72" s="108"/>
      <c r="VMT72" s="108"/>
      <c r="VMU72" s="108"/>
      <c r="VMV72" s="108"/>
      <c r="VMW72" s="108"/>
      <c r="VMX72" s="108"/>
      <c r="VMY72" s="108"/>
      <c r="VMZ72" s="108"/>
      <c r="VNA72" s="108"/>
      <c r="VNB72" s="108"/>
      <c r="VNC72" s="108"/>
      <c r="VND72" s="108"/>
      <c r="VNE72" s="108"/>
      <c r="VNF72" s="108"/>
      <c r="VNG72" s="108"/>
      <c r="VNH72" s="108"/>
      <c r="VNI72" s="108"/>
      <c r="VNJ72" s="108"/>
      <c r="VNK72" s="108"/>
      <c r="VNL72" s="108"/>
      <c r="VNM72" s="108"/>
      <c r="VNN72" s="108"/>
      <c r="VNO72" s="108"/>
      <c r="VNP72" s="108"/>
      <c r="VNQ72" s="108"/>
      <c r="VNR72" s="108"/>
      <c r="VNS72" s="108"/>
      <c r="VNT72" s="108"/>
      <c r="VNU72" s="108"/>
      <c r="VNV72" s="108"/>
      <c r="VNW72" s="108"/>
      <c r="VNX72" s="108"/>
      <c r="VNY72" s="108"/>
      <c r="VNZ72" s="108"/>
      <c r="VOA72" s="108"/>
      <c r="VOB72" s="108"/>
      <c r="VOC72" s="108"/>
      <c r="VOD72" s="108"/>
      <c r="VOE72" s="108"/>
      <c r="VOF72" s="108"/>
      <c r="VOG72" s="108"/>
      <c r="VOH72" s="108"/>
      <c r="VOI72" s="108"/>
      <c r="VOJ72" s="108"/>
      <c r="VOK72" s="108"/>
      <c r="VOL72" s="108"/>
      <c r="VOM72" s="108"/>
      <c r="VON72" s="108"/>
      <c r="VOO72" s="108"/>
      <c r="VOP72" s="108"/>
      <c r="VOQ72" s="108"/>
      <c r="VOR72" s="108"/>
      <c r="VOS72" s="108"/>
      <c r="VOT72" s="108"/>
      <c r="VOU72" s="108"/>
      <c r="VOV72" s="108"/>
      <c r="VOW72" s="108"/>
      <c r="VOX72" s="108"/>
      <c r="VOY72" s="108"/>
      <c r="VOZ72" s="108"/>
      <c r="VPA72" s="108"/>
      <c r="VPB72" s="108"/>
      <c r="VPC72" s="108"/>
      <c r="VPD72" s="108"/>
      <c r="VPE72" s="108"/>
      <c r="VPF72" s="108"/>
      <c r="VPG72" s="108"/>
      <c r="VPH72" s="108"/>
      <c r="VPI72" s="108"/>
      <c r="VPJ72" s="108"/>
      <c r="VPK72" s="108"/>
      <c r="VPL72" s="108"/>
      <c r="VPM72" s="108"/>
      <c r="VPN72" s="108"/>
      <c r="VPO72" s="108"/>
      <c r="VPP72" s="108"/>
      <c r="VPQ72" s="108"/>
      <c r="VPR72" s="108"/>
      <c r="VPS72" s="108"/>
      <c r="VPT72" s="108"/>
      <c r="VPU72" s="108"/>
      <c r="VPV72" s="108"/>
      <c r="VPW72" s="108"/>
      <c r="VPX72" s="108"/>
      <c r="VPY72" s="108"/>
      <c r="VPZ72" s="108"/>
      <c r="VQA72" s="108"/>
      <c r="VQB72" s="108"/>
      <c r="VQC72" s="108"/>
      <c r="VQD72" s="108"/>
      <c r="VQE72" s="108"/>
      <c r="VQF72" s="108"/>
      <c r="VQG72" s="108"/>
      <c r="VQH72" s="108"/>
      <c r="VQI72" s="108"/>
      <c r="VQJ72" s="108"/>
      <c r="VQK72" s="108"/>
      <c r="VQL72" s="108"/>
      <c r="VQM72" s="108"/>
      <c r="VQN72" s="108"/>
      <c r="VQO72" s="108"/>
      <c r="VQP72" s="108"/>
      <c r="VQQ72" s="108"/>
      <c r="VQR72" s="108"/>
      <c r="VQS72" s="108"/>
      <c r="VQT72" s="108"/>
      <c r="VQU72" s="108"/>
      <c r="VQV72" s="108"/>
      <c r="VQW72" s="108"/>
      <c r="VQX72" s="108"/>
      <c r="VQY72" s="108"/>
      <c r="VQZ72" s="108"/>
      <c r="VRA72" s="108"/>
      <c r="VRB72" s="108"/>
      <c r="VRC72" s="108"/>
      <c r="VRD72" s="108"/>
      <c r="VRE72" s="108"/>
      <c r="VRF72" s="108"/>
      <c r="VRG72" s="108"/>
      <c r="VRH72" s="108"/>
      <c r="VRI72" s="108"/>
      <c r="VRJ72" s="108"/>
      <c r="VRK72" s="108"/>
      <c r="VRL72" s="108"/>
      <c r="VRM72" s="108"/>
      <c r="VRN72" s="108"/>
      <c r="VRO72" s="108"/>
      <c r="VRP72" s="108"/>
      <c r="VRQ72" s="108"/>
      <c r="VRR72" s="108"/>
      <c r="VRS72" s="108"/>
      <c r="VRT72" s="108"/>
      <c r="VRU72" s="108"/>
      <c r="VRV72" s="108"/>
      <c r="VRW72" s="108"/>
      <c r="VRX72" s="108"/>
      <c r="VRY72" s="108"/>
      <c r="VRZ72" s="108"/>
      <c r="VSA72" s="108"/>
      <c r="VSB72" s="108"/>
      <c r="VSC72" s="108"/>
      <c r="VSD72" s="108"/>
      <c r="VSE72" s="108"/>
      <c r="VSF72" s="108"/>
      <c r="VSG72" s="108"/>
      <c r="VSH72" s="108"/>
      <c r="VSI72" s="108"/>
      <c r="VSJ72" s="108"/>
      <c r="VSK72" s="108"/>
      <c r="VSL72" s="108"/>
      <c r="VSM72" s="108"/>
      <c r="VSN72" s="108"/>
      <c r="VSO72" s="108"/>
      <c r="VSP72" s="108"/>
      <c r="VSQ72" s="108"/>
      <c r="VSR72" s="108"/>
      <c r="VSS72" s="108"/>
      <c r="VST72" s="108"/>
      <c r="VSU72" s="108"/>
      <c r="VSV72" s="108"/>
      <c r="VSW72" s="108"/>
      <c r="VSX72" s="108"/>
      <c r="VSY72" s="108"/>
      <c r="VSZ72" s="108"/>
      <c r="VTA72" s="108"/>
      <c r="VTB72" s="108"/>
      <c r="VTC72" s="108"/>
      <c r="VTD72" s="108"/>
      <c r="VTE72" s="108"/>
      <c r="VTF72" s="108"/>
      <c r="VTG72" s="108"/>
      <c r="VTH72" s="108"/>
      <c r="VTI72" s="108"/>
      <c r="VTJ72" s="108"/>
      <c r="VTK72" s="108"/>
      <c r="VTL72" s="108"/>
      <c r="VTM72" s="108"/>
      <c r="VTN72" s="108"/>
      <c r="VTO72" s="108"/>
      <c r="VTP72" s="108"/>
      <c r="VTQ72" s="108"/>
      <c r="VTR72" s="108"/>
      <c r="VTS72" s="108"/>
      <c r="VTT72" s="108"/>
      <c r="VTU72" s="108"/>
      <c r="VTV72" s="108"/>
      <c r="VTW72" s="108"/>
      <c r="VTX72" s="108"/>
      <c r="VTY72" s="108"/>
      <c r="VTZ72" s="108"/>
      <c r="VUA72" s="108"/>
      <c r="VUB72" s="108"/>
      <c r="VUC72" s="108"/>
      <c r="VUD72" s="108"/>
      <c r="VUE72" s="108"/>
      <c r="VUF72" s="108"/>
      <c r="VUG72" s="108"/>
      <c r="VUH72" s="108"/>
      <c r="VUI72" s="108"/>
      <c r="VUJ72" s="108"/>
      <c r="VUK72" s="108"/>
      <c r="VUL72" s="108"/>
      <c r="VUM72" s="108"/>
      <c r="VUN72" s="108"/>
      <c r="VUO72" s="108"/>
      <c r="VUP72" s="108"/>
      <c r="VUQ72" s="108"/>
      <c r="VUR72" s="108"/>
      <c r="VUS72" s="108"/>
      <c r="VUT72" s="108"/>
      <c r="VUU72" s="108"/>
      <c r="VUV72" s="108"/>
      <c r="VUW72" s="108"/>
      <c r="VUX72" s="108"/>
      <c r="VUY72" s="108"/>
      <c r="VUZ72" s="108"/>
      <c r="VVA72" s="108"/>
      <c r="VVB72" s="108"/>
      <c r="VVC72" s="108"/>
      <c r="VVD72" s="108"/>
      <c r="VVE72" s="108"/>
      <c r="VVF72" s="108"/>
      <c r="VVG72" s="108"/>
      <c r="VVH72" s="108"/>
      <c r="VVI72" s="108"/>
      <c r="VVJ72" s="108"/>
      <c r="VVK72" s="108"/>
      <c r="VVL72" s="108"/>
      <c r="VVM72" s="108"/>
      <c r="VVN72" s="108"/>
      <c r="VVO72" s="108"/>
      <c r="VVP72" s="108"/>
      <c r="VVQ72" s="108"/>
      <c r="VVR72" s="108"/>
      <c r="VVS72" s="108"/>
      <c r="VVT72" s="108"/>
      <c r="VVU72" s="108"/>
      <c r="VVV72" s="108"/>
      <c r="VVW72" s="108"/>
      <c r="VVX72" s="108"/>
      <c r="VVY72" s="108"/>
      <c r="VVZ72" s="108"/>
      <c r="VWA72" s="108"/>
      <c r="VWB72" s="108"/>
      <c r="VWC72" s="108"/>
      <c r="VWD72" s="108"/>
      <c r="VWE72" s="108"/>
      <c r="VWF72" s="108"/>
      <c r="VWG72" s="108"/>
      <c r="VWH72" s="108"/>
      <c r="VWI72" s="108"/>
      <c r="VWJ72" s="108"/>
      <c r="VWK72" s="108"/>
      <c r="VWL72" s="108"/>
      <c r="VWM72" s="108"/>
      <c r="VWN72" s="108"/>
      <c r="VWO72" s="108"/>
      <c r="VWP72" s="108"/>
      <c r="VWQ72" s="108"/>
      <c r="VWR72" s="108"/>
      <c r="VWS72" s="108"/>
      <c r="VWT72" s="108"/>
      <c r="VWU72" s="108"/>
      <c r="VWV72" s="108"/>
      <c r="VWW72" s="108"/>
      <c r="VWX72" s="108"/>
      <c r="VWY72" s="108"/>
      <c r="VWZ72" s="108"/>
      <c r="VXA72" s="108"/>
      <c r="VXB72" s="108"/>
      <c r="VXC72" s="108"/>
      <c r="VXD72" s="108"/>
      <c r="VXE72" s="108"/>
      <c r="VXF72" s="108"/>
      <c r="VXG72" s="108"/>
      <c r="VXH72" s="108"/>
      <c r="VXI72" s="108"/>
      <c r="VXJ72" s="108"/>
      <c r="VXK72" s="108"/>
      <c r="VXL72" s="108"/>
      <c r="VXM72" s="108"/>
      <c r="VXN72" s="108"/>
      <c r="VXO72" s="108"/>
      <c r="VXP72" s="108"/>
      <c r="VXQ72" s="108"/>
      <c r="VXR72" s="108"/>
      <c r="VXS72" s="108"/>
      <c r="VXT72" s="108"/>
      <c r="VXU72" s="108"/>
      <c r="VXV72" s="108"/>
      <c r="VXW72" s="108"/>
      <c r="VXX72" s="108"/>
      <c r="VXY72" s="108"/>
      <c r="VXZ72" s="108"/>
      <c r="VYA72" s="108"/>
      <c r="VYB72" s="108"/>
      <c r="VYC72" s="108"/>
      <c r="VYD72" s="108"/>
      <c r="VYE72" s="108"/>
      <c r="VYF72" s="108"/>
      <c r="VYG72" s="108"/>
      <c r="VYH72" s="108"/>
      <c r="VYI72" s="108"/>
      <c r="VYJ72" s="108"/>
      <c r="VYK72" s="108"/>
      <c r="VYL72" s="108"/>
      <c r="VYM72" s="108"/>
      <c r="VYN72" s="108"/>
      <c r="VYO72" s="108"/>
      <c r="VYP72" s="108"/>
      <c r="VYQ72" s="108"/>
      <c r="VYR72" s="108"/>
      <c r="VYS72" s="108"/>
      <c r="VYT72" s="108"/>
      <c r="VYU72" s="108"/>
      <c r="VYV72" s="108"/>
      <c r="VYW72" s="108"/>
      <c r="VYX72" s="108"/>
      <c r="VYY72" s="108"/>
      <c r="VYZ72" s="108"/>
      <c r="VZA72" s="108"/>
      <c r="VZB72" s="108"/>
      <c r="VZC72" s="108"/>
      <c r="VZD72" s="108"/>
      <c r="VZE72" s="108"/>
      <c r="VZF72" s="108"/>
      <c r="VZG72" s="108"/>
      <c r="VZH72" s="108"/>
      <c r="VZI72" s="108"/>
      <c r="VZJ72" s="108"/>
      <c r="VZK72" s="108"/>
      <c r="VZL72" s="108"/>
      <c r="VZM72" s="108"/>
      <c r="VZN72" s="108"/>
      <c r="VZO72" s="108"/>
      <c r="VZP72" s="108"/>
      <c r="VZQ72" s="108"/>
      <c r="VZR72" s="108"/>
      <c r="VZS72" s="108"/>
      <c r="VZT72" s="108"/>
      <c r="VZU72" s="108"/>
      <c r="VZV72" s="108"/>
      <c r="VZW72" s="108"/>
      <c r="VZX72" s="108"/>
      <c r="VZY72" s="108"/>
      <c r="VZZ72" s="108"/>
      <c r="WAA72" s="108"/>
      <c r="WAB72" s="108"/>
      <c r="WAC72" s="108"/>
      <c r="WAD72" s="108"/>
      <c r="WAE72" s="108"/>
      <c r="WAF72" s="108"/>
      <c r="WAG72" s="108"/>
      <c r="WAH72" s="108"/>
      <c r="WAI72" s="108"/>
      <c r="WAJ72" s="108"/>
      <c r="WAK72" s="108"/>
      <c r="WAL72" s="108"/>
      <c r="WAM72" s="108"/>
      <c r="WAN72" s="108"/>
      <c r="WAO72" s="108"/>
      <c r="WAP72" s="108"/>
      <c r="WAQ72" s="108"/>
      <c r="WAR72" s="108"/>
      <c r="WAS72" s="108"/>
      <c r="WAT72" s="108"/>
      <c r="WAU72" s="108"/>
      <c r="WAV72" s="108"/>
      <c r="WAW72" s="108"/>
      <c r="WAX72" s="108"/>
      <c r="WAY72" s="108"/>
      <c r="WAZ72" s="108"/>
      <c r="WBA72" s="108"/>
      <c r="WBB72" s="108"/>
      <c r="WBC72" s="108"/>
      <c r="WBD72" s="108"/>
      <c r="WBE72" s="108"/>
      <c r="WBF72" s="108"/>
      <c r="WBG72" s="108"/>
      <c r="WBH72" s="108"/>
      <c r="WBI72" s="108"/>
      <c r="WBJ72" s="108"/>
      <c r="WBK72" s="108"/>
      <c r="WBL72" s="108"/>
      <c r="WBM72" s="108"/>
      <c r="WBN72" s="108"/>
      <c r="WBO72" s="108"/>
      <c r="WBP72" s="108"/>
      <c r="WBQ72" s="108"/>
      <c r="WBR72" s="108"/>
      <c r="WBS72" s="108"/>
      <c r="WBT72" s="108"/>
      <c r="WBU72" s="108"/>
      <c r="WBV72" s="108"/>
      <c r="WBW72" s="108"/>
      <c r="WBX72" s="108"/>
      <c r="WBY72" s="108"/>
      <c r="WBZ72" s="108"/>
      <c r="WCA72" s="108"/>
      <c r="WCB72" s="108"/>
      <c r="WCC72" s="108"/>
      <c r="WCD72" s="108"/>
      <c r="WCE72" s="108"/>
      <c r="WCF72" s="108"/>
      <c r="WCG72" s="108"/>
      <c r="WCH72" s="108"/>
      <c r="WCI72" s="108"/>
      <c r="WCJ72" s="108"/>
      <c r="WCK72" s="108"/>
      <c r="WCL72" s="108"/>
      <c r="WCM72" s="108"/>
      <c r="WCN72" s="108"/>
      <c r="WCO72" s="108"/>
      <c r="WCP72" s="108"/>
      <c r="WCQ72" s="108"/>
      <c r="WCR72" s="108"/>
      <c r="WCS72" s="108"/>
      <c r="WCT72" s="108"/>
      <c r="WCU72" s="108"/>
      <c r="WCV72" s="108"/>
      <c r="WCW72" s="108"/>
      <c r="WCX72" s="108"/>
      <c r="WCY72" s="108"/>
      <c r="WCZ72" s="108"/>
      <c r="WDA72" s="108"/>
      <c r="WDB72" s="108"/>
      <c r="WDC72" s="108"/>
      <c r="WDD72" s="108"/>
      <c r="WDE72" s="108"/>
      <c r="WDF72" s="108"/>
      <c r="WDG72" s="108"/>
      <c r="WDH72" s="108"/>
      <c r="WDI72" s="108"/>
      <c r="WDJ72" s="108"/>
      <c r="WDK72" s="108"/>
      <c r="WDL72" s="108"/>
      <c r="WDM72" s="108"/>
      <c r="WDN72" s="108"/>
      <c r="WDO72" s="108"/>
      <c r="WDP72" s="108"/>
      <c r="WDQ72" s="108"/>
      <c r="WDR72" s="108"/>
      <c r="WDS72" s="108"/>
      <c r="WDT72" s="108"/>
      <c r="WDU72" s="108"/>
      <c r="WDV72" s="108"/>
      <c r="WDW72" s="108"/>
      <c r="WDX72" s="108"/>
      <c r="WDY72" s="108"/>
      <c r="WDZ72" s="108"/>
      <c r="WEA72" s="108"/>
      <c r="WEB72" s="108"/>
      <c r="WEC72" s="108"/>
      <c r="WED72" s="108"/>
      <c r="WEE72" s="108"/>
      <c r="WEF72" s="108"/>
      <c r="WEG72" s="108"/>
      <c r="WEH72" s="108"/>
      <c r="WEI72" s="108"/>
      <c r="WEJ72" s="108"/>
      <c r="WEK72" s="108"/>
      <c r="WEL72" s="108"/>
      <c r="WEM72" s="108"/>
      <c r="WEN72" s="108"/>
      <c r="WEO72" s="108"/>
      <c r="WEP72" s="108"/>
      <c r="WEQ72" s="108"/>
      <c r="WER72" s="108"/>
      <c r="WES72" s="108"/>
      <c r="WET72" s="108"/>
      <c r="WEU72" s="108"/>
      <c r="WEV72" s="108"/>
      <c r="WEW72" s="108"/>
      <c r="WEX72" s="108"/>
      <c r="WEY72" s="108"/>
      <c r="WEZ72" s="108"/>
      <c r="WFA72" s="108"/>
      <c r="WFB72" s="108"/>
      <c r="WFC72" s="108"/>
      <c r="WFD72" s="108"/>
      <c r="WFE72" s="108"/>
      <c r="WFF72" s="108"/>
      <c r="WFG72" s="108"/>
      <c r="WFH72" s="108"/>
      <c r="WFI72" s="108"/>
      <c r="WFJ72" s="108"/>
      <c r="WFK72" s="108"/>
      <c r="WFL72" s="108"/>
      <c r="WFM72" s="108"/>
      <c r="WFN72" s="108"/>
      <c r="WFO72" s="108"/>
      <c r="WFP72" s="108"/>
      <c r="WFQ72" s="108"/>
      <c r="WFR72" s="108"/>
      <c r="WFS72" s="108"/>
      <c r="WFT72" s="108"/>
      <c r="WFU72" s="108"/>
      <c r="WFV72" s="108"/>
      <c r="WFW72" s="108"/>
      <c r="WFX72" s="108"/>
      <c r="WFY72" s="108"/>
      <c r="WFZ72" s="108"/>
      <c r="WGA72" s="108"/>
      <c r="WGB72" s="108"/>
      <c r="WGC72" s="108"/>
      <c r="WGD72" s="108"/>
      <c r="WGE72" s="108"/>
      <c r="WGF72" s="108"/>
      <c r="WGG72" s="108"/>
      <c r="WGH72" s="108"/>
      <c r="WGI72" s="108"/>
      <c r="WGJ72" s="108"/>
      <c r="WGK72" s="108"/>
      <c r="WGL72" s="108"/>
      <c r="WGM72" s="108"/>
      <c r="WGN72" s="108"/>
      <c r="WGO72" s="108"/>
      <c r="WGP72" s="108"/>
      <c r="WGQ72" s="108"/>
      <c r="WGR72" s="108"/>
      <c r="WGS72" s="108"/>
      <c r="WGT72" s="108"/>
      <c r="WGU72" s="108"/>
      <c r="WGV72" s="108"/>
      <c r="WGW72" s="108"/>
      <c r="WGX72" s="108"/>
      <c r="WGY72" s="108"/>
      <c r="WGZ72" s="108"/>
      <c r="WHA72" s="108"/>
      <c r="WHB72" s="108"/>
      <c r="WHC72" s="108"/>
      <c r="WHD72" s="108"/>
      <c r="WHE72" s="108"/>
      <c r="WHF72" s="108"/>
      <c r="WHG72" s="108"/>
      <c r="WHH72" s="108"/>
      <c r="WHI72" s="108"/>
      <c r="WHJ72" s="108"/>
      <c r="WHK72" s="108"/>
      <c r="WHL72" s="108"/>
      <c r="WHM72" s="108"/>
      <c r="WHN72" s="108"/>
      <c r="WHO72" s="108"/>
      <c r="WHP72" s="108"/>
      <c r="WHQ72" s="108"/>
      <c r="WHR72" s="108"/>
      <c r="WHS72" s="108"/>
      <c r="WHT72" s="108"/>
      <c r="WHU72" s="108"/>
      <c r="WHV72" s="108"/>
      <c r="WHW72" s="108"/>
      <c r="WHX72" s="108"/>
      <c r="WHY72" s="108"/>
      <c r="WHZ72" s="108"/>
      <c r="WIA72" s="108"/>
      <c r="WIB72" s="108"/>
      <c r="WIC72" s="108"/>
      <c r="WID72" s="108"/>
      <c r="WIE72" s="108"/>
      <c r="WIF72" s="108"/>
      <c r="WIG72" s="108"/>
      <c r="WIH72" s="108"/>
      <c r="WII72" s="108"/>
      <c r="WIJ72" s="108"/>
      <c r="WIK72" s="108"/>
      <c r="WIL72" s="108"/>
      <c r="WIM72" s="108"/>
      <c r="WIN72" s="108"/>
      <c r="WIO72" s="108"/>
      <c r="WIP72" s="108"/>
      <c r="WIQ72" s="108"/>
      <c r="WIR72" s="108"/>
      <c r="WIS72" s="108"/>
      <c r="WIT72" s="108"/>
      <c r="WIU72" s="108"/>
      <c r="WIV72" s="108"/>
      <c r="WIW72" s="108"/>
      <c r="WIX72" s="108"/>
      <c r="WIY72" s="108"/>
      <c r="WIZ72" s="108"/>
      <c r="WJA72" s="108"/>
      <c r="WJB72" s="108"/>
      <c r="WJC72" s="108"/>
      <c r="WJD72" s="108"/>
      <c r="WJE72" s="108"/>
      <c r="WJF72" s="108"/>
      <c r="WJG72" s="108"/>
      <c r="WJH72" s="108"/>
      <c r="WJI72" s="108"/>
      <c r="WJJ72" s="108"/>
      <c r="WJK72" s="108"/>
      <c r="WJL72" s="108"/>
      <c r="WJM72" s="108"/>
      <c r="WJN72" s="108"/>
      <c r="WJO72" s="108"/>
      <c r="WJP72" s="108"/>
      <c r="WJQ72" s="108"/>
      <c r="WJR72" s="108"/>
      <c r="WJS72" s="108"/>
      <c r="WJT72" s="108"/>
      <c r="WJU72" s="108"/>
      <c r="WJV72" s="108"/>
      <c r="WJW72" s="108"/>
      <c r="WJX72" s="108"/>
      <c r="WJY72" s="108"/>
      <c r="WJZ72" s="108"/>
      <c r="WKA72" s="108"/>
      <c r="WKB72" s="108"/>
      <c r="WKC72" s="108"/>
      <c r="WKD72" s="108"/>
      <c r="WKE72" s="108"/>
      <c r="WKF72" s="108"/>
      <c r="WKG72" s="108"/>
      <c r="WKH72" s="108"/>
      <c r="WKI72" s="108"/>
      <c r="WKJ72" s="108"/>
      <c r="WKK72" s="108"/>
      <c r="WKL72" s="108"/>
      <c r="WKM72" s="108"/>
      <c r="WKN72" s="108"/>
      <c r="WKO72" s="108"/>
      <c r="WKP72" s="108"/>
      <c r="WKQ72" s="108"/>
      <c r="WKR72" s="108"/>
      <c r="WKS72" s="108"/>
      <c r="WKT72" s="108"/>
      <c r="WKU72" s="108"/>
      <c r="WKV72" s="108"/>
      <c r="WKW72" s="108"/>
      <c r="WKX72" s="108"/>
      <c r="WKY72" s="108"/>
      <c r="WKZ72" s="108"/>
      <c r="WLA72" s="108"/>
      <c r="WLB72" s="108"/>
      <c r="WLC72" s="108"/>
      <c r="WLD72" s="108"/>
      <c r="WLE72" s="108"/>
      <c r="WLF72" s="108"/>
      <c r="WLG72" s="108"/>
      <c r="WLH72" s="108"/>
      <c r="WLI72" s="108"/>
      <c r="WLJ72" s="108"/>
      <c r="WLK72" s="108"/>
      <c r="WLL72" s="108"/>
      <c r="WLM72" s="108"/>
      <c r="WLN72" s="108"/>
      <c r="WLO72" s="108"/>
      <c r="WLP72" s="108"/>
      <c r="WLQ72" s="108"/>
      <c r="WLR72" s="108"/>
      <c r="WLS72" s="108"/>
      <c r="WLT72" s="108"/>
      <c r="WLU72" s="108"/>
      <c r="WLV72" s="108"/>
      <c r="WLW72" s="108"/>
      <c r="WLX72" s="108"/>
      <c r="WLY72" s="108"/>
      <c r="WLZ72" s="108"/>
      <c r="WMA72" s="108"/>
      <c r="WMB72" s="108"/>
      <c r="WMC72" s="108"/>
      <c r="WMD72" s="108"/>
      <c r="WME72" s="108"/>
      <c r="WMF72" s="108"/>
      <c r="WMG72" s="108"/>
      <c r="WMH72" s="108"/>
      <c r="WMI72" s="108"/>
      <c r="WMJ72" s="108"/>
      <c r="WMK72" s="108"/>
      <c r="WML72" s="108"/>
      <c r="WMM72" s="108"/>
      <c r="WMN72" s="108"/>
      <c r="WMO72" s="108"/>
      <c r="WMP72" s="108"/>
      <c r="WMQ72" s="108"/>
      <c r="WMR72" s="108"/>
      <c r="WMS72" s="108"/>
      <c r="WMT72" s="108"/>
      <c r="WMU72" s="108"/>
      <c r="WMV72" s="108"/>
      <c r="WMW72" s="108"/>
      <c r="WMX72" s="108"/>
      <c r="WMY72" s="108"/>
      <c r="WMZ72" s="108"/>
      <c r="WNA72" s="108"/>
      <c r="WNB72" s="108"/>
      <c r="WNC72" s="108"/>
      <c r="WND72" s="108"/>
      <c r="WNE72" s="108"/>
      <c r="WNF72" s="108"/>
      <c r="WNG72" s="108"/>
      <c r="WNH72" s="108"/>
      <c r="WNI72" s="108"/>
      <c r="WNJ72" s="108"/>
      <c r="WNK72" s="108"/>
      <c r="WNL72" s="108"/>
      <c r="WNM72" s="108"/>
      <c r="WNN72" s="108"/>
      <c r="WNO72" s="108"/>
      <c r="WNP72" s="108"/>
      <c r="WNQ72" s="108"/>
      <c r="WNR72" s="108"/>
      <c r="WNS72" s="108"/>
      <c r="WNT72" s="108"/>
      <c r="WNU72" s="108"/>
      <c r="WNV72" s="108"/>
      <c r="WNW72" s="108"/>
      <c r="WNX72" s="108"/>
      <c r="WNY72" s="108"/>
      <c r="WNZ72" s="108"/>
      <c r="WOA72" s="108"/>
      <c r="WOB72" s="108"/>
      <c r="WOC72" s="108"/>
      <c r="WOD72" s="108"/>
      <c r="WOE72" s="108"/>
      <c r="WOF72" s="108"/>
      <c r="WOG72" s="108"/>
      <c r="WOH72" s="108"/>
      <c r="WOI72" s="108"/>
      <c r="WOJ72" s="108"/>
      <c r="WOK72" s="108"/>
      <c r="WOL72" s="108"/>
      <c r="WOM72" s="108"/>
      <c r="WON72" s="108"/>
      <c r="WOO72" s="108"/>
      <c r="WOP72" s="108"/>
      <c r="WOQ72" s="108"/>
      <c r="WOR72" s="108"/>
      <c r="WOS72" s="108"/>
      <c r="WOT72" s="108"/>
      <c r="WOU72" s="108"/>
      <c r="WOV72" s="108"/>
      <c r="WOW72" s="108"/>
      <c r="WOX72" s="108"/>
      <c r="WOY72" s="108"/>
      <c r="WOZ72" s="108"/>
      <c r="WPA72" s="108"/>
      <c r="WPB72" s="108"/>
      <c r="WPC72" s="108"/>
      <c r="WPD72" s="108"/>
      <c r="WPE72" s="108"/>
      <c r="WPF72" s="108"/>
      <c r="WPG72" s="108"/>
      <c r="WPH72" s="108"/>
      <c r="WPI72" s="108"/>
      <c r="WPJ72" s="108"/>
      <c r="WPK72" s="108"/>
      <c r="WPL72" s="108"/>
      <c r="WPM72" s="108"/>
      <c r="WPN72" s="108"/>
      <c r="WPO72" s="108"/>
      <c r="WPP72" s="108"/>
      <c r="WPQ72" s="108"/>
      <c r="WPR72" s="108"/>
      <c r="WPS72" s="108"/>
      <c r="WPT72" s="108"/>
      <c r="WPU72" s="108"/>
      <c r="WPV72" s="108"/>
      <c r="WPW72" s="108"/>
      <c r="WPX72" s="108"/>
      <c r="WPY72" s="108"/>
      <c r="WPZ72" s="108"/>
      <c r="WQA72" s="108"/>
      <c r="WQB72" s="108"/>
      <c r="WQC72" s="108"/>
      <c r="WQD72" s="108"/>
      <c r="WQE72" s="108"/>
      <c r="WQF72" s="108"/>
      <c r="WQG72" s="108"/>
      <c r="WQH72" s="108"/>
      <c r="WQI72" s="108"/>
      <c r="WQJ72" s="108"/>
      <c r="WQK72" s="108"/>
      <c r="WQL72" s="108"/>
      <c r="WQM72" s="108"/>
      <c r="WQN72" s="108"/>
      <c r="WQO72" s="108"/>
      <c r="WQP72" s="108"/>
      <c r="WQQ72" s="108"/>
      <c r="WQR72" s="108"/>
      <c r="WQS72" s="108"/>
      <c r="WQT72" s="108"/>
      <c r="WQU72" s="108"/>
      <c r="WQV72" s="108"/>
      <c r="WQW72" s="108"/>
      <c r="WQX72" s="108"/>
      <c r="WQY72" s="108"/>
      <c r="WQZ72" s="108"/>
      <c r="WRA72" s="108"/>
      <c r="WRB72" s="108"/>
      <c r="WRC72" s="108"/>
      <c r="WRD72" s="108"/>
      <c r="WRE72" s="108"/>
      <c r="WRF72" s="108"/>
      <c r="WRG72" s="108"/>
      <c r="WRH72" s="108"/>
      <c r="WRI72" s="108"/>
      <c r="WRJ72" s="108"/>
      <c r="WRK72" s="108"/>
      <c r="WRL72" s="108"/>
      <c r="WRM72" s="108"/>
      <c r="WRN72" s="108"/>
      <c r="WRO72" s="108"/>
      <c r="WRP72" s="108"/>
      <c r="WRQ72" s="108"/>
      <c r="WRR72" s="108"/>
      <c r="WRS72" s="108"/>
      <c r="WRT72" s="108"/>
      <c r="WRU72" s="108"/>
      <c r="WRV72" s="108"/>
      <c r="WRW72" s="108"/>
      <c r="WRX72" s="108"/>
      <c r="WRY72" s="108"/>
      <c r="WRZ72" s="108"/>
      <c r="WSA72" s="108"/>
      <c r="WSB72" s="108"/>
      <c r="WSC72" s="108"/>
      <c r="WSD72" s="108"/>
      <c r="WSE72" s="108"/>
      <c r="WSF72" s="108"/>
      <c r="WSG72" s="108"/>
      <c r="WSH72" s="108"/>
      <c r="WSI72" s="108"/>
      <c r="WSJ72" s="108"/>
      <c r="WSK72" s="108"/>
      <c r="WSL72" s="108"/>
      <c r="WSM72" s="108"/>
      <c r="WSN72" s="108"/>
      <c r="WSO72" s="108"/>
      <c r="WSP72" s="108"/>
      <c r="WSQ72" s="108"/>
      <c r="WSR72" s="108"/>
      <c r="WSS72" s="108"/>
      <c r="WST72" s="108"/>
      <c r="WSU72" s="108"/>
      <c r="WSV72" s="108"/>
      <c r="WSW72" s="108"/>
      <c r="WSX72" s="108"/>
      <c r="WSY72" s="108"/>
      <c r="WSZ72" s="108"/>
      <c r="WTA72" s="108"/>
      <c r="WTB72" s="108"/>
      <c r="WTC72" s="108"/>
      <c r="WTD72" s="108"/>
      <c r="WTE72" s="108"/>
      <c r="WTF72" s="108"/>
      <c r="WTG72" s="108"/>
      <c r="WTH72" s="108"/>
      <c r="WTI72" s="108"/>
      <c r="WTJ72" s="108"/>
      <c r="WTK72" s="108"/>
      <c r="WTL72" s="108"/>
      <c r="WTM72" s="108"/>
      <c r="WTN72" s="108"/>
      <c r="WTO72" s="108"/>
      <c r="WTP72" s="108"/>
      <c r="WTQ72" s="108"/>
      <c r="WTR72" s="108"/>
      <c r="WTS72" s="108"/>
      <c r="WTT72" s="108"/>
      <c r="WTU72" s="108"/>
      <c r="WTV72" s="108"/>
      <c r="WTW72" s="108"/>
      <c r="WTX72" s="108"/>
      <c r="WTY72" s="108"/>
      <c r="WTZ72" s="108"/>
      <c r="WUA72" s="108"/>
      <c r="WUB72" s="108"/>
      <c r="WUC72" s="108"/>
      <c r="WUD72" s="108"/>
      <c r="WUE72" s="108"/>
      <c r="WUF72" s="108"/>
      <c r="WUG72" s="108"/>
      <c r="WUH72" s="108"/>
      <c r="WUI72" s="108"/>
      <c r="WUJ72" s="108"/>
      <c r="WUK72" s="108"/>
      <c r="WUL72" s="108"/>
      <c r="WUM72" s="108"/>
      <c r="WUN72" s="108"/>
      <c r="WUO72" s="108"/>
      <c r="WUP72" s="108"/>
      <c r="WUQ72" s="108"/>
      <c r="WUR72" s="108"/>
      <c r="WUS72" s="108"/>
      <c r="WUT72" s="108"/>
      <c r="WUU72" s="108"/>
      <c r="WUV72" s="108"/>
      <c r="WUW72" s="108"/>
      <c r="WUX72" s="108"/>
      <c r="WUY72" s="108"/>
      <c r="WUZ72" s="108"/>
      <c r="WVA72" s="108"/>
      <c r="WVB72" s="108"/>
      <c r="WVC72" s="108"/>
      <c r="WVD72" s="108"/>
      <c r="WVE72" s="108"/>
      <c r="WVF72" s="108"/>
      <c r="WVG72" s="108"/>
      <c r="WVH72" s="108"/>
      <c r="WVI72" s="108"/>
      <c r="WVJ72" s="108"/>
      <c r="WVK72" s="108"/>
      <c r="WVL72" s="108"/>
      <c r="WVM72" s="108"/>
      <c r="WVN72" s="108"/>
      <c r="WVO72" s="108"/>
      <c r="WVP72" s="108"/>
      <c r="WVQ72" s="108"/>
      <c r="WVR72" s="108"/>
      <c r="WVS72" s="108"/>
      <c r="WVT72" s="108"/>
      <c r="WVU72" s="108"/>
      <c r="WVV72" s="108"/>
      <c r="WVW72" s="108"/>
      <c r="WVX72" s="108"/>
      <c r="WVY72" s="108"/>
      <c r="WVZ72" s="108"/>
      <c r="WWA72" s="108"/>
      <c r="WWB72" s="108"/>
      <c r="WWC72" s="108"/>
      <c r="WWD72" s="108"/>
      <c r="WWE72" s="108"/>
      <c r="WWF72" s="108"/>
      <c r="WWG72" s="108"/>
      <c r="WWH72" s="108"/>
      <c r="WWI72" s="108"/>
      <c r="WWJ72" s="108"/>
      <c r="WWK72" s="108"/>
      <c r="WWL72" s="108"/>
      <c r="WWM72" s="108"/>
      <c r="WWN72" s="108"/>
      <c r="WWO72" s="108"/>
      <c r="WWP72" s="108"/>
      <c r="WWQ72" s="108"/>
      <c r="WWR72" s="108"/>
      <c r="WWS72" s="108"/>
      <c r="WWT72" s="108"/>
      <c r="WWU72" s="108"/>
      <c r="WWV72" s="108"/>
      <c r="WWW72" s="108"/>
      <c r="WWX72" s="108"/>
      <c r="WWY72" s="108"/>
      <c r="WWZ72" s="108"/>
      <c r="WXA72" s="108"/>
      <c r="WXB72" s="108"/>
      <c r="WXC72" s="108"/>
      <c r="WXD72" s="108"/>
      <c r="WXE72" s="108"/>
      <c r="WXF72" s="108"/>
      <c r="WXG72" s="108"/>
      <c r="WXH72" s="108"/>
      <c r="WXI72" s="108"/>
      <c r="WXJ72" s="108"/>
      <c r="WXK72" s="108"/>
      <c r="WXL72" s="108"/>
      <c r="WXM72" s="108"/>
      <c r="WXN72" s="108"/>
      <c r="WXO72" s="108"/>
      <c r="WXP72" s="108"/>
      <c r="WXQ72" s="108"/>
      <c r="WXR72" s="108"/>
      <c r="WXS72" s="108"/>
      <c r="WXT72" s="108"/>
      <c r="WXU72" s="108"/>
      <c r="WXV72" s="108"/>
      <c r="WXW72" s="108"/>
      <c r="WXX72" s="108"/>
      <c r="WXY72" s="108"/>
      <c r="WXZ72" s="108"/>
      <c r="WYA72" s="108"/>
      <c r="WYB72" s="108"/>
      <c r="WYC72" s="108"/>
      <c r="WYD72" s="108"/>
      <c r="WYE72" s="108"/>
      <c r="WYF72" s="108"/>
      <c r="WYG72" s="108"/>
      <c r="WYH72" s="108"/>
      <c r="WYI72" s="108"/>
      <c r="WYJ72" s="108"/>
      <c r="WYK72" s="108"/>
      <c r="WYL72" s="108"/>
      <c r="WYM72" s="108"/>
      <c r="WYN72" s="108"/>
      <c r="WYO72" s="108"/>
      <c r="WYP72" s="108"/>
      <c r="WYQ72" s="108"/>
      <c r="WYR72" s="108"/>
      <c r="WYS72" s="108"/>
      <c r="WYT72" s="108"/>
      <c r="WYU72" s="108"/>
      <c r="WYV72" s="108"/>
      <c r="WYW72" s="108"/>
      <c r="WYX72" s="108"/>
      <c r="WYY72" s="108"/>
      <c r="WYZ72" s="108"/>
      <c r="WZA72" s="108"/>
      <c r="WZB72" s="108"/>
      <c r="WZC72" s="108"/>
      <c r="WZD72" s="108"/>
      <c r="WZE72" s="108"/>
      <c r="WZF72" s="108"/>
      <c r="WZG72" s="108"/>
      <c r="WZH72" s="108"/>
      <c r="WZI72" s="108"/>
      <c r="WZJ72" s="108"/>
      <c r="WZK72" s="108"/>
      <c r="WZL72" s="108"/>
      <c r="WZM72" s="108"/>
      <c r="WZN72" s="108"/>
      <c r="WZO72" s="108"/>
      <c r="WZP72" s="108"/>
      <c r="WZQ72" s="108"/>
      <c r="WZR72" s="108"/>
      <c r="WZS72" s="108"/>
      <c r="WZT72" s="108"/>
      <c r="WZU72" s="108"/>
      <c r="WZV72" s="108"/>
      <c r="WZW72" s="108"/>
      <c r="WZX72" s="108"/>
      <c r="WZY72" s="108"/>
      <c r="WZZ72" s="108"/>
      <c r="XAA72" s="108"/>
      <c r="XAB72" s="108"/>
      <c r="XAC72" s="108"/>
      <c r="XAD72" s="108"/>
      <c r="XAE72" s="108"/>
      <c r="XAF72" s="108"/>
      <c r="XAG72" s="108"/>
      <c r="XAH72" s="108"/>
      <c r="XAI72" s="108"/>
      <c r="XAJ72" s="108"/>
      <c r="XAK72" s="108"/>
      <c r="XAL72" s="108"/>
      <c r="XAM72" s="108"/>
      <c r="XAN72" s="108"/>
      <c r="XAO72" s="108"/>
      <c r="XAP72" s="108"/>
      <c r="XAQ72" s="108"/>
      <c r="XAR72" s="108"/>
      <c r="XAS72" s="108"/>
      <c r="XAT72" s="108"/>
      <c r="XAU72" s="108"/>
      <c r="XAV72" s="108"/>
      <c r="XAW72" s="108"/>
      <c r="XAX72" s="108"/>
      <c r="XAY72" s="108"/>
      <c r="XAZ72" s="108"/>
      <c r="XBA72" s="108"/>
      <c r="XBB72" s="108"/>
      <c r="XBC72" s="108"/>
      <c r="XBD72" s="108"/>
      <c r="XBE72" s="108"/>
      <c r="XBF72" s="108"/>
      <c r="XBG72" s="108"/>
      <c r="XBH72" s="108"/>
      <c r="XBI72" s="108"/>
      <c r="XBJ72" s="108"/>
      <c r="XBK72" s="108"/>
      <c r="XBL72" s="108"/>
      <c r="XBM72" s="108"/>
      <c r="XBN72" s="108"/>
      <c r="XBO72" s="108"/>
      <c r="XBP72" s="108"/>
      <c r="XBQ72" s="108"/>
      <c r="XBR72" s="108"/>
      <c r="XBS72" s="108"/>
      <c r="XBT72" s="108"/>
      <c r="XBU72" s="108"/>
      <c r="XBV72" s="108"/>
      <c r="XBW72" s="108"/>
      <c r="XBX72" s="108"/>
      <c r="XBY72" s="108"/>
      <c r="XBZ72" s="108"/>
      <c r="XCA72" s="108"/>
      <c r="XCB72" s="108"/>
      <c r="XCC72" s="108"/>
      <c r="XCD72" s="108"/>
      <c r="XCE72" s="108"/>
      <c r="XCF72" s="108"/>
      <c r="XCG72" s="108"/>
      <c r="XCH72" s="108"/>
      <c r="XCI72" s="108"/>
      <c r="XCJ72" s="108"/>
      <c r="XCK72" s="108"/>
      <c r="XCL72" s="108"/>
      <c r="XCM72" s="108"/>
      <c r="XCN72" s="108"/>
      <c r="XCO72" s="108"/>
      <c r="XCP72" s="108"/>
      <c r="XCQ72" s="108"/>
      <c r="XCR72" s="108"/>
      <c r="XCS72" s="108"/>
      <c r="XCT72" s="108"/>
      <c r="XCU72" s="108"/>
      <c r="XCV72" s="108"/>
      <c r="XCW72" s="108"/>
      <c r="XCX72" s="108"/>
      <c r="XCY72" s="108"/>
      <c r="XCZ72" s="108"/>
      <c r="XDA72" s="108"/>
      <c r="XDB72" s="108"/>
      <c r="XDC72" s="108"/>
      <c r="XDD72" s="108"/>
      <c r="XDE72" s="108"/>
      <c r="XDF72" s="108"/>
      <c r="XDG72" s="108"/>
      <c r="XDH72" s="108"/>
      <c r="XDI72" s="108"/>
      <c r="XDJ72" s="108"/>
      <c r="XDK72" s="108"/>
      <c r="XDL72" s="108"/>
      <c r="XDM72" s="108"/>
      <c r="XDN72" s="108"/>
      <c r="XDO72" s="108"/>
      <c r="XDP72" s="108"/>
      <c r="XDQ72" s="108"/>
      <c r="XDR72" s="108"/>
      <c r="XDS72" s="108"/>
      <c r="XDT72" s="108"/>
      <c r="XDU72" s="108"/>
      <c r="XDV72" s="108"/>
      <c r="XDW72" s="108"/>
      <c r="XDX72" s="108"/>
      <c r="XDY72" s="108"/>
      <c r="XDZ72" s="108"/>
      <c r="XEA72" s="108"/>
      <c r="XEB72" s="108"/>
      <c r="XEC72" s="108"/>
      <c r="XED72" s="108"/>
      <c r="XEE72" s="108"/>
      <c r="XEF72" s="108"/>
      <c r="XEG72" s="108"/>
      <c r="XEH72" s="108"/>
      <c r="XEI72" s="108"/>
      <c r="XEJ72" s="108"/>
      <c r="XEK72" s="108"/>
      <c r="XEL72" s="108"/>
      <c r="XEM72" s="108"/>
      <c r="XEN72" s="108"/>
      <c r="XEO72" s="108"/>
      <c r="XEP72" s="108"/>
      <c r="XEQ72" s="108"/>
      <c r="XER72" s="108"/>
      <c r="XES72" s="108"/>
      <c r="XET72" s="108"/>
      <c r="XEU72" s="108"/>
      <c r="XEV72" s="108"/>
      <c r="XEW72" s="108"/>
      <c r="XEX72" s="108"/>
      <c r="XEY72" s="108"/>
      <c r="XEZ72" s="108"/>
      <c r="XFA72" s="108"/>
      <c r="XFB72" s="108"/>
      <c r="XFC72" s="108"/>
      <c r="XFD72" s="108"/>
    </row>
    <row r="73" spans="1:16384">
      <c r="A73" s="820" t="s">
        <v>382</v>
      </c>
      <c r="B73" s="820" t="s">
        <v>479</v>
      </c>
      <c r="C73" s="820" t="s">
        <v>20</v>
      </c>
      <c r="D73" s="753" t="s">
        <v>7</v>
      </c>
      <c r="E73" s="820" t="s">
        <v>509</v>
      </c>
      <c r="F73" s="820" t="s">
        <v>481</v>
      </c>
      <c r="G73" s="820">
        <v>292</v>
      </c>
      <c r="H73" s="821">
        <v>17106.366999999998</v>
      </c>
      <c r="I73" s="820">
        <v>11801560</v>
      </c>
      <c r="J73" s="820"/>
      <c r="K73" s="820" t="s">
        <v>66</v>
      </c>
      <c r="L73" s="820" t="s">
        <v>66</v>
      </c>
      <c r="M73" s="820"/>
      <c r="N73" s="753" t="s">
        <v>70</v>
      </c>
      <c r="O73" s="822" t="s">
        <v>70</v>
      </c>
      <c r="P73" s="753" t="str">
        <f>F73</f>
        <v>PTM_SPF_32-69_0_0</v>
      </c>
      <c r="Q73" s="805" t="s">
        <v>514</v>
      </c>
    </row>
    <row r="74" spans="1:16384">
      <c r="A74" s="823" t="s">
        <v>382</v>
      </c>
      <c r="B74" s="823" t="s">
        <v>479</v>
      </c>
      <c r="C74" s="823" t="s">
        <v>20</v>
      </c>
      <c r="D74" s="824" t="s">
        <v>7</v>
      </c>
      <c r="E74" s="823" t="s">
        <v>510</v>
      </c>
      <c r="F74" s="823" t="s">
        <v>481</v>
      </c>
      <c r="G74" s="823">
        <v>51</v>
      </c>
      <c r="H74" s="825">
        <v>4202.6760000000004</v>
      </c>
      <c r="I74" s="823">
        <v>2263918</v>
      </c>
      <c r="J74" s="823"/>
      <c r="K74" s="823" t="s">
        <v>66</v>
      </c>
      <c r="L74" s="823"/>
      <c r="M74" s="823"/>
      <c r="N74" s="824" t="s">
        <v>70</v>
      </c>
      <c r="O74" s="782" t="s">
        <v>70</v>
      </c>
      <c r="P74" s="824" t="str">
        <f>F74</f>
        <v>PTM_SPF_32-69_0_0</v>
      </c>
      <c r="Q74" s="826" t="s">
        <v>514</v>
      </c>
    </row>
    <row r="75" spans="1:16384" s="76" customFormat="1">
      <c r="A75" s="770" t="s">
        <v>382</v>
      </c>
      <c r="B75" s="770" t="s">
        <v>479</v>
      </c>
      <c r="C75" s="770" t="s">
        <v>20</v>
      </c>
      <c r="D75" s="383" t="s">
        <v>7</v>
      </c>
      <c r="E75" s="770" t="s">
        <v>509</v>
      </c>
      <c r="F75" s="770" t="s">
        <v>488</v>
      </c>
      <c r="G75" s="770">
        <v>402</v>
      </c>
      <c r="H75" s="770">
        <v>1218.32</v>
      </c>
      <c r="I75" s="383">
        <v>2276595</v>
      </c>
      <c r="J75" s="770"/>
      <c r="K75" s="770"/>
      <c r="L75" s="770"/>
      <c r="M75" s="770"/>
      <c r="N75" s="383"/>
      <c r="O75" s="770"/>
      <c r="P75" s="770"/>
      <c r="Q75" s="770"/>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c r="IX75" s="108"/>
      <c r="IY75" s="108"/>
      <c r="IZ75" s="108"/>
      <c r="JA75" s="108"/>
      <c r="JB75" s="108"/>
      <c r="JC75" s="108"/>
      <c r="JD75" s="108"/>
      <c r="JE75" s="108"/>
      <c r="JF75" s="108"/>
      <c r="JG75" s="108"/>
      <c r="JH75" s="108"/>
      <c r="JI75" s="108"/>
      <c r="JJ75" s="108"/>
      <c r="JK75" s="108"/>
      <c r="JL75" s="108"/>
      <c r="JM75" s="108"/>
      <c r="JN75" s="108"/>
      <c r="JO75" s="108"/>
      <c r="JP75" s="108"/>
      <c r="JQ75" s="108"/>
      <c r="JR75" s="108"/>
      <c r="JS75" s="108"/>
      <c r="JT75" s="108"/>
      <c r="JU75" s="108"/>
      <c r="JV75" s="108"/>
      <c r="JW75" s="108"/>
      <c r="JX75" s="108"/>
      <c r="JY75" s="108"/>
      <c r="JZ75" s="108"/>
      <c r="KA75" s="108"/>
      <c r="KB75" s="108"/>
      <c r="KC75" s="108"/>
      <c r="KD75" s="108"/>
      <c r="KE75" s="108"/>
      <c r="KF75" s="108"/>
      <c r="KG75" s="108"/>
      <c r="KH75" s="108"/>
      <c r="KI75" s="108"/>
      <c r="KJ75" s="108"/>
      <c r="KK75" s="108"/>
      <c r="KL75" s="108"/>
      <c r="KM75" s="108"/>
      <c r="KN75" s="108"/>
      <c r="KO75" s="108"/>
      <c r="KP75" s="108"/>
      <c r="KQ75" s="108"/>
      <c r="KR75" s="108"/>
      <c r="KS75" s="108"/>
      <c r="KT75" s="108"/>
      <c r="KU75" s="108"/>
      <c r="KV75" s="108"/>
      <c r="KW75" s="108"/>
      <c r="KX75" s="108"/>
      <c r="KY75" s="108"/>
      <c r="KZ75" s="108"/>
      <c r="LA75" s="108"/>
      <c r="LB75" s="108"/>
      <c r="LC75" s="108"/>
      <c r="LD75" s="108"/>
      <c r="LE75" s="108"/>
      <c r="LF75" s="108"/>
      <c r="LG75" s="108"/>
      <c r="LH75" s="108"/>
      <c r="LI75" s="108"/>
      <c r="LJ75" s="108"/>
      <c r="LK75" s="108"/>
      <c r="LL75" s="108"/>
      <c r="LM75" s="108"/>
      <c r="LN75" s="108"/>
      <c r="LO75" s="108"/>
      <c r="LP75" s="108"/>
      <c r="LQ75" s="108"/>
      <c r="LR75" s="108"/>
      <c r="LS75" s="108"/>
      <c r="LT75" s="108"/>
      <c r="LU75" s="108"/>
      <c r="LV75" s="108"/>
      <c r="LW75" s="108"/>
      <c r="LX75" s="108"/>
      <c r="LY75" s="108"/>
      <c r="LZ75" s="108"/>
      <c r="MA75" s="108"/>
      <c r="MB75" s="108"/>
      <c r="MC75" s="108"/>
      <c r="MD75" s="108"/>
      <c r="ME75" s="108"/>
      <c r="MF75" s="108"/>
      <c r="MG75" s="108"/>
      <c r="MH75" s="108"/>
      <c r="MI75" s="108"/>
      <c r="MJ75" s="108"/>
      <c r="MK75" s="108"/>
      <c r="ML75" s="108"/>
      <c r="MM75" s="108"/>
      <c r="MN75" s="108"/>
      <c r="MO75" s="108"/>
      <c r="MP75" s="108"/>
      <c r="MQ75" s="108"/>
      <c r="MR75" s="108"/>
      <c r="MS75" s="108"/>
      <c r="MT75" s="108"/>
      <c r="MU75" s="108"/>
      <c r="MV75" s="108"/>
      <c r="MW75" s="108"/>
      <c r="MX75" s="108"/>
      <c r="MY75" s="108"/>
      <c r="MZ75" s="108"/>
      <c r="NA75" s="108"/>
      <c r="NB75" s="108"/>
      <c r="NC75" s="108"/>
      <c r="ND75" s="108"/>
      <c r="NE75" s="108"/>
      <c r="NF75" s="108"/>
      <c r="NG75" s="108"/>
      <c r="NH75" s="108"/>
      <c r="NI75" s="108"/>
      <c r="NJ75" s="108"/>
      <c r="NK75" s="108"/>
      <c r="NL75" s="108"/>
      <c r="NM75" s="108"/>
      <c r="NN75" s="108"/>
      <c r="NO75" s="108"/>
      <c r="NP75" s="108"/>
      <c r="NQ75" s="108"/>
      <c r="NR75" s="108"/>
      <c r="NS75" s="108"/>
      <c r="NT75" s="108"/>
      <c r="NU75" s="108"/>
      <c r="NV75" s="108"/>
      <c r="NW75" s="108"/>
      <c r="NX75" s="108"/>
      <c r="NY75" s="108"/>
      <c r="NZ75" s="108"/>
      <c r="OA75" s="108"/>
      <c r="OB75" s="108"/>
      <c r="OC75" s="108"/>
      <c r="OD75" s="108"/>
      <c r="OE75" s="108"/>
      <c r="OF75" s="108"/>
      <c r="OG75" s="108"/>
      <c r="OH75" s="108"/>
      <c r="OI75" s="108"/>
      <c r="OJ75" s="108"/>
      <c r="OK75" s="108"/>
      <c r="OL75" s="108"/>
      <c r="OM75" s="108"/>
      <c r="ON75" s="108"/>
      <c r="OO75" s="108"/>
      <c r="OP75" s="108"/>
      <c r="OQ75" s="108"/>
      <c r="OR75" s="108"/>
      <c r="OS75" s="108"/>
      <c r="OT75" s="108"/>
      <c r="OU75" s="108"/>
      <c r="OV75" s="108"/>
      <c r="OW75" s="108"/>
      <c r="OX75" s="108"/>
      <c r="OY75" s="108"/>
      <c r="OZ75" s="108"/>
      <c r="PA75" s="108"/>
      <c r="PB75" s="108"/>
      <c r="PC75" s="108"/>
      <c r="PD75" s="108"/>
      <c r="PE75" s="108"/>
      <c r="PF75" s="108"/>
      <c r="PG75" s="108"/>
      <c r="PH75" s="108"/>
      <c r="PI75" s="108"/>
      <c r="PJ75" s="108"/>
      <c r="PK75" s="108"/>
      <c r="PL75" s="108"/>
      <c r="PM75" s="108"/>
      <c r="PN75" s="108"/>
      <c r="PO75" s="108"/>
      <c r="PP75" s="108"/>
      <c r="PQ75" s="108"/>
      <c r="PR75" s="108"/>
      <c r="PS75" s="108"/>
      <c r="PT75" s="108"/>
      <c r="PU75" s="108"/>
      <c r="PV75" s="108"/>
      <c r="PW75" s="108"/>
      <c r="PX75" s="108"/>
      <c r="PY75" s="108"/>
      <c r="PZ75" s="108"/>
      <c r="QA75" s="108"/>
      <c r="QB75" s="108"/>
      <c r="QC75" s="108"/>
      <c r="QD75" s="108"/>
      <c r="QE75" s="108"/>
      <c r="QF75" s="108"/>
      <c r="QG75" s="108"/>
      <c r="QH75" s="108"/>
      <c r="QI75" s="108"/>
      <c r="QJ75" s="108"/>
      <c r="QK75" s="108"/>
      <c r="QL75" s="108"/>
      <c r="QM75" s="108"/>
      <c r="QN75" s="108"/>
      <c r="QO75" s="108"/>
      <c r="QP75" s="108"/>
      <c r="QQ75" s="108"/>
      <c r="QR75" s="108"/>
      <c r="QS75" s="108"/>
      <c r="QT75" s="108"/>
      <c r="QU75" s="108"/>
      <c r="QV75" s="108"/>
      <c r="QW75" s="108"/>
      <c r="QX75" s="108"/>
      <c r="QY75" s="108"/>
      <c r="QZ75" s="108"/>
      <c r="RA75" s="108"/>
      <c r="RB75" s="108"/>
      <c r="RC75" s="108"/>
      <c r="RD75" s="108"/>
      <c r="RE75" s="108"/>
      <c r="RF75" s="108"/>
      <c r="RG75" s="108"/>
      <c r="RH75" s="108"/>
      <c r="RI75" s="108"/>
      <c r="RJ75" s="108"/>
      <c r="RK75" s="108"/>
      <c r="RL75" s="108"/>
      <c r="RM75" s="108"/>
      <c r="RN75" s="108"/>
      <c r="RO75" s="108"/>
      <c r="RP75" s="108"/>
      <c r="RQ75" s="108"/>
      <c r="RR75" s="108"/>
      <c r="RS75" s="108"/>
      <c r="RT75" s="108"/>
      <c r="RU75" s="108"/>
      <c r="RV75" s="108"/>
      <c r="RW75" s="108"/>
      <c r="RX75" s="108"/>
      <c r="RY75" s="108"/>
      <c r="RZ75" s="108"/>
      <c r="SA75" s="108"/>
      <c r="SB75" s="108"/>
      <c r="SC75" s="108"/>
      <c r="SD75" s="108"/>
      <c r="SE75" s="108"/>
      <c r="SF75" s="108"/>
      <c r="SG75" s="108"/>
      <c r="SH75" s="108"/>
      <c r="SI75" s="108"/>
      <c r="SJ75" s="108"/>
      <c r="SK75" s="108"/>
      <c r="SL75" s="108"/>
      <c r="SM75" s="108"/>
      <c r="SN75" s="108"/>
      <c r="SO75" s="108"/>
      <c r="SP75" s="108"/>
      <c r="SQ75" s="108"/>
      <c r="SR75" s="108"/>
      <c r="SS75" s="108"/>
      <c r="ST75" s="108"/>
      <c r="SU75" s="108"/>
      <c r="SV75" s="108"/>
      <c r="SW75" s="108"/>
      <c r="SX75" s="108"/>
      <c r="SY75" s="108"/>
      <c r="SZ75" s="108"/>
      <c r="TA75" s="108"/>
      <c r="TB75" s="108"/>
      <c r="TC75" s="108"/>
      <c r="TD75" s="108"/>
      <c r="TE75" s="108"/>
      <c r="TF75" s="108"/>
      <c r="TG75" s="108"/>
      <c r="TH75" s="108"/>
      <c r="TI75" s="108"/>
      <c r="TJ75" s="108"/>
      <c r="TK75" s="108"/>
      <c r="TL75" s="108"/>
      <c r="TM75" s="108"/>
      <c r="TN75" s="108"/>
      <c r="TO75" s="108"/>
      <c r="TP75" s="108"/>
      <c r="TQ75" s="108"/>
      <c r="TR75" s="108"/>
      <c r="TS75" s="108"/>
      <c r="TT75" s="108"/>
      <c r="TU75" s="108"/>
      <c r="TV75" s="108"/>
      <c r="TW75" s="108"/>
      <c r="TX75" s="108"/>
      <c r="TY75" s="108"/>
      <c r="TZ75" s="108"/>
      <c r="UA75" s="108"/>
      <c r="UB75" s="108"/>
      <c r="UC75" s="108"/>
      <c r="UD75" s="108"/>
      <c r="UE75" s="108"/>
      <c r="UF75" s="108"/>
      <c r="UG75" s="108"/>
      <c r="UH75" s="108"/>
      <c r="UI75" s="108"/>
      <c r="UJ75" s="108"/>
      <c r="UK75" s="108"/>
      <c r="UL75" s="108"/>
      <c r="UM75" s="108"/>
      <c r="UN75" s="108"/>
      <c r="UO75" s="108"/>
      <c r="UP75" s="108"/>
      <c r="UQ75" s="108"/>
      <c r="UR75" s="108"/>
      <c r="US75" s="108"/>
      <c r="UT75" s="108"/>
      <c r="UU75" s="108"/>
      <c r="UV75" s="108"/>
      <c r="UW75" s="108"/>
      <c r="UX75" s="108"/>
      <c r="UY75" s="108"/>
      <c r="UZ75" s="108"/>
      <c r="VA75" s="108"/>
      <c r="VB75" s="108"/>
      <c r="VC75" s="108"/>
      <c r="VD75" s="108"/>
      <c r="VE75" s="108"/>
      <c r="VF75" s="108"/>
      <c r="VG75" s="108"/>
      <c r="VH75" s="108"/>
      <c r="VI75" s="108"/>
      <c r="VJ75" s="108"/>
      <c r="VK75" s="108"/>
      <c r="VL75" s="108"/>
      <c r="VM75" s="108"/>
      <c r="VN75" s="108"/>
      <c r="VO75" s="108"/>
      <c r="VP75" s="108"/>
      <c r="VQ75" s="108"/>
      <c r="VR75" s="108"/>
      <c r="VS75" s="108"/>
      <c r="VT75" s="108"/>
      <c r="VU75" s="108"/>
      <c r="VV75" s="108"/>
      <c r="VW75" s="108"/>
      <c r="VX75" s="108"/>
      <c r="VY75" s="108"/>
      <c r="VZ75" s="108"/>
      <c r="WA75" s="108"/>
      <c r="WB75" s="108"/>
      <c r="WC75" s="108"/>
      <c r="WD75" s="108"/>
      <c r="WE75" s="108"/>
      <c r="WF75" s="108"/>
      <c r="WG75" s="108"/>
      <c r="WH75" s="108"/>
      <c r="WI75" s="108"/>
      <c r="WJ75" s="108"/>
      <c r="WK75" s="108"/>
      <c r="WL75" s="108"/>
      <c r="WM75" s="108"/>
      <c r="WN75" s="108"/>
      <c r="WO75" s="108"/>
      <c r="WP75" s="108"/>
      <c r="WQ75" s="108"/>
      <c r="WR75" s="108"/>
      <c r="WS75" s="108"/>
      <c r="WT75" s="108"/>
      <c r="WU75" s="108"/>
      <c r="WV75" s="108"/>
      <c r="WW75" s="108"/>
      <c r="WX75" s="108"/>
      <c r="WY75" s="108"/>
      <c r="WZ75" s="108"/>
      <c r="XA75" s="108"/>
      <c r="XB75" s="108"/>
      <c r="XC75" s="108"/>
      <c r="XD75" s="108"/>
      <c r="XE75" s="108"/>
      <c r="XF75" s="108"/>
      <c r="XG75" s="108"/>
      <c r="XH75" s="108"/>
      <c r="XI75" s="108"/>
      <c r="XJ75" s="108"/>
      <c r="XK75" s="108"/>
      <c r="XL75" s="108"/>
      <c r="XM75" s="108"/>
      <c r="XN75" s="108"/>
      <c r="XO75" s="108"/>
      <c r="XP75" s="108"/>
      <c r="XQ75" s="108"/>
      <c r="XR75" s="108"/>
      <c r="XS75" s="108"/>
      <c r="XT75" s="108"/>
      <c r="XU75" s="108"/>
      <c r="XV75" s="108"/>
      <c r="XW75" s="108"/>
      <c r="XX75" s="108"/>
      <c r="XY75" s="108"/>
      <c r="XZ75" s="108"/>
      <c r="YA75" s="108"/>
      <c r="YB75" s="108"/>
      <c r="YC75" s="108"/>
      <c r="YD75" s="108"/>
      <c r="YE75" s="108"/>
      <c r="YF75" s="108"/>
      <c r="YG75" s="108"/>
      <c r="YH75" s="108"/>
      <c r="YI75" s="108"/>
      <c r="YJ75" s="108"/>
      <c r="YK75" s="108"/>
      <c r="YL75" s="108"/>
      <c r="YM75" s="108"/>
      <c r="YN75" s="108"/>
      <c r="YO75" s="108"/>
      <c r="YP75" s="108"/>
      <c r="YQ75" s="108"/>
      <c r="YR75" s="108"/>
      <c r="YS75" s="108"/>
      <c r="YT75" s="108"/>
      <c r="YU75" s="108"/>
      <c r="YV75" s="108"/>
      <c r="YW75" s="108"/>
      <c r="YX75" s="108"/>
      <c r="YY75" s="108"/>
      <c r="YZ75" s="108"/>
      <c r="ZA75" s="108"/>
      <c r="ZB75" s="108"/>
      <c r="ZC75" s="108"/>
      <c r="ZD75" s="108"/>
      <c r="ZE75" s="108"/>
      <c r="ZF75" s="108"/>
      <c r="ZG75" s="108"/>
      <c r="ZH75" s="108"/>
      <c r="ZI75" s="108"/>
      <c r="ZJ75" s="108"/>
      <c r="ZK75" s="108"/>
      <c r="ZL75" s="108"/>
      <c r="ZM75" s="108"/>
      <c r="ZN75" s="108"/>
      <c r="ZO75" s="108"/>
      <c r="ZP75" s="108"/>
      <c r="ZQ75" s="108"/>
      <c r="ZR75" s="108"/>
      <c r="ZS75" s="108"/>
      <c r="ZT75" s="108"/>
      <c r="ZU75" s="108"/>
      <c r="ZV75" s="108"/>
      <c r="ZW75" s="108"/>
      <c r="ZX75" s="108"/>
      <c r="ZY75" s="108"/>
      <c r="ZZ75" s="108"/>
      <c r="AAA75" s="108"/>
      <c r="AAB75" s="108"/>
      <c r="AAC75" s="108"/>
      <c r="AAD75" s="108"/>
      <c r="AAE75" s="108"/>
      <c r="AAF75" s="108"/>
      <c r="AAG75" s="108"/>
      <c r="AAH75" s="108"/>
      <c r="AAI75" s="108"/>
      <c r="AAJ75" s="108"/>
      <c r="AAK75" s="108"/>
      <c r="AAL75" s="108"/>
      <c r="AAM75" s="108"/>
      <c r="AAN75" s="108"/>
      <c r="AAO75" s="108"/>
      <c r="AAP75" s="108"/>
      <c r="AAQ75" s="108"/>
      <c r="AAR75" s="108"/>
      <c r="AAS75" s="108"/>
      <c r="AAT75" s="108"/>
      <c r="AAU75" s="108"/>
      <c r="AAV75" s="108"/>
      <c r="AAW75" s="108"/>
      <c r="AAX75" s="108"/>
      <c r="AAY75" s="108"/>
      <c r="AAZ75" s="108"/>
      <c r="ABA75" s="108"/>
      <c r="ABB75" s="108"/>
      <c r="ABC75" s="108"/>
      <c r="ABD75" s="108"/>
      <c r="ABE75" s="108"/>
      <c r="ABF75" s="108"/>
      <c r="ABG75" s="108"/>
      <c r="ABH75" s="108"/>
      <c r="ABI75" s="108"/>
      <c r="ABJ75" s="108"/>
      <c r="ABK75" s="108"/>
      <c r="ABL75" s="108"/>
      <c r="ABM75" s="108"/>
      <c r="ABN75" s="108"/>
      <c r="ABO75" s="108"/>
      <c r="ABP75" s="108"/>
      <c r="ABQ75" s="108"/>
      <c r="ABR75" s="108"/>
      <c r="ABS75" s="108"/>
      <c r="ABT75" s="108"/>
      <c r="ABU75" s="108"/>
      <c r="ABV75" s="108"/>
      <c r="ABW75" s="108"/>
      <c r="ABX75" s="108"/>
      <c r="ABY75" s="108"/>
      <c r="ABZ75" s="108"/>
      <c r="ACA75" s="108"/>
      <c r="ACB75" s="108"/>
      <c r="ACC75" s="108"/>
      <c r="ACD75" s="108"/>
      <c r="ACE75" s="108"/>
      <c r="ACF75" s="108"/>
      <c r="ACG75" s="108"/>
      <c r="ACH75" s="108"/>
      <c r="ACI75" s="108"/>
      <c r="ACJ75" s="108"/>
      <c r="ACK75" s="108"/>
      <c r="ACL75" s="108"/>
      <c r="ACM75" s="108"/>
      <c r="ACN75" s="108"/>
      <c r="ACO75" s="108"/>
      <c r="ACP75" s="108"/>
      <c r="ACQ75" s="108"/>
      <c r="ACR75" s="108"/>
      <c r="ACS75" s="108"/>
      <c r="ACT75" s="108"/>
      <c r="ACU75" s="108"/>
      <c r="ACV75" s="108"/>
      <c r="ACW75" s="108"/>
      <c r="ACX75" s="108"/>
      <c r="ACY75" s="108"/>
      <c r="ACZ75" s="108"/>
      <c r="ADA75" s="108"/>
      <c r="ADB75" s="108"/>
      <c r="ADC75" s="108"/>
      <c r="ADD75" s="108"/>
      <c r="ADE75" s="108"/>
      <c r="ADF75" s="108"/>
      <c r="ADG75" s="108"/>
      <c r="ADH75" s="108"/>
      <c r="ADI75" s="108"/>
      <c r="ADJ75" s="108"/>
      <c r="ADK75" s="108"/>
      <c r="ADL75" s="108"/>
      <c r="ADM75" s="108"/>
      <c r="ADN75" s="108"/>
      <c r="ADO75" s="108"/>
      <c r="ADP75" s="108"/>
      <c r="ADQ75" s="108"/>
      <c r="ADR75" s="108"/>
      <c r="ADS75" s="108"/>
      <c r="ADT75" s="108"/>
      <c r="ADU75" s="108"/>
      <c r="ADV75" s="108"/>
      <c r="ADW75" s="108"/>
      <c r="ADX75" s="108"/>
      <c r="ADY75" s="108"/>
      <c r="ADZ75" s="108"/>
      <c r="AEA75" s="108"/>
      <c r="AEB75" s="108"/>
      <c r="AEC75" s="108"/>
      <c r="AED75" s="108"/>
      <c r="AEE75" s="108"/>
      <c r="AEF75" s="108"/>
      <c r="AEG75" s="108"/>
      <c r="AEH75" s="108"/>
      <c r="AEI75" s="108"/>
      <c r="AEJ75" s="108"/>
      <c r="AEK75" s="108"/>
      <c r="AEL75" s="108"/>
      <c r="AEM75" s="108"/>
      <c r="AEN75" s="108"/>
      <c r="AEO75" s="108"/>
      <c r="AEP75" s="108"/>
      <c r="AEQ75" s="108"/>
      <c r="AER75" s="108"/>
      <c r="AES75" s="108"/>
      <c r="AET75" s="108"/>
      <c r="AEU75" s="108"/>
      <c r="AEV75" s="108"/>
      <c r="AEW75" s="108"/>
      <c r="AEX75" s="108"/>
      <c r="AEY75" s="108"/>
      <c r="AEZ75" s="108"/>
      <c r="AFA75" s="108"/>
      <c r="AFB75" s="108"/>
      <c r="AFC75" s="108"/>
      <c r="AFD75" s="108"/>
      <c r="AFE75" s="108"/>
      <c r="AFF75" s="108"/>
      <c r="AFG75" s="108"/>
      <c r="AFH75" s="108"/>
      <c r="AFI75" s="108"/>
      <c r="AFJ75" s="108"/>
      <c r="AFK75" s="108"/>
      <c r="AFL75" s="108"/>
      <c r="AFM75" s="108"/>
      <c r="AFN75" s="108"/>
      <c r="AFO75" s="108"/>
      <c r="AFP75" s="108"/>
      <c r="AFQ75" s="108"/>
      <c r="AFR75" s="108"/>
      <c r="AFS75" s="108"/>
      <c r="AFT75" s="108"/>
      <c r="AFU75" s="108"/>
      <c r="AFV75" s="108"/>
      <c r="AFW75" s="108"/>
      <c r="AFX75" s="108"/>
      <c r="AFY75" s="108"/>
      <c r="AFZ75" s="108"/>
      <c r="AGA75" s="108"/>
      <c r="AGB75" s="108"/>
      <c r="AGC75" s="108"/>
      <c r="AGD75" s="108"/>
      <c r="AGE75" s="108"/>
      <c r="AGF75" s="108"/>
      <c r="AGG75" s="108"/>
      <c r="AGH75" s="108"/>
      <c r="AGI75" s="108"/>
      <c r="AGJ75" s="108"/>
      <c r="AGK75" s="108"/>
      <c r="AGL75" s="108"/>
      <c r="AGM75" s="108"/>
      <c r="AGN75" s="108"/>
      <c r="AGO75" s="108"/>
      <c r="AGP75" s="108"/>
      <c r="AGQ75" s="108"/>
      <c r="AGR75" s="108"/>
      <c r="AGS75" s="108"/>
      <c r="AGT75" s="108"/>
      <c r="AGU75" s="108"/>
      <c r="AGV75" s="108"/>
      <c r="AGW75" s="108"/>
      <c r="AGX75" s="108"/>
      <c r="AGY75" s="108"/>
      <c r="AGZ75" s="108"/>
      <c r="AHA75" s="108"/>
      <c r="AHB75" s="108"/>
      <c r="AHC75" s="108"/>
      <c r="AHD75" s="108"/>
      <c r="AHE75" s="108"/>
      <c r="AHF75" s="108"/>
      <c r="AHG75" s="108"/>
      <c r="AHH75" s="108"/>
      <c r="AHI75" s="108"/>
      <c r="AHJ75" s="108"/>
      <c r="AHK75" s="108"/>
      <c r="AHL75" s="108"/>
      <c r="AHM75" s="108"/>
      <c r="AHN75" s="108"/>
      <c r="AHO75" s="108"/>
      <c r="AHP75" s="108"/>
      <c r="AHQ75" s="108"/>
      <c r="AHR75" s="108"/>
      <c r="AHS75" s="108"/>
      <c r="AHT75" s="108"/>
      <c r="AHU75" s="108"/>
      <c r="AHV75" s="108"/>
      <c r="AHW75" s="108"/>
      <c r="AHX75" s="108"/>
      <c r="AHY75" s="108"/>
      <c r="AHZ75" s="108"/>
      <c r="AIA75" s="108"/>
      <c r="AIB75" s="108"/>
      <c r="AIC75" s="108"/>
      <c r="AID75" s="108"/>
      <c r="AIE75" s="108"/>
      <c r="AIF75" s="108"/>
      <c r="AIG75" s="108"/>
      <c r="AIH75" s="108"/>
      <c r="AII75" s="108"/>
      <c r="AIJ75" s="108"/>
      <c r="AIK75" s="108"/>
      <c r="AIL75" s="108"/>
      <c r="AIM75" s="108"/>
      <c r="AIN75" s="108"/>
      <c r="AIO75" s="108"/>
      <c r="AIP75" s="108"/>
      <c r="AIQ75" s="108"/>
      <c r="AIR75" s="108"/>
      <c r="AIS75" s="108"/>
      <c r="AIT75" s="108"/>
      <c r="AIU75" s="108"/>
      <c r="AIV75" s="108"/>
      <c r="AIW75" s="108"/>
      <c r="AIX75" s="108"/>
      <c r="AIY75" s="108"/>
      <c r="AIZ75" s="108"/>
      <c r="AJA75" s="108"/>
      <c r="AJB75" s="108"/>
      <c r="AJC75" s="108"/>
      <c r="AJD75" s="108"/>
      <c r="AJE75" s="108"/>
      <c r="AJF75" s="108"/>
      <c r="AJG75" s="108"/>
      <c r="AJH75" s="108"/>
      <c r="AJI75" s="108"/>
      <c r="AJJ75" s="108"/>
      <c r="AJK75" s="108"/>
      <c r="AJL75" s="108"/>
      <c r="AJM75" s="108"/>
      <c r="AJN75" s="108"/>
      <c r="AJO75" s="108"/>
      <c r="AJP75" s="108"/>
      <c r="AJQ75" s="108"/>
      <c r="AJR75" s="108"/>
      <c r="AJS75" s="108"/>
      <c r="AJT75" s="108"/>
      <c r="AJU75" s="108"/>
      <c r="AJV75" s="108"/>
      <c r="AJW75" s="108"/>
      <c r="AJX75" s="108"/>
      <c r="AJY75" s="108"/>
      <c r="AJZ75" s="108"/>
      <c r="AKA75" s="108"/>
      <c r="AKB75" s="108"/>
      <c r="AKC75" s="108"/>
      <c r="AKD75" s="108"/>
      <c r="AKE75" s="108"/>
      <c r="AKF75" s="108"/>
      <c r="AKG75" s="108"/>
      <c r="AKH75" s="108"/>
      <c r="AKI75" s="108"/>
      <c r="AKJ75" s="108"/>
      <c r="AKK75" s="108"/>
      <c r="AKL75" s="108"/>
      <c r="AKM75" s="108"/>
      <c r="AKN75" s="108"/>
      <c r="AKO75" s="108"/>
      <c r="AKP75" s="108"/>
      <c r="AKQ75" s="108"/>
      <c r="AKR75" s="108"/>
      <c r="AKS75" s="108"/>
      <c r="AKT75" s="108"/>
      <c r="AKU75" s="108"/>
      <c r="AKV75" s="108"/>
      <c r="AKW75" s="108"/>
      <c r="AKX75" s="108"/>
      <c r="AKY75" s="108"/>
      <c r="AKZ75" s="108"/>
      <c r="ALA75" s="108"/>
      <c r="ALB75" s="108"/>
      <c r="ALC75" s="108"/>
      <c r="ALD75" s="108"/>
      <c r="ALE75" s="108"/>
      <c r="ALF75" s="108"/>
      <c r="ALG75" s="108"/>
      <c r="ALH75" s="108"/>
      <c r="ALI75" s="108"/>
      <c r="ALJ75" s="108"/>
      <c r="ALK75" s="108"/>
      <c r="ALL75" s="108"/>
      <c r="ALM75" s="108"/>
      <c r="ALN75" s="108"/>
      <c r="ALO75" s="108"/>
      <c r="ALP75" s="108"/>
      <c r="ALQ75" s="108"/>
      <c r="ALR75" s="108"/>
      <c r="ALS75" s="108"/>
      <c r="ALT75" s="108"/>
      <c r="ALU75" s="108"/>
      <c r="ALV75" s="108"/>
      <c r="ALW75" s="108"/>
      <c r="ALX75" s="108"/>
      <c r="ALY75" s="108"/>
      <c r="ALZ75" s="108"/>
      <c r="AMA75" s="108"/>
      <c r="AMB75" s="108"/>
      <c r="AMC75" s="108"/>
      <c r="AMD75" s="108"/>
      <c r="AME75" s="108"/>
      <c r="AMF75" s="108"/>
      <c r="AMG75" s="108"/>
      <c r="AMH75" s="108"/>
      <c r="AMI75" s="108"/>
      <c r="AMJ75" s="108"/>
      <c r="AMK75" s="108"/>
      <c r="AML75" s="108"/>
      <c r="AMM75" s="108"/>
      <c r="AMN75" s="108"/>
      <c r="AMO75" s="108"/>
      <c r="AMP75" s="108"/>
      <c r="AMQ75" s="108"/>
      <c r="AMR75" s="108"/>
      <c r="AMS75" s="108"/>
      <c r="AMT75" s="108"/>
      <c r="AMU75" s="108"/>
      <c r="AMV75" s="108"/>
      <c r="AMW75" s="108"/>
      <c r="AMX75" s="108"/>
      <c r="AMY75" s="108"/>
      <c r="AMZ75" s="108"/>
      <c r="ANA75" s="108"/>
      <c r="ANB75" s="108"/>
      <c r="ANC75" s="108"/>
      <c r="AND75" s="108"/>
      <c r="ANE75" s="108"/>
      <c r="ANF75" s="108"/>
      <c r="ANG75" s="108"/>
      <c r="ANH75" s="108"/>
      <c r="ANI75" s="108"/>
      <c r="ANJ75" s="108"/>
      <c r="ANK75" s="108"/>
      <c r="ANL75" s="108"/>
      <c r="ANM75" s="108"/>
      <c r="ANN75" s="108"/>
      <c r="ANO75" s="108"/>
      <c r="ANP75" s="108"/>
      <c r="ANQ75" s="108"/>
      <c r="ANR75" s="108"/>
      <c r="ANS75" s="108"/>
      <c r="ANT75" s="108"/>
      <c r="ANU75" s="108"/>
      <c r="ANV75" s="108"/>
      <c r="ANW75" s="108"/>
      <c r="ANX75" s="108"/>
      <c r="ANY75" s="108"/>
      <c r="ANZ75" s="108"/>
      <c r="AOA75" s="108"/>
      <c r="AOB75" s="108"/>
      <c r="AOC75" s="108"/>
      <c r="AOD75" s="108"/>
      <c r="AOE75" s="108"/>
      <c r="AOF75" s="108"/>
      <c r="AOG75" s="108"/>
      <c r="AOH75" s="108"/>
      <c r="AOI75" s="108"/>
      <c r="AOJ75" s="108"/>
      <c r="AOK75" s="108"/>
      <c r="AOL75" s="108"/>
      <c r="AOM75" s="108"/>
      <c r="AON75" s="108"/>
      <c r="AOO75" s="108"/>
      <c r="AOP75" s="108"/>
      <c r="AOQ75" s="108"/>
      <c r="AOR75" s="108"/>
      <c r="AOS75" s="108"/>
      <c r="AOT75" s="108"/>
      <c r="AOU75" s="108"/>
      <c r="AOV75" s="108"/>
      <c r="AOW75" s="108"/>
      <c r="AOX75" s="108"/>
      <c r="AOY75" s="108"/>
      <c r="AOZ75" s="108"/>
      <c r="APA75" s="108"/>
      <c r="APB75" s="108"/>
      <c r="APC75" s="108"/>
      <c r="APD75" s="108"/>
      <c r="APE75" s="108"/>
      <c r="APF75" s="108"/>
      <c r="APG75" s="108"/>
      <c r="APH75" s="108"/>
      <c r="API75" s="108"/>
      <c r="APJ75" s="108"/>
      <c r="APK75" s="108"/>
      <c r="APL75" s="108"/>
      <c r="APM75" s="108"/>
      <c r="APN75" s="108"/>
      <c r="APO75" s="108"/>
      <c r="APP75" s="108"/>
      <c r="APQ75" s="108"/>
      <c r="APR75" s="108"/>
      <c r="APS75" s="108"/>
      <c r="APT75" s="108"/>
      <c r="APU75" s="108"/>
      <c r="APV75" s="108"/>
      <c r="APW75" s="108"/>
      <c r="APX75" s="108"/>
      <c r="APY75" s="108"/>
      <c r="APZ75" s="108"/>
      <c r="AQA75" s="108"/>
      <c r="AQB75" s="108"/>
      <c r="AQC75" s="108"/>
      <c r="AQD75" s="108"/>
      <c r="AQE75" s="108"/>
      <c r="AQF75" s="108"/>
      <c r="AQG75" s="108"/>
      <c r="AQH75" s="108"/>
      <c r="AQI75" s="108"/>
      <c r="AQJ75" s="108"/>
      <c r="AQK75" s="108"/>
      <c r="AQL75" s="108"/>
      <c r="AQM75" s="108"/>
      <c r="AQN75" s="108"/>
      <c r="AQO75" s="108"/>
      <c r="AQP75" s="108"/>
      <c r="AQQ75" s="108"/>
      <c r="AQR75" s="108"/>
      <c r="AQS75" s="108"/>
      <c r="AQT75" s="108"/>
      <c r="AQU75" s="108"/>
      <c r="AQV75" s="108"/>
      <c r="AQW75" s="108"/>
      <c r="AQX75" s="108"/>
      <c r="AQY75" s="108"/>
      <c r="AQZ75" s="108"/>
      <c r="ARA75" s="108"/>
      <c r="ARB75" s="108"/>
      <c r="ARC75" s="108"/>
      <c r="ARD75" s="108"/>
      <c r="ARE75" s="108"/>
      <c r="ARF75" s="108"/>
      <c r="ARG75" s="108"/>
      <c r="ARH75" s="108"/>
      <c r="ARI75" s="108"/>
      <c r="ARJ75" s="108"/>
      <c r="ARK75" s="108"/>
      <c r="ARL75" s="108"/>
      <c r="ARM75" s="108"/>
      <c r="ARN75" s="108"/>
      <c r="ARO75" s="108"/>
      <c r="ARP75" s="108"/>
      <c r="ARQ75" s="108"/>
      <c r="ARR75" s="108"/>
      <c r="ARS75" s="108"/>
      <c r="ART75" s="108"/>
      <c r="ARU75" s="108"/>
      <c r="ARV75" s="108"/>
      <c r="ARW75" s="108"/>
      <c r="ARX75" s="108"/>
      <c r="ARY75" s="108"/>
      <c r="ARZ75" s="108"/>
      <c r="ASA75" s="108"/>
      <c r="ASB75" s="108"/>
      <c r="ASC75" s="108"/>
      <c r="ASD75" s="108"/>
      <c r="ASE75" s="108"/>
      <c r="ASF75" s="108"/>
      <c r="ASG75" s="108"/>
      <c r="ASH75" s="108"/>
      <c r="ASI75" s="108"/>
      <c r="ASJ75" s="108"/>
      <c r="ASK75" s="108"/>
      <c r="ASL75" s="108"/>
      <c r="ASM75" s="108"/>
      <c r="ASN75" s="108"/>
      <c r="ASO75" s="108"/>
      <c r="ASP75" s="108"/>
      <c r="ASQ75" s="108"/>
      <c r="ASR75" s="108"/>
      <c r="ASS75" s="108"/>
      <c r="AST75" s="108"/>
      <c r="ASU75" s="108"/>
      <c r="ASV75" s="108"/>
      <c r="ASW75" s="108"/>
      <c r="ASX75" s="108"/>
      <c r="ASY75" s="108"/>
      <c r="ASZ75" s="108"/>
      <c r="ATA75" s="108"/>
      <c r="ATB75" s="108"/>
      <c r="ATC75" s="108"/>
      <c r="ATD75" s="108"/>
      <c r="ATE75" s="108"/>
      <c r="ATF75" s="108"/>
      <c r="ATG75" s="108"/>
      <c r="ATH75" s="108"/>
      <c r="ATI75" s="108"/>
      <c r="ATJ75" s="108"/>
      <c r="ATK75" s="108"/>
      <c r="ATL75" s="108"/>
      <c r="ATM75" s="108"/>
      <c r="ATN75" s="108"/>
      <c r="ATO75" s="108"/>
      <c r="ATP75" s="108"/>
      <c r="ATQ75" s="108"/>
      <c r="ATR75" s="108"/>
      <c r="ATS75" s="108"/>
      <c r="ATT75" s="108"/>
      <c r="ATU75" s="108"/>
      <c r="ATV75" s="108"/>
      <c r="ATW75" s="108"/>
      <c r="ATX75" s="108"/>
      <c r="ATY75" s="108"/>
      <c r="ATZ75" s="108"/>
      <c r="AUA75" s="108"/>
      <c r="AUB75" s="108"/>
      <c r="AUC75" s="108"/>
      <c r="AUD75" s="108"/>
      <c r="AUE75" s="108"/>
      <c r="AUF75" s="108"/>
      <c r="AUG75" s="108"/>
      <c r="AUH75" s="108"/>
      <c r="AUI75" s="108"/>
      <c r="AUJ75" s="108"/>
      <c r="AUK75" s="108"/>
      <c r="AUL75" s="108"/>
      <c r="AUM75" s="108"/>
      <c r="AUN75" s="108"/>
      <c r="AUO75" s="108"/>
      <c r="AUP75" s="108"/>
      <c r="AUQ75" s="108"/>
      <c r="AUR75" s="108"/>
      <c r="AUS75" s="108"/>
      <c r="AUT75" s="108"/>
      <c r="AUU75" s="108"/>
      <c r="AUV75" s="108"/>
      <c r="AUW75" s="108"/>
      <c r="AUX75" s="108"/>
      <c r="AUY75" s="108"/>
      <c r="AUZ75" s="108"/>
      <c r="AVA75" s="108"/>
      <c r="AVB75" s="108"/>
      <c r="AVC75" s="108"/>
      <c r="AVD75" s="108"/>
      <c r="AVE75" s="108"/>
      <c r="AVF75" s="108"/>
      <c r="AVG75" s="108"/>
      <c r="AVH75" s="108"/>
      <c r="AVI75" s="108"/>
      <c r="AVJ75" s="108"/>
      <c r="AVK75" s="108"/>
      <c r="AVL75" s="108"/>
      <c r="AVM75" s="108"/>
      <c r="AVN75" s="108"/>
      <c r="AVO75" s="108"/>
      <c r="AVP75" s="108"/>
      <c r="AVQ75" s="108"/>
      <c r="AVR75" s="108"/>
      <c r="AVS75" s="108"/>
      <c r="AVT75" s="108"/>
      <c r="AVU75" s="108"/>
      <c r="AVV75" s="108"/>
      <c r="AVW75" s="108"/>
      <c r="AVX75" s="108"/>
      <c r="AVY75" s="108"/>
      <c r="AVZ75" s="108"/>
      <c r="AWA75" s="108"/>
      <c r="AWB75" s="108"/>
      <c r="AWC75" s="108"/>
      <c r="AWD75" s="108"/>
      <c r="AWE75" s="108"/>
      <c r="AWF75" s="108"/>
      <c r="AWG75" s="108"/>
      <c r="AWH75" s="108"/>
      <c r="AWI75" s="108"/>
      <c r="AWJ75" s="108"/>
      <c r="AWK75" s="108"/>
      <c r="AWL75" s="108"/>
      <c r="AWM75" s="108"/>
      <c r="AWN75" s="108"/>
      <c r="AWO75" s="108"/>
      <c r="AWP75" s="108"/>
      <c r="AWQ75" s="108"/>
      <c r="AWR75" s="108"/>
      <c r="AWS75" s="108"/>
      <c r="AWT75" s="108"/>
      <c r="AWU75" s="108"/>
      <c r="AWV75" s="108"/>
      <c r="AWW75" s="108"/>
      <c r="AWX75" s="108"/>
      <c r="AWY75" s="108"/>
      <c r="AWZ75" s="108"/>
      <c r="AXA75" s="108"/>
      <c r="AXB75" s="108"/>
      <c r="AXC75" s="108"/>
      <c r="AXD75" s="108"/>
      <c r="AXE75" s="108"/>
      <c r="AXF75" s="108"/>
      <c r="AXG75" s="108"/>
      <c r="AXH75" s="108"/>
      <c r="AXI75" s="108"/>
      <c r="AXJ75" s="108"/>
      <c r="AXK75" s="108"/>
      <c r="AXL75" s="108"/>
      <c r="AXM75" s="108"/>
      <c r="AXN75" s="108"/>
      <c r="AXO75" s="108"/>
      <c r="AXP75" s="108"/>
      <c r="AXQ75" s="108"/>
      <c r="AXR75" s="108"/>
      <c r="AXS75" s="108"/>
      <c r="AXT75" s="108"/>
      <c r="AXU75" s="108"/>
      <c r="AXV75" s="108"/>
      <c r="AXW75" s="108"/>
      <c r="AXX75" s="108"/>
      <c r="AXY75" s="108"/>
      <c r="AXZ75" s="108"/>
      <c r="AYA75" s="108"/>
      <c r="AYB75" s="108"/>
      <c r="AYC75" s="108"/>
      <c r="AYD75" s="108"/>
      <c r="AYE75" s="108"/>
      <c r="AYF75" s="108"/>
      <c r="AYG75" s="108"/>
      <c r="AYH75" s="108"/>
      <c r="AYI75" s="108"/>
      <c r="AYJ75" s="108"/>
      <c r="AYK75" s="108"/>
      <c r="AYL75" s="108"/>
      <c r="AYM75" s="108"/>
      <c r="AYN75" s="108"/>
      <c r="AYO75" s="108"/>
      <c r="AYP75" s="108"/>
      <c r="AYQ75" s="108"/>
      <c r="AYR75" s="108"/>
      <c r="AYS75" s="108"/>
      <c r="AYT75" s="108"/>
      <c r="AYU75" s="108"/>
      <c r="AYV75" s="108"/>
      <c r="AYW75" s="108"/>
      <c r="AYX75" s="108"/>
      <c r="AYY75" s="108"/>
      <c r="AYZ75" s="108"/>
      <c r="AZA75" s="108"/>
      <c r="AZB75" s="108"/>
      <c r="AZC75" s="108"/>
      <c r="AZD75" s="108"/>
      <c r="AZE75" s="108"/>
      <c r="AZF75" s="108"/>
      <c r="AZG75" s="108"/>
      <c r="AZH75" s="108"/>
      <c r="AZI75" s="108"/>
      <c r="AZJ75" s="108"/>
      <c r="AZK75" s="108"/>
      <c r="AZL75" s="108"/>
      <c r="AZM75" s="108"/>
      <c r="AZN75" s="108"/>
      <c r="AZO75" s="108"/>
      <c r="AZP75" s="108"/>
      <c r="AZQ75" s="108"/>
      <c r="AZR75" s="108"/>
      <c r="AZS75" s="108"/>
      <c r="AZT75" s="108"/>
      <c r="AZU75" s="108"/>
      <c r="AZV75" s="108"/>
      <c r="AZW75" s="108"/>
      <c r="AZX75" s="108"/>
      <c r="AZY75" s="108"/>
      <c r="AZZ75" s="108"/>
      <c r="BAA75" s="108"/>
      <c r="BAB75" s="108"/>
      <c r="BAC75" s="108"/>
      <c r="BAD75" s="108"/>
      <c r="BAE75" s="108"/>
      <c r="BAF75" s="108"/>
      <c r="BAG75" s="108"/>
      <c r="BAH75" s="108"/>
      <c r="BAI75" s="108"/>
      <c r="BAJ75" s="108"/>
      <c r="BAK75" s="108"/>
      <c r="BAL75" s="108"/>
      <c r="BAM75" s="108"/>
      <c r="BAN75" s="108"/>
      <c r="BAO75" s="108"/>
      <c r="BAP75" s="108"/>
      <c r="BAQ75" s="108"/>
      <c r="BAR75" s="108"/>
      <c r="BAS75" s="108"/>
      <c r="BAT75" s="108"/>
      <c r="BAU75" s="108"/>
      <c r="BAV75" s="108"/>
      <c r="BAW75" s="108"/>
      <c r="BAX75" s="108"/>
      <c r="BAY75" s="108"/>
      <c r="BAZ75" s="108"/>
      <c r="BBA75" s="108"/>
      <c r="BBB75" s="108"/>
      <c r="BBC75" s="108"/>
      <c r="BBD75" s="108"/>
      <c r="BBE75" s="108"/>
      <c r="BBF75" s="108"/>
      <c r="BBG75" s="108"/>
      <c r="BBH75" s="108"/>
      <c r="BBI75" s="108"/>
      <c r="BBJ75" s="108"/>
      <c r="BBK75" s="108"/>
      <c r="BBL75" s="108"/>
      <c r="BBM75" s="108"/>
      <c r="BBN75" s="108"/>
      <c r="BBO75" s="108"/>
      <c r="BBP75" s="108"/>
      <c r="BBQ75" s="108"/>
      <c r="BBR75" s="108"/>
      <c r="BBS75" s="108"/>
      <c r="BBT75" s="108"/>
      <c r="BBU75" s="108"/>
      <c r="BBV75" s="108"/>
      <c r="BBW75" s="108"/>
      <c r="BBX75" s="108"/>
      <c r="BBY75" s="108"/>
      <c r="BBZ75" s="108"/>
      <c r="BCA75" s="108"/>
      <c r="BCB75" s="108"/>
      <c r="BCC75" s="108"/>
      <c r="BCD75" s="108"/>
      <c r="BCE75" s="108"/>
      <c r="BCF75" s="108"/>
      <c r="BCG75" s="108"/>
      <c r="BCH75" s="108"/>
      <c r="BCI75" s="108"/>
      <c r="BCJ75" s="108"/>
      <c r="BCK75" s="108"/>
      <c r="BCL75" s="108"/>
      <c r="BCM75" s="108"/>
      <c r="BCN75" s="108"/>
      <c r="BCO75" s="108"/>
      <c r="BCP75" s="108"/>
      <c r="BCQ75" s="108"/>
      <c r="BCR75" s="108"/>
      <c r="BCS75" s="108"/>
      <c r="BCT75" s="108"/>
      <c r="BCU75" s="108"/>
      <c r="BCV75" s="108"/>
      <c r="BCW75" s="108"/>
      <c r="BCX75" s="108"/>
      <c r="BCY75" s="108"/>
      <c r="BCZ75" s="108"/>
      <c r="BDA75" s="108"/>
      <c r="BDB75" s="108"/>
      <c r="BDC75" s="108"/>
      <c r="BDD75" s="108"/>
      <c r="BDE75" s="108"/>
      <c r="BDF75" s="108"/>
      <c r="BDG75" s="108"/>
      <c r="BDH75" s="108"/>
      <c r="BDI75" s="108"/>
      <c r="BDJ75" s="108"/>
      <c r="BDK75" s="108"/>
      <c r="BDL75" s="108"/>
      <c r="BDM75" s="108"/>
      <c r="BDN75" s="108"/>
      <c r="BDO75" s="108"/>
      <c r="BDP75" s="108"/>
      <c r="BDQ75" s="108"/>
      <c r="BDR75" s="108"/>
      <c r="BDS75" s="108"/>
      <c r="BDT75" s="108"/>
      <c r="BDU75" s="108"/>
      <c r="BDV75" s="108"/>
      <c r="BDW75" s="108"/>
      <c r="BDX75" s="108"/>
      <c r="BDY75" s="108"/>
      <c r="BDZ75" s="108"/>
      <c r="BEA75" s="108"/>
      <c r="BEB75" s="108"/>
      <c r="BEC75" s="108"/>
      <c r="BED75" s="108"/>
      <c r="BEE75" s="108"/>
      <c r="BEF75" s="108"/>
      <c r="BEG75" s="108"/>
      <c r="BEH75" s="108"/>
      <c r="BEI75" s="108"/>
      <c r="BEJ75" s="108"/>
      <c r="BEK75" s="108"/>
      <c r="BEL75" s="108"/>
      <c r="BEM75" s="108"/>
      <c r="BEN75" s="108"/>
      <c r="BEO75" s="108"/>
      <c r="BEP75" s="108"/>
      <c r="BEQ75" s="108"/>
      <c r="BER75" s="108"/>
      <c r="BES75" s="108"/>
      <c r="BET75" s="108"/>
      <c r="BEU75" s="108"/>
      <c r="BEV75" s="108"/>
      <c r="BEW75" s="108"/>
      <c r="BEX75" s="108"/>
      <c r="BEY75" s="108"/>
      <c r="BEZ75" s="108"/>
      <c r="BFA75" s="108"/>
      <c r="BFB75" s="108"/>
      <c r="BFC75" s="108"/>
      <c r="BFD75" s="108"/>
      <c r="BFE75" s="108"/>
      <c r="BFF75" s="108"/>
      <c r="BFG75" s="108"/>
      <c r="BFH75" s="108"/>
      <c r="BFI75" s="108"/>
      <c r="BFJ75" s="108"/>
      <c r="BFK75" s="108"/>
      <c r="BFL75" s="108"/>
      <c r="BFM75" s="108"/>
      <c r="BFN75" s="108"/>
      <c r="BFO75" s="108"/>
      <c r="BFP75" s="108"/>
      <c r="BFQ75" s="108"/>
      <c r="BFR75" s="108"/>
      <c r="BFS75" s="108"/>
      <c r="BFT75" s="108"/>
      <c r="BFU75" s="108"/>
      <c r="BFV75" s="108"/>
      <c r="BFW75" s="108"/>
      <c r="BFX75" s="108"/>
      <c r="BFY75" s="108"/>
      <c r="BFZ75" s="108"/>
      <c r="BGA75" s="108"/>
      <c r="BGB75" s="108"/>
      <c r="BGC75" s="108"/>
      <c r="BGD75" s="108"/>
      <c r="BGE75" s="108"/>
      <c r="BGF75" s="108"/>
      <c r="BGG75" s="108"/>
      <c r="BGH75" s="108"/>
      <c r="BGI75" s="108"/>
      <c r="BGJ75" s="108"/>
      <c r="BGK75" s="108"/>
      <c r="BGL75" s="108"/>
      <c r="BGM75" s="108"/>
      <c r="BGN75" s="108"/>
      <c r="BGO75" s="108"/>
      <c r="BGP75" s="108"/>
      <c r="BGQ75" s="108"/>
      <c r="BGR75" s="108"/>
      <c r="BGS75" s="108"/>
      <c r="BGT75" s="108"/>
      <c r="BGU75" s="108"/>
      <c r="BGV75" s="108"/>
      <c r="BGW75" s="108"/>
      <c r="BGX75" s="108"/>
      <c r="BGY75" s="108"/>
      <c r="BGZ75" s="108"/>
      <c r="BHA75" s="108"/>
      <c r="BHB75" s="108"/>
      <c r="BHC75" s="108"/>
      <c r="BHD75" s="108"/>
      <c r="BHE75" s="108"/>
      <c r="BHF75" s="108"/>
      <c r="BHG75" s="108"/>
      <c r="BHH75" s="108"/>
      <c r="BHI75" s="108"/>
      <c r="BHJ75" s="108"/>
      <c r="BHK75" s="108"/>
      <c r="BHL75" s="108"/>
      <c r="BHM75" s="108"/>
      <c r="BHN75" s="108"/>
      <c r="BHO75" s="108"/>
      <c r="BHP75" s="108"/>
      <c r="BHQ75" s="108"/>
      <c r="BHR75" s="108"/>
      <c r="BHS75" s="108"/>
      <c r="BHT75" s="108"/>
      <c r="BHU75" s="108"/>
      <c r="BHV75" s="108"/>
      <c r="BHW75" s="108"/>
      <c r="BHX75" s="108"/>
      <c r="BHY75" s="108"/>
      <c r="BHZ75" s="108"/>
      <c r="BIA75" s="108"/>
      <c r="BIB75" s="108"/>
      <c r="BIC75" s="108"/>
      <c r="BID75" s="108"/>
      <c r="BIE75" s="108"/>
      <c r="BIF75" s="108"/>
      <c r="BIG75" s="108"/>
      <c r="BIH75" s="108"/>
      <c r="BII75" s="108"/>
      <c r="BIJ75" s="108"/>
      <c r="BIK75" s="108"/>
      <c r="BIL75" s="108"/>
      <c r="BIM75" s="108"/>
      <c r="BIN75" s="108"/>
      <c r="BIO75" s="108"/>
      <c r="BIP75" s="108"/>
      <c r="BIQ75" s="108"/>
      <c r="BIR75" s="108"/>
      <c r="BIS75" s="108"/>
      <c r="BIT75" s="108"/>
      <c r="BIU75" s="108"/>
      <c r="BIV75" s="108"/>
      <c r="BIW75" s="108"/>
      <c r="BIX75" s="108"/>
      <c r="BIY75" s="108"/>
      <c r="BIZ75" s="108"/>
      <c r="BJA75" s="108"/>
      <c r="BJB75" s="108"/>
      <c r="BJC75" s="108"/>
      <c r="BJD75" s="108"/>
      <c r="BJE75" s="108"/>
      <c r="BJF75" s="108"/>
      <c r="BJG75" s="108"/>
      <c r="BJH75" s="108"/>
      <c r="BJI75" s="108"/>
      <c r="BJJ75" s="108"/>
      <c r="BJK75" s="108"/>
      <c r="BJL75" s="108"/>
      <c r="BJM75" s="108"/>
      <c r="BJN75" s="108"/>
      <c r="BJO75" s="108"/>
      <c r="BJP75" s="108"/>
      <c r="BJQ75" s="108"/>
      <c r="BJR75" s="108"/>
      <c r="BJS75" s="108"/>
      <c r="BJT75" s="108"/>
      <c r="BJU75" s="108"/>
      <c r="BJV75" s="108"/>
      <c r="BJW75" s="108"/>
      <c r="BJX75" s="108"/>
      <c r="BJY75" s="108"/>
      <c r="BJZ75" s="108"/>
      <c r="BKA75" s="108"/>
      <c r="BKB75" s="108"/>
      <c r="BKC75" s="108"/>
      <c r="BKD75" s="108"/>
      <c r="BKE75" s="108"/>
      <c r="BKF75" s="108"/>
      <c r="BKG75" s="108"/>
      <c r="BKH75" s="108"/>
      <c r="BKI75" s="108"/>
      <c r="BKJ75" s="108"/>
      <c r="BKK75" s="108"/>
      <c r="BKL75" s="108"/>
      <c r="BKM75" s="108"/>
      <c r="BKN75" s="108"/>
      <c r="BKO75" s="108"/>
      <c r="BKP75" s="108"/>
      <c r="BKQ75" s="108"/>
      <c r="BKR75" s="108"/>
      <c r="BKS75" s="108"/>
      <c r="BKT75" s="108"/>
      <c r="BKU75" s="108"/>
      <c r="BKV75" s="108"/>
      <c r="BKW75" s="108"/>
      <c r="BKX75" s="108"/>
      <c r="BKY75" s="108"/>
      <c r="BKZ75" s="108"/>
      <c r="BLA75" s="108"/>
      <c r="BLB75" s="108"/>
      <c r="BLC75" s="108"/>
      <c r="BLD75" s="108"/>
      <c r="BLE75" s="108"/>
      <c r="BLF75" s="108"/>
      <c r="BLG75" s="108"/>
      <c r="BLH75" s="108"/>
      <c r="BLI75" s="108"/>
      <c r="BLJ75" s="108"/>
      <c r="BLK75" s="108"/>
      <c r="BLL75" s="108"/>
      <c r="BLM75" s="108"/>
      <c r="BLN75" s="108"/>
      <c r="BLO75" s="108"/>
      <c r="BLP75" s="108"/>
      <c r="BLQ75" s="108"/>
      <c r="BLR75" s="108"/>
      <c r="BLS75" s="108"/>
      <c r="BLT75" s="108"/>
      <c r="BLU75" s="108"/>
      <c r="BLV75" s="108"/>
      <c r="BLW75" s="108"/>
      <c r="BLX75" s="108"/>
      <c r="BLY75" s="108"/>
      <c r="BLZ75" s="108"/>
      <c r="BMA75" s="108"/>
      <c r="BMB75" s="108"/>
      <c r="BMC75" s="108"/>
      <c r="BMD75" s="108"/>
      <c r="BME75" s="108"/>
      <c r="BMF75" s="108"/>
      <c r="BMG75" s="108"/>
      <c r="BMH75" s="108"/>
      <c r="BMI75" s="108"/>
      <c r="BMJ75" s="108"/>
      <c r="BMK75" s="108"/>
      <c r="BML75" s="108"/>
      <c r="BMM75" s="108"/>
      <c r="BMN75" s="108"/>
      <c r="BMO75" s="108"/>
      <c r="BMP75" s="108"/>
      <c r="BMQ75" s="108"/>
      <c r="BMR75" s="108"/>
      <c r="BMS75" s="108"/>
      <c r="BMT75" s="108"/>
      <c r="BMU75" s="108"/>
      <c r="BMV75" s="108"/>
      <c r="BMW75" s="108"/>
      <c r="BMX75" s="108"/>
      <c r="BMY75" s="108"/>
      <c r="BMZ75" s="108"/>
      <c r="BNA75" s="108"/>
      <c r="BNB75" s="108"/>
      <c r="BNC75" s="108"/>
      <c r="BND75" s="108"/>
      <c r="BNE75" s="108"/>
      <c r="BNF75" s="108"/>
      <c r="BNG75" s="108"/>
      <c r="BNH75" s="108"/>
      <c r="BNI75" s="108"/>
      <c r="BNJ75" s="108"/>
      <c r="BNK75" s="108"/>
      <c r="BNL75" s="108"/>
      <c r="BNM75" s="108"/>
      <c r="BNN75" s="108"/>
      <c r="BNO75" s="108"/>
      <c r="BNP75" s="108"/>
      <c r="BNQ75" s="108"/>
      <c r="BNR75" s="108"/>
      <c r="BNS75" s="108"/>
      <c r="BNT75" s="108"/>
      <c r="BNU75" s="108"/>
      <c r="BNV75" s="108"/>
      <c r="BNW75" s="108"/>
      <c r="BNX75" s="108"/>
      <c r="BNY75" s="108"/>
      <c r="BNZ75" s="108"/>
      <c r="BOA75" s="108"/>
      <c r="BOB75" s="108"/>
      <c r="BOC75" s="108"/>
      <c r="BOD75" s="108"/>
      <c r="BOE75" s="108"/>
      <c r="BOF75" s="108"/>
      <c r="BOG75" s="108"/>
      <c r="BOH75" s="108"/>
      <c r="BOI75" s="108"/>
      <c r="BOJ75" s="108"/>
      <c r="BOK75" s="108"/>
      <c r="BOL75" s="108"/>
      <c r="BOM75" s="108"/>
      <c r="BON75" s="108"/>
      <c r="BOO75" s="108"/>
      <c r="BOP75" s="108"/>
      <c r="BOQ75" s="108"/>
      <c r="BOR75" s="108"/>
      <c r="BOS75" s="108"/>
      <c r="BOT75" s="108"/>
      <c r="BOU75" s="108"/>
      <c r="BOV75" s="108"/>
      <c r="BOW75" s="108"/>
      <c r="BOX75" s="108"/>
      <c r="BOY75" s="108"/>
      <c r="BOZ75" s="108"/>
      <c r="BPA75" s="108"/>
      <c r="BPB75" s="108"/>
      <c r="BPC75" s="108"/>
      <c r="BPD75" s="108"/>
      <c r="BPE75" s="108"/>
      <c r="BPF75" s="108"/>
      <c r="BPG75" s="108"/>
      <c r="BPH75" s="108"/>
      <c r="BPI75" s="108"/>
      <c r="BPJ75" s="108"/>
      <c r="BPK75" s="108"/>
      <c r="BPL75" s="108"/>
      <c r="BPM75" s="108"/>
      <c r="BPN75" s="108"/>
      <c r="BPO75" s="108"/>
      <c r="BPP75" s="108"/>
      <c r="BPQ75" s="108"/>
      <c r="BPR75" s="108"/>
      <c r="BPS75" s="108"/>
      <c r="BPT75" s="108"/>
      <c r="BPU75" s="108"/>
      <c r="BPV75" s="108"/>
      <c r="BPW75" s="108"/>
      <c r="BPX75" s="108"/>
      <c r="BPY75" s="108"/>
      <c r="BPZ75" s="108"/>
      <c r="BQA75" s="108"/>
      <c r="BQB75" s="108"/>
      <c r="BQC75" s="108"/>
      <c r="BQD75" s="108"/>
      <c r="BQE75" s="108"/>
      <c r="BQF75" s="108"/>
      <c r="BQG75" s="108"/>
      <c r="BQH75" s="108"/>
      <c r="BQI75" s="108"/>
      <c r="BQJ75" s="108"/>
      <c r="BQK75" s="108"/>
      <c r="BQL75" s="108"/>
      <c r="BQM75" s="108"/>
      <c r="BQN75" s="108"/>
      <c r="BQO75" s="108"/>
      <c r="BQP75" s="108"/>
      <c r="BQQ75" s="108"/>
      <c r="BQR75" s="108"/>
      <c r="BQS75" s="108"/>
      <c r="BQT75" s="108"/>
      <c r="BQU75" s="108"/>
      <c r="BQV75" s="108"/>
      <c r="BQW75" s="108"/>
      <c r="BQX75" s="108"/>
      <c r="BQY75" s="108"/>
      <c r="BQZ75" s="108"/>
      <c r="BRA75" s="108"/>
      <c r="BRB75" s="108"/>
      <c r="BRC75" s="108"/>
      <c r="BRD75" s="108"/>
      <c r="BRE75" s="108"/>
      <c r="BRF75" s="108"/>
      <c r="BRG75" s="108"/>
      <c r="BRH75" s="108"/>
      <c r="BRI75" s="108"/>
      <c r="BRJ75" s="108"/>
      <c r="BRK75" s="108"/>
      <c r="BRL75" s="108"/>
      <c r="BRM75" s="108"/>
      <c r="BRN75" s="108"/>
      <c r="BRO75" s="108"/>
      <c r="BRP75" s="108"/>
      <c r="BRQ75" s="108"/>
      <c r="BRR75" s="108"/>
      <c r="BRS75" s="108"/>
      <c r="BRT75" s="108"/>
      <c r="BRU75" s="108"/>
      <c r="BRV75" s="108"/>
      <c r="BRW75" s="108"/>
      <c r="BRX75" s="108"/>
      <c r="BRY75" s="108"/>
      <c r="BRZ75" s="108"/>
      <c r="BSA75" s="108"/>
      <c r="BSB75" s="108"/>
      <c r="BSC75" s="108"/>
      <c r="BSD75" s="108"/>
      <c r="BSE75" s="108"/>
      <c r="BSF75" s="108"/>
      <c r="BSG75" s="108"/>
      <c r="BSH75" s="108"/>
      <c r="BSI75" s="108"/>
      <c r="BSJ75" s="108"/>
      <c r="BSK75" s="108"/>
      <c r="BSL75" s="108"/>
      <c r="BSM75" s="108"/>
      <c r="BSN75" s="108"/>
      <c r="BSO75" s="108"/>
      <c r="BSP75" s="108"/>
      <c r="BSQ75" s="108"/>
      <c r="BSR75" s="108"/>
      <c r="BSS75" s="108"/>
      <c r="BST75" s="108"/>
      <c r="BSU75" s="108"/>
      <c r="BSV75" s="108"/>
      <c r="BSW75" s="108"/>
      <c r="BSX75" s="108"/>
      <c r="BSY75" s="108"/>
      <c r="BSZ75" s="108"/>
      <c r="BTA75" s="108"/>
      <c r="BTB75" s="108"/>
      <c r="BTC75" s="108"/>
      <c r="BTD75" s="108"/>
      <c r="BTE75" s="108"/>
      <c r="BTF75" s="108"/>
      <c r="BTG75" s="108"/>
      <c r="BTH75" s="108"/>
      <c r="BTI75" s="108"/>
      <c r="BTJ75" s="108"/>
      <c r="BTK75" s="108"/>
      <c r="BTL75" s="108"/>
      <c r="BTM75" s="108"/>
      <c r="BTN75" s="108"/>
      <c r="BTO75" s="108"/>
      <c r="BTP75" s="108"/>
      <c r="BTQ75" s="108"/>
      <c r="BTR75" s="108"/>
      <c r="BTS75" s="108"/>
      <c r="BTT75" s="108"/>
      <c r="BTU75" s="108"/>
      <c r="BTV75" s="108"/>
      <c r="BTW75" s="108"/>
      <c r="BTX75" s="108"/>
      <c r="BTY75" s="108"/>
      <c r="BTZ75" s="108"/>
      <c r="BUA75" s="108"/>
      <c r="BUB75" s="108"/>
      <c r="BUC75" s="108"/>
      <c r="BUD75" s="108"/>
      <c r="BUE75" s="108"/>
      <c r="BUF75" s="108"/>
      <c r="BUG75" s="108"/>
      <c r="BUH75" s="108"/>
      <c r="BUI75" s="108"/>
      <c r="BUJ75" s="108"/>
      <c r="BUK75" s="108"/>
      <c r="BUL75" s="108"/>
      <c r="BUM75" s="108"/>
      <c r="BUN75" s="108"/>
      <c r="BUO75" s="108"/>
      <c r="BUP75" s="108"/>
      <c r="BUQ75" s="108"/>
      <c r="BUR75" s="108"/>
      <c r="BUS75" s="108"/>
      <c r="BUT75" s="108"/>
      <c r="BUU75" s="108"/>
      <c r="BUV75" s="108"/>
      <c r="BUW75" s="108"/>
      <c r="BUX75" s="108"/>
      <c r="BUY75" s="108"/>
      <c r="BUZ75" s="108"/>
      <c r="BVA75" s="108"/>
      <c r="BVB75" s="108"/>
      <c r="BVC75" s="108"/>
      <c r="BVD75" s="108"/>
      <c r="BVE75" s="108"/>
      <c r="BVF75" s="108"/>
      <c r="BVG75" s="108"/>
      <c r="BVH75" s="108"/>
      <c r="BVI75" s="108"/>
      <c r="BVJ75" s="108"/>
      <c r="BVK75" s="108"/>
      <c r="BVL75" s="108"/>
      <c r="BVM75" s="108"/>
      <c r="BVN75" s="108"/>
      <c r="BVO75" s="108"/>
      <c r="BVP75" s="108"/>
      <c r="BVQ75" s="108"/>
      <c r="BVR75" s="108"/>
      <c r="BVS75" s="108"/>
      <c r="BVT75" s="108"/>
      <c r="BVU75" s="108"/>
      <c r="BVV75" s="108"/>
      <c r="BVW75" s="108"/>
      <c r="BVX75" s="108"/>
      <c r="BVY75" s="108"/>
      <c r="BVZ75" s="108"/>
      <c r="BWA75" s="108"/>
      <c r="BWB75" s="108"/>
      <c r="BWC75" s="108"/>
      <c r="BWD75" s="108"/>
      <c r="BWE75" s="108"/>
      <c r="BWF75" s="108"/>
      <c r="BWG75" s="108"/>
      <c r="BWH75" s="108"/>
      <c r="BWI75" s="108"/>
      <c r="BWJ75" s="108"/>
      <c r="BWK75" s="108"/>
      <c r="BWL75" s="108"/>
      <c r="BWM75" s="108"/>
      <c r="BWN75" s="108"/>
      <c r="BWO75" s="108"/>
      <c r="BWP75" s="108"/>
      <c r="BWQ75" s="108"/>
      <c r="BWR75" s="108"/>
      <c r="BWS75" s="108"/>
      <c r="BWT75" s="108"/>
      <c r="BWU75" s="108"/>
      <c r="BWV75" s="108"/>
      <c r="BWW75" s="108"/>
      <c r="BWX75" s="108"/>
      <c r="BWY75" s="108"/>
      <c r="BWZ75" s="108"/>
      <c r="BXA75" s="108"/>
      <c r="BXB75" s="108"/>
      <c r="BXC75" s="108"/>
      <c r="BXD75" s="108"/>
      <c r="BXE75" s="108"/>
      <c r="BXF75" s="108"/>
      <c r="BXG75" s="108"/>
      <c r="BXH75" s="108"/>
      <c r="BXI75" s="108"/>
      <c r="BXJ75" s="108"/>
      <c r="BXK75" s="108"/>
      <c r="BXL75" s="108"/>
      <c r="BXM75" s="108"/>
      <c r="BXN75" s="108"/>
      <c r="BXO75" s="108"/>
      <c r="BXP75" s="108"/>
      <c r="BXQ75" s="108"/>
      <c r="BXR75" s="108"/>
      <c r="BXS75" s="108"/>
      <c r="BXT75" s="108"/>
      <c r="BXU75" s="108"/>
      <c r="BXV75" s="108"/>
      <c r="BXW75" s="108"/>
      <c r="BXX75" s="108"/>
      <c r="BXY75" s="108"/>
      <c r="BXZ75" s="108"/>
      <c r="BYA75" s="108"/>
      <c r="BYB75" s="108"/>
      <c r="BYC75" s="108"/>
      <c r="BYD75" s="108"/>
      <c r="BYE75" s="108"/>
      <c r="BYF75" s="108"/>
      <c r="BYG75" s="108"/>
      <c r="BYH75" s="108"/>
      <c r="BYI75" s="108"/>
      <c r="BYJ75" s="108"/>
      <c r="BYK75" s="108"/>
      <c r="BYL75" s="108"/>
      <c r="BYM75" s="108"/>
      <c r="BYN75" s="108"/>
      <c r="BYO75" s="108"/>
      <c r="BYP75" s="108"/>
      <c r="BYQ75" s="108"/>
      <c r="BYR75" s="108"/>
      <c r="BYS75" s="108"/>
      <c r="BYT75" s="108"/>
      <c r="BYU75" s="108"/>
      <c r="BYV75" s="108"/>
      <c r="BYW75" s="108"/>
      <c r="BYX75" s="108"/>
      <c r="BYY75" s="108"/>
      <c r="BYZ75" s="108"/>
      <c r="BZA75" s="108"/>
      <c r="BZB75" s="108"/>
      <c r="BZC75" s="108"/>
      <c r="BZD75" s="108"/>
      <c r="BZE75" s="108"/>
      <c r="BZF75" s="108"/>
      <c r="BZG75" s="108"/>
      <c r="BZH75" s="108"/>
      <c r="BZI75" s="108"/>
      <c r="BZJ75" s="108"/>
      <c r="BZK75" s="108"/>
      <c r="BZL75" s="108"/>
      <c r="BZM75" s="108"/>
      <c r="BZN75" s="108"/>
      <c r="BZO75" s="108"/>
      <c r="BZP75" s="108"/>
      <c r="BZQ75" s="108"/>
      <c r="BZR75" s="108"/>
      <c r="BZS75" s="108"/>
      <c r="BZT75" s="108"/>
      <c r="BZU75" s="108"/>
      <c r="BZV75" s="108"/>
      <c r="BZW75" s="108"/>
      <c r="BZX75" s="108"/>
      <c r="BZY75" s="108"/>
      <c r="BZZ75" s="108"/>
      <c r="CAA75" s="108"/>
      <c r="CAB75" s="108"/>
      <c r="CAC75" s="108"/>
      <c r="CAD75" s="108"/>
      <c r="CAE75" s="108"/>
      <c r="CAF75" s="108"/>
      <c r="CAG75" s="108"/>
      <c r="CAH75" s="108"/>
      <c r="CAI75" s="108"/>
      <c r="CAJ75" s="108"/>
      <c r="CAK75" s="108"/>
      <c r="CAL75" s="108"/>
      <c r="CAM75" s="108"/>
      <c r="CAN75" s="108"/>
      <c r="CAO75" s="108"/>
      <c r="CAP75" s="108"/>
      <c r="CAQ75" s="108"/>
      <c r="CAR75" s="108"/>
      <c r="CAS75" s="108"/>
      <c r="CAT75" s="108"/>
      <c r="CAU75" s="108"/>
      <c r="CAV75" s="108"/>
      <c r="CAW75" s="108"/>
      <c r="CAX75" s="108"/>
      <c r="CAY75" s="108"/>
      <c r="CAZ75" s="108"/>
      <c r="CBA75" s="108"/>
      <c r="CBB75" s="108"/>
      <c r="CBC75" s="108"/>
      <c r="CBD75" s="108"/>
      <c r="CBE75" s="108"/>
      <c r="CBF75" s="108"/>
      <c r="CBG75" s="108"/>
      <c r="CBH75" s="108"/>
      <c r="CBI75" s="108"/>
      <c r="CBJ75" s="108"/>
      <c r="CBK75" s="108"/>
      <c r="CBL75" s="108"/>
      <c r="CBM75" s="108"/>
      <c r="CBN75" s="108"/>
      <c r="CBO75" s="108"/>
      <c r="CBP75" s="108"/>
      <c r="CBQ75" s="108"/>
      <c r="CBR75" s="108"/>
      <c r="CBS75" s="108"/>
      <c r="CBT75" s="108"/>
      <c r="CBU75" s="108"/>
      <c r="CBV75" s="108"/>
      <c r="CBW75" s="108"/>
      <c r="CBX75" s="108"/>
      <c r="CBY75" s="108"/>
      <c r="CBZ75" s="108"/>
      <c r="CCA75" s="108"/>
      <c r="CCB75" s="108"/>
      <c r="CCC75" s="108"/>
      <c r="CCD75" s="108"/>
      <c r="CCE75" s="108"/>
      <c r="CCF75" s="108"/>
      <c r="CCG75" s="108"/>
      <c r="CCH75" s="108"/>
      <c r="CCI75" s="108"/>
      <c r="CCJ75" s="108"/>
      <c r="CCK75" s="108"/>
      <c r="CCL75" s="108"/>
      <c r="CCM75" s="108"/>
      <c r="CCN75" s="108"/>
      <c r="CCO75" s="108"/>
      <c r="CCP75" s="108"/>
      <c r="CCQ75" s="108"/>
      <c r="CCR75" s="108"/>
      <c r="CCS75" s="108"/>
      <c r="CCT75" s="108"/>
      <c r="CCU75" s="108"/>
      <c r="CCV75" s="108"/>
      <c r="CCW75" s="108"/>
      <c r="CCX75" s="108"/>
      <c r="CCY75" s="108"/>
      <c r="CCZ75" s="108"/>
      <c r="CDA75" s="108"/>
      <c r="CDB75" s="108"/>
      <c r="CDC75" s="108"/>
      <c r="CDD75" s="108"/>
      <c r="CDE75" s="108"/>
      <c r="CDF75" s="108"/>
      <c r="CDG75" s="108"/>
      <c r="CDH75" s="108"/>
      <c r="CDI75" s="108"/>
      <c r="CDJ75" s="108"/>
      <c r="CDK75" s="108"/>
      <c r="CDL75" s="108"/>
      <c r="CDM75" s="108"/>
      <c r="CDN75" s="108"/>
      <c r="CDO75" s="108"/>
      <c r="CDP75" s="108"/>
      <c r="CDQ75" s="108"/>
      <c r="CDR75" s="108"/>
      <c r="CDS75" s="108"/>
      <c r="CDT75" s="108"/>
      <c r="CDU75" s="108"/>
      <c r="CDV75" s="108"/>
      <c r="CDW75" s="108"/>
      <c r="CDX75" s="108"/>
      <c r="CDY75" s="108"/>
      <c r="CDZ75" s="108"/>
      <c r="CEA75" s="108"/>
      <c r="CEB75" s="108"/>
      <c r="CEC75" s="108"/>
      <c r="CED75" s="108"/>
      <c r="CEE75" s="108"/>
      <c r="CEF75" s="108"/>
      <c r="CEG75" s="108"/>
      <c r="CEH75" s="108"/>
      <c r="CEI75" s="108"/>
      <c r="CEJ75" s="108"/>
      <c r="CEK75" s="108"/>
      <c r="CEL75" s="108"/>
      <c r="CEM75" s="108"/>
      <c r="CEN75" s="108"/>
      <c r="CEO75" s="108"/>
      <c r="CEP75" s="108"/>
      <c r="CEQ75" s="108"/>
      <c r="CER75" s="108"/>
      <c r="CES75" s="108"/>
      <c r="CET75" s="108"/>
      <c r="CEU75" s="108"/>
      <c r="CEV75" s="108"/>
      <c r="CEW75" s="108"/>
      <c r="CEX75" s="108"/>
      <c r="CEY75" s="108"/>
      <c r="CEZ75" s="108"/>
      <c r="CFA75" s="108"/>
      <c r="CFB75" s="108"/>
      <c r="CFC75" s="108"/>
      <c r="CFD75" s="108"/>
      <c r="CFE75" s="108"/>
      <c r="CFF75" s="108"/>
      <c r="CFG75" s="108"/>
      <c r="CFH75" s="108"/>
      <c r="CFI75" s="108"/>
      <c r="CFJ75" s="108"/>
      <c r="CFK75" s="108"/>
      <c r="CFL75" s="108"/>
      <c r="CFM75" s="108"/>
      <c r="CFN75" s="108"/>
      <c r="CFO75" s="108"/>
      <c r="CFP75" s="108"/>
      <c r="CFQ75" s="108"/>
      <c r="CFR75" s="108"/>
      <c r="CFS75" s="108"/>
      <c r="CFT75" s="108"/>
      <c r="CFU75" s="108"/>
      <c r="CFV75" s="108"/>
      <c r="CFW75" s="108"/>
      <c r="CFX75" s="108"/>
      <c r="CFY75" s="108"/>
      <c r="CFZ75" s="108"/>
      <c r="CGA75" s="108"/>
      <c r="CGB75" s="108"/>
      <c r="CGC75" s="108"/>
      <c r="CGD75" s="108"/>
      <c r="CGE75" s="108"/>
      <c r="CGF75" s="108"/>
      <c r="CGG75" s="108"/>
      <c r="CGH75" s="108"/>
      <c r="CGI75" s="108"/>
      <c r="CGJ75" s="108"/>
      <c r="CGK75" s="108"/>
      <c r="CGL75" s="108"/>
      <c r="CGM75" s="108"/>
      <c r="CGN75" s="108"/>
      <c r="CGO75" s="108"/>
      <c r="CGP75" s="108"/>
      <c r="CGQ75" s="108"/>
      <c r="CGR75" s="108"/>
      <c r="CGS75" s="108"/>
      <c r="CGT75" s="108"/>
      <c r="CGU75" s="108"/>
      <c r="CGV75" s="108"/>
      <c r="CGW75" s="108"/>
      <c r="CGX75" s="108"/>
      <c r="CGY75" s="108"/>
      <c r="CGZ75" s="108"/>
      <c r="CHA75" s="108"/>
      <c r="CHB75" s="108"/>
      <c r="CHC75" s="108"/>
      <c r="CHD75" s="108"/>
      <c r="CHE75" s="108"/>
      <c r="CHF75" s="108"/>
      <c r="CHG75" s="108"/>
      <c r="CHH75" s="108"/>
      <c r="CHI75" s="108"/>
      <c r="CHJ75" s="108"/>
      <c r="CHK75" s="108"/>
      <c r="CHL75" s="108"/>
      <c r="CHM75" s="108"/>
      <c r="CHN75" s="108"/>
      <c r="CHO75" s="108"/>
      <c r="CHP75" s="108"/>
      <c r="CHQ75" s="108"/>
      <c r="CHR75" s="108"/>
      <c r="CHS75" s="108"/>
      <c r="CHT75" s="108"/>
      <c r="CHU75" s="108"/>
      <c r="CHV75" s="108"/>
      <c r="CHW75" s="108"/>
      <c r="CHX75" s="108"/>
      <c r="CHY75" s="108"/>
      <c r="CHZ75" s="108"/>
      <c r="CIA75" s="108"/>
      <c r="CIB75" s="108"/>
      <c r="CIC75" s="108"/>
      <c r="CID75" s="108"/>
      <c r="CIE75" s="108"/>
      <c r="CIF75" s="108"/>
      <c r="CIG75" s="108"/>
      <c r="CIH75" s="108"/>
      <c r="CII75" s="108"/>
      <c r="CIJ75" s="108"/>
      <c r="CIK75" s="108"/>
      <c r="CIL75" s="108"/>
      <c r="CIM75" s="108"/>
      <c r="CIN75" s="108"/>
      <c r="CIO75" s="108"/>
      <c r="CIP75" s="108"/>
      <c r="CIQ75" s="108"/>
      <c r="CIR75" s="108"/>
      <c r="CIS75" s="108"/>
      <c r="CIT75" s="108"/>
      <c r="CIU75" s="108"/>
      <c r="CIV75" s="108"/>
      <c r="CIW75" s="108"/>
      <c r="CIX75" s="108"/>
      <c r="CIY75" s="108"/>
      <c r="CIZ75" s="108"/>
      <c r="CJA75" s="108"/>
      <c r="CJB75" s="108"/>
      <c r="CJC75" s="108"/>
      <c r="CJD75" s="108"/>
      <c r="CJE75" s="108"/>
      <c r="CJF75" s="108"/>
      <c r="CJG75" s="108"/>
      <c r="CJH75" s="108"/>
      <c r="CJI75" s="108"/>
      <c r="CJJ75" s="108"/>
      <c r="CJK75" s="108"/>
      <c r="CJL75" s="108"/>
      <c r="CJM75" s="108"/>
      <c r="CJN75" s="108"/>
      <c r="CJO75" s="108"/>
      <c r="CJP75" s="108"/>
      <c r="CJQ75" s="108"/>
      <c r="CJR75" s="108"/>
      <c r="CJS75" s="108"/>
      <c r="CJT75" s="108"/>
      <c r="CJU75" s="108"/>
      <c r="CJV75" s="108"/>
      <c r="CJW75" s="108"/>
      <c r="CJX75" s="108"/>
      <c r="CJY75" s="108"/>
      <c r="CJZ75" s="108"/>
      <c r="CKA75" s="108"/>
      <c r="CKB75" s="108"/>
      <c r="CKC75" s="108"/>
      <c r="CKD75" s="108"/>
      <c r="CKE75" s="108"/>
      <c r="CKF75" s="108"/>
      <c r="CKG75" s="108"/>
      <c r="CKH75" s="108"/>
      <c r="CKI75" s="108"/>
      <c r="CKJ75" s="108"/>
      <c r="CKK75" s="108"/>
      <c r="CKL75" s="108"/>
      <c r="CKM75" s="108"/>
      <c r="CKN75" s="108"/>
      <c r="CKO75" s="108"/>
      <c r="CKP75" s="108"/>
      <c r="CKQ75" s="108"/>
      <c r="CKR75" s="108"/>
      <c r="CKS75" s="108"/>
      <c r="CKT75" s="108"/>
      <c r="CKU75" s="108"/>
      <c r="CKV75" s="108"/>
      <c r="CKW75" s="108"/>
      <c r="CKX75" s="108"/>
      <c r="CKY75" s="108"/>
      <c r="CKZ75" s="108"/>
      <c r="CLA75" s="108"/>
      <c r="CLB75" s="108"/>
      <c r="CLC75" s="108"/>
      <c r="CLD75" s="108"/>
      <c r="CLE75" s="108"/>
      <c r="CLF75" s="108"/>
      <c r="CLG75" s="108"/>
      <c r="CLH75" s="108"/>
      <c r="CLI75" s="108"/>
      <c r="CLJ75" s="108"/>
      <c r="CLK75" s="108"/>
      <c r="CLL75" s="108"/>
      <c r="CLM75" s="108"/>
      <c r="CLN75" s="108"/>
      <c r="CLO75" s="108"/>
      <c r="CLP75" s="108"/>
      <c r="CLQ75" s="108"/>
      <c r="CLR75" s="108"/>
      <c r="CLS75" s="108"/>
      <c r="CLT75" s="108"/>
      <c r="CLU75" s="108"/>
      <c r="CLV75" s="108"/>
      <c r="CLW75" s="108"/>
      <c r="CLX75" s="108"/>
      <c r="CLY75" s="108"/>
      <c r="CLZ75" s="108"/>
      <c r="CMA75" s="108"/>
      <c r="CMB75" s="108"/>
      <c r="CMC75" s="108"/>
      <c r="CMD75" s="108"/>
      <c r="CME75" s="108"/>
      <c r="CMF75" s="108"/>
      <c r="CMG75" s="108"/>
      <c r="CMH75" s="108"/>
      <c r="CMI75" s="108"/>
      <c r="CMJ75" s="108"/>
      <c r="CMK75" s="108"/>
      <c r="CML75" s="108"/>
      <c r="CMM75" s="108"/>
      <c r="CMN75" s="108"/>
      <c r="CMO75" s="108"/>
      <c r="CMP75" s="108"/>
      <c r="CMQ75" s="108"/>
      <c r="CMR75" s="108"/>
      <c r="CMS75" s="108"/>
      <c r="CMT75" s="108"/>
      <c r="CMU75" s="108"/>
      <c r="CMV75" s="108"/>
      <c r="CMW75" s="108"/>
      <c r="CMX75" s="108"/>
      <c r="CMY75" s="108"/>
      <c r="CMZ75" s="108"/>
      <c r="CNA75" s="108"/>
      <c r="CNB75" s="108"/>
      <c r="CNC75" s="108"/>
      <c r="CND75" s="108"/>
      <c r="CNE75" s="108"/>
      <c r="CNF75" s="108"/>
      <c r="CNG75" s="108"/>
      <c r="CNH75" s="108"/>
      <c r="CNI75" s="108"/>
      <c r="CNJ75" s="108"/>
      <c r="CNK75" s="108"/>
      <c r="CNL75" s="108"/>
      <c r="CNM75" s="108"/>
      <c r="CNN75" s="108"/>
      <c r="CNO75" s="108"/>
      <c r="CNP75" s="108"/>
      <c r="CNQ75" s="108"/>
      <c r="CNR75" s="108"/>
      <c r="CNS75" s="108"/>
      <c r="CNT75" s="108"/>
      <c r="CNU75" s="108"/>
      <c r="CNV75" s="108"/>
      <c r="CNW75" s="108"/>
      <c r="CNX75" s="108"/>
      <c r="CNY75" s="108"/>
      <c r="CNZ75" s="108"/>
      <c r="COA75" s="108"/>
      <c r="COB75" s="108"/>
      <c r="COC75" s="108"/>
      <c r="COD75" s="108"/>
      <c r="COE75" s="108"/>
      <c r="COF75" s="108"/>
      <c r="COG75" s="108"/>
      <c r="COH75" s="108"/>
      <c r="COI75" s="108"/>
      <c r="COJ75" s="108"/>
      <c r="COK75" s="108"/>
      <c r="COL75" s="108"/>
      <c r="COM75" s="108"/>
      <c r="CON75" s="108"/>
      <c r="COO75" s="108"/>
      <c r="COP75" s="108"/>
      <c r="COQ75" s="108"/>
      <c r="COR75" s="108"/>
      <c r="COS75" s="108"/>
      <c r="COT75" s="108"/>
      <c r="COU75" s="108"/>
      <c r="COV75" s="108"/>
      <c r="COW75" s="108"/>
      <c r="COX75" s="108"/>
      <c r="COY75" s="108"/>
      <c r="COZ75" s="108"/>
      <c r="CPA75" s="108"/>
      <c r="CPB75" s="108"/>
      <c r="CPC75" s="108"/>
      <c r="CPD75" s="108"/>
      <c r="CPE75" s="108"/>
      <c r="CPF75" s="108"/>
      <c r="CPG75" s="108"/>
      <c r="CPH75" s="108"/>
      <c r="CPI75" s="108"/>
      <c r="CPJ75" s="108"/>
      <c r="CPK75" s="108"/>
      <c r="CPL75" s="108"/>
      <c r="CPM75" s="108"/>
      <c r="CPN75" s="108"/>
      <c r="CPO75" s="108"/>
      <c r="CPP75" s="108"/>
      <c r="CPQ75" s="108"/>
      <c r="CPR75" s="108"/>
      <c r="CPS75" s="108"/>
      <c r="CPT75" s="108"/>
      <c r="CPU75" s="108"/>
      <c r="CPV75" s="108"/>
      <c r="CPW75" s="108"/>
      <c r="CPX75" s="108"/>
      <c r="CPY75" s="108"/>
      <c r="CPZ75" s="108"/>
      <c r="CQA75" s="108"/>
      <c r="CQB75" s="108"/>
      <c r="CQC75" s="108"/>
      <c r="CQD75" s="108"/>
      <c r="CQE75" s="108"/>
      <c r="CQF75" s="108"/>
      <c r="CQG75" s="108"/>
      <c r="CQH75" s="108"/>
      <c r="CQI75" s="108"/>
      <c r="CQJ75" s="108"/>
      <c r="CQK75" s="108"/>
      <c r="CQL75" s="108"/>
      <c r="CQM75" s="108"/>
      <c r="CQN75" s="108"/>
      <c r="CQO75" s="108"/>
      <c r="CQP75" s="108"/>
      <c r="CQQ75" s="108"/>
      <c r="CQR75" s="108"/>
      <c r="CQS75" s="108"/>
      <c r="CQT75" s="108"/>
      <c r="CQU75" s="108"/>
      <c r="CQV75" s="108"/>
      <c r="CQW75" s="108"/>
      <c r="CQX75" s="108"/>
      <c r="CQY75" s="108"/>
      <c r="CQZ75" s="108"/>
      <c r="CRA75" s="108"/>
      <c r="CRB75" s="108"/>
      <c r="CRC75" s="108"/>
      <c r="CRD75" s="108"/>
      <c r="CRE75" s="108"/>
      <c r="CRF75" s="108"/>
      <c r="CRG75" s="108"/>
      <c r="CRH75" s="108"/>
      <c r="CRI75" s="108"/>
      <c r="CRJ75" s="108"/>
      <c r="CRK75" s="108"/>
      <c r="CRL75" s="108"/>
      <c r="CRM75" s="108"/>
      <c r="CRN75" s="108"/>
      <c r="CRO75" s="108"/>
      <c r="CRP75" s="108"/>
      <c r="CRQ75" s="108"/>
      <c r="CRR75" s="108"/>
      <c r="CRS75" s="108"/>
      <c r="CRT75" s="108"/>
      <c r="CRU75" s="108"/>
      <c r="CRV75" s="108"/>
      <c r="CRW75" s="108"/>
      <c r="CRX75" s="108"/>
      <c r="CRY75" s="108"/>
      <c r="CRZ75" s="108"/>
      <c r="CSA75" s="108"/>
      <c r="CSB75" s="108"/>
      <c r="CSC75" s="108"/>
      <c r="CSD75" s="108"/>
      <c r="CSE75" s="108"/>
      <c r="CSF75" s="108"/>
      <c r="CSG75" s="108"/>
      <c r="CSH75" s="108"/>
      <c r="CSI75" s="108"/>
      <c r="CSJ75" s="108"/>
      <c r="CSK75" s="108"/>
      <c r="CSL75" s="108"/>
      <c r="CSM75" s="108"/>
      <c r="CSN75" s="108"/>
      <c r="CSO75" s="108"/>
      <c r="CSP75" s="108"/>
      <c r="CSQ75" s="108"/>
      <c r="CSR75" s="108"/>
      <c r="CSS75" s="108"/>
      <c r="CST75" s="108"/>
      <c r="CSU75" s="108"/>
      <c r="CSV75" s="108"/>
      <c r="CSW75" s="108"/>
      <c r="CSX75" s="108"/>
      <c r="CSY75" s="108"/>
      <c r="CSZ75" s="108"/>
      <c r="CTA75" s="108"/>
      <c r="CTB75" s="108"/>
      <c r="CTC75" s="108"/>
      <c r="CTD75" s="108"/>
      <c r="CTE75" s="108"/>
      <c r="CTF75" s="108"/>
      <c r="CTG75" s="108"/>
      <c r="CTH75" s="108"/>
      <c r="CTI75" s="108"/>
      <c r="CTJ75" s="108"/>
      <c r="CTK75" s="108"/>
      <c r="CTL75" s="108"/>
      <c r="CTM75" s="108"/>
      <c r="CTN75" s="108"/>
      <c r="CTO75" s="108"/>
      <c r="CTP75" s="108"/>
      <c r="CTQ75" s="108"/>
      <c r="CTR75" s="108"/>
      <c r="CTS75" s="108"/>
      <c r="CTT75" s="108"/>
      <c r="CTU75" s="108"/>
      <c r="CTV75" s="108"/>
      <c r="CTW75" s="108"/>
      <c r="CTX75" s="108"/>
      <c r="CTY75" s="108"/>
      <c r="CTZ75" s="108"/>
      <c r="CUA75" s="108"/>
      <c r="CUB75" s="108"/>
      <c r="CUC75" s="108"/>
      <c r="CUD75" s="108"/>
      <c r="CUE75" s="108"/>
      <c r="CUF75" s="108"/>
      <c r="CUG75" s="108"/>
      <c r="CUH75" s="108"/>
      <c r="CUI75" s="108"/>
      <c r="CUJ75" s="108"/>
      <c r="CUK75" s="108"/>
      <c r="CUL75" s="108"/>
      <c r="CUM75" s="108"/>
      <c r="CUN75" s="108"/>
      <c r="CUO75" s="108"/>
      <c r="CUP75" s="108"/>
      <c r="CUQ75" s="108"/>
      <c r="CUR75" s="108"/>
      <c r="CUS75" s="108"/>
      <c r="CUT75" s="108"/>
      <c r="CUU75" s="108"/>
      <c r="CUV75" s="108"/>
      <c r="CUW75" s="108"/>
      <c r="CUX75" s="108"/>
      <c r="CUY75" s="108"/>
      <c r="CUZ75" s="108"/>
      <c r="CVA75" s="108"/>
      <c r="CVB75" s="108"/>
      <c r="CVC75" s="108"/>
      <c r="CVD75" s="108"/>
      <c r="CVE75" s="108"/>
      <c r="CVF75" s="108"/>
      <c r="CVG75" s="108"/>
      <c r="CVH75" s="108"/>
      <c r="CVI75" s="108"/>
      <c r="CVJ75" s="108"/>
      <c r="CVK75" s="108"/>
      <c r="CVL75" s="108"/>
      <c r="CVM75" s="108"/>
      <c r="CVN75" s="108"/>
      <c r="CVO75" s="108"/>
      <c r="CVP75" s="108"/>
      <c r="CVQ75" s="108"/>
      <c r="CVR75" s="108"/>
      <c r="CVS75" s="108"/>
      <c r="CVT75" s="108"/>
      <c r="CVU75" s="108"/>
      <c r="CVV75" s="108"/>
      <c r="CVW75" s="108"/>
      <c r="CVX75" s="108"/>
      <c r="CVY75" s="108"/>
      <c r="CVZ75" s="108"/>
      <c r="CWA75" s="108"/>
      <c r="CWB75" s="108"/>
      <c r="CWC75" s="108"/>
      <c r="CWD75" s="108"/>
      <c r="CWE75" s="108"/>
      <c r="CWF75" s="108"/>
      <c r="CWG75" s="108"/>
      <c r="CWH75" s="108"/>
      <c r="CWI75" s="108"/>
      <c r="CWJ75" s="108"/>
      <c r="CWK75" s="108"/>
      <c r="CWL75" s="108"/>
      <c r="CWM75" s="108"/>
      <c r="CWN75" s="108"/>
      <c r="CWO75" s="108"/>
      <c r="CWP75" s="108"/>
      <c r="CWQ75" s="108"/>
      <c r="CWR75" s="108"/>
      <c r="CWS75" s="108"/>
      <c r="CWT75" s="108"/>
      <c r="CWU75" s="108"/>
      <c r="CWV75" s="108"/>
      <c r="CWW75" s="108"/>
      <c r="CWX75" s="108"/>
      <c r="CWY75" s="108"/>
      <c r="CWZ75" s="108"/>
      <c r="CXA75" s="108"/>
      <c r="CXB75" s="108"/>
      <c r="CXC75" s="108"/>
      <c r="CXD75" s="108"/>
      <c r="CXE75" s="108"/>
      <c r="CXF75" s="108"/>
      <c r="CXG75" s="108"/>
      <c r="CXH75" s="108"/>
      <c r="CXI75" s="108"/>
      <c r="CXJ75" s="108"/>
      <c r="CXK75" s="108"/>
      <c r="CXL75" s="108"/>
      <c r="CXM75" s="108"/>
      <c r="CXN75" s="108"/>
      <c r="CXO75" s="108"/>
      <c r="CXP75" s="108"/>
      <c r="CXQ75" s="108"/>
      <c r="CXR75" s="108"/>
      <c r="CXS75" s="108"/>
      <c r="CXT75" s="108"/>
      <c r="CXU75" s="108"/>
      <c r="CXV75" s="108"/>
      <c r="CXW75" s="108"/>
      <c r="CXX75" s="108"/>
      <c r="CXY75" s="108"/>
      <c r="CXZ75" s="108"/>
      <c r="CYA75" s="108"/>
      <c r="CYB75" s="108"/>
      <c r="CYC75" s="108"/>
      <c r="CYD75" s="108"/>
      <c r="CYE75" s="108"/>
      <c r="CYF75" s="108"/>
      <c r="CYG75" s="108"/>
      <c r="CYH75" s="108"/>
      <c r="CYI75" s="108"/>
      <c r="CYJ75" s="108"/>
      <c r="CYK75" s="108"/>
      <c r="CYL75" s="108"/>
      <c r="CYM75" s="108"/>
      <c r="CYN75" s="108"/>
      <c r="CYO75" s="108"/>
      <c r="CYP75" s="108"/>
      <c r="CYQ75" s="108"/>
      <c r="CYR75" s="108"/>
      <c r="CYS75" s="108"/>
      <c r="CYT75" s="108"/>
      <c r="CYU75" s="108"/>
      <c r="CYV75" s="108"/>
      <c r="CYW75" s="108"/>
      <c r="CYX75" s="108"/>
      <c r="CYY75" s="108"/>
      <c r="CYZ75" s="108"/>
      <c r="CZA75" s="108"/>
      <c r="CZB75" s="108"/>
      <c r="CZC75" s="108"/>
      <c r="CZD75" s="108"/>
      <c r="CZE75" s="108"/>
      <c r="CZF75" s="108"/>
      <c r="CZG75" s="108"/>
      <c r="CZH75" s="108"/>
      <c r="CZI75" s="108"/>
      <c r="CZJ75" s="108"/>
      <c r="CZK75" s="108"/>
      <c r="CZL75" s="108"/>
      <c r="CZM75" s="108"/>
      <c r="CZN75" s="108"/>
      <c r="CZO75" s="108"/>
      <c r="CZP75" s="108"/>
      <c r="CZQ75" s="108"/>
      <c r="CZR75" s="108"/>
      <c r="CZS75" s="108"/>
      <c r="CZT75" s="108"/>
      <c r="CZU75" s="108"/>
      <c r="CZV75" s="108"/>
      <c r="CZW75" s="108"/>
      <c r="CZX75" s="108"/>
      <c r="CZY75" s="108"/>
      <c r="CZZ75" s="108"/>
      <c r="DAA75" s="108"/>
      <c r="DAB75" s="108"/>
      <c r="DAC75" s="108"/>
      <c r="DAD75" s="108"/>
      <c r="DAE75" s="108"/>
      <c r="DAF75" s="108"/>
      <c r="DAG75" s="108"/>
      <c r="DAH75" s="108"/>
      <c r="DAI75" s="108"/>
      <c r="DAJ75" s="108"/>
      <c r="DAK75" s="108"/>
      <c r="DAL75" s="108"/>
      <c r="DAM75" s="108"/>
      <c r="DAN75" s="108"/>
      <c r="DAO75" s="108"/>
      <c r="DAP75" s="108"/>
      <c r="DAQ75" s="108"/>
      <c r="DAR75" s="108"/>
      <c r="DAS75" s="108"/>
      <c r="DAT75" s="108"/>
      <c r="DAU75" s="108"/>
      <c r="DAV75" s="108"/>
      <c r="DAW75" s="108"/>
      <c r="DAX75" s="108"/>
      <c r="DAY75" s="108"/>
      <c r="DAZ75" s="108"/>
      <c r="DBA75" s="108"/>
      <c r="DBB75" s="108"/>
      <c r="DBC75" s="108"/>
      <c r="DBD75" s="108"/>
      <c r="DBE75" s="108"/>
      <c r="DBF75" s="108"/>
      <c r="DBG75" s="108"/>
      <c r="DBH75" s="108"/>
      <c r="DBI75" s="108"/>
      <c r="DBJ75" s="108"/>
      <c r="DBK75" s="108"/>
      <c r="DBL75" s="108"/>
      <c r="DBM75" s="108"/>
      <c r="DBN75" s="108"/>
      <c r="DBO75" s="108"/>
      <c r="DBP75" s="108"/>
      <c r="DBQ75" s="108"/>
      <c r="DBR75" s="108"/>
      <c r="DBS75" s="108"/>
      <c r="DBT75" s="108"/>
      <c r="DBU75" s="108"/>
      <c r="DBV75" s="108"/>
      <c r="DBW75" s="108"/>
      <c r="DBX75" s="108"/>
      <c r="DBY75" s="108"/>
      <c r="DBZ75" s="108"/>
      <c r="DCA75" s="108"/>
      <c r="DCB75" s="108"/>
      <c r="DCC75" s="108"/>
      <c r="DCD75" s="108"/>
      <c r="DCE75" s="108"/>
      <c r="DCF75" s="108"/>
      <c r="DCG75" s="108"/>
      <c r="DCH75" s="108"/>
      <c r="DCI75" s="108"/>
      <c r="DCJ75" s="108"/>
      <c r="DCK75" s="108"/>
      <c r="DCL75" s="108"/>
      <c r="DCM75" s="108"/>
      <c r="DCN75" s="108"/>
      <c r="DCO75" s="108"/>
      <c r="DCP75" s="108"/>
      <c r="DCQ75" s="108"/>
      <c r="DCR75" s="108"/>
      <c r="DCS75" s="108"/>
      <c r="DCT75" s="108"/>
      <c r="DCU75" s="108"/>
      <c r="DCV75" s="108"/>
      <c r="DCW75" s="108"/>
      <c r="DCX75" s="108"/>
      <c r="DCY75" s="108"/>
      <c r="DCZ75" s="108"/>
      <c r="DDA75" s="108"/>
      <c r="DDB75" s="108"/>
      <c r="DDC75" s="108"/>
      <c r="DDD75" s="108"/>
      <c r="DDE75" s="108"/>
      <c r="DDF75" s="108"/>
      <c r="DDG75" s="108"/>
      <c r="DDH75" s="108"/>
      <c r="DDI75" s="108"/>
      <c r="DDJ75" s="108"/>
      <c r="DDK75" s="108"/>
      <c r="DDL75" s="108"/>
      <c r="DDM75" s="108"/>
      <c r="DDN75" s="108"/>
      <c r="DDO75" s="108"/>
      <c r="DDP75" s="108"/>
      <c r="DDQ75" s="108"/>
      <c r="DDR75" s="108"/>
      <c r="DDS75" s="108"/>
      <c r="DDT75" s="108"/>
      <c r="DDU75" s="108"/>
      <c r="DDV75" s="108"/>
      <c r="DDW75" s="108"/>
      <c r="DDX75" s="108"/>
      <c r="DDY75" s="108"/>
      <c r="DDZ75" s="108"/>
      <c r="DEA75" s="108"/>
      <c r="DEB75" s="108"/>
      <c r="DEC75" s="108"/>
      <c r="DED75" s="108"/>
      <c r="DEE75" s="108"/>
      <c r="DEF75" s="108"/>
      <c r="DEG75" s="108"/>
      <c r="DEH75" s="108"/>
      <c r="DEI75" s="108"/>
      <c r="DEJ75" s="108"/>
      <c r="DEK75" s="108"/>
      <c r="DEL75" s="108"/>
      <c r="DEM75" s="108"/>
      <c r="DEN75" s="108"/>
      <c r="DEO75" s="108"/>
      <c r="DEP75" s="108"/>
      <c r="DEQ75" s="108"/>
      <c r="DER75" s="108"/>
      <c r="DES75" s="108"/>
      <c r="DET75" s="108"/>
      <c r="DEU75" s="108"/>
      <c r="DEV75" s="108"/>
      <c r="DEW75" s="108"/>
      <c r="DEX75" s="108"/>
      <c r="DEY75" s="108"/>
      <c r="DEZ75" s="108"/>
      <c r="DFA75" s="108"/>
      <c r="DFB75" s="108"/>
      <c r="DFC75" s="108"/>
      <c r="DFD75" s="108"/>
      <c r="DFE75" s="108"/>
      <c r="DFF75" s="108"/>
      <c r="DFG75" s="108"/>
      <c r="DFH75" s="108"/>
      <c r="DFI75" s="108"/>
      <c r="DFJ75" s="108"/>
      <c r="DFK75" s="108"/>
      <c r="DFL75" s="108"/>
      <c r="DFM75" s="108"/>
      <c r="DFN75" s="108"/>
      <c r="DFO75" s="108"/>
      <c r="DFP75" s="108"/>
      <c r="DFQ75" s="108"/>
      <c r="DFR75" s="108"/>
      <c r="DFS75" s="108"/>
      <c r="DFT75" s="108"/>
      <c r="DFU75" s="108"/>
      <c r="DFV75" s="108"/>
      <c r="DFW75" s="108"/>
      <c r="DFX75" s="108"/>
      <c r="DFY75" s="108"/>
      <c r="DFZ75" s="108"/>
      <c r="DGA75" s="108"/>
      <c r="DGB75" s="108"/>
      <c r="DGC75" s="108"/>
      <c r="DGD75" s="108"/>
      <c r="DGE75" s="108"/>
      <c r="DGF75" s="108"/>
      <c r="DGG75" s="108"/>
      <c r="DGH75" s="108"/>
      <c r="DGI75" s="108"/>
      <c r="DGJ75" s="108"/>
      <c r="DGK75" s="108"/>
      <c r="DGL75" s="108"/>
      <c r="DGM75" s="108"/>
      <c r="DGN75" s="108"/>
      <c r="DGO75" s="108"/>
      <c r="DGP75" s="108"/>
      <c r="DGQ75" s="108"/>
      <c r="DGR75" s="108"/>
      <c r="DGS75" s="108"/>
      <c r="DGT75" s="108"/>
      <c r="DGU75" s="108"/>
      <c r="DGV75" s="108"/>
      <c r="DGW75" s="108"/>
      <c r="DGX75" s="108"/>
      <c r="DGY75" s="108"/>
      <c r="DGZ75" s="108"/>
      <c r="DHA75" s="108"/>
      <c r="DHB75" s="108"/>
      <c r="DHC75" s="108"/>
      <c r="DHD75" s="108"/>
      <c r="DHE75" s="108"/>
      <c r="DHF75" s="108"/>
      <c r="DHG75" s="108"/>
      <c r="DHH75" s="108"/>
      <c r="DHI75" s="108"/>
      <c r="DHJ75" s="108"/>
      <c r="DHK75" s="108"/>
      <c r="DHL75" s="108"/>
      <c r="DHM75" s="108"/>
      <c r="DHN75" s="108"/>
      <c r="DHO75" s="108"/>
      <c r="DHP75" s="108"/>
      <c r="DHQ75" s="108"/>
      <c r="DHR75" s="108"/>
      <c r="DHS75" s="108"/>
      <c r="DHT75" s="108"/>
      <c r="DHU75" s="108"/>
      <c r="DHV75" s="108"/>
      <c r="DHW75" s="108"/>
      <c r="DHX75" s="108"/>
      <c r="DHY75" s="108"/>
      <c r="DHZ75" s="108"/>
      <c r="DIA75" s="108"/>
      <c r="DIB75" s="108"/>
      <c r="DIC75" s="108"/>
      <c r="DID75" s="108"/>
      <c r="DIE75" s="108"/>
      <c r="DIF75" s="108"/>
      <c r="DIG75" s="108"/>
      <c r="DIH75" s="108"/>
      <c r="DII75" s="108"/>
      <c r="DIJ75" s="108"/>
      <c r="DIK75" s="108"/>
      <c r="DIL75" s="108"/>
      <c r="DIM75" s="108"/>
      <c r="DIN75" s="108"/>
      <c r="DIO75" s="108"/>
      <c r="DIP75" s="108"/>
      <c r="DIQ75" s="108"/>
      <c r="DIR75" s="108"/>
      <c r="DIS75" s="108"/>
      <c r="DIT75" s="108"/>
      <c r="DIU75" s="108"/>
      <c r="DIV75" s="108"/>
      <c r="DIW75" s="108"/>
      <c r="DIX75" s="108"/>
      <c r="DIY75" s="108"/>
      <c r="DIZ75" s="108"/>
      <c r="DJA75" s="108"/>
      <c r="DJB75" s="108"/>
      <c r="DJC75" s="108"/>
      <c r="DJD75" s="108"/>
      <c r="DJE75" s="108"/>
      <c r="DJF75" s="108"/>
      <c r="DJG75" s="108"/>
      <c r="DJH75" s="108"/>
      <c r="DJI75" s="108"/>
      <c r="DJJ75" s="108"/>
      <c r="DJK75" s="108"/>
      <c r="DJL75" s="108"/>
      <c r="DJM75" s="108"/>
      <c r="DJN75" s="108"/>
      <c r="DJO75" s="108"/>
      <c r="DJP75" s="108"/>
      <c r="DJQ75" s="108"/>
      <c r="DJR75" s="108"/>
      <c r="DJS75" s="108"/>
      <c r="DJT75" s="108"/>
      <c r="DJU75" s="108"/>
      <c r="DJV75" s="108"/>
      <c r="DJW75" s="108"/>
      <c r="DJX75" s="108"/>
      <c r="DJY75" s="108"/>
      <c r="DJZ75" s="108"/>
      <c r="DKA75" s="108"/>
      <c r="DKB75" s="108"/>
      <c r="DKC75" s="108"/>
      <c r="DKD75" s="108"/>
      <c r="DKE75" s="108"/>
      <c r="DKF75" s="108"/>
      <c r="DKG75" s="108"/>
      <c r="DKH75" s="108"/>
      <c r="DKI75" s="108"/>
      <c r="DKJ75" s="108"/>
      <c r="DKK75" s="108"/>
      <c r="DKL75" s="108"/>
      <c r="DKM75" s="108"/>
      <c r="DKN75" s="108"/>
      <c r="DKO75" s="108"/>
      <c r="DKP75" s="108"/>
      <c r="DKQ75" s="108"/>
      <c r="DKR75" s="108"/>
      <c r="DKS75" s="108"/>
      <c r="DKT75" s="108"/>
      <c r="DKU75" s="108"/>
      <c r="DKV75" s="108"/>
      <c r="DKW75" s="108"/>
      <c r="DKX75" s="108"/>
      <c r="DKY75" s="108"/>
      <c r="DKZ75" s="108"/>
      <c r="DLA75" s="108"/>
      <c r="DLB75" s="108"/>
      <c r="DLC75" s="108"/>
      <c r="DLD75" s="108"/>
      <c r="DLE75" s="108"/>
      <c r="DLF75" s="108"/>
      <c r="DLG75" s="108"/>
      <c r="DLH75" s="108"/>
      <c r="DLI75" s="108"/>
      <c r="DLJ75" s="108"/>
      <c r="DLK75" s="108"/>
      <c r="DLL75" s="108"/>
      <c r="DLM75" s="108"/>
      <c r="DLN75" s="108"/>
      <c r="DLO75" s="108"/>
      <c r="DLP75" s="108"/>
      <c r="DLQ75" s="108"/>
      <c r="DLR75" s="108"/>
      <c r="DLS75" s="108"/>
      <c r="DLT75" s="108"/>
      <c r="DLU75" s="108"/>
      <c r="DLV75" s="108"/>
      <c r="DLW75" s="108"/>
      <c r="DLX75" s="108"/>
      <c r="DLY75" s="108"/>
      <c r="DLZ75" s="108"/>
      <c r="DMA75" s="108"/>
      <c r="DMB75" s="108"/>
      <c r="DMC75" s="108"/>
      <c r="DMD75" s="108"/>
      <c r="DME75" s="108"/>
      <c r="DMF75" s="108"/>
      <c r="DMG75" s="108"/>
      <c r="DMH75" s="108"/>
      <c r="DMI75" s="108"/>
      <c r="DMJ75" s="108"/>
      <c r="DMK75" s="108"/>
      <c r="DML75" s="108"/>
      <c r="DMM75" s="108"/>
      <c r="DMN75" s="108"/>
      <c r="DMO75" s="108"/>
      <c r="DMP75" s="108"/>
      <c r="DMQ75" s="108"/>
      <c r="DMR75" s="108"/>
      <c r="DMS75" s="108"/>
      <c r="DMT75" s="108"/>
      <c r="DMU75" s="108"/>
      <c r="DMV75" s="108"/>
      <c r="DMW75" s="108"/>
      <c r="DMX75" s="108"/>
      <c r="DMY75" s="108"/>
      <c r="DMZ75" s="108"/>
      <c r="DNA75" s="108"/>
      <c r="DNB75" s="108"/>
      <c r="DNC75" s="108"/>
      <c r="DND75" s="108"/>
      <c r="DNE75" s="108"/>
      <c r="DNF75" s="108"/>
      <c r="DNG75" s="108"/>
      <c r="DNH75" s="108"/>
      <c r="DNI75" s="108"/>
      <c r="DNJ75" s="108"/>
      <c r="DNK75" s="108"/>
      <c r="DNL75" s="108"/>
      <c r="DNM75" s="108"/>
      <c r="DNN75" s="108"/>
      <c r="DNO75" s="108"/>
      <c r="DNP75" s="108"/>
      <c r="DNQ75" s="108"/>
      <c r="DNR75" s="108"/>
      <c r="DNS75" s="108"/>
      <c r="DNT75" s="108"/>
      <c r="DNU75" s="108"/>
      <c r="DNV75" s="108"/>
      <c r="DNW75" s="108"/>
      <c r="DNX75" s="108"/>
      <c r="DNY75" s="108"/>
      <c r="DNZ75" s="108"/>
      <c r="DOA75" s="108"/>
      <c r="DOB75" s="108"/>
      <c r="DOC75" s="108"/>
      <c r="DOD75" s="108"/>
      <c r="DOE75" s="108"/>
      <c r="DOF75" s="108"/>
      <c r="DOG75" s="108"/>
      <c r="DOH75" s="108"/>
      <c r="DOI75" s="108"/>
      <c r="DOJ75" s="108"/>
      <c r="DOK75" s="108"/>
      <c r="DOL75" s="108"/>
      <c r="DOM75" s="108"/>
      <c r="DON75" s="108"/>
      <c r="DOO75" s="108"/>
      <c r="DOP75" s="108"/>
      <c r="DOQ75" s="108"/>
      <c r="DOR75" s="108"/>
      <c r="DOS75" s="108"/>
      <c r="DOT75" s="108"/>
      <c r="DOU75" s="108"/>
      <c r="DOV75" s="108"/>
      <c r="DOW75" s="108"/>
      <c r="DOX75" s="108"/>
      <c r="DOY75" s="108"/>
      <c r="DOZ75" s="108"/>
      <c r="DPA75" s="108"/>
      <c r="DPB75" s="108"/>
      <c r="DPC75" s="108"/>
      <c r="DPD75" s="108"/>
      <c r="DPE75" s="108"/>
      <c r="DPF75" s="108"/>
      <c r="DPG75" s="108"/>
      <c r="DPH75" s="108"/>
      <c r="DPI75" s="108"/>
      <c r="DPJ75" s="108"/>
      <c r="DPK75" s="108"/>
      <c r="DPL75" s="108"/>
      <c r="DPM75" s="108"/>
      <c r="DPN75" s="108"/>
      <c r="DPO75" s="108"/>
      <c r="DPP75" s="108"/>
      <c r="DPQ75" s="108"/>
      <c r="DPR75" s="108"/>
      <c r="DPS75" s="108"/>
      <c r="DPT75" s="108"/>
      <c r="DPU75" s="108"/>
      <c r="DPV75" s="108"/>
      <c r="DPW75" s="108"/>
      <c r="DPX75" s="108"/>
      <c r="DPY75" s="108"/>
      <c r="DPZ75" s="108"/>
      <c r="DQA75" s="108"/>
      <c r="DQB75" s="108"/>
      <c r="DQC75" s="108"/>
      <c r="DQD75" s="108"/>
      <c r="DQE75" s="108"/>
      <c r="DQF75" s="108"/>
      <c r="DQG75" s="108"/>
      <c r="DQH75" s="108"/>
      <c r="DQI75" s="108"/>
      <c r="DQJ75" s="108"/>
      <c r="DQK75" s="108"/>
      <c r="DQL75" s="108"/>
      <c r="DQM75" s="108"/>
      <c r="DQN75" s="108"/>
      <c r="DQO75" s="108"/>
      <c r="DQP75" s="108"/>
      <c r="DQQ75" s="108"/>
      <c r="DQR75" s="108"/>
      <c r="DQS75" s="108"/>
      <c r="DQT75" s="108"/>
      <c r="DQU75" s="108"/>
      <c r="DQV75" s="108"/>
      <c r="DQW75" s="108"/>
      <c r="DQX75" s="108"/>
      <c r="DQY75" s="108"/>
      <c r="DQZ75" s="108"/>
      <c r="DRA75" s="108"/>
      <c r="DRB75" s="108"/>
      <c r="DRC75" s="108"/>
      <c r="DRD75" s="108"/>
      <c r="DRE75" s="108"/>
      <c r="DRF75" s="108"/>
      <c r="DRG75" s="108"/>
      <c r="DRH75" s="108"/>
      <c r="DRI75" s="108"/>
      <c r="DRJ75" s="108"/>
      <c r="DRK75" s="108"/>
      <c r="DRL75" s="108"/>
      <c r="DRM75" s="108"/>
      <c r="DRN75" s="108"/>
      <c r="DRO75" s="108"/>
      <c r="DRP75" s="108"/>
      <c r="DRQ75" s="108"/>
      <c r="DRR75" s="108"/>
      <c r="DRS75" s="108"/>
      <c r="DRT75" s="108"/>
      <c r="DRU75" s="108"/>
      <c r="DRV75" s="108"/>
      <c r="DRW75" s="108"/>
      <c r="DRX75" s="108"/>
      <c r="DRY75" s="108"/>
      <c r="DRZ75" s="108"/>
      <c r="DSA75" s="108"/>
      <c r="DSB75" s="108"/>
      <c r="DSC75" s="108"/>
      <c r="DSD75" s="108"/>
      <c r="DSE75" s="108"/>
      <c r="DSF75" s="108"/>
      <c r="DSG75" s="108"/>
      <c r="DSH75" s="108"/>
      <c r="DSI75" s="108"/>
      <c r="DSJ75" s="108"/>
      <c r="DSK75" s="108"/>
      <c r="DSL75" s="108"/>
      <c r="DSM75" s="108"/>
      <c r="DSN75" s="108"/>
      <c r="DSO75" s="108"/>
      <c r="DSP75" s="108"/>
      <c r="DSQ75" s="108"/>
      <c r="DSR75" s="108"/>
      <c r="DSS75" s="108"/>
      <c r="DST75" s="108"/>
      <c r="DSU75" s="108"/>
      <c r="DSV75" s="108"/>
      <c r="DSW75" s="108"/>
      <c r="DSX75" s="108"/>
      <c r="DSY75" s="108"/>
      <c r="DSZ75" s="108"/>
      <c r="DTA75" s="108"/>
      <c r="DTB75" s="108"/>
      <c r="DTC75" s="108"/>
      <c r="DTD75" s="108"/>
      <c r="DTE75" s="108"/>
      <c r="DTF75" s="108"/>
      <c r="DTG75" s="108"/>
      <c r="DTH75" s="108"/>
      <c r="DTI75" s="108"/>
      <c r="DTJ75" s="108"/>
      <c r="DTK75" s="108"/>
      <c r="DTL75" s="108"/>
      <c r="DTM75" s="108"/>
      <c r="DTN75" s="108"/>
      <c r="DTO75" s="108"/>
      <c r="DTP75" s="108"/>
      <c r="DTQ75" s="108"/>
      <c r="DTR75" s="108"/>
      <c r="DTS75" s="108"/>
      <c r="DTT75" s="108"/>
      <c r="DTU75" s="108"/>
      <c r="DTV75" s="108"/>
      <c r="DTW75" s="108"/>
      <c r="DTX75" s="108"/>
      <c r="DTY75" s="108"/>
      <c r="DTZ75" s="108"/>
      <c r="DUA75" s="108"/>
      <c r="DUB75" s="108"/>
      <c r="DUC75" s="108"/>
      <c r="DUD75" s="108"/>
      <c r="DUE75" s="108"/>
      <c r="DUF75" s="108"/>
      <c r="DUG75" s="108"/>
      <c r="DUH75" s="108"/>
      <c r="DUI75" s="108"/>
      <c r="DUJ75" s="108"/>
      <c r="DUK75" s="108"/>
      <c r="DUL75" s="108"/>
      <c r="DUM75" s="108"/>
      <c r="DUN75" s="108"/>
      <c r="DUO75" s="108"/>
      <c r="DUP75" s="108"/>
      <c r="DUQ75" s="108"/>
      <c r="DUR75" s="108"/>
      <c r="DUS75" s="108"/>
      <c r="DUT75" s="108"/>
      <c r="DUU75" s="108"/>
      <c r="DUV75" s="108"/>
      <c r="DUW75" s="108"/>
      <c r="DUX75" s="108"/>
      <c r="DUY75" s="108"/>
      <c r="DUZ75" s="108"/>
      <c r="DVA75" s="108"/>
      <c r="DVB75" s="108"/>
      <c r="DVC75" s="108"/>
      <c r="DVD75" s="108"/>
      <c r="DVE75" s="108"/>
      <c r="DVF75" s="108"/>
      <c r="DVG75" s="108"/>
      <c r="DVH75" s="108"/>
      <c r="DVI75" s="108"/>
      <c r="DVJ75" s="108"/>
      <c r="DVK75" s="108"/>
      <c r="DVL75" s="108"/>
      <c r="DVM75" s="108"/>
      <c r="DVN75" s="108"/>
      <c r="DVO75" s="108"/>
      <c r="DVP75" s="108"/>
      <c r="DVQ75" s="108"/>
      <c r="DVR75" s="108"/>
      <c r="DVS75" s="108"/>
      <c r="DVT75" s="108"/>
      <c r="DVU75" s="108"/>
      <c r="DVV75" s="108"/>
      <c r="DVW75" s="108"/>
      <c r="DVX75" s="108"/>
      <c r="DVY75" s="108"/>
      <c r="DVZ75" s="108"/>
      <c r="DWA75" s="108"/>
      <c r="DWB75" s="108"/>
      <c r="DWC75" s="108"/>
      <c r="DWD75" s="108"/>
      <c r="DWE75" s="108"/>
      <c r="DWF75" s="108"/>
      <c r="DWG75" s="108"/>
      <c r="DWH75" s="108"/>
      <c r="DWI75" s="108"/>
      <c r="DWJ75" s="108"/>
      <c r="DWK75" s="108"/>
      <c r="DWL75" s="108"/>
      <c r="DWM75" s="108"/>
      <c r="DWN75" s="108"/>
      <c r="DWO75" s="108"/>
      <c r="DWP75" s="108"/>
      <c r="DWQ75" s="108"/>
      <c r="DWR75" s="108"/>
      <c r="DWS75" s="108"/>
      <c r="DWT75" s="108"/>
      <c r="DWU75" s="108"/>
      <c r="DWV75" s="108"/>
      <c r="DWW75" s="108"/>
      <c r="DWX75" s="108"/>
      <c r="DWY75" s="108"/>
      <c r="DWZ75" s="108"/>
      <c r="DXA75" s="108"/>
      <c r="DXB75" s="108"/>
      <c r="DXC75" s="108"/>
      <c r="DXD75" s="108"/>
      <c r="DXE75" s="108"/>
      <c r="DXF75" s="108"/>
      <c r="DXG75" s="108"/>
      <c r="DXH75" s="108"/>
      <c r="DXI75" s="108"/>
      <c r="DXJ75" s="108"/>
      <c r="DXK75" s="108"/>
      <c r="DXL75" s="108"/>
      <c r="DXM75" s="108"/>
      <c r="DXN75" s="108"/>
      <c r="DXO75" s="108"/>
      <c r="DXP75" s="108"/>
      <c r="DXQ75" s="108"/>
      <c r="DXR75" s="108"/>
      <c r="DXS75" s="108"/>
      <c r="DXT75" s="108"/>
      <c r="DXU75" s="108"/>
      <c r="DXV75" s="108"/>
      <c r="DXW75" s="108"/>
      <c r="DXX75" s="108"/>
      <c r="DXY75" s="108"/>
      <c r="DXZ75" s="108"/>
      <c r="DYA75" s="108"/>
      <c r="DYB75" s="108"/>
      <c r="DYC75" s="108"/>
      <c r="DYD75" s="108"/>
      <c r="DYE75" s="108"/>
      <c r="DYF75" s="108"/>
      <c r="DYG75" s="108"/>
      <c r="DYH75" s="108"/>
      <c r="DYI75" s="108"/>
      <c r="DYJ75" s="108"/>
      <c r="DYK75" s="108"/>
      <c r="DYL75" s="108"/>
      <c r="DYM75" s="108"/>
      <c r="DYN75" s="108"/>
      <c r="DYO75" s="108"/>
      <c r="DYP75" s="108"/>
      <c r="DYQ75" s="108"/>
      <c r="DYR75" s="108"/>
      <c r="DYS75" s="108"/>
      <c r="DYT75" s="108"/>
      <c r="DYU75" s="108"/>
      <c r="DYV75" s="108"/>
      <c r="DYW75" s="108"/>
      <c r="DYX75" s="108"/>
      <c r="DYY75" s="108"/>
      <c r="DYZ75" s="108"/>
      <c r="DZA75" s="108"/>
      <c r="DZB75" s="108"/>
      <c r="DZC75" s="108"/>
      <c r="DZD75" s="108"/>
      <c r="DZE75" s="108"/>
      <c r="DZF75" s="108"/>
      <c r="DZG75" s="108"/>
      <c r="DZH75" s="108"/>
      <c r="DZI75" s="108"/>
      <c r="DZJ75" s="108"/>
      <c r="DZK75" s="108"/>
      <c r="DZL75" s="108"/>
      <c r="DZM75" s="108"/>
      <c r="DZN75" s="108"/>
      <c r="DZO75" s="108"/>
      <c r="DZP75" s="108"/>
      <c r="DZQ75" s="108"/>
      <c r="DZR75" s="108"/>
      <c r="DZS75" s="108"/>
      <c r="DZT75" s="108"/>
      <c r="DZU75" s="108"/>
      <c r="DZV75" s="108"/>
      <c r="DZW75" s="108"/>
      <c r="DZX75" s="108"/>
      <c r="DZY75" s="108"/>
      <c r="DZZ75" s="108"/>
      <c r="EAA75" s="108"/>
      <c r="EAB75" s="108"/>
      <c r="EAC75" s="108"/>
      <c r="EAD75" s="108"/>
      <c r="EAE75" s="108"/>
      <c r="EAF75" s="108"/>
      <c r="EAG75" s="108"/>
      <c r="EAH75" s="108"/>
      <c r="EAI75" s="108"/>
      <c r="EAJ75" s="108"/>
      <c r="EAK75" s="108"/>
      <c r="EAL75" s="108"/>
      <c r="EAM75" s="108"/>
      <c r="EAN75" s="108"/>
      <c r="EAO75" s="108"/>
      <c r="EAP75" s="108"/>
      <c r="EAQ75" s="108"/>
      <c r="EAR75" s="108"/>
      <c r="EAS75" s="108"/>
      <c r="EAT75" s="108"/>
      <c r="EAU75" s="108"/>
      <c r="EAV75" s="108"/>
      <c r="EAW75" s="108"/>
      <c r="EAX75" s="108"/>
      <c r="EAY75" s="108"/>
      <c r="EAZ75" s="108"/>
      <c r="EBA75" s="108"/>
      <c r="EBB75" s="108"/>
      <c r="EBC75" s="108"/>
      <c r="EBD75" s="108"/>
      <c r="EBE75" s="108"/>
      <c r="EBF75" s="108"/>
      <c r="EBG75" s="108"/>
      <c r="EBH75" s="108"/>
      <c r="EBI75" s="108"/>
      <c r="EBJ75" s="108"/>
      <c r="EBK75" s="108"/>
      <c r="EBL75" s="108"/>
      <c r="EBM75" s="108"/>
      <c r="EBN75" s="108"/>
      <c r="EBO75" s="108"/>
      <c r="EBP75" s="108"/>
      <c r="EBQ75" s="108"/>
      <c r="EBR75" s="108"/>
      <c r="EBS75" s="108"/>
      <c r="EBT75" s="108"/>
      <c r="EBU75" s="108"/>
      <c r="EBV75" s="108"/>
      <c r="EBW75" s="108"/>
      <c r="EBX75" s="108"/>
      <c r="EBY75" s="108"/>
      <c r="EBZ75" s="108"/>
      <c r="ECA75" s="108"/>
      <c r="ECB75" s="108"/>
      <c r="ECC75" s="108"/>
      <c r="ECD75" s="108"/>
      <c r="ECE75" s="108"/>
      <c r="ECF75" s="108"/>
      <c r="ECG75" s="108"/>
      <c r="ECH75" s="108"/>
      <c r="ECI75" s="108"/>
      <c r="ECJ75" s="108"/>
      <c r="ECK75" s="108"/>
      <c r="ECL75" s="108"/>
      <c r="ECM75" s="108"/>
      <c r="ECN75" s="108"/>
      <c r="ECO75" s="108"/>
      <c r="ECP75" s="108"/>
      <c r="ECQ75" s="108"/>
      <c r="ECR75" s="108"/>
      <c r="ECS75" s="108"/>
      <c r="ECT75" s="108"/>
      <c r="ECU75" s="108"/>
      <c r="ECV75" s="108"/>
      <c r="ECW75" s="108"/>
      <c r="ECX75" s="108"/>
      <c r="ECY75" s="108"/>
      <c r="ECZ75" s="108"/>
      <c r="EDA75" s="108"/>
      <c r="EDB75" s="108"/>
      <c r="EDC75" s="108"/>
      <c r="EDD75" s="108"/>
      <c r="EDE75" s="108"/>
      <c r="EDF75" s="108"/>
      <c r="EDG75" s="108"/>
      <c r="EDH75" s="108"/>
      <c r="EDI75" s="108"/>
      <c r="EDJ75" s="108"/>
      <c r="EDK75" s="108"/>
      <c r="EDL75" s="108"/>
      <c r="EDM75" s="108"/>
      <c r="EDN75" s="108"/>
      <c r="EDO75" s="108"/>
      <c r="EDP75" s="108"/>
      <c r="EDQ75" s="108"/>
      <c r="EDR75" s="108"/>
      <c r="EDS75" s="108"/>
      <c r="EDT75" s="108"/>
      <c r="EDU75" s="108"/>
      <c r="EDV75" s="108"/>
      <c r="EDW75" s="108"/>
      <c r="EDX75" s="108"/>
      <c r="EDY75" s="108"/>
      <c r="EDZ75" s="108"/>
      <c r="EEA75" s="108"/>
      <c r="EEB75" s="108"/>
      <c r="EEC75" s="108"/>
      <c r="EED75" s="108"/>
      <c r="EEE75" s="108"/>
      <c r="EEF75" s="108"/>
      <c r="EEG75" s="108"/>
      <c r="EEH75" s="108"/>
      <c r="EEI75" s="108"/>
      <c r="EEJ75" s="108"/>
      <c r="EEK75" s="108"/>
      <c r="EEL75" s="108"/>
      <c r="EEM75" s="108"/>
      <c r="EEN75" s="108"/>
      <c r="EEO75" s="108"/>
      <c r="EEP75" s="108"/>
      <c r="EEQ75" s="108"/>
      <c r="EER75" s="108"/>
      <c r="EES75" s="108"/>
      <c r="EET75" s="108"/>
      <c r="EEU75" s="108"/>
      <c r="EEV75" s="108"/>
      <c r="EEW75" s="108"/>
      <c r="EEX75" s="108"/>
      <c r="EEY75" s="108"/>
      <c r="EEZ75" s="108"/>
      <c r="EFA75" s="108"/>
      <c r="EFB75" s="108"/>
      <c r="EFC75" s="108"/>
      <c r="EFD75" s="108"/>
      <c r="EFE75" s="108"/>
      <c r="EFF75" s="108"/>
      <c r="EFG75" s="108"/>
      <c r="EFH75" s="108"/>
      <c r="EFI75" s="108"/>
      <c r="EFJ75" s="108"/>
      <c r="EFK75" s="108"/>
      <c r="EFL75" s="108"/>
      <c r="EFM75" s="108"/>
      <c r="EFN75" s="108"/>
      <c r="EFO75" s="108"/>
      <c r="EFP75" s="108"/>
      <c r="EFQ75" s="108"/>
      <c r="EFR75" s="108"/>
      <c r="EFS75" s="108"/>
      <c r="EFT75" s="108"/>
      <c r="EFU75" s="108"/>
      <c r="EFV75" s="108"/>
      <c r="EFW75" s="108"/>
      <c r="EFX75" s="108"/>
      <c r="EFY75" s="108"/>
      <c r="EFZ75" s="108"/>
      <c r="EGA75" s="108"/>
      <c r="EGB75" s="108"/>
      <c r="EGC75" s="108"/>
      <c r="EGD75" s="108"/>
      <c r="EGE75" s="108"/>
      <c r="EGF75" s="108"/>
      <c r="EGG75" s="108"/>
      <c r="EGH75" s="108"/>
      <c r="EGI75" s="108"/>
      <c r="EGJ75" s="108"/>
      <c r="EGK75" s="108"/>
      <c r="EGL75" s="108"/>
      <c r="EGM75" s="108"/>
      <c r="EGN75" s="108"/>
      <c r="EGO75" s="108"/>
      <c r="EGP75" s="108"/>
      <c r="EGQ75" s="108"/>
      <c r="EGR75" s="108"/>
      <c r="EGS75" s="108"/>
      <c r="EGT75" s="108"/>
      <c r="EGU75" s="108"/>
      <c r="EGV75" s="108"/>
      <c r="EGW75" s="108"/>
      <c r="EGX75" s="108"/>
      <c r="EGY75" s="108"/>
      <c r="EGZ75" s="108"/>
      <c r="EHA75" s="108"/>
      <c r="EHB75" s="108"/>
      <c r="EHC75" s="108"/>
      <c r="EHD75" s="108"/>
      <c r="EHE75" s="108"/>
      <c r="EHF75" s="108"/>
      <c r="EHG75" s="108"/>
      <c r="EHH75" s="108"/>
      <c r="EHI75" s="108"/>
      <c r="EHJ75" s="108"/>
      <c r="EHK75" s="108"/>
      <c r="EHL75" s="108"/>
      <c r="EHM75" s="108"/>
      <c r="EHN75" s="108"/>
      <c r="EHO75" s="108"/>
      <c r="EHP75" s="108"/>
      <c r="EHQ75" s="108"/>
      <c r="EHR75" s="108"/>
      <c r="EHS75" s="108"/>
      <c r="EHT75" s="108"/>
      <c r="EHU75" s="108"/>
      <c r="EHV75" s="108"/>
      <c r="EHW75" s="108"/>
      <c r="EHX75" s="108"/>
      <c r="EHY75" s="108"/>
      <c r="EHZ75" s="108"/>
      <c r="EIA75" s="108"/>
      <c r="EIB75" s="108"/>
      <c r="EIC75" s="108"/>
      <c r="EID75" s="108"/>
      <c r="EIE75" s="108"/>
      <c r="EIF75" s="108"/>
      <c r="EIG75" s="108"/>
      <c r="EIH75" s="108"/>
      <c r="EII75" s="108"/>
      <c r="EIJ75" s="108"/>
      <c r="EIK75" s="108"/>
      <c r="EIL75" s="108"/>
      <c r="EIM75" s="108"/>
      <c r="EIN75" s="108"/>
      <c r="EIO75" s="108"/>
      <c r="EIP75" s="108"/>
      <c r="EIQ75" s="108"/>
      <c r="EIR75" s="108"/>
      <c r="EIS75" s="108"/>
      <c r="EIT75" s="108"/>
      <c r="EIU75" s="108"/>
      <c r="EIV75" s="108"/>
      <c r="EIW75" s="108"/>
      <c r="EIX75" s="108"/>
      <c r="EIY75" s="108"/>
      <c r="EIZ75" s="108"/>
      <c r="EJA75" s="108"/>
      <c r="EJB75" s="108"/>
      <c r="EJC75" s="108"/>
      <c r="EJD75" s="108"/>
      <c r="EJE75" s="108"/>
      <c r="EJF75" s="108"/>
      <c r="EJG75" s="108"/>
      <c r="EJH75" s="108"/>
      <c r="EJI75" s="108"/>
      <c r="EJJ75" s="108"/>
      <c r="EJK75" s="108"/>
      <c r="EJL75" s="108"/>
      <c r="EJM75" s="108"/>
      <c r="EJN75" s="108"/>
      <c r="EJO75" s="108"/>
      <c r="EJP75" s="108"/>
      <c r="EJQ75" s="108"/>
      <c r="EJR75" s="108"/>
      <c r="EJS75" s="108"/>
      <c r="EJT75" s="108"/>
      <c r="EJU75" s="108"/>
      <c r="EJV75" s="108"/>
      <c r="EJW75" s="108"/>
      <c r="EJX75" s="108"/>
      <c r="EJY75" s="108"/>
      <c r="EJZ75" s="108"/>
      <c r="EKA75" s="108"/>
      <c r="EKB75" s="108"/>
      <c r="EKC75" s="108"/>
      <c r="EKD75" s="108"/>
      <c r="EKE75" s="108"/>
      <c r="EKF75" s="108"/>
      <c r="EKG75" s="108"/>
      <c r="EKH75" s="108"/>
      <c r="EKI75" s="108"/>
      <c r="EKJ75" s="108"/>
      <c r="EKK75" s="108"/>
      <c r="EKL75" s="108"/>
      <c r="EKM75" s="108"/>
      <c r="EKN75" s="108"/>
      <c r="EKO75" s="108"/>
      <c r="EKP75" s="108"/>
      <c r="EKQ75" s="108"/>
      <c r="EKR75" s="108"/>
      <c r="EKS75" s="108"/>
      <c r="EKT75" s="108"/>
      <c r="EKU75" s="108"/>
      <c r="EKV75" s="108"/>
      <c r="EKW75" s="108"/>
      <c r="EKX75" s="108"/>
      <c r="EKY75" s="108"/>
      <c r="EKZ75" s="108"/>
      <c r="ELA75" s="108"/>
      <c r="ELB75" s="108"/>
      <c r="ELC75" s="108"/>
      <c r="ELD75" s="108"/>
      <c r="ELE75" s="108"/>
      <c r="ELF75" s="108"/>
      <c r="ELG75" s="108"/>
      <c r="ELH75" s="108"/>
      <c r="ELI75" s="108"/>
      <c r="ELJ75" s="108"/>
      <c r="ELK75" s="108"/>
      <c r="ELL75" s="108"/>
      <c r="ELM75" s="108"/>
      <c r="ELN75" s="108"/>
      <c r="ELO75" s="108"/>
      <c r="ELP75" s="108"/>
      <c r="ELQ75" s="108"/>
      <c r="ELR75" s="108"/>
      <c r="ELS75" s="108"/>
      <c r="ELT75" s="108"/>
      <c r="ELU75" s="108"/>
      <c r="ELV75" s="108"/>
      <c r="ELW75" s="108"/>
      <c r="ELX75" s="108"/>
      <c r="ELY75" s="108"/>
      <c r="ELZ75" s="108"/>
      <c r="EMA75" s="108"/>
      <c r="EMB75" s="108"/>
      <c r="EMC75" s="108"/>
      <c r="EMD75" s="108"/>
      <c r="EME75" s="108"/>
      <c r="EMF75" s="108"/>
      <c r="EMG75" s="108"/>
      <c r="EMH75" s="108"/>
      <c r="EMI75" s="108"/>
      <c r="EMJ75" s="108"/>
      <c r="EMK75" s="108"/>
      <c r="EML75" s="108"/>
      <c r="EMM75" s="108"/>
      <c r="EMN75" s="108"/>
      <c r="EMO75" s="108"/>
      <c r="EMP75" s="108"/>
      <c r="EMQ75" s="108"/>
      <c r="EMR75" s="108"/>
      <c r="EMS75" s="108"/>
      <c r="EMT75" s="108"/>
      <c r="EMU75" s="108"/>
      <c r="EMV75" s="108"/>
      <c r="EMW75" s="108"/>
      <c r="EMX75" s="108"/>
      <c r="EMY75" s="108"/>
      <c r="EMZ75" s="108"/>
      <c r="ENA75" s="108"/>
      <c r="ENB75" s="108"/>
      <c r="ENC75" s="108"/>
      <c r="END75" s="108"/>
      <c r="ENE75" s="108"/>
      <c r="ENF75" s="108"/>
      <c r="ENG75" s="108"/>
      <c r="ENH75" s="108"/>
      <c r="ENI75" s="108"/>
      <c r="ENJ75" s="108"/>
      <c r="ENK75" s="108"/>
      <c r="ENL75" s="108"/>
      <c r="ENM75" s="108"/>
      <c r="ENN75" s="108"/>
      <c r="ENO75" s="108"/>
      <c r="ENP75" s="108"/>
      <c r="ENQ75" s="108"/>
      <c r="ENR75" s="108"/>
      <c r="ENS75" s="108"/>
      <c r="ENT75" s="108"/>
      <c r="ENU75" s="108"/>
      <c r="ENV75" s="108"/>
      <c r="ENW75" s="108"/>
      <c r="ENX75" s="108"/>
      <c r="ENY75" s="108"/>
      <c r="ENZ75" s="108"/>
      <c r="EOA75" s="108"/>
      <c r="EOB75" s="108"/>
      <c r="EOC75" s="108"/>
      <c r="EOD75" s="108"/>
      <c r="EOE75" s="108"/>
      <c r="EOF75" s="108"/>
      <c r="EOG75" s="108"/>
      <c r="EOH75" s="108"/>
      <c r="EOI75" s="108"/>
      <c r="EOJ75" s="108"/>
      <c r="EOK75" s="108"/>
      <c r="EOL75" s="108"/>
      <c r="EOM75" s="108"/>
      <c r="EON75" s="108"/>
      <c r="EOO75" s="108"/>
      <c r="EOP75" s="108"/>
      <c r="EOQ75" s="108"/>
      <c r="EOR75" s="108"/>
      <c r="EOS75" s="108"/>
      <c r="EOT75" s="108"/>
      <c r="EOU75" s="108"/>
      <c r="EOV75" s="108"/>
      <c r="EOW75" s="108"/>
      <c r="EOX75" s="108"/>
      <c r="EOY75" s="108"/>
      <c r="EOZ75" s="108"/>
      <c r="EPA75" s="108"/>
      <c r="EPB75" s="108"/>
      <c r="EPC75" s="108"/>
      <c r="EPD75" s="108"/>
      <c r="EPE75" s="108"/>
      <c r="EPF75" s="108"/>
      <c r="EPG75" s="108"/>
      <c r="EPH75" s="108"/>
      <c r="EPI75" s="108"/>
      <c r="EPJ75" s="108"/>
      <c r="EPK75" s="108"/>
      <c r="EPL75" s="108"/>
      <c r="EPM75" s="108"/>
      <c r="EPN75" s="108"/>
      <c r="EPO75" s="108"/>
      <c r="EPP75" s="108"/>
      <c r="EPQ75" s="108"/>
      <c r="EPR75" s="108"/>
      <c r="EPS75" s="108"/>
      <c r="EPT75" s="108"/>
      <c r="EPU75" s="108"/>
      <c r="EPV75" s="108"/>
      <c r="EPW75" s="108"/>
      <c r="EPX75" s="108"/>
      <c r="EPY75" s="108"/>
      <c r="EPZ75" s="108"/>
      <c r="EQA75" s="108"/>
      <c r="EQB75" s="108"/>
      <c r="EQC75" s="108"/>
      <c r="EQD75" s="108"/>
      <c r="EQE75" s="108"/>
      <c r="EQF75" s="108"/>
      <c r="EQG75" s="108"/>
      <c r="EQH75" s="108"/>
      <c r="EQI75" s="108"/>
      <c r="EQJ75" s="108"/>
      <c r="EQK75" s="108"/>
      <c r="EQL75" s="108"/>
      <c r="EQM75" s="108"/>
      <c r="EQN75" s="108"/>
      <c r="EQO75" s="108"/>
      <c r="EQP75" s="108"/>
      <c r="EQQ75" s="108"/>
      <c r="EQR75" s="108"/>
      <c r="EQS75" s="108"/>
      <c r="EQT75" s="108"/>
      <c r="EQU75" s="108"/>
      <c r="EQV75" s="108"/>
      <c r="EQW75" s="108"/>
      <c r="EQX75" s="108"/>
      <c r="EQY75" s="108"/>
      <c r="EQZ75" s="108"/>
      <c r="ERA75" s="108"/>
      <c r="ERB75" s="108"/>
      <c r="ERC75" s="108"/>
      <c r="ERD75" s="108"/>
      <c r="ERE75" s="108"/>
      <c r="ERF75" s="108"/>
      <c r="ERG75" s="108"/>
      <c r="ERH75" s="108"/>
      <c r="ERI75" s="108"/>
      <c r="ERJ75" s="108"/>
      <c r="ERK75" s="108"/>
      <c r="ERL75" s="108"/>
      <c r="ERM75" s="108"/>
      <c r="ERN75" s="108"/>
      <c r="ERO75" s="108"/>
      <c r="ERP75" s="108"/>
      <c r="ERQ75" s="108"/>
      <c r="ERR75" s="108"/>
      <c r="ERS75" s="108"/>
      <c r="ERT75" s="108"/>
      <c r="ERU75" s="108"/>
      <c r="ERV75" s="108"/>
      <c r="ERW75" s="108"/>
      <c r="ERX75" s="108"/>
      <c r="ERY75" s="108"/>
      <c r="ERZ75" s="108"/>
      <c r="ESA75" s="108"/>
      <c r="ESB75" s="108"/>
      <c r="ESC75" s="108"/>
      <c r="ESD75" s="108"/>
      <c r="ESE75" s="108"/>
      <c r="ESF75" s="108"/>
      <c r="ESG75" s="108"/>
      <c r="ESH75" s="108"/>
      <c r="ESI75" s="108"/>
      <c r="ESJ75" s="108"/>
      <c r="ESK75" s="108"/>
      <c r="ESL75" s="108"/>
      <c r="ESM75" s="108"/>
      <c r="ESN75" s="108"/>
      <c r="ESO75" s="108"/>
      <c r="ESP75" s="108"/>
      <c r="ESQ75" s="108"/>
      <c r="ESR75" s="108"/>
      <c r="ESS75" s="108"/>
      <c r="EST75" s="108"/>
      <c r="ESU75" s="108"/>
      <c r="ESV75" s="108"/>
      <c r="ESW75" s="108"/>
      <c r="ESX75" s="108"/>
      <c r="ESY75" s="108"/>
      <c r="ESZ75" s="108"/>
      <c r="ETA75" s="108"/>
      <c r="ETB75" s="108"/>
      <c r="ETC75" s="108"/>
      <c r="ETD75" s="108"/>
      <c r="ETE75" s="108"/>
      <c r="ETF75" s="108"/>
      <c r="ETG75" s="108"/>
      <c r="ETH75" s="108"/>
      <c r="ETI75" s="108"/>
      <c r="ETJ75" s="108"/>
      <c r="ETK75" s="108"/>
      <c r="ETL75" s="108"/>
      <c r="ETM75" s="108"/>
      <c r="ETN75" s="108"/>
      <c r="ETO75" s="108"/>
      <c r="ETP75" s="108"/>
      <c r="ETQ75" s="108"/>
      <c r="ETR75" s="108"/>
      <c r="ETS75" s="108"/>
      <c r="ETT75" s="108"/>
      <c r="ETU75" s="108"/>
      <c r="ETV75" s="108"/>
      <c r="ETW75" s="108"/>
      <c r="ETX75" s="108"/>
      <c r="ETY75" s="108"/>
      <c r="ETZ75" s="108"/>
      <c r="EUA75" s="108"/>
      <c r="EUB75" s="108"/>
      <c r="EUC75" s="108"/>
      <c r="EUD75" s="108"/>
      <c r="EUE75" s="108"/>
      <c r="EUF75" s="108"/>
      <c r="EUG75" s="108"/>
      <c r="EUH75" s="108"/>
      <c r="EUI75" s="108"/>
      <c r="EUJ75" s="108"/>
      <c r="EUK75" s="108"/>
      <c r="EUL75" s="108"/>
      <c r="EUM75" s="108"/>
      <c r="EUN75" s="108"/>
      <c r="EUO75" s="108"/>
      <c r="EUP75" s="108"/>
      <c r="EUQ75" s="108"/>
      <c r="EUR75" s="108"/>
      <c r="EUS75" s="108"/>
      <c r="EUT75" s="108"/>
      <c r="EUU75" s="108"/>
      <c r="EUV75" s="108"/>
      <c r="EUW75" s="108"/>
      <c r="EUX75" s="108"/>
      <c r="EUY75" s="108"/>
      <c r="EUZ75" s="108"/>
      <c r="EVA75" s="108"/>
      <c r="EVB75" s="108"/>
      <c r="EVC75" s="108"/>
      <c r="EVD75" s="108"/>
      <c r="EVE75" s="108"/>
      <c r="EVF75" s="108"/>
      <c r="EVG75" s="108"/>
      <c r="EVH75" s="108"/>
      <c r="EVI75" s="108"/>
      <c r="EVJ75" s="108"/>
      <c r="EVK75" s="108"/>
      <c r="EVL75" s="108"/>
      <c r="EVM75" s="108"/>
      <c r="EVN75" s="108"/>
      <c r="EVO75" s="108"/>
      <c r="EVP75" s="108"/>
      <c r="EVQ75" s="108"/>
      <c r="EVR75" s="108"/>
      <c r="EVS75" s="108"/>
      <c r="EVT75" s="108"/>
      <c r="EVU75" s="108"/>
      <c r="EVV75" s="108"/>
      <c r="EVW75" s="108"/>
      <c r="EVX75" s="108"/>
      <c r="EVY75" s="108"/>
      <c r="EVZ75" s="108"/>
      <c r="EWA75" s="108"/>
      <c r="EWB75" s="108"/>
      <c r="EWC75" s="108"/>
      <c r="EWD75" s="108"/>
      <c r="EWE75" s="108"/>
      <c r="EWF75" s="108"/>
      <c r="EWG75" s="108"/>
      <c r="EWH75" s="108"/>
      <c r="EWI75" s="108"/>
      <c r="EWJ75" s="108"/>
      <c r="EWK75" s="108"/>
      <c r="EWL75" s="108"/>
      <c r="EWM75" s="108"/>
      <c r="EWN75" s="108"/>
      <c r="EWO75" s="108"/>
      <c r="EWP75" s="108"/>
      <c r="EWQ75" s="108"/>
      <c r="EWR75" s="108"/>
      <c r="EWS75" s="108"/>
      <c r="EWT75" s="108"/>
      <c r="EWU75" s="108"/>
      <c r="EWV75" s="108"/>
      <c r="EWW75" s="108"/>
      <c r="EWX75" s="108"/>
      <c r="EWY75" s="108"/>
      <c r="EWZ75" s="108"/>
      <c r="EXA75" s="108"/>
      <c r="EXB75" s="108"/>
      <c r="EXC75" s="108"/>
      <c r="EXD75" s="108"/>
      <c r="EXE75" s="108"/>
      <c r="EXF75" s="108"/>
      <c r="EXG75" s="108"/>
      <c r="EXH75" s="108"/>
      <c r="EXI75" s="108"/>
      <c r="EXJ75" s="108"/>
      <c r="EXK75" s="108"/>
      <c r="EXL75" s="108"/>
      <c r="EXM75" s="108"/>
      <c r="EXN75" s="108"/>
      <c r="EXO75" s="108"/>
      <c r="EXP75" s="108"/>
      <c r="EXQ75" s="108"/>
      <c r="EXR75" s="108"/>
      <c r="EXS75" s="108"/>
      <c r="EXT75" s="108"/>
      <c r="EXU75" s="108"/>
      <c r="EXV75" s="108"/>
      <c r="EXW75" s="108"/>
      <c r="EXX75" s="108"/>
      <c r="EXY75" s="108"/>
      <c r="EXZ75" s="108"/>
      <c r="EYA75" s="108"/>
      <c r="EYB75" s="108"/>
      <c r="EYC75" s="108"/>
      <c r="EYD75" s="108"/>
      <c r="EYE75" s="108"/>
      <c r="EYF75" s="108"/>
      <c r="EYG75" s="108"/>
      <c r="EYH75" s="108"/>
      <c r="EYI75" s="108"/>
      <c r="EYJ75" s="108"/>
      <c r="EYK75" s="108"/>
      <c r="EYL75" s="108"/>
      <c r="EYM75" s="108"/>
      <c r="EYN75" s="108"/>
      <c r="EYO75" s="108"/>
      <c r="EYP75" s="108"/>
      <c r="EYQ75" s="108"/>
      <c r="EYR75" s="108"/>
      <c r="EYS75" s="108"/>
      <c r="EYT75" s="108"/>
      <c r="EYU75" s="108"/>
      <c r="EYV75" s="108"/>
      <c r="EYW75" s="108"/>
      <c r="EYX75" s="108"/>
      <c r="EYY75" s="108"/>
      <c r="EYZ75" s="108"/>
      <c r="EZA75" s="108"/>
      <c r="EZB75" s="108"/>
      <c r="EZC75" s="108"/>
      <c r="EZD75" s="108"/>
      <c r="EZE75" s="108"/>
      <c r="EZF75" s="108"/>
      <c r="EZG75" s="108"/>
      <c r="EZH75" s="108"/>
      <c r="EZI75" s="108"/>
      <c r="EZJ75" s="108"/>
      <c r="EZK75" s="108"/>
      <c r="EZL75" s="108"/>
      <c r="EZM75" s="108"/>
      <c r="EZN75" s="108"/>
      <c r="EZO75" s="108"/>
      <c r="EZP75" s="108"/>
      <c r="EZQ75" s="108"/>
      <c r="EZR75" s="108"/>
      <c r="EZS75" s="108"/>
      <c r="EZT75" s="108"/>
      <c r="EZU75" s="108"/>
      <c r="EZV75" s="108"/>
      <c r="EZW75" s="108"/>
      <c r="EZX75" s="108"/>
      <c r="EZY75" s="108"/>
      <c r="EZZ75" s="108"/>
      <c r="FAA75" s="108"/>
      <c r="FAB75" s="108"/>
      <c r="FAC75" s="108"/>
      <c r="FAD75" s="108"/>
      <c r="FAE75" s="108"/>
      <c r="FAF75" s="108"/>
      <c r="FAG75" s="108"/>
      <c r="FAH75" s="108"/>
      <c r="FAI75" s="108"/>
      <c r="FAJ75" s="108"/>
      <c r="FAK75" s="108"/>
      <c r="FAL75" s="108"/>
      <c r="FAM75" s="108"/>
      <c r="FAN75" s="108"/>
      <c r="FAO75" s="108"/>
      <c r="FAP75" s="108"/>
      <c r="FAQ75" s="108"/>
      <c r="FAR75" s="108"/>
      <c r="FAS75" s="108"/>
      <c r="FAT75" s="108"/>
      <c r="FAU75" s="108"/>
      <c r="FAV75" s="108"/>
      <c r="FAW75" s="108"/>
      <c r="FAX75" s="108"/>
      <c r="FAY75" s="108"/>
      <c r="FAZ75" s="108"/>
      <c r="FBA75" s="108"/>
      <c r="FBB75" s="108"/>
      <c r="FBC75" s="108"/>
      <c r="FBD75" s="108"/>
      <c r="FBE75" s="108"/>
      <c r="FBF75" s="108"/>
      <c r="FBG75" s="108"/>
      <c r="FBH75" s="108"/>
      <c r="FBI75" s="108"/>
      <c r="FBJ75" s="108"/>
      <c r="FBK75" s="108"/>
      <c r="FBL75" s="108"/>
      <c r="FBM75" s="108"/>
      <c r="FBN75" s="108"/>
      <c r="FBO75" s="108"/>
      <c r="FBP75" s="108"/>
      <c r="FBQ75" s="108"/>
      <c r="FBR75" s="108"/>
      <c r="FBS75" s="108"/>
      <c r="FBT75" s="108"/>
      <c r="FBU75" s="108"/>
      <c r="FBV75" s="108"/>
      <c r="FBW75" s="108"/>
      <c r="FBX75" s="108"/>
      <c r="FBY75" s="108"/>
      <c r="FBZ75" s="108"/>
      <c r="FCA75" s="108"/>
      <c r="FCB75" s="108"/>
      <c r="FCC75" s="108"/>
      <c r="FCD75" s="108"/>
      <c r="FCE75" s="108"/>
      <c r="FCF75" s="108"/>
      <c r="FCG75" s="108"/>
      <c r="FCH75" s="108"/>
      <c r="FCI75" s="108"/>
      <c r="FCJ75" s="108"/>
      <c r="FCK75" s="108"/>
      <c r="FCL75" s="108"/>
      <c r="FCM75" s="108"/>
      <c r="FCN75" s="108"/>
      <c r="FCO75" s="108"/>
      <c r="FCP75" s="108"/>
      <c r="FCQ75" s="108"/>
      <c r="FCR75" s="108"/>
      <c r="FCS75" s="108"/>
      <c r="FCT75" s="108"/>
      <c r="FCU75" s="108"/>
      <c r="FCV75" s="108"/>
      <c r="FCW75" s="108"/>
      <c r="FCX75" s="108"/>
      <c r="FCY75" s="108"/>
      <c r="FCZ75" s="108"/>
      <c r="FDA75" s="108"/>
      <c r="FDB75" s="108"/>
      <c r="FDC75" s="108"/>
      <c r="FDD75" s="108"/>
      <c r="FDE75" s="108"/>
      <c r="FDF75" s="108"/>
      <c r="FDG75" s="108"/>
      <c r="FDH75" s="108"/>
      <c r="FDI75" s="108"/>
      <c r="FDJ75" s="108"/>
      <c r="FDK75" s="108"/>
      <c r="FDL75" s="108"/>
      <c r="FDM75" s="108"/>
      <c r="FDN75" s="108"/>
      <c r="FDO75" s="108"/>
      <c r="FDP75" s="108"/>
      <c r="FDQ75" s="108"/>
      <c r="FDR75" s="108"/>
      <c r="FDS75" s="108"/>
      <c r="FDT75" s="108"/>
      <c r="FDU75" s="108"/>
      <c r="FDV75" s="108"/>
      <c r="FDW75" s="108"/>
      <c r="FDX75" s="108"/>
      <c r="FDY75" s="108"/>
      <c r="FDZ75" s="108"/>
      <c r="FEA75" s="108"/>
      <c r="FEB75" s="108"/>
      <c r="FEC75" s="108"/>
      <c r="FED75" s="108"/>
      <c r="FEE75" s="108"/>
      <c r="FEF75" s="108"/>
      <c r="FEG75" s="108"/>
      <c r="FEH75" s="108"/>
      <c r="FEI75" s="108"/>
      <c r="FEJ75" s="108"/>
      <c r="FEK75" s="108"/>
      <c r="FEL75" s="108"/>
      <c r="FEM75" s="108"/>
      <c r="FEN75" s="108"/>
      <c r="FEO75" s="108"/>
      <c r="FEP75" s="108"/>
      <c r="FEQ75" s="108"/>
      <c r="FER75" s="108"/>
      <c r="FES75" s="108"/>
      <c r="FET75" s="108"/>
      <c r="FEU75" s="108"/>
      <c r="FEV75" s="108"/>
      <c r="FEW75" s="108"/>
      <c r="FEX75" s="108"/>
      <c r="FEY75" s="108"/>
      <c r="FEZ75" s="108"/>
      <c r="FFA75" s="108"/>
      <c r="FFB75" s="108"/>
      <c r="FFC75" s="108"/>
      <c r="FFD75" s="108"/>
      <c r="FFE75" s="108"/>
      <c r="FFF75" s="108"/>
      <c r="FFG75" s="108"/>
      <c r="FFH75" s="108"/>
      <c r="FFI75" s="108"/>
      <c r="FFJ75" s="108"/>
      <c r="FFK75" s="108"/>
      <c r="FFL75" s="108"/>
      <c r="FFM75" s="108"/>
      <c r="FFN75" s="108"/>
      <c r="FFO75" s="108"/>
      <c r="FFP75" s="108"/>
      <c r="FFQ75" s="108"/>
      <c r="FFR75" s="108"/>
      <c r="FFS75" s="108"/>
      <c r="FFT75" s="108"/>
      <c r="FFU75" s="108"/>
      <c r="FFV75" s="108"/>
      <c r="FFW75" s="108"/>
      <c r="FFX75" s="108"/>
      <c r="FFY75" s="108"/>
      <c r="FFZ75" s="108"/>
      <c r="FGA75" s="108"/>
      <c r="FGB75" s="108"/>
      <c r="FGC75" s="108"/>
      <c r="FGD75" s="108"/>
      <c r="FGE75" s="108"/>
      <c r="FGF75" s="108"/>
      <c r="FGG75" s="108"/>
      <c r="FGH75" s="108"/>
      <c r="FGI75" s="108"/>
      <c r="FGJ75" s="108"/>
      <c r="FGK75" s="108"/>
      <c r="FGL75" s="108"/>
      <c r="FGM75" s="108"/>
      <c r="FGN75" s="108"/>
      <c r="FGO75" s="108"/>
      <c r="FGP75" s="108"/>
      <c r="FGQ75" s="108"/>
      <c r="FGR75" s="108"/>
      <c r="FGS75" s="108"/>
      <c r="FGT75" s="108"/>
      <c r="FGU75" s="108"/>
      <c r="FGV75" s="108"/>
      <c r="FGW75" s="108"/>
      <c r="FGX75" s="108"/>
      <c r="FGY75" s="108"/>
      <c r="FGZ75" s="108"/>
      <c r="FHA75" s="108"/>
      <c r="FHB75" s="108"/>
      <c r="FHC75" s="108"/>
      <c r="FHD75" s="108"/>
      <c r="FHE75" s="108"/>
      <c r="FHF75" s="108"/>
      <c r="FHG75" s="108"/>
      <c r="FHH75" s="108"/>
      <c r="FHI75" s="108"/>
      <c r="FHJ75" s="108"/>
      <c r="FHK75" s="108"/>
      <c r="FHL75" s="108"/>
      <c r="FHM75" s="108"/>
      <c r="FHN75" s="108"/>
      <c r="FHO75" s="108"/>
      <c r="FHP75" s="108"/>
      <c r="FHQ75" s="108"/>
      <c r="FHR75" s="108"/>
      <c r="FHS75" s="108"/>
      <c r="FHT75" s="108"/>
      <c r="FHU75" s="108"/>
      <c r="FHV75" s="108"/>
      <c r="FHW75" s="108"/>
      <c r="FHX75" s="108"/>
      <c r="FHY75" s="108"/>
      <c r="FHZ75" s="108"/>
      <c r="FIA75" s="108"/>
      <c r="FIB75" s="108"/>
      <c r="FIC75" s="108"/>
      <c r="FID75" s="108"/>
      <c r="FIE75" s="108"/>
      <c r="FIF75" s="108"/>
      <c r="FIG75" s="108"/>
      <c r="FIH75" s="108"/>
      <c r="FII75" s="108"/>
      <c r="FIJ75" s="108"/>
      <c r="FIK75" s="108"/>
      <c r="FIL75" s="108"/>
      <c r="FIM75" s="108"/>
      <c r="FIN75" s="108"/>
      <c r="FIO75" s="108"/>
      <c r="FIP75" s="108"/>
      <c r="FIQ75" s="108"/>
      <c r="FIR75" s="108"/>
      <c r="FIS75" s="108"/>
      <c r="FIT75" s="108"/>
      <c r="FIU75" s="108"/>
      <c r="FIV75" s="108"/>
      <c r="FIW75" s="108"/>
      <c r="FIX75" s="108"/>
      <c r="FIY75" s="108"/>
      <c r="FIZ75" s="108"/>
      <c r="FJA75" s="108"/>
      <c r="FJB75" s="108"/>
      <c r="FJC75" s="108"/>
      <c r="FJD75" s="108"/>
      <c r="FJE75" s="108"/>
      <c r="FJF75" s="108"/>
      <c r="FJG75" s="108"/>
      <c r="FJH75" s="108"/>
      <c r="FJI75" s="108"/>
      <c r="FJJ75" s="108"/>
      <c r="FJK75" s="108"/>
      <c r="FJL75" s="108"/>
      <c r="FJM75" s="108"/>
      <c r="FJN75" s="108"/>
      <c r="FJO75" s="108"/>
      <c r="FJP75" s="108"/>
      <c r="FJQ75" s="108"/>
      <c r="FJR75" s="108"/>
      <c r="FJS75" s="108"/>
      <c r="FJT75" s="108"/>
      <c r="FJU75" s="108"/>
      <c r="FJV75" s="108"/>
      <c r="FJW75" s="108"/>
      <c r="FJX75" s="108"/>
      <c r="FJY75" s="108"/>
      <c r="FJZ75" s="108"/>
      <c r="FKA75" s="108"/>
      <c r="FKB75" s="108"/>
      <c r="FKC75" s="108"/>
      <c r="FKD75" s="108"/>
      <c r="FKE75" s="108"/>
      <c r="FKF75" s="108"/>
      <c r="FKG75" s="108"/>
      <c r="FKH75" s="108"/>
      <c r="FKI75" s="108"/>
      <c r="FKJ75" s="108"/>
      <c r="FKK75" s="108"/>
      <c r="FKL75" s="108"/>
      <c r="FKM75" s="108"/>
      <c r="FKN75" s="108"/>
      <c r="FKO75" s="108"/>
      <c r="FKP75" s="108"/>
      <c r="FKQ75" s="108"/>
      <c r="FKR75" s="108"/>
      <c r="FKS75" s="108"/>
      <c r="FKT75" s="108"/>
      <c r="FKU75" s="108"/>
      <c r="FKV75" s="108"/>
      <c r="FKW75" s="108"/>
      <c r="FKX75" s="108"/>
      <c r="FKY75" s="108"/>
      <c r="FKZ75" s="108"/>
      <c r="FLA75" s="108"/>
      <c r="FLB75" s="108"/>
      <c r="FLC75" s="108"/>
      <c r="FLD75" s="108"/>
      <c r="FLE75" s="108"/>
      <c r="FLF75" s="108"/>
      <c r="FLG75" s="108"/>
      <c r="FLH75" s="108"/>
      <c r="FLI75" s="108"/>
      <c r="FLJ75" s="108"/>
      <c r="FLK75" s="108"/>
      <c r="FLL75" s="108"/>
      <c r="FLM75" s="108"/>
      <c r="FLN75" s="108"/>
      <c r="FLO75" s="108"/>
      <c r="FLP75" s="108"/>
      <c r="FLQ75" s="108"/>
      <c r="FLR75" s="108"/>
      <c r="FLS75" s="108"/>
      <c r="FLT75" s="108"/>
      <c r="FLU75" s="108"/>
      <c r="FLV75" s="108"/>
      <c r="FLW75" s="108"/>
      <c r="FLX75" s="108"/>
      <c r="FLY75" s="108"/>
      <c r="FLZ75" s="108"/>
      <c r="FMA75" s="108"/>
      <c r="FMB75" s="108"/>
      <c r="FMC75" s="108"/>
      <c r="FMD75" s="108"/>
      <c r="FME75" s="108"/>
      <c r="FMF75" s="108"/>
      <c r="FMG75" s="108"/>
      <c r="FMH75" s="108"/>
      <c r="FMI75" s="108"/>
      <c r="FMJ75" s="108"/>
      <c r="FMK75" s="108"/>
      <c r="FML75" s="108"/>
      <c r="FMM75" s="108"/>
      <c r="FMN75" s="108"/>
      <c r="FMO75" s="108"/>
      <c r="FMP75" s="108"/>
      <c r="FMQ75" s="108"/>
      <c r="FMR75" s="108"/>
      <c r="FMS75" s="108"/>
      <c r="FMT75" s="108"/>
      <c r="FMU75" s="108"/>
      <c r="FMV75" s="108"/>
      <c r="FMW75" s="108"/>
      <c r="FMX75" s="108"/>
      <c r="FMY75" s="108"/>
      <c r="FMZ75" s="108"/>
      <c r="FNA75" s="108"/>
      <c r="FNB75" s="108"/>
      <c r="FNC75" s="108"/>
      <c r="FND75" s="108"/>
      <c r="FNE75" s="108"/>
      <c r="FNF75" s="108"/>
      <c r="FNG75" s="108"/>
      <c r="FNH75" s="108"/>
      <c r="FNI75" s="108"/>
      <c r="FNJ75" s="108"/>
      <c r="FNK75" s="108"/>
      <c r="FNL75" s="108"/>
      <c r="FNM75" s="108"/>
      <c r="FNN75" s="108"/>
      <c r="FNO75" s="108"/>
      <c r="FNP75" s="108"/>
      <c r="FNQ75" s="108"/>
      <c r="FNR75" s="108"/>
      <c r="FNS75" s="108"/>
      <c r="FNT75" s="108"/>
      <c r="FNU75" s="108"/>
      <c r="FNV75" s="108"/>
      <c r="FNW75" s="108"/>
      <c r="FNX75" s="108"/>
      <c r="FNY75" s="108"/>
      <c r="FNZ75" s="108"/>
      <c r="FOA75" s="108"/>
      <c r="FOB75" s="108"/>
      <c r="FOC75" s="108"/>
      <c r="FOD75" s="108"/>
      <c r="FOE75" s="108"/>
      <c r="FOF75" s="108"/>
      <c r="FOG75" s="108"/>
      <c r="FOH75" s="108"/>
      <c r="FOI75" s="108"/>
      <c r="FOJ75" s="108"/>
      <c r="FOK75" s="108"/>
      <c r="FOL75" s="108"/>
      <c r="FOM75" s="108"/>
      <c r="FON75" s="108"/>
      <c r="FOO75" s="108"/>
      <c r="FOP75" s="108"/>
      <c r="FOQ75" s="108"/>
      <c r="FOR75" s="108"/>
      <c r="FOS75" s="108"/>
      <c r="FOT75" s="108"/>
      <c r="FOU75" s="108"/>
      <c r="FOV75" s="108"/>
      <c r="FOW75" s="108"/>
      <c r="FOX75" s="108"/>
      <c r="FOY75" s="108"/>
      <c r="FOZ75" s="108"/>
      <c r="FPA75" s="108"/>
      <c r="FPB75" s="108"/>
      <c r="FPC75" s="108"/>
      <c r="FPD75" s="108"/>
      <c r="FPE75" s="108"/>
      <c r="FPF75" s="108"/>
      <c r="FPG75" s="108"/>
      <c r="FPH75" s="108"/>
      <c r="FPI75" s="108"/>
      <c r="FPJ75" s="108"/>
      <c r="FPK75" s="108"/>
      <c r="FPL75" s="108"/>
      <c r="FPM75" s="108"/>
      <c r="FPN75" s="108"/>
      <c r="FPO75" s="108"/>
      <c r="FPP75" s="108"/>
      <c r="FPQ75" s="108"/>
      <c r="FPR75" s="108"/>
      <c r="FPS75" s="108"/>
      <c r="FPT75" s="108"/>
      <c r="FPU75" s="108"/>
      <c r="FPV75" s="108"/>
      <c r="FPW75" s="108"/>
      <c r="FPX75" s="108"/>
      <c r="FPY75" s="108"/>
      <c r="FPZ75" s="108"/>
      <c r="FQA75" s="108"/>
      <c r="FQB75" s="108"/>
      <c r="FQC75" s="108"/>
      <c r="FQD75" s="108"/>
      <c r="FQE75" s="108"/>
      <c r="FQF75" s="108"/>
      <c r="FQG75" s="108"/>
      <c r="FQH75" s="108"/>
      <c r="FQI75" s="108"/>
      <c r="FQJ75" s="108"/>
      <c r="FQK75" s="108"/>
      <c r="FQL75" s="108"/>
      <c r="FQM75" s="108"/>
      <c r="FQN75" s="108"/>
      <c r="FQO75" s="108"/>
      <c r="FQP75" s="108"/>
      <c r="FQQ75" s="108"/>
      <c r="FQR75" s="108"/>
      <c r="FQS75" s="108"/>
      <c r="FQT75" s="108"/>
      <c r="FQU75" s="108"/>
      <c r="FQV75" s="108"/>
      <c r="FQW75" s="108"/>
      <c r="FQX75" s="108"/>
      <c r="FQY75" s="108"/>
      <c r="FQZ75" s="108"/>
      <c r="FRA75" s="108"/>
      <c r="FRB75" s="108"/>
      <c r="FRC75" s="108"/>
      <c r="FRD75" s="108"/>
      <c r="FRE75" s="108"/>
      <c r="FRF75" s="108"/>
      <c r="FRG75" s="108"/>
      <c r="FRH75" s="108"/>
      <c r="FRI75" s="108"/>
      <c r="FRJ75" s="108"/>
      <c r="FRK75" s="108"/>
      <c r="FRL75" s="108"/>
      <c r="FRM75" s="108"/>
      <c r="FRN75" s="108"/>
      <c r="FRO75" s="108"/>
      <c r="FRP75" s="108"/>
      <c r="FRQ75" s="108"/>
      <c r="FRR75" s="108"/>
      <c r="FRS75" s="108"/>
      <c r="FRT75" s="108"/>
      <c r="FRU75" s="108"/>
      <c r="FRV75" s="108"/>
      <c r="FRW75" s="108"/>
      <c r="FRX75" s="108"/>
      <c r="FRY75" s="108"/>
      <c r="FRZ75" s="108"/>
      <c r="FSA75" s="108"/>
      <c r="FSB75" s="108"/>
      <c r="FSC75" s="108"/>
      <c r="FSD75" s="108"/>
      <c r="FSE75" s="108"/>
      <c r="FSF75" s="108"/>
      <c r="FSG75" s="108"/>
      <c r="FSH75" s="108"/>
      <c r="FSI75" s="108"/>
      <c r="FSJ75" s="108"/>
      <c r="FSK75" s="108"/>
      <c r="FSL75" s="108"/>
      <c r="FSM75" s="108"/>
      <c r="FSN75" s="108"/>
      <c r="FSO75" s="108"/>
      <c r="FSP75" s="108"/>
      <c r="FSQ75" s="108"/>
      <c r="FSR75" s="108"/>
      <c r="FSS75" s="108"/>
      <c r="FST75" s="108"/>
      <c r="FSU75" s="108"/>
      <c r="FSV75" s="108"/>
      <c r="FSW75" s="108"/>
      <c r="FSX75" s="108"/>
      <c r="FSY75" s="108"/>
      <c r="FSZ75" s="108"/>
      <c r="FTA75" s="108"/>
      <c r="FTB75" s="108"/>
      <c r="FTC75" s="108"/>
      <c r="FTD75" s="108"/>
      <c r="FTE75" s="108"/>
      <c r="FTF75" s="108"/>
      <c r="FTG75" s="108"/>
      <c r="FTH75" s="108"/>
      <c r="FTI75" s="108"/>
      <c r="FTJ75" s="108"/>
      <c r="FTK75" s="108"/>
      <c r="FTL75" s="108"/>
      <c r="FTM75" s="108"/>
      <c r="FTN75" s="108"/>
      <c r="FTO75" s="108"/>
      <c r="FTP75" s="108"/>
      <c r="FTQ75" s="108"/>
      <c r="FTR75" s="108"/>
      <c r="FTS75" s="108"/>
      <c r="FTT75" s="108"/>
      <c r="FTU75" s="108"/>
      <c r="FTV75" s="108"/>
      <c r="FTW75" s="108"/>
      <c r="FTX75" s="108"/>
      <c r="FTY75" s="108"/>
      <c r="FTZ75" s="108"/>
      <c r="FUA75" s="108"/>
      <c r="FUB75" s="108"/>
      <c r="FUC75" s="108"/>
      <c r="FUD75" s="108"/>
      <c r="FUE75" s="108"/>
      <c r="FUF75" s="108"/>
      <c r="FUG75" s="108"/>
      <c r="FUH75" s="108"/>
      <c r="FUI75" s="108"/>
      <c r="FUJ75" s="108"/>
      <c r="FUK75" s="108"/>
      <c r="FUL75" s="108"/>
      <c r="FUM75" s="108"/>
      <c r="FUN75" s="108"/>
      <c r="FUO75" s="108"/>
      <c r="FUP75" s="108"/>
      <c r="FUQ75" s="108"/>
      <c r="FUR75" s="108"/>
      <c r="FUS75" s="108"/>
      <c r="FUT75" s="108"/>
      <c r="FUU75" s="108"/>
      <c r="FUV75" s="108"/>
      <c r="FUW75" s="108"/>
      <c r="FUX75" s="108"/>
      <c r="FUY75" s="108"/>
      <c r="FUZ75" s="108"/>
      <c r="FVA75" s="108"/>
      <c r="FVB75" s="108"/>
      <c r="FVC75" s="108"/>
      <c r="FVD75" s="108"/>
      <c r="FVE75" s="108"/>
      <c r="FVF75" s="108"/>
      <c r="FVG75" s="108"/>
      <c r="FVH75" s="108"/>
      <c r="FVI75" s="108"/>
      <c r="FVJ75" s="108"/>
      <c r="FVK75" s="108"/>
      <c r="FVL75" s="108"/>
      <c r="FVM75" s="108"/>
      <c r="FVN75" s="108"/>
      <c r="FVO75" s="108"/>
      <c r="FVP75" s="108"/>
      <c r="FVQ75" s="108"/>
      <c r="FVR75" s="108"/>
      <c r="FVS75" s="108"/>
      <c r="FVT75" s="108"/>
      <c r="FVU75" s="108"/>
      <c r="FVV75" s="108"/>
      <c r="FVW75" s="108"/>
      <c r="FVX75" s="108"/>
      <c r="FVY75" s="108"/>
      <c r="FVZ75" s="108"/>
      <c r="FWA75" s="108"/>
      <c r="FWB75" s="108"/>
      <c r="FWC75" s="108"/>
      <c r="FWD75" s="108"/>
      <c r="FWE75" s="108"/>
      <c r="FWF75" s="108"/>
      <c r="FWG75" s="108"/>
      <c r="FWH75" s="108"/>
      <c r="FWI75" s="108"/>
      <c r="FWJ75" s="108"/>
      <c r="FWK75" s="108"/>
      <c r="FWL75" s="108"/>
      <c r="FWM75" s="108"/>
      <c r="FWN75" s="108"/>
      <c r="FWO75" s="108"/>
      <c r="FWP75" s="108"/>
      <c r="FWQ75" s="108"/>
      <c r="FWR75" s="108"/>
      <c r="FWS75" s="108"/>
      <c r="FWT75" s="108"/>
      <c r="FWU75" s="108"/>
      <c r="FWV75" s="108"/>
      <c r="FWW75" s="108"/>
      <c r="FWX75" s="108"/>
      <c r="FWY75" s="108"/>
      <c r="FWZ75" s="108"/>
      <c r="FXA75" s="108"/>
      <c r="FXB75" s="108"/>
      <c r="FXC75" s="108"/>
      <c r="FXD75" s="108"/>
      <c r="FXE75" s="108"/>
      <c r="FXF75" s="108"/>
      <c r="FXG75" s="108"/>
      <c r="FXH75" s="108"/>
      <c r="FXI75" s="108"/>
      <c r="FXJ75" s="108"/>
      <c r="FXK75" s="108"/>
      <c r="FXL75" s="108"/>
      <c r="FXM75" s="108"/>
      <c r="FXN75" s="108"/>
      <c r="FXO75" s="108"/>
      <c r="FXP75" s="108"/>
      <c r="FXQ75" s="108"/>
      <c r="FXR75" s="108"/>
      <c r="FXS75" s="108"/>
      <c r="FXT75" s="108"/>
      <c r="FXU75" s="108"/>
      <c r="FXV75" s="108"/>
      <c r="FXW75" s="108"/>
      <c r="FXX75" s="108"/>
      <c r="FXY75" s="108"/>
      <c r="FXZ75" s="108"/>
      <c r="FYA75" s="108"/>
      <c r="FYB75" s="108"/>
      <c r="FYC75" s="108"/>
      <c r="FYD75" s="108"/>
      <c r="FYE75" s="108"/>
      <c r="FYF75" s="108"/>
      <c r="FYG75" s="108"/>
      <c r="FYH75" s="108"/>
      <c r="FYI75" s="108"/>
      <c r="FYJ75" s="108"/>
      <c r="FYK75" s="108"/>
      <c r="FYL75" s="108"/>
      <c r="FYM75" s="108"/>
      <c r="FYN75" s="108"/>
      <c r="FYO75" s="108"/>
      <c r="FYP75" s="108"/>
      <c r="FYQ75" s="108"/>
      <c r="FYR75" s="108"/>
      <c r="FYS75" s="108"/>
      <c r="FYT75" s="108"/>
      <c r="FYU75" s="108"/>
      <c r="FYV75" s="108"/>
      <c r="FYW75" s="108"/>
      <c r="FYX75" s="108"/>
      <c r="FYY75" s="108"/>
      <c r="FYZ75" s="108"/>
      <c r="FZA75" s="108"/>
      <c r="FZB75" s="108"/>
      <c r="FZC75" s="108"/>
      <c r="FZD75" s="108"/>
      <c r="FZE75" s="108"/>
      <c r="FZF75" s="108"/>
      <c r="FZG75" s="108"/>
      <c r="FZH75" s="108"/>
      <c r="FZI75" s="108"/>
      <c r="FZJ75" s="108"/>
      <c r="FZK75" s="108"/>
      <c r="FZL75" s="108"/>
      <c r="FZM75" s="108"/>
      <c r="FZN75" s="108"/>
      <c r="FZO75" s="108"/>
      <c r="FZP75" s="108"/>
      <c r="FZQ75" s="108"/>
      <c r="FZR75" s="108"/>
      <c r="FZS75" s="108"/>
      <c r="FZT75" s="108"/>
      <c r="FZU75" s="108"/>
      <c r="FZV75" s="108"/>
      <c r="FZW75" s="108"/>
      <c r="FZX75" s="108"/>
      <c r="FZY75" s="108"/>
      <c r="FZZ75" s="108"/>
      <c r="GAA75" s="108"/>
      <c r="GAB75" s="108"/>
      <c r="GAC75" s="108"/>
      <c r="GAD75" s="108"/>
      <c r="GAE75" s="108"/>
      <c r="GAF75" s="108"/>
      <c r="GAG75" s="108"/>
      <c r="GAH75" s="108"/>
      <c r="GAI75" s="108"/>
      <c r="GAJ75" s="108"/>
      <c r="GAK75" s="108"/>
      <c r="GAL75" s="108"/>
      <c r="GAM75" s="108"/>
      <c r="GAN75" s="108"/>
      <c r="GAO75" s="108"/>
      <c r="GAP75" s="108"/>
      <c r="GAQ75" s="108"/>
      <c r="GAR75" s="108"/>
      <c r="GAS75" s="108"/>
      <c r="GAT75" s="108"/>
      <c r="GAU75" s="108"/>
      <c r="GAV75" s="108"/>
      <c r="GAW75" s="108"/>
      <c r="GAX75" s="108"/>
      <c r="GAY75" s="108"/>
      <c r="GAZ75" s="108"/>
      <c r="GBA75" s="108"/>
      <c r="GBB75" s="108"/>
      <c r="GBC75" s="108"/>
      <c r="GBD75" s="108"/>
      <c r="GBE75" s="108"/>
      <c r="GBF75" s="108"/>
      <c r="GBG75" s="108"/>
      <c r="GBH75" s="108"/>
      <c r="GBI75" s="108"/>
      <c r="GBJ75" s="108"/>
      <c r="GBK75" s="108"/>
      <c r="GBL75" s="108"/>
      <c r="GBM75" s="108"/>
      <c r="GBN75" s="108"/>
      <c r="GBO75" s="108"/>
      <c r="GBP75" s="108"/>
      <c r="GBQ75" s="108"/>
      <c r="GBR75" s="108"/>
      <c r="GBS75" s="108"/>
      <c r="GBT75" s="108"/>
      <c r="GBU75" s="108"/>
      <c r="GBV75" s="108"/>
      <c r="GBW75" s="108"/>
      <c r="GBX75" s="108"/>
      <c r="GBY75" s="108"/>
      <c r="GBZ75" s="108"/>
      <c r="GCA75" s="108"/>
      <c r="GCB75" s="108"/>
      <c r="GCC75" s="108"/>
      <c r="GCD75" s="108"/>
      <c r="GCE75" s="108"/>
      <c r="GCF75" s="108"/>
      <c r="GCG75" s="108"/>
      <c r="GCH75" s="108"/>
      <c r="GCI75" s="108"/>
      <c r="GCJ75" s="108"/>
      <c r="GCK75" s="108"/>
      <c r="GCL75" s="108"/>
      <c r="GCM75" s="108"/>
      <c r="GCN75" s="108"/>
      <c r="GCO75" s="108"/>
      <c r="GCP75" s="108"/>
      <c r="GCQ75" s="108"/>
      <c r="GCR75" s="108"/>
      <c r="GCS75" s="108"/>
      <c r="GCT75" s="108"/>
      <c r="GCU75" s="108"/>
      <c r="GCV75" s="108"/>
      <c r="GCW75" s="108"/>
      <c r="GCX75" s="108"/>
      <c r="GCY75" s="108"/>
      <c r="GCZ75" s="108"/>
      <c r="GDA75" s="108"/>
      <c r="GDB75" s="108"/>
      <c r="GDC75" s="108"/>
      <c r="GDD75" s="108"/>
      <c r="GDE75" s="108"/>
      <c r="GDF75" s="108"/>
      <c r="GDG75" s="108"/>
      <c r="GDH75" s="108"/>
      <c r="GDI75" s="108"/>
      <c r="GDJ75" s="108"/>
      <c r="GDK75" s="108"/>
      <c r="GDL75" s="108"/>
      <c r="GDM75" s="108"/>
      <c r="GDN75" s="108"/>
      <c r="GDO75" s="108"/>
      <c r="GDP75" s="108"/>
      <c r="GDQ75" s="108"/>
      <c r="GDR75" s="108"/>
      <c r="GDS75" s="108"/>
      <c r="GDT75" s="108"/>
      <c r="GDU75" s="108"/>
      <c r="GDV75" s="108"/>
      <c r="GDW75" s="108"/>
      <c r="GDX75" s="108"/>
      <c r="GDY75" s="108"/>
      <c r="GDZ75" s="108"/>
      <c r="GEA75" s="108"/>
      <c r="GEB75" s="108"/>
      <c r="GEC75" s="108"/>
      <c r="GED75" s="108"/>
      <c r="GEE75" s="108"/>
      <c r="GEF75" s="108"/>
      <c r="GEG75" s="108"/>
      <c r="GEH75" s="108"/>
      <c r="GEI75" s="108"/>
      <c r="GEJ75" s="108"/>
      <c r="GEK75" s="108"/>
      <c r="GEL75" s="108"/>
      <c r="GEM75" s="108"/>
      <c r="GEN75" s="108"/>
      <c r="GEO75" s="108"/>
      <c r="GEP75" s="108"/>
      <c r="GEQ75" s="108"/>
      <c r="GER75" s="108"/>
      <c r="GES75" s="108"/>
      <c r="GET75" s="108"/>
      <c r="GEU75" s="108"/>
      <c r="GEV75" s="108"/>
      <c r="GEW75" s="108"/>
      <c r="GEX75" s="108"/>
      <c r="GEY75" s="108"/>
      <c r="GEZ75" s="108"/>
      <c r="GFA75" s="108"/>
      <c r="GFB75" s="108"/>
      <c r="GFC75" s="108"/>
      <c r="GFD75" s="108"/>
      <c r="GFE75" s="108"/>
      <c r="GFF75" s="108"/>
      <c r="GFG75" s="108"/>
      <c r="GFH75" s="108"/>
      <c r="GFI75" s="108"/>
      <c r="GFJ75" s="108"/>
      <c r="GFK75" s="108"/>
      <c r="GFL75" s="108"/>
      <c r="GFM75" s="108"/>
      <c r="GFN75" s="108"/>
      <c r="GFO75" s="108"/>
      <c r="GFP75" s="108"/>
      <c r="GFQ75" s="108"/>
      <c r="GFR75" s="108"/>
      <c r="GFS75" s="108"/>
      <c r="GFT75" s="108"/>
      <c r="GFU75" s="108"/>
      <c r="GFV75" s="108"/>
      <c r="GFW75" s="108"/>
      <c r="GFX75" s="108"/>
      <c r="GFY75" s="108"/>
      <c r="GFZ75" s="108"/>
      <c r="GGA75" s="108"/>
      <c r="GGB75" s="108"/>
      <c r="GGC75" s="108"/>
      <c r="GGD75" s="108"/>
      <c r="GGE75" s="108"/>
      <c r="GGF75" s="108"/>
      <c r="GGG75" s="108"/>
      <c r="GGH75" s="108"/>
      <c r="GGI75" s="108"/>
      <c r="GGJ75" s="108"/>
      <c r="GGK75" s="108"/>
      <c r="GGL75" s="108"/>
      <c r="GGM75" s="108"/>
      <c r="GGN75" s="108"/>
      <c r="GGO75" s="108"/>
      <c r="GGP75" s="108"/>
      <c r="GGQ75" s="108"/>
      <c r="GGR75" s="108"/>
      <c r="GGS75" s="108"/>
      <c r="GGT75" s="108"/>
      <c r="GGU75" s="108"/>
      <c r="GGV75" s="108"/>
      <c r="GGW75" s="108"/>
      <c r="GGX75" s="108"/>
      <c r="GGY75" s="108"/>
      <c r="GGZ75" s="108"/>
      <c r="GHA75" s="108"/>
      <c r="GHB75" s="108"/>
      <c r="GHC75" s="108"/>
      <c r="GHD75" s="108"/>
      <c r="GHE75" s="108"/>
      <c r="GHF75" s="108"/>
      <c r="GHG75" s="108"/>
      <c r="GHH75" s="108"/>
      <c r="GHI75" s="108"/>
      <c r="GHJ75" s="108"/>
      <c r="GHK75" s="108"/>
      <c r="GHL75" s="108"/>
      <c r="GHM75" s="108"/>
      <c r="GHN75" s="108"/>
      <c r="GHO75" s="108"/>
      <c r="GHP75" s="108"/>
      <c r="GHQ75" s="108"/>
      <c r="GHR75" s="108"/>
      <c r="GHS75" s="108"/>
      <c r="GHT75" s="108"/>
      <c r="GHU75" s="108"/>
      <c r="GHV75" s="108"/>
      <c r="GHW75" s="108"/>
      <c r="GHX75" s="108"/>
      <c r="GHY75" s="108"/>
      <c r="GHZ75" s="108"/>
      <c r="GIA75" s="108"/>
      <c r="GIB75" s="108"/>
      <c r="GIC75" s="108"/>
      <c r="GID75" s="108"/>
      <c r="GIE75" s="108"/>
      <c r="GIF75" s="108"/>
      <c r="GIG75" s="108"/>
      <c r="GIH75" s="108"/>
      <c r="GII75" s="108"/>
      <c r="GIJ75" s="108"/>
      <c r="GIK75" s="108"/>
      <c r="GIL75" s="108"/>
      <c r="GIM75" s="108"/>
      <c r="GIN75" s="108"/>
      <c r="GIO75" s="108"/>
      <c r="GIP75" s="108"/>
      <c r="GIQ75" s="108"/>
      <c r="GIR75" s="108"/>
      <c r="GIS75" s="108"/>
      <c r="GIT75" s="108"/>
      <c r="GIU75" s="108"/>
      <c r="GIV75" s="108"/>
      <c r="GIW75" s="108"/>
      <c r="GIX75" s="108"/>
      <c r="GIY75" s="108"/>
      <c r="GIZ75" s="108"/>
      <c r="GJA75" s="108"/>
      <c r="GJB75" s="108"/>
      <c r="GJC75" s="108"/>
      <c r="GJD75" s="108"/>
      <c r="GJE75" s="108"/>
      <c r="GJF75" s="108"/>
      <c r="GJG75" s="108"/>
      <c r="GJH75" s="108"/>
      <c r="GJI75" s="108"/>
      <c r="GJJ75" s="108"/>
      <c r="GJK75" s="108"/>
      <c r="GJL75" s="108"/>
      <c r="GJM75" s="108"/>
      <c r="GJN75" s="108"/>
      <c r="GJO75" s="108"/>
      <c r="GJP75" s="108"/>
      <c r="GJQ75" s="108"/>
      <c r="GJR75" s="108"/>
      <c r="GJS75" s="108"/>
      <c r="GJT75" s="108"/>
      <c r="GJU75" s="108"/>
      <c r="GJV75" s="108"/>
      <c r="GJW75" s="108"/>
      <c r="GJX75" s="108"/>
      <c r="GJY75" s="108"/>
      <c r="GJZ75" s="108"/>
      <c r="GKA75" s="108"/>
      <c r="GKB75" s="108"/>
      <c r="GKC75" s="108"/>
      <c r="GKD75" s="108"/>
      <c r="GKE75" s="108"/>
      <c r="GKF75" s="108"/>
      <c r="GKG75" s="108"/>
      <c r="GKH75" s="108"/>
      <c r="GKI75" s="108"/>
      <c r="GKJ75" s="108"/>
      <c r="GKK75" s="108"/>
      <c r="GKL75" s="108"/>
      <c r="GKM75" s="108"/>
      <c r="GKN75" s="108"/>
      <c r="GKO75" s="108"/>
      <c r="GKP75" s="108"/>
      <c r="GKQ75" s="108"/>
      <c r="GKR75" s="108"/>
      <c r="GKS75" s="108"/>
      <c r="GKT75" s="108"/>
      <c r="GKU75" s="108"/>
      <c r="GKV75" s="108"/>
      <c r="GKW75" s="108"/>
      <c r="GKX75" s="108"/>
      <c r="GKY75" s="108"/>
      <c r="GKZ75" s="108"/>
      <c r="GLA75" s="108"/>
      <c r="GLB75" s="108"/>
      <c r="GLC75" s="108"/>
      <c r="GLD75" s="108"/>
      <c r="GLE75" s="108"/>
      <c r="GLF75" s="108"/>
      <c r="GLG75" s="108"/>
      <c r="GLH75" s="108"/>
      <c r="GLI75" s="108"/>
      <c r="GLJ75" s="108"/>
      <c r="GLK75" s="108"/>
      <c r="GLL75" s="108"/>
      <c r="GLM75" s="108"/>
      <c r="GLN75" s="108"/>
      <c r="GLO75" s="108"/>
      <c r="GLP75" s="108"/>
      <c r="GLQ75" s="108"/>
      <c r="GLR75" s="108"/>
      <c r="GLS75" s="108"/>
      <c r="GLT75" s="108"/>
      <c r="GLU75" s="108"/>
      <c r="GLV75" s="108"/>
      <c r="GLW75" s="108"/>
      <c r="GLX75" s="108"/>
      <c r="GLY75" s="108"/>
      <c r="GLZ75" s="108"/>
      <c r="GMA75" s="108"/>
      <c r="GMB75" s="108"/>
      <c r="GMC75" s="108"/>
      <c r="GMD75" s="108"/>
      <c r="GME75" s="108"/>
      <c r="GMF75" s="108"/>
      <c r="GMG75" s="108"/>
      <c r="GMH75" s="108"/>
      <c r="GMI75" s="108"/>
      <c r="GMJ75" s="108"/>
      <c r="GMK75" s="108"/>
      <c r="GML75" s="108"/>
      <c r="GMM75" s="108"/>
      <c r="GMN75" s="108"/>
      <c r="GMO75" s="108"/>
      <c r="GMP75" s="108"/>
      <c r="GMQ75" s="108"/>
      <c r="GMR75" s="108"/>
      <c r="GMS75" s="108"/>
      <c r="GMT75" s="108"/>
      <c r="GMU75" s="108"/>
      <c r="GMV75" s="108"/>
      <c r="GMW75" s="108"/>
      <c r="GMX75" s="108"/>
      <c r="GMY75" s="108"/>
      <c r="GMZ75" s="108"/>
      <c r="GNA75" s="108"/>
      <c r="GNB75" s="108"/>
      <c r="GNC75" s="108"/>
      <c r="GND75" s="108"/>
      <c r="GNE75" s="108"/>
      <c r="GNF75" s="108"/>
      <c r="GNG75" s="108"/>
      <c r="GNH75" s="108"/>
      <c r="GNI75" s="108"/>
      <c r="GNJ75" s="108"/>
      <c r="GNK75" s="108"/>
      <c r="GNL75" s="108"/>
      <c r="GNM75" s="108"/>
      <c r="GNN75" s="108"/>
      <c r="GNO75" s="108"/>
      <c r="GNP75" s="108"/>
      <c r="GNQ75" s="108"/>
      <c r="GNR75" s="108"/>
      <c r="GNS75" s="108"/>
      <c r="GNT75" s="108"/>
      <c r="GNU75" s="108"/>
      <c r="GNV75" s="108"/>
      <c r="GNW75" s="108"/>
      <c r="GNX75" s="108"/>
      <c r="GNY75" s="108"/>
      <c r="GNZ75" s="108"/>
      <c r="GOA75" s="108"/>
      <c r="GOB75" s="108"/>
      <c r="GOC75" s="108"/>
      <c r="GOD75" s="108"/>
      <c r="GOE75" s="108"/>
      <c r="GOF75" s="108"/>
      <c r="GOG75" s="108"/>
      <c r="GOH75" s="108"/>
      <c r="GOI75" s="108"/>
      <c r="GOJ75" s="108"/>
      <c r="GOK75" s="108"/>
      <c r="GOL75" s="108"/>
      <c r="GOM75" s="108"/>
      <c r="GON75" s="108"/>
      <c r="GOO75" s="108"/>
      <c r="GOP75" s="108"/>
      <c r="GOQ75" s="108"/>
      <c r="GOR75" s="108"/>
      <c r="GOS75" s="108"/>
      <c r="GOT75" s="108"/>
      <c r="GOU75" s="108"/>
      <c r="GOV75" s="108"/>
      <c r="GOW75" s="108"/>
      <c r="GOX75" s="108"/>
      <c r="GOY75" s="108"/>
      <c r="GOZ75" s="108"/>
      <c r="GPA75" s="108"/>
      <c r="GPB75" s="108"/>
      <c r="GPC75" s="108"/>
      <c r="GPD75" s="108"/>
      <c r="GPE75" s="108"/>
      <c r="GPF75" s="108"/>
      <c r="GPG75" s="108"/>
      <c r="GPH75" s="108"/>
      <c r="GPI75" s="108"/>
      <c r="GPJ75" s="108"/>
      <c r="GPK75" s="108"/>
      <c r="GPL75" s="108"/>
      <c r="GPM75" s="108"/>
      <c r="GPN75" s="108"/>
      <c r="GPO75" s="108"/>
      <c r="GPP75" s="108"/>
      <c r="GPQ75" s="108"/>
      <c r="GPR75" s="108"/>
      <c r="GPS75" s="108"/>
      <c r="GPT75" s="108"/>
      <c r="GPU75" s="108"/>
      <c r="GPV75" s="108"/>
      <c r="GPW75" s="108"/>
      <c r="GPX75" s="108"/>
      <c r="GPY75" s="108"/>
      <c r="GPZ75" s="108"/>
      <c r="GQA75" s="108"/>
      <c r="GQB75" s="108"/>
      <c r="GQC75" s="108"/>
      <c r="GQD75" s="108"/>
      <c r="GQE75" s="108"/>
      <c r="GQF75" s="108"/>
      <c r="GQG75" s="108"/>
      <c r="GQH75" s="108"/>
      <c r="GQI75" s="108"/>
      <c r="GQJ75" s="108"/>
      <c r="GQK75" s="108"/>
      <c r="GQL75" s="108"/>
      <c r="GQM75" s="108"/>
      <c r="GQN75" s="108"/>
      <c r="GQO75" s="108"/>
      <c r="GQP75" s="108"/>
      <c r="GQQ75" s="108"/>
      <c r="GQR75" s="108"/>
      <c r="GQS75" s="108"/>
      <c r="GQT75" s="108"/>
      <c r="GQU75" s="108"/>
      <c r="GQV75" s="108"/>
      <c r="GQW75" s="108"/>
      <c r="GQX75" s="108"/>
      <c r="GQY75" s="108"/>
      <c r="GQZ75" s="108"/>
      <c r="GRA75" s="108"/>
      <c r="GRB75" s="108"/>
      <c r="GRC75" s="108"/>
      <c r="GRD75" s="108"/>
      <c r="GRE75" s="108"/>
      <c r="GRF75" s="108"/>
      <c r="GRG75" s="108"/>
      <c r="GRH75" s="108"/>
      <c r="GRI75" s="108"/>
      <c r="GRJ75" s="108"/>
      <c r="GRK75" s="108"/>
      <c r="GRL75" s="108"/>
      <c r="GRM75" s="108"/>
      <c r="GRN75" s="108"/>
      <c r="GRO75" s="108"/>
      <c r="GRP75" s="108"/>
      <c r="GRQ75" s="108"/>
      <c r="GRR75" s="108"/>
      <c r="GRS75" s="108"/>
      <c r="GRT75" s="108"/>
      <c r="GRU75" s="108"/>
      <c r="GRV75" s="108"/>
      <c r="GRW75" s="108"/>
      <c r="GRX75" s="108"/>
      <c r="GRY75" s="108"/>
      <c r="GRZ75" s="108"/>
      <c r="GSA75" s="108"/>
      <c r="GSB75" s="108"/>
      <c r="GSC75" s="108"/>
      <c r="GSD75" s="108"/>
      <c r="GSE75" s="108"/>
      <c r="GSF75" s="108"/>
      <c r="GSG75" s="108"/>
      <c r="GSH75" s="108"/>
      <c r="GSI75" s="108"/>
      <c r="GSJ75" s="108"/>
      <c r="GSK75" s="108"/>
      <c r="GSL75" s="108"/>
      <c r="GSM75" s="108"/>
      <c r="GSN75" s="108"/>
      <c r="GSO75" s="108"/>
      <c r="GSP75" s="108"/>
      <c r="GSQ75" s="108"/>
      <c r="GSR75" s="108"/>
      <c r="GSS75" s="108"/>
      <c r="GST75" s="108"/>
      <c r="GSU75" s="108"/>
      <c r="GSV75" s="108"/>
      <c r="GSW75" s="108"/>
      <c r="GSX75" s="108"/>
      <c r="GSY75" s="108"/>
      <c r="GSZ75" s="108"/>
      <c r="GTA75" s="108"/>
      <c r="GTB75" s="108"/>
      <c r="GTC75" s="108"/>
      <c r="GTD75" s="108"/>
      <c r="GTE75" s="108"/>
      <c r="GTF75" s="108"/>
      <c r="GTG75" s="108"/>
      <c r="GTH75" s="108"/>
      <c r="GTI75" s="108"/>
      <c r="GTJ75" s="108"/>
      <c r="GTK75" s="108"/>
      <c r="GTL75" s="108"/>
      <c r="GTM75" s="108"/>
      <c r="GTN75" s="108"/>
      <c r="GTO75" s="108"/>
      <c r="GTP75" s="108"/>
      <c r="GTQ75" s="108"/>
      <c r="GTR75" s="108"/>
      <c r="GTS75" s="108"/>
      <c r="GTT75" s="108"/>
      <c r="GTU75" s="108"/>
      <c r="GTV75" s="108"/>
      <c r="GTW75" s="108"/>
      <c r="GTX75" s="108"/>
      <c r="GTY75" s="108"/>
      <c r="GTZ75" s="108"/>
      <c r="GUA75" s="108"/>
      <c r="GUB75" s="108"/>
      <c r="GUC75" s="108"/>
      <c r="GUD75" s="108"/>
      <c r="GUE75" s="108"/>
      <c r="GUF75" s="108"/>
      <c r="GUG75" s="108"/>
      <c r="GUH75" s="108"/>
      <c r="GUI75" s="108"/>
      <c r="GUJ75" s="108"/>
      <c r="GUK75" s="108"/>
      <c r="GUL75" s="108"/>
      <c r="GUM75" s="108"/>
      <c r="GUN75" s="108"/>
      <c r="GUO75" s="108"/>
      <c r="GUP75" s="108"/>
      <c r="GUQ75" s="108"/>
      <c r="GUR75" s="108"/>
      <c r="GUS75" s="108"/>
      <c r="GUT75" s="108"/>
      <c r="GUU75" s="108"/>
      <c r="GUV75" s="108"/>
      <c r="GUW75" s="108"/>
      <c r="GUX75" s="108"/>
      <c r="GUY75" s="108"/>
      <c r="GUZ75" s="108"/>
      <c r="GVA75" s="108"/>
      <c r="GVB75" s="108"/>
      <c r="GVC75" s="108"/>
      <c r="GVD75" s="108"/>
      <c r="GVE75" s="108"/>
      <c r="GVF75" s="108"/>
      <c r="GVG75" s="108"/>
      <c r="GVH75" s="108"/>
      <c r="GVI75" s="108"/>
      <c r="GVJ75" s="108"/>
      <c r="GVK75" s="108"/>
      <c r="GVL75" s="108"/>
      <c r="GVM75" s="108"/>
      <c r="GVN75" s="108"/>
      <c r="GVO75" s="108"/>
      <c r="GVP75" s="108"/>
      <c r="GVQ75" s="108"/>
      <c r="GVR75" s="108"/>
      <c r="GVS75" s="108"/>
      <c r="GVT75" s="108"/>
      <c r="GVU75" s="108"/>
      <c r="GVV75" s="108"/>
      <c r="GVW75" s="108"/>
      <c r="GVX75" s="108"/>
      <c r="GVY75" s="108"/>
      <c r="GVZ75" s="108"/>
      <c r="GWA75" s="108"/>
      <c r="GWB75" s="108"/>
      <c r="GWC75" s="108"/>
      <c r="GWD75" s="108"/>
      <c r="GWE75" s="108"/>
      <c r="GWF75" s="108"/>
      <c r="GWG75" s="108"/>
      <c r="GWH75" s="108"/>
      <c r="GWI75" s="108"/>
      <c r="GWJ75" s="108"/>
      <c r="GWK75" s="108"/>
      <c r="GWL75" s="108"/>
      <c r="GWM75" s="108"/>
      <c r="GWN75" s="108"/>
      <c r="GWO75" s="108"/>
      <c r="GWP75" s="108"/>
      <c r="GWQ75" s="108"/>
      <c r="GWR75" s="108"/>
      <c r="GWS75" s="108"/>
      <c r="GWT75" s="108"/>
      <c r="GWU75" s="108"/>
      <c r="GWV75" s="108"/>
      <c r="GWW75" s="108"/>
      <c r="GWX75" s="108"/>
      <c r="GWY75" s="108"/>
      <c r="GWZ75" s="108"/>
      <c r="GXA75" s="108"/>
      <c r="GXB75" s="108"/>
      <c r="GXC75" s="108"/>
      <c r="GXD75" s="108"/>
      <c r="GXE75" s="108"/>
      <c r="GXF75" s="108"/>
      <c r="GXG75" s="108"/>
      <c r="GXH75" s="108"/>
      <c r="GXI75" s="108"/>
      <c r="GXJ75" s="108"/>
      <c r="GXK75" s="108"/>
      <c r="GXL75" s="108"/>
      <c r="GXM75" s="108"/>
      <c r="GXN75" s="108"/>
      <c r="GXO75" s="108"/>
      <c r="GXP75" s="108"/>
      <c r="GXQ75" s="108"/>
      <c r="GXR75" s="108"/>
      <c r="GXS75" s="108"/>
      <c r="GXT75" s="108"/>
      <c r="GXU75" s="108"/>
      <c r="GXV75" s="108"/>
      <c r="GXW75" s="108"/>
      <c r="GXX75" s="108"/>
      <c r="GXY75" s="108"/>
      <c r="GXZ75" s="108"/>
      <c r="GYA75" s="108"/>
      <c r="GYB75" s="108"/>
      <c r="GYC75" s="108"/>
      <c r="GYD75" s="108"/>
      <c r="GYE75" s="108"/>
      <c r="GYF75" s="108"/>
      <c r="GYG75" s="108"/>
      <c r="GYH75" s="108"/>
      <c r="GYI75" s="108"/>
      <c r="GYJ75" s="108"/>
      <c r="GYK75" s="108"/>
      <c r="GYL75" s="108"/>
      <c r="GYM75" s="108"/>
      <c r="GYN75" s="108"/>
      <c r="GYO75" s="108"/>
      <c r="GYP75" s="108"/>
      <c r="GYQ75" s="108"/>
      <c r="GYR75" s="108"/>
      <c r="GYS75" s="108"/>
      <c r="GYT75" s="108"/>
      <c r="GYU75" s="108"/>
      <c r="GYV75" s="108"/>
      <c r="GYW75" s="108"/>
      <c r="GYX75" s="108"/>
      <c r="GYY75" s="108"/>
      <c r="GYZ75" s="108"/>
      <c r="GZA75" s="108"/>
      <c r="GZB75" s="108"/>
      <c r="GZC75" s="108"/>
      <c r="GZD75" s="108"/>
      <c r="GZE75" s="108"/>
      <c r="GZF75" s="108"/>
      <c r="GZG75" s="108"/>
      <c r="GZH75" s="108"/>
      <c r="GZI75" s="108"/>
      <c r="GZJ75" s="108"/>
      <c r="GZK75" s="108"/>
      <c r="GZL75" s="108"/>
      <c r="GZM75" s="108"/>
      <c r="GZN75" s="108"/>
      <c r="GZO75" s="108"/>
      <c r="GZP75" s="108"/>
      <c r="GZQ75" s="108"/>
      <c r="GZR75" s="108"/>
      <c r="GZS75" s="108"/>
      <c r="GZT75" s="108"/>
      <c r="GZU75" s="108"/>
      <c r="GZV75" s="108"/>
      <c r="GZW75" s="108"/>
      <c r="GZX75" s="108"/>
      <c r="GZY75" s="108"/>
      <c r="GZZ75" s="108"/>
      <c r="HAA75" s="108"/>
      <c r="HAB75" s="108"/>
      <c r="HAC75" s="108"/>
      <c r="HAD75" s="108"/>
      <c r="HAE75" s="108"/>
      <c r="HAF75" s="108"/>
      <c r="HAG75" s="108"/>
      <c r="HAH75" s="108"/>
      <c r="HAI75" s="108"/>
      <c r="HAJ75" s="108"/>
      <c r="HAK75" s="108"/>
      <c r="HAL75" s="108"/>
      <c r="HAM75" s="108"/>
      <c r="HAN75" s="108"/>
      <c r="HAO75" s="108"/>
      <c r="HAP75" s="108"/>
      <c r="HAQ75" s="108"/>
      <c r="HAR75" s="108"/>
      <c r="HAS75" s="108"/>
      <c r="HAT75" s="108"/>
      <c r="HAU75" s="108"/>
      <c r="HAV75" s="108"/>
      <c r="HAW75" s="108"/>
      <c r="HAX75" s="108"/>
      <c r="HAY75" s="108"/>
      <c r="HAZ75" s="108"/>
      <c r="HBA75" s="108"/>
      <c r="HBB75" s="108"/>
      <c r="HBC75" s="108"/>
      <c r="HBD75" s="108"/>
      <c r="HBE75" s="108"/>
      <c r="HBF75" s="108"/>
      <c r="HBG75" s="108"/>
      <c r="HBH75" s="108"/>
      <c r="HBI75" s="108"/>
      <c r="HBJ75" s="108"/>
      <c r="HBK75" s="108"/>
      <c r="HBL75" s="108"/>
      <c r="HBM75" s="108"/>
      <c r="HBN75" s="108"/>
      <c r="HBO75" s="108"/>
      <c r="HBP75" s="108"/>
      <c r="HBQ75" s="108"/>
      <c r="HBR75" s="108"/>
      <c r="HBS75" s="108"/>
      <c r="HBT75" s="108"/>
      <c r="HBU75" s="108"/>
      <c r="HBV75" s="108"/>
      <c r="HBW75" s="108"/>
      <c r="HBX75" s="108"/>
      <c r="HBY75" s="108"/>
      <c r="HBZ75" s="108"/>
      <c r="HCA75" s="108"/>
      <c r="HCB75" s="108"/>
      <c r="HCC75" s="108"/>
      <c r="HCD75" s="108"/>
      <c r="HCE75" s="108"/>
      <c r="HCF75" s="108"/>
      <c r="HCG75" s="108"/>
      <c r="HCH75" s="108"/>
      <c r="HCI75" s="108"/>
      <c r="HCJ75" s="108"/>
      <c r="HCK75" s="108"/>
      <c r="HCL75" s="108"/>
      <c r="HCM75" s="108"/>
      <c r="HCN75" s="108"/>
      <c r="HCO75" s="108"/>
      <c r="HCP75" s="108"/>
      <c r="HCQ75" s="108"/>
      <c r="HCR75" s="108"/>
      <c r="HCS75" s="108"/>
      <c r="HCT75" s="108"/>
      <c r="HCU75" s="108"/>
      <c r="HCV75" s="108"/>
      <c r="HCW75" s="108"/>
      <c r="HCX75" s="108"/>
      <c r="HCY75" s="108"/>
      <c r="HCZ75" s="108"/>
      <c r="HDA75" s="108"/>
      <c r="HDB75" s="108"/>
      <c r="HDC75" s="108"/>
      <c r="HDD75" s="108"/>
      <c r="HDE75" s="108"/>
      <c r="HDF75" s="108"/>
      <c r="HDG75" s="108"/>
      <c r="HDH75" s="108"/>
      <c r="HDI75" s="108"/>
      <c r="HDJ75" s="108"/>
      <c r="HDK75" s="108"/>
      <c r="HDL75" s="108"/>
      <c r="HDM75" s="108"/>
      <c r="HDN75" s="108"/>
      <c r="HDO75" s="108"/>
      <c r="HDP75" s="108"/>
      <c r="HDQ75" s="108"/>
      <c r="HDR75" s="108"/>
      <c r="HDS75" s="108"/>
      <c r="HDT75" s="108"/>
      <c r="HDU75" s="108"/>
      <c r="HDV75" s="108"/>
      <c r="HDW75" s="108"/>
      <c r="HDX75" s="108"/>
      <c r="HDY75" s="108"/>
      <c r="HDZ75" s="108"/>
      <c r="HEA75" s="108"/>
      <c r="HEB75" s="108"/>
      <c r="HEC75" s="108"/>
      <c r="HED75" s="108"/>
      <c r="HEE75" s="108"/>
      <c r="HEF75" s="108"/>
      <c r="HEG75" s="108"/>
      <c r="HEH75" s="108"/>
      <c r="HEI75" s="108"/>
      <c r="HEJ75" s="108"/>
      <c r="HEK75" s="108"/>
      <c r="HEL75" s="108"/>
      <c r="HEM75" s="108"/>
      <c r="HEN75" s="108"/>
      <c r="HEO75" s="108"/>
      <c r="HEP75" s="108"/>
      <c r="HEQ75" s="108"/>
      <c r="HER75" s="108"/>
      <c r="HES75" s="108"/>
      <c r="HET75" s="108"/>
      <c r="HEU75" s="108"/>
      <c r="HEV75" s="108"/>
      <c r="HEW75" s="108"/>
      <c r="HEX75" s="108"/>
      <c r="HEY75" s="108"/>
      <c r="HEZ75" s="108"/>
      <c r="HFA75" s="108"/>
      <c r="HFB75" s="108"/>
      <c r="HFC75" s="108"/>
      <c r="HFD75" s="108"/>
      <c r="HFE75" s="108"/>
      <c r="HFF75" s="108"/>
      <c r="HFG75" s="108"/>
      <c r="HFH75" s="108"/>
      <c r="HFI75" s="108"/>
      <c r="HFJ75" s="108"/>
      <c r="HFK75" s="108"/>
      <c r="HFL75" s="108"/>
      <c r="HFM75" s="108"/>
      <c r="HFN75" s="108"/>
      <c r="HFO75" s="108"/>
      <c r="HFP75" s="108"/>
      <c r="HFQ75" s="108"/>
      <c r="HFR75" s="108"/>
      <c r="HFS75" s="108"/>
      <c r="HFT75" s="108"/>
      <c r="HFU75" s="108"/>
      <c r="HFV75" s="108"/>
      <c r="HFW75" s="108"/>
      <c r="HFX75" s="108"/>
      <c r="HFY75" s="108"/>
      <c r="HFZ75" s="108"/>
      <c r="HGA75" s="108"/>
      <c r="HGB75" s="108"/>
      <c r="HGC75" s="108"/>
      <c r="HGD75" s="108"/>
      <c r="HGE75" s="108"/>
      <c r="HGF75" s="108"/>
      <c r="HGG75" s="108"/>
      <c r="HGH75" s="108"/>
      <c r="HGI75" s="108"/>
      <c r="HGJ75" s="108"/>
      <c r="HGK75" s="108"/>
      <c r="HGL75" s="108"/>
      <c r="HGM75" s="108"/>
      <c r="HGN75" s="108"/>
      <c r="HGO75" s="108"/>
      <c r="HGP75" s="108"/>
      <c r="HGQ75" s="108"/>
      <c r="HGR75" s="108"/>
      <c r="HGS75" s="108"/>
      <c r="HGT75" s="108"/>
      <c r="HGU75" s="108"/>
      <c r="HGV75" s="108"/>
      <c r="HGW75" s="108"/>
      <c r="HGX75" s="108"/>
      <c r="HGY75" s="108"/>
      <c r="HGZ75" s="108"/>
      <c r="HHA75" s="108"/>
      <c r="HHB75" s="108"/>
      <c r="HHC75" s="108"/>
      <c r="HHD75" s="108"/>
      <c r="HHE75" s="108"/>
      <c r="HHF75" s="108"/>
      <c r="HHG75" s="108"/>
      <c r="HHH75" s="108"/>
      <c r="HHI75" s="108"/>
      <c r="HHJ75" s="108"/>
      <c r="HHK75" s="108"/>
      <c r="HHL75" s="108"/>
      <c r="HHM75" s="108"/>
      <c r="HHN75" s="108"/>
      <c r="HHO75" s="108"/>
      <c r="HHP75" s="108"/>
      <c r="HHQ75" s="108"/>
      <c r="HHR75" s="108"/>
      <c r="HHS75" s="108"/>
      <c r="HHT75" s="108"/>
      <c r="HHU75" s="108"/>
      <c r="HHV75" s="108"/>
      <c r="HHW75" s="108"/>
      <c r="HHX75" s="108"/>
      <c r="HHY75" s="108"/>
      <c r="HHZ75" s="108"/>
      <c r="HIA75" s="108"/>
      <c r="HIB75" s="108"/>
      <c r="HIC75" s="108"/>
      <c r="HID75" s="108"/>
      <c r="HIE75" s="108"/>
      <c r="HIF75" s="108"/>
      <c r="HIG75" s="108"/>
      <c r="HIH75" s="108"/>
      <c r="HII75" s="108"/>
      <c r="HIJ75" s="108"/>
      <c r="HIK75" s="108"/>
      <c r="HIL75" s="108"/>
      <c r="HIM75" s="108"/>
      <c r="HIN75" s="108"/>
      <c r="HIO75" s="108"/>
      <c r="HIP75" s="108"/>
      <c r="HIQ75" s="108"/>
      <c r="HIR75" s="108"/>
      <c r="HIS75" s="108"/>
      <c r="HIT75" s="108"/>
      <c r="HIU75" s="108"/>
      <c r="HIV75" s="108"/>
      <c r="HIW75" s="108"/>
      <c r="HIX75" s="108"/>
      <c r="HIY75" s="108"/>
      <c r="HIZ75" s="108"/>
      <c r="HJA75" s="108"/>
      <c r="HJB75" s="108"/>
      <c r="HJC75" s="108"/>
      <c r="HJD75" s="108"/>
      <c r="HJE75" s="108"/>
      <c r="HJF75" s="108"/>
      <c r="HJG75" s="108"/>
      <c r="HJH75" s="108"/>
      <c r="HJI75" s="108"/>
      <c r="HJJ75" s="108"/>
      <c r="HJK75" s="108"/>
      <c r="HJL75" s="108"/>
      <c r="HJM75" s="108"/>
      <c r="HJN75" s="108"/>
      <c r="HJO75" s="108"/>
      <c r="HJP75" s="108"/>
      <c r="HJQ75" s="108"/>
      <c r="HJR75" s="108"/>
      <c r="HJS75" s="108"/>
      <c r="HJT75" s="108"/>
      <c r="HJU75" s="108"/>
      <c r="HJV75" s="108"/>
      <c r="HJW75" s="108"/>
      <c r="HJX75" s="108"/>
      <c r="HJY75" s="108"/>
      <c r="HJZ75" s="108"/>
      <c r="HKA75" s="108"/>
      <c r="HKB75" s="108"/>
      <c r="HKC75" s="108"/>
      <c r="HKD75" s="108"/>
      <c r="HKE75" s="108"/>
      <c r="HKF75" s="108"/>
      <c r="HKG75" s="108"/>
      <c r="HKH75" s="108"/>
      <c r="HKI75" s="108"/>
      <c r="HKJ75" s="108"/>
      <c r="HKK75" s="108"/>
      <c r="HKL75" s="108"/>
      <c r="HKM75" s="108"/>
      <c r="HKN75" s="108"/>
      <c r="HKO75" s="108"/>
      <c r="HKP75" s="108"/>
      <c r="HKQ75" s="108"/>
      <c r="HKR75" s="108"/>
      <c r="HKS75" s="108"/>
      <c r="HKT75" s="108"/>
      <c r="HKU75" s="108"/>
      <c r="HKV75" s="108"/>
      <c r="HKW75" s="108"/>
      <c r="HKX75" s="108"/>
      <c r="HKY75" s="108"/>
      <c r="HKZ75" s="108"/>
      <c r="HLA75" s="108"/>
      <c r="HLB75" s="108"/>
      <c r="HLC75" s="108"/>
      <c r="HLD75" s="108"/>
      <c r="HLE75" s="108"/>
      <c r="HLF75" s="108"/>
      <c r="HLG75" s="108"/>
      <c r="HLH75" s="108"/>
      <c r="HLI75" s="108"/>
      <c r="HLJ75" s="108"/>
      <c r="HLK75" s="108"/>
      <c r="HLL75" s="108"/>
      <c r="HLM75" s="108"/>
      <c r="HLN75" s="108"/>
      <c r="HLO75" s="108"/>
      <c r="HLP75" s="108"/>
      <c r="HLQ75" s="108"/>
      <c r="HLR75" s="108"/>
      <c r="HLS75" s="108"/>
      <c r="HLT75" s="108"/>
      <c r="HLU75" s="108"/>
      <c r="HLV75" s="108"/>
      <c r="HLW75" s="108"/>
      <c r="HLX75" s="108"/>
      <c r="HLY75" s="108"/>
      <c r="HLZ75" s="108"/>
      <c r="HMA75" s="108"/>
      <c r="HMB75" s="108"/>
      <c r="HMC75" s="108"/>
      <c r="HMD75" s="108"/>
      <c r="HME75" s="108"/>
      <c r="HMF75" s="108"/>
      <c r="HMG75" s="108"/>
      <c r="HMH75" s="108"/>
      <c r="HMI75" s="108"/>
      <c r="HMJ75" s="108"/>
      <c r="HMK75" s="108"/>
      <c r="HML75" s="108"/>
      <c r="HMM75" s="108"/>
      <c r="HMN75" s="108"/>
      <c r="HMO75" s="108"/>
      <c r="HMP75" s="108"/>
      <c r="HMQ75" s="108"/>
      <c r="HMR75" s="108"/>
      <c r="HMS75" s="108"/>
      <c r="HMT75" s="108"/>
      <c r="HMU75" s="108"/>
      <c r="HMV75" s="108"/>
      <c r="HMW75" s="108"/>
      <c r="HMX75" s="108"/>
      <c r="HMY75" s="108"/>
      <c r="HMZ75" s="108"/>
      <c r="HNA75" s="108"/>
      <c r="HNB75" s="108"/>
      <c r="HNC75" s="108"/>
      <c r="HND75" s="108"/>
      <c r="HNE75" s="108"/>
      <c r="HNF75" s="108"/>
      <c r="HNG75" s="108"/>
      <c r="HNH75" s="108"/>
      <c r="HNI75" s="108"/>
      <c r="HNJ75" s="108"/>
      <c r="HNK75" s="108"/>
      <c r="HNL75" s="108"/>
      <c r="HNM75" s="108"/>
      <c r="HNN75" s="108"/>
      <c r="HNO75" s="108"/>
      <c r="HNP75" s="108"/>
      <c r="HNQ75" s="108"/>
      <c r="HNR75" s="108"/>
      <c r="HNS75" s="108"/>
      <c r="HNT75" s="108"/>
      <c r="HNU75" s="108"/>
      <c r="HNV75" s="108"/>
      <c r="HNW75" s="108"/>
      <c r="HNX75" s="108"/>
      <c r="HNY75" s="108"/>
      <c r="HNZ75" s="108"/>
      <c r="HOA75" s="108"/>
      <c r="HOB75" s="108"/>
      <c r="HOC75" s="108"/>
      <c r="HOD75" s="108"/>
      <c r="HOE75" s="108"/>
      <c r="HOF75" s="108"/>
      <c r="HOG75" s="108"/>
      <c r="HOH75" s="108"/>
      <c r="HOI75" s="108"/>
      <c r="HOJ75" s="108"/>
      <c r="HOK75" s="108"/>
      <c r="HOL75" s="108"/>
      <c r="HOM75" s="108"/>
      <c r="HON75" s="108"/>
      <c r="HOO75" s="108"/>
      <c r="HOP75" s="108"/>
      <c r="HOQ75" s="108"/>
      <c r="HOR75" s="108"/>
      <c r="HOS75" s="108"/>
      <c r="HOT75" s="108"/>
      <c r="HOU75" s="108"/>
      <c r="HOV75" s="108"/>
      <c r="HOW75" s="108"/>
      <c r="HOX75" s="108"/>
      <c r="HOY75" s="108"/>
      <c r="HOZ75" s="108"/>
      <c r="HPA75" s="108"/>
      <c r="HPB75" s="108"/>
      <c r="HPC75" s="108"/>
      <c r="HPD75" s="108"/>
      <c r="HPE75" s="108"/>
      <c r="HPF75" s="108"/>
      <c r="HPG75" s="108"/>
      <c r="HPH75" s="108"/>
      <c r="HPI75" s="108"/>
      <c r="HPJ75" s="108"/>
      <c r="HPK75" s="108"/>
      <c r="HPL75" s="108"/>
      <c r="HPM75" s="108"/>
      <c r="HPN75" s="108"/>
      <c r="HPO75" s="108"/>
      <c r="HPP75" s="108"/>
      <c r="HPQ75" s="108"/>
      <c r="HPR75" s="108"/>
      <c r="HPS75" s="108"/>
      <c r="HPT75" s="108"/>
      <c r="HPU75" s="108"/>
      <c r="HPV75" s="108"/>
      <c r="HPW75" s="108"/>
      <c r="HPX75" s="108"/>
      <c r="HPY75" s="108"/>
      <c r="HPZ75" s="108"/>
      <c r="HQA75" s="108"/>
      <c r="HQB75" s="108"/>
      <c r="HQC75" s="108"/>
      <c r="HQD75" s="108"/>
      <c r="HQE75" s="108"/>
      <c r="HQF75" s="108"/>
      <c r="HQG75" s="108"/>
      <c r="HQH75" s="108"/>
      <c r="HQI75" s="108"/>
      <c r="HQJ75" s="108"/>
      <c r="HQK75" s="108"/>
      <c r="HQL75" s="108"/>
      <c r="HQM75" s="108"/>
      <c r="HQN75" s="108"/>
      <c r="HQO75" s="108"/>
      <c r="HQP75" s="108"/>
      <c r="HQQ75" s="108"/>
      <c r="HQR75" s="108"/>
      <c r="HQS75" s="108"/>
      <c r="HQT75" s="108"/>
      <c r="HQU75" s="108"/>
      <c r="HQV75" s="108"/>
      <c r="HQW75" s="108"/>
      <c r="HQX75" s="108"/>
      <c r="HQY75" s="108"/>
      <c r="HQZ75" s="108"/>
      <c r="HRA75" s="108"/>
      <c r="HRB75" s="108"/>
      <c r="HRC75" s="108"/>
      <c r="HRD75" s="108"/>
      <c r="HRE75" s="108"/>
      <c r="HRF75" s="108"/>
      <c r="HRG75" s="108"/>
      <c r="HRH75" s="108"/>
      <c r="HRI75" s="108"/>
      <c r="HRJ75" s="108"/>
      <c r="HRK75" s="108"/>
      <c r="HRL75" s="108"/>
      <c r="HRM75" s="108"/>
      <c r="HRN75" s="108"/>
      <c r="HRO75" s="108"/>
      <c r="HRP75" s="108"/>
      <c r="HRQ75" s="108"/>
      <c r="HRR75" s="108"/>
      <c r="HRS75" s="108"/>
      <c r="HRT75" s="108"/>
      <c r="HRU75" s="108"/>
      <c r="HRV75" s="108"/>
      <c r="HRW75" s="108"/>
      <c r="HRX75" s="108"/>
      <c r="HRY75" s="108"/>
      <c r="HRZ75" s="108"/>
      <c r="HSA75" s="108"/>
      <c r="HSB75" s="108"/>
      <c r="HSC75" s="108"/>
      <c r="HSD75" s="108"/>
      <c r="HSE75" s="108"/>
      <c r="HSF75" s="108"/>
      <c r="HSG75" s="108"/>
      <c r="HSH75" s="108"/>
      <c r="HSI75" s="108"/>
      <c r="HSJ75" s="108"/>
      <c r="HSK75" s="108"/>
      <c r="HSL75" s="108"/>
      <c r="HSM75" s="108"/>
      <c r="HSN75" s="108"/>
      <c r="HSO75" s="108"/>
      <c r="HSP75" s="108"/>
      <c r="HSQ75" s="108"/>
      <c r="HSR75" s="108"/>
      <c r="HSS75" s="108"/>
      <c r="HST75" s="108"/>
      <c r="HSU75" s="108"/>
      <c r="HSV75" s="108"/>
      <c r="HSW75" s="108"/>
      <c r="HSX75" s="108"/>
      <c r="HSY75" s="108"/>
      <c r="HSZ75" s="108"/>
      <c r="HTA75" s="108"/>
      <c r="HTB75" s="108"/>
      <c r="HTC75" s="108"/>
      <c r="HTD75" s="108"/>
      <c r="HTE75" s="108"/>
      <c r="HTF75" s="108"/>
      <c r="HTG75" s="108"/>
      <c r="HTH75" s="108"/>
      <c r="HTI75" s="108"/>
      <c r="HTJ75" s="108"/>
      <c r="HTK75" s="108"/>
      <c r="HTL75" s="108"/>
      <c r="HTM75" s="108"/>
      <c r="HTN75" s="108"/>
      <c r="HTO75" s="108"/>
      <c r="HTP75" s="108"/>
      <c r="HTQ75" s="108"/>
      <c r="HTR75" s="108"/>
      <c r="HTS75" s="108"/>
      <c r="HTT75" s="108"/>
      <c r="HTU75" s="108"/>
      <c r="HTV75" s="108"/>
      <c r="HTW75" s="108"/>
      <c r="HTX75" s="108"/>
      <c r="HTY75" s="108"/>
      <c r="HTZ75" s="108"/>
      <c r="HUA75" s="108"/>
      <c r="HUB75" s="108"/>
      <c r="HUC75" s="108"/>
      <c r="HUD75" s="108"/>
      <c r="HUE75" s="108"/>
      <c r="HUF75" s="108"/>
      <c r="HUG75" s="108"/>
      <c r="HUH75" s="108"/>
      <c r="HUI75" s="108"/>
      <c r="HUJ75" s="108"/>
      <c r="HUK75" s="108"/>
      <c r="HUL75" s="108"/>
      <c r="HUM75" s="108"/>
      <c r="HUN75" s="108"/>
      <c r="HUO75" s="108"/>
      <c r="HUP75" s="108"/>
      <c r="HUQ75" s="108"/>
      <c r="HUR75" s="108"/>
      <c r="HUS75" s="108"/>
      <c r="HUT75" s="108"/>
      <c r="HUU75" s="108"/>
      <c r="HUV75" s="108"/>
      <c r="HUW75" s="108"/>
      <c r="HUX75" s="108"/>
      <c r="HUY75" s="108"/>
      <c r="HUZ75" s="108"/>
      <c r="HVA75" s="108"/>
      <c r="HVB75" s="108"/>
      <c r="HVC75" s="108"/>
      <c r="HVD75" s="108"/>
      <c r="HVE75" s="108"/>
      <c r="HVF75" s="108"/>
      <c r="HVG75" s="108"/>
      <c r="HVH75" s="108"/>
      <c r="HVI75" s="108"/>
      <c r="HVJ75" s="108"/>
      <c r="HVK75" s="108"/>
      <c r="HVL75" s="108"/>
      <c r="HVM75" s="108"/>
      <c r="HVN75" s="108"/>
      <c r="HVO75" s="108"/>
      <c r="HVP75" s="108"/>
      <c r="HVQ75" s="108"/>
      <c r="HVR75" s="108"/>
      <c r="HVS75" s="108"/>
      <c r="HVT75" s="108"/>
      <c r="HVU75" s="108"/>
      <c r="HVV75" s="108"/>
      <c r="HVW75" s="108"/>
      <c r="HVX75" s="108"/>
      <c r="HVY75" s="108"/>
      <c r="HVZ75" s="108"/>
      <c r="HWA75" s="108"/>
      <c r="HWB75" s="108"/>
      <c r="HWC75" s="108"/>
      <c r="HWD75" s="108"/>
      <c r="HWE75" s="108"/>
      <c r="HWF75" s="108"/>
      <c r="HWG75" s="108"/>
      <c r="HWH75" s="108"/>
      <c r="HWI75" s="108"/>
      <c r="HWJ75" s="108"/>
      <c r="HWK75" s="108"/>
      <c r="HWL75" s="108"/>
      <c r="HWM75" s="108"/>
      <c r="HWN75" s="108"/>
      <c r="HWO75" s="108"/>
      <c r="HWP75" s="108"/>
      <c r="HWQ75" s="108"/>
      <c r="HWR75" s="108"/>
      <c r="HWS75" s="108"/>
      <c r="HWT75" s="108"/>
      <c r="HWU75" s="108"/>
      <c r="HWV75" s="108"/>
      <c r="HWW75" s="108"/>
      <c r="HWX75" s="108"/>
      <c r="HWY75" s="108"/>
      <c r="HWZ75" s="108"/>
      <c r="HXA75" s="108"/>
      <c r="HXB75" s="108"/>
      <c r="HXC75" s="108"/>
      <c r="HXD75" s="108"/>
      <c r="HXE75" s="108"/>
      <c r="HXF75" s="108"/>
      <c r="HXG75" s="108"/>
      <c r="HXH75" s="108"/>
      <c r="HXI75" s="108"/>
      <c r="HXJ75" s="108"/>
      <c r="HXK75" s="108"/>
      <c r="HXL75" s="108"/>
      <c r="HXM75" s="108"/>
      <c r="HXN75" s="108"/>
      <c r="HXO75" s="108"/>
      <c r="HXP75" s="108"/>
      <c r="HXQ75" s="108"/>
      <c r="HXR75" s="108"/>
      <c r="HXS75" s="108"/>
      <c r="HXT75" s="108"/>
      <c r="HXU75" s="108"/>
      <c r="HXV75" s="108"/>
      <c r="HXW75" s="108"/>
      <c r="HXX75" s="108"/>
      <c r="HXY75" s="108"/>
      <c r="HXZ75" s="108"/>
      <c r="HYA75" s="108"/>
      <c r="HYB75" s="108"/>
      <c r="HYC75" s="108"/>
      <c r="HYD75" s="108"/>
      <c r="HYE75" s="108"/>
      <c r="HYF75" s="108"/>
      <c r="HYG75" s="108"/>
      <c r="HYH75" s="108"/>
      <c r="HYI75" s="108"/>
      <c r="HYJ75" s="108"/>
      <c r="HYK75" s="108"/>
      <c r="HYL75" s="108"/>
      <c r="HYM75" s="108"/>
      <c r="HYN75" s="108"/>
      <c r="HYO75" s="108"/>
      <c r="HYP75" s="108"/>
      <c r="HYQ75" s="108"/>
      <c r="HYR75" s="108"/>
      <c r="HYS75" s="108"/>
      <c r="HYT75" s="108"/>
      <c r="HYU75" s="108"/>
      <c r="HYV75" s="108"/>
      <c r="HYW75" s="108"/>
      <c r="HYX75" s="108"/>
      <c r="HYY75" s="108"/>
      <c r="HYZ75" s="108"/>
      <c r="HZA75" s="108"/>
      <c r="HZB75" s="108"/>
      <c r="HZC75" s="108"/>
      <c r="HZD75" s="108"/>
      <c r="HZE75" s="108"/>
      <c r="HZF75" s="108"/>
      <c r="HZG75" s="108"/>
      <c r="HZH75" s="108"/>
      <c r="HZI75" s="108"/>
      <c r="HZJ75" s="108"/>
      <c r="HZK75" s="108"/>
      <c r="HZL75" s="108"/>
      <c r="HZM75" s="108"/>
      <c r="HZN75" s="108"/>
      <c r="HZO75" s="108"/>
      <c r="HZP75" s="108"/>
      <c r="HZQ75" s="108"/>
      <c r="HZR75" s="108"/>
      <c r="HZS75" s="108"/>
      <c r="HZT75" s="108"/>
      <c r="HZU75" s="108"/>
      <c r="HZV75" s="108"/>
      <c r="HZW75" s="108"/>
      <c r="HZX75" s="108"/>
      <c r="HZY75" s="108"/>
      <c r="HZZ75" s="108"/>
      <c r="IAA75" s="108"/>
      <c r="IAB75" s="108"/>
      <c r="IAC75" s="108"/>
      <c r="IAD75" s="108"/>
      <c r="IAE75" s="108"/>
      <c r="IAF75" s="108"/>
      <c r="IAG75" s="108"/>
      <c r="IAH75" s="108"/>
      <c r="IAI75" s="108"/>
      <c r="IAJ75" s="108"/>
      <c r="IAK75" s="108"/>
      <c r="IAL75" s="108"/>
      <c r="IAM75" s="108"/>
      <c r="IAN75" s="108"/>
      <c r="IAO75" s="108"/>
      <c r="IAP75" s="108"/>
      <c r="IAQ75" s="108"/>
      <c r="IAR75" s="108"/>
      <c r="IAS75" s="108"/>
      <c r="IAT75" s="108"/>
      <c r="IAU75" s="108"/>
      <c r="IAV75" s="108"/>
      <c r="IAW75" s="108"/>
      <c r="IAX75" s="108"/>
      <c r="IAY75" s="108"/>
      <c r="IAZ75" s="108"/>
      <c r="IBA75" s="108"/>
      <c r="IBB75" s="108"/>
      <c r="IBC75" s="108"/>
      <c r="IBD75" s="108"/>
      <c r="IBE75" s="108"/>
      <c r="IBF75" s="108"/>
      <c r="IBG75" s="108"/>
      <c r="IBH75" s="108"/>
      <c r="IBI75" s="108"/>
      <c r="IBJ75" s="108"/>
      <c r="IBK75" s="108"/>
      <c r="IBL75" s="108"/>
      <c r="IBM75" s="108"/>
      <c r="IBN75" s="108"/>
      <c r="IBO75" s="108"/>
      <c r="IBP75" s="108"/>
      <c r="IBQ75" s="108"/>
      <c r="IBR75" s="108"/>
      <c r="IBS75" s="108"/>
      <c r="IBT75" s="108"/>
      <c r="IBU75" s="108"/>
      <c r="IBV75" s="108"/>
      <c r="IBW75" s="108"/>
      <c r="IBX75" s="108"/>
      <c r="IBY75" s="108"/>
      <c r="IBZ75" s="108"/>
      <c r="ICA75" s="108"/>
      <c r="ICB75" s="108"/>
      <c r="ICC75" s="108"/>
      <c r="ICD75" s="108"/>
      <c r="ICE75" s="108"/>
      <c r="ICF75" s="108"/>
      <c r="ICG75" s="108"/>
      <c r="ICH75" s="108"/>
      <c r="ICI75" s="108"/>
      <c r="ICJ75" s="108"/>
      <c r="ICK75" s="108"/>
      <c r="ICL75" s="108"/>
      <c r="ICM75" s="108"/>
      <c r="ICN75" s="108"/>
      <c r="ICO75" s="108"/>
      <c r="ICP75" s="108"/>
      <c r="ICQ75" s="108"/>
      <c r="ICR75" s="108"/>
      <c r="ICS75" s="108"/>
      <c r="ICT75" s="108"/>
      <c r="ICU75" s="108"/>
      <c r="ICV75" s="108"/>
      <c r="ICW75" s="108"/>
      <c r="ICX75" s="108"/>
      <c r="ICY75" s="108"/>
      <c r="ICZ75" s="108"/>
      <c r="IDA75" s="108"/>
      <c r="IDB75" s="108"/>
      <c r="IDC75" s="108"/>
      <c r="IDD75" s="108"/>
      <c r="IDE75" s="108"/>
      <c r="IDF75" s="108"/>
      <c r="IDG75" s="108"/>
      <c r="IDH75" s="108"/>
      <c r="IDI75" s="108"/>
      <c r="IDJ75" s="108"/>
      <c r="IDK75" s="108"/>
      <c r="IDL75" s="108"/>
      <c r="IDM75" s="108"/>
      <c r="IDN75" s="108"/>
      <c r="IDO75" s="108"/>
      <c r="IDP75" s="108"/>
      <c r="IDQ75" s="108"/>
      <c r="IDR75" s="108"/>
      <c r="IDS75" s="108"/>
      <c r="IDT75" s="108"/>
      <c r="IDU75" s="108"/>
      <c r="IDV75" s="108"/>
      <c r="IDW75" s="108"/>
      <c r="IDX75" s="108"/>
      <c r="IDY75" s="108"/>
      <c r="IDZ75" s="108"/>
      <c r="IEA75" s="108"/>
      <c r="IEB75" s="108"/>
      <c r="IEC75" s="108"/>
      <c r="IED75" s="108"/>
      <c r="IEE75" s="108"/>
      <c r="IEF75" s="108"/>
      <c r="IEG75" s="108"/>
      <c r="IEH75" s="108"/>
      <c r="IEI75" s="108"/>
      <c r="IEJ75" s="108"/>
      <c r="IEK75" s="108"/>
      <c r="IEL75" s="108"/>
      <c r="IEM75" s="108"/>
      <c r="IEN75" s="108"/>
      <c r="IEO75" s="108"/>
      <c r="IEP75" s="108"/>
      <c r="IEQ75" s="108"/>
      <c r="IER75" s="108"/>
      <c r="IES75" s="108"/>
      <c r="IET75" s="108"/>
      <c r="IEU75" s="108"/>
      <c r="IEV75" s="108"/>
      <c r="IEW75" s="108"/>
      <c r="IEX75" s="108"/>
      <c r="IEY75" s="108"/>
      <c r="IEZ75" s="108"/>
      <c r="IFA75" s="108"/>
      <c r="IFB75" s="108"/>
      <c r="IFC75" s="108"/>
      <c r="IFD75" s="108"/>
      <c r="IFE75" s="108"/>
      <c r="IFF75" s="108"/>
      <c r="IFG75" s="108"/>
      <c r="IFH75" s="108"/>
      <c r="IFI75" s="108"/>
      <c r="IFJ75" s="108"/>
      <c r="IFK75" s="108"/>
      <c r="IFL75" s="108"/>
      <c r="IFM75" s="108"/>
      <c r="IFN75" s="108"/>
      <c r="IFO75" s="108"/>
      <c r="IFP75" s="108"/>
      <c r="IFQ75" s="108"/>
      <c r="IFR75" s="108"/>
      <c r="IFS75" s="108"/>
      <c r="IFT75" s="108"/>
      <c r="IFU75" s="108"/>
      <c r="IFV75" s="108"/>
      <c r="IFW75" s="108"/>
      <c r="IFX75" s="108"/>
      <c r="IFY75" s="108"/>
      <c r="IFZ75" s="108"/>
      <c r="IGA75" s="108"/>
      <c r="IGB75" s="108"/>
      <c r="IGC75" s="108"/>
      <c r="IGD75" s="108"/>
      <c r="IGE75" s="108"/>
      <c r="IGF75" s="108"/>
      <c r="IGG75" s="108"/>
      <c r="IGH75" s="108"/>
      <c r="IGI75" s="108"/>
      <c r="IGJ75" s="108"/>
      <c r="IGK75" s="108"/>
      <c r="IGL75" s="108"/>
      <c r="IGM75" s="108"/>
      <c r="IGN75" s="108"/>
      <c r="IGO75" s="108"/>
      <c r="IGP75" s="108"/>
      <c r="IGQ75" s="108"/>
      <c r="IGR75" s="108"/>
      <c r="IGS75" s="108"/>
      <c r="IGT75" s="108"/>
      <c r="IGU75" s="108"/>
      <c r="IGV75" s="108"/>
      <c r="IGW75" s="108"/>
      <c r="IGX75" s="108"/>
      <c r="IGY75" s="108"/>
      <c r="IGZ75" s="108"/>
      <c r="IHA75" s="108"/>
      <c r="IHB75" s="108"/>
      <c r="IHC75" s="108"/>
      <c r="IHD75" s="108"/>
      <c r="IHE75" s="108"/>
      <c r="IHF75" s="108"/>
      <c r="IHG75" s="108"/>
      <c r="IHH75" s="108"/>
      <c r="IHI75" s="108"/>
      <c r="IHJ75" s="108"/>
      <c r="IHK75" s="108"/>
      <c r="IHL75" s="108"/>
      <c r="IHM75" s="108"/>
      <c r="IHN75" s="108"/>
      <c r="IHO75" s="108"/>
      <c r="IHP75" s="108"/>
      <c r="IHQ75" s="108"/>
      <c r="IHR75" s="108"/>
      <c r="IHS75" s="108"/>
      <c r="IHT75" s="108"/>
      <c r="IHU75" s="108"/>
      <c r="IHV75" s="108"/>
      <c r="IHW75" s="108"/>
      <c r="IHX75" s="108"/>
      <c r="IHY75" s="108"/>
      <c r="IHZ75" s="108"/>
      <c r="IIA75" s="108"/>
      <c r="IIB75" s="108"/>
      <c r="IIC75" s="108"/>
      <c r="IID75" s="108"/>
      <c r="IIE75" s="108"/>
      <c r="IIF75" s="108"/>
      <c r="IIG75" s="108"/>
      <c r="IIH75" s="108"/>
      <c r="III75" s="108"/>
      <c r="IIJ75" s="108"/>
      <c r="IIK75" s="108"/>
      <c r="IIL75" s="108"/>
      <c r="IIM75" s="108"/>
      <c r="IIN75" s="108"/>
      <c r="IIO75" s="108"/>
      <c r="IIP75" s="108"/>
      <c r="IIQ75" s="108"/>
      <c r="IIR75" s="108"/>
      <c r="IIS75" s="108"/>
      <c r="IIT75" s="108"/>
      <c r="IIU75" s="108"/>
      <c r="IIV75" s="108"/>
      <c r="IIW75" s="108"/>
      <c r="IIX75" s="108"/>
      <c r="IIY75" s="108"/>
      <c r="IIZ75" s="108"/>
      <c r="IJA75" s="108"/>
      <c r="IJB75" s="108"/>
      <c r="IJC75" s="108"/>
      <c r="IJD75" s="108"/>
      <c r="IJE75" s="108"/>
      <c r="IJF75" s="108"/>
      <c r="IJG75" s="108"/>
      <c r="IJH75" s="108"/>
      <c r="IJI75" s="108"/>
      <c r="IJJ75" s="108"/>
      <c r="IJK75" s="108"/>
      <c r="IJL75" s="108"/>
      <c r="IJM75" s="108"/>
      <c r="IJN75" s="108"/>
      <c r="IJO75" s="108"/>
      <c r="IJP75" s="108"/>
      <c r="IJQ75" s="108"/>
      <c r="IJR75" s="108"/>
      <c r="IJS75" s="108"/>
      <c r="IJT75" s="108"/>
      <c r="IJU75" s="108"/>
      <c r="IJV75" s="108"/>
      <c r="IJW75" s="108"/>
      <c r="IJX75" s="108"/>
      <c r="IJY75" s="108"/>
      <c r="IJZ75" s="108"/>
      <c r="IKA75" s="108"/>
      <c r="IKB75" s="108"/>
      <c r="IKC75" s="108"/>
      <c r="IKD75" s="108"/>
      <c r="IKE75" s="108"/>
      <c r="IKF75" s="108"/>
      <c r="IKG75" s="108"/>
      <c r="IKH75" s="108"/>
      <c r="IKI75" s="108"/>
      <c r="IKJ75" s="108"/>
      <c r="IKK75" s="108"/>
      <c r="IKL75" s="108"/>
      <c r="IKM75" s="108"/>
      <c r="IKN75" s="108"/>
      <c r="IKO75" s="108"/>
      <c r="IKP75" s="108"/>
      <c r="IKQ75" s="108"/>
      <c r="IKR75" s="108"/>
      <c r="IKS75" s="108"/>
      <c r="IKT75" s="108"/>
      <c r="IKU75" s="108"/>
      <c r="IKV75" s="108"/>
      <c r="IKW75" s="108"/>
      <c r="IKX75" s="108"/>
      <c r="IKY75" s="108"/>
      <c r="IKZ75" s="108"/>
      <c r="ILA75" s="108"/>
      <c r="ILB75" s="108"/>
      <c r="ILC75" s="108"/>
      <c r="ILD75" s="108"/>
      <c r="ILE75" s="108"/>
      <c r="ILF75" s="108"/>
      <c r="ILG75" s="108"/>
      <c r="ILH75" s="108"/>
      <c r="ILI75" s="108"/>
      <c r="ILJ75" s="108"/>
      <c r="ILK75" s="108"/>
      <c r="ILL75" s="108"/>
      <c r="ILM75" s="108"/>
      <c r="ILN75" s="108"/>
      <c r="ILO75" s="108"/>
      <c r="ILP75" s="108"/>
      <c r="ILQ75" s="108"/>
      <c r="ILR75" s="108"/>
      <c r="ILS75" s="108"/>
      <c r="ILT75" s="108"/>
      <c r="ILU75" s="108"/>
      <c r="ILV75" s="108"/>
      <c r="ILW75" s="108"/>
      <c r="ILX75" s="108"/>
      <c r="ILY75" s="108"/>
      <c r="ILZ75" s="108"/>
      <c r="IMA75" s="108"/>
      <c r="IMB75" s="108"/>
      <c r="IMC75" s="108"/>
      <c r="IMD75" s="108"/>
      <c r="IME75" s="108"/>
      <c r="IMF75" s="108"/>
      <c r="IMG75" s="108"/>
      <c r="IMH75" s="108"/>
      <c r="IMI75" s="108"/>
      <c r="IMJ75" s="108"/>
      <c r="IMK75" s="108"/>
      <c r="IML75" s="108"/>
      <c r="IMM75" s="108"/>
      <c r="IMN75" s="108"/>
      <c r="IMO75" s="108"/>
      <c r="IMP75" s="108"/>
      <c r="IMQ75" s="108"/>
      <c r="IMR75" s="108"/>
      <c r="IMS75" s="108"/>
      <c r="IMT75" s="108"/>
      <c r="IMU75" s="108"/>
      <c r="IMV75" s="108"/>
      <c r="IMW75" s="108"/>
      <c r="IMX75" s="108"/>
      <c r="IMY75" s="108"/>
      <c r="IMZ75" s="108"/>
      <c r="INA75" s="108"/>
      <c r="INB75" s="108"/>
      <c r="INC75" s="108"/>
      <c r="IND75" s="108"/>
      <c r="INE75" s="108"/>
      <c r="INF75" s="108"/>
      <c r="ING75" s="108"/>
      <c r="INH75" s="108"/>
      <c r="INI75" s="108"/>
      <c r="INJ75" s="108"/>
      <c r="INK75" s="108"/>
      <c r="INL75" s="108"/>
      <c r="INM75" s="108"/>
      <c r="INN75" s="108"/>
      <c r="INO75" s="108"/>
      <c r="INP75" s="108"/>
      <c r="INQ75" s="108"/>
      <c r="INR75" s="108"/>
      <c r="INS75" s="108"/>
      <c r="INT75" s="108"/>
      <c r="INU75" s="108"/>
      <c r="INV75" s="108"/>
      <c r="INW75" s="108"/>
      <c r="INX75" s="108"/>
      <c r="INY75" s="108"/>
      <c r="INZ75" s="108"/>
      <c r="IOA75" s="108"/>
      <c r="IOB75" s="108"/>
      <c r="IOC75" s="108"/>
      <c r="IOD75" s="108"/>
      <c r="IOE75" s="108"/>
      <c r="IOF75" s="108"/>
      <c r="IOG75" s="108"/>
      <c r="IOH75" s="108"/>
      <c r="IOI75" s="108"/>
      <c r="IOJ75" s="108"/>
      <c r="IOK75" s="108"/>
      <c r="IOL75" s="108"/>
      <c r="IOM75" s="108"/>
      <c r="ION75" s="108"/>
      <c r="IOO75" s="108"/>
      <c r="IOP75" s="108"/>
      <c r="IOQ75" s="108"/>
      <c r="IOR75" s="108"/>
      <c r="IOS75" s="108"/>
      <c r="IOT75" s="108"/>
      <c r="IOU75" s="108"/>
      <c r="IOV75" s="108"/>
      <c r="IOW75" s="108"/>
      <c r="IOX75" s="108"/>
      <c r="IOY75" s="108"/>
      <c r="IOZ75" s="108"/>
      <c r="IPA75" s="108"/>
      <c r="IPB75" s="108"/>
      <c r="IPC75" s="108"/>
      <c r="IPD75" s="108"/>
      <c r="IPE75" s="108"/>
      <c r="IPF75" s="108"/>
      <c r="IPG75" s="108"/>
      <c r="IPH75" s="108"/>
      <c r="IPI75" s="108"/>
      <c r="IPJ75" s="108"/>
      <c r="IPK75" s="108"/>
      <c r="IPL75" s="108"/>
      <c r="IPM75" s="108"/>
      <c r="IPN75" s="108"/>
      <c r="IPO75" s="108"/>
      <c r="IPP75" s="108"/>
      <c r="IPQ75" s="108"/>
      <c r="IPR75" s="108"/>
      <c r="IPS75" s="108"/>
      <c r="IPT75" s="108"/>
      <c r="IPU75" s="108"/>
      <c r="IPV75" s="108"/>
      <c r="IPW75" s="108"/>
      <c r="IPX75" s="108"/>
      <c r="IPY75" s="108"/>
      <c r="IPZ75" s="108"/>
      <c r="IQA75" s="108"/>
      <c r="IQB75" s="108"/>
      <c r="IQC75" s="108"/>
      <c r="IQD75" s="108"/>
      <c r="IQE75" s="108"/>
      <c r="IQF75" s="108"/>
      <c r="IQG75" s="108"/>
      <c r="IQH75" s="108"/>
      <c r="IQI75" s="108"/>
      <c r="IQJ75" s="108"/>
      <c r="IQK75" s="108"/>
      <c r="IQL75" s="108"/>
      <c r="IQM75" s="108"/>
      <c r="IQN75" s="108"/>
      <c r="IQO75" s="108"/>
      <c r="IQP75" s="108"/>
      <c r="IQQ75" s="108"/>
      <c r="IQR75" s="108"/>
      <c r="IQS75" s="108"/>
      <c r="IQT75" s="108"/>
      <c r="IQU75" s="108"/>
      <c r="IQV75" s="108"/>
      <c r="IQW75" s="108"/>
      <c r="IQX75" s="108"/>
      <c r="IQY75" s="108"/>
      <c r="IQZ75" s="108"/>
      <c r="IRA75" s="108"/>
      <c r="IRB75" s="108"/>
      <c r="IRC75" s="108"/>
      <c r="IRD75" s="108"/>
      <c r="IRE75" s="108"/>
      <c r="IRF75" s="108"/>
      <c r="IRG75" s="108"/>
      <c r="IRH75" s="108"/>
      <c r="IRI75" s="108"/>
      <c r="IRJ75" s="108"/>
      <c r="IRK75" s="108"/>
      <c r="IRL75" s="108"/>
      <c r="IRM75" s="108"/>
      <c r="IRN75" s="108"/>
      <c r="IRO75" s="108"/>
      <c r="IRP75" s="108"/>
      <c r="IRQ75" s="108"/>
      <c r="IRR75" s="108"/>
      <c r="IRS75" s="108"/>
      <c r="IRT75" s="108"/>
      <c r="IRU75" s="108"/>
      <c r="IRV75" s="108"/>
      <c r="IRW75" s="108"/>
      <c r="IRX75" s="108"/>
      <c r="IRY75" s="108"/>
      <c r="IRZ75" s="108"/>
      <c r="ISA75" s="108"/>
      <c r="ISB75" s="108"/>
      <c r="ISC75" s="108"/>
      <c r="ISD75" s="108"/>
      <c r="ISE75" s="108"/>
      <c r="ISF75" s="108"/>
      <c r="ISG75" s="108"/>
      <c r="ISH75" s="108"/>
      <c r="ISI75" s="108"/>
      <c r="ISJ75" s="108"/>
      <c r="ISK75" s="108"/>
      <c r="ISL75" s="108"/>
      <c r="ISM75" s="108"/>
      <c r="ISN75" s="108"/>
      <c r="ISO75" s="108"/>
      <c r="ISP75" s="108"/>
      <c r="ISQ75" s="108"/>
      <c r="ISR75" s="108"/>
      <c r="ISS75" s="108"/>
      <c r="IST75" s="108"/>
      <c r="ISU75" s="108"/>
      <c r="ISV75" s="108"/>
      <c r="ISW75" s="108"/>
      <c r="ISX75" s="108"/>
      <c r="ISY75" s="108"/>
      <c r="ISZ75" s="108"/>
      <c r="ITA75" s="108"/>
      <c r="ITB75" s="108"/>
      <c r="ITC75" s="108"/>
      <c r="ITD75" s="108"/>
      <c r="ITE75" s="108"/>
      <c r="ITF75" s="108"/>
      <c r="ITG75" s="108"/>
      <c r="ITH75" s="108"/>
      <c r="ITI75" s="108"/>
      <c r="ITJ75" s="108"/>
      <c r="ITK75" s="108"/>
      <c r="ITL75" s="108"/>
      <c r="ITM75" s="108"/>
      <c r="ITN75" s="108"/>
      <c r="ITO75" s="108"/>
      <c r="ITP75" s="108"/>
      <c r="ITQ75" s="108"/>
      <c r="ITR75" s="108"/>
      <c r="ITS75" s="108"/>
      <c r="ITT75" s="108"/>
      <c r="ITU75" s="108"/>
      <c r="ITV75" s="108"/>
      <c r="ITW75" s="108"/>
      <c r="ITX75" s="108"/>
      <c r="ITY75" s="108"/>
      <c r="ITZ75" s="108"/>
      <c r="IUA75" s="108"/>
      <c r="IUB75" s="108"/>
      <c r="IUC75" s="108"/>
      <c r="IUD75" s="108"/>
      <c r="IUE75" s="108"/>
      <c r="IUF75" s="108"/>
      <c r="IUG75" s="108"/>
      <c r="IUH75" s="108"/>
      <c r="IUI75" s="108"/>
      <c r="IUJ75" s="108"/>
      <c r="IUK75" s="108"/>
      <c r="IUL75" s="108"/>
      <c r="IUM75" s="108"/>
      <c r="IUN75" s="108"/>
      <c r="IUO75" s="108"/>
      <c r="IUP75" s="108"/>
      <c r="IUQ75" s="108"/>
      <c r="IUR75" s="108"/>
      <c r="IUS75" s="108"/>
      <c r="IUT75" s="108"/>
      <c r="IUU75" s="108"/>
      <c r="IUV75" s="108"/>
      <c r="IUW75" s="108"/>
      <c r="IUX75" s="108"/>
      <c r="IUY75" s="108"/>
      <c r="IUZ75" s="108"/>
      <c r="IVA75" s="108"/>
      <c r="IVB75" s="108"/>
      <c r="IVC75" s="108"/>
      <c r="IVD75" s="108"/>
      <c r="IVE75" s="108"/>
      <c r="IVF75" s="108"/>
      <c r="IVG75" s="108"/>
      <c r="IVH75" s="108"/>
      <c r="IVI75" s="108"/>
      <c r="IVJ75" s="108"/>
      <c r="IVK75" s="108"/>
      <c r="IVL75" s="108"/>
      <c r="IVM75" s="108"/>
      <c r="IVN75" s="108"/>
      <c r="IVO75" s="108"/>
      <c r="IVP75" s="108"/>
      <c r="IVQ75" s="108"/>
      <c r="IVR75" s="108"/>
      <c r="IVS75" s="108"/>
      <c r="IVT75" s="108"/>
      <c r="IVU75" s="108"/>
      <c r="IVV75" s="108"/>
      <c r="IVW75" s="108"/>
      <c r="IVX75" s="108"/>
      <c r="IVY75" s="108"/>
      <c r="IVZ75" s="108"/>
      <c r="IWA75" s="108"/>
      <c r="IWB75" s="108"/>
      <c r="IWC75" s="108"/>
      <c r="IWD75" s="108"/>
      <c r="IWE75" s="108"/>
      <c r="IWF75" s="108"/>
      <c r="IWG75" s="108"/>
      <c r="IWH75" s="108"/>
      <c r="IWI75" s="108"/>
      <c r="IWJ75" s="108"/>
      <c r="IWK75" s="108"/>
      <c r="IWL75" s="108"/>
      <c r="IWM75" s="108"/>
      <c r="IWN75" s="108"/>
      <c r="IWO75" s="108"/>
      <c r="IWP75" s="108"/>
      <c r="IWQ75" s="108"/>
      <c r="IWR75" s="108"/>
      <c r="IWS75" s="108"/>
      <c r="IWT75" s="108"/>
      <c r="IWU75" s="108"/>
      <c r="IWV75" s="108"/>
      <c r="IWW75" s="108"/>
      <c r="IWX75" s="108"/>
      <c r="IWY75" s="108"/>
      <c r="IWZ75" s="108"/>
      <c r="IXA75" s="108"/>
      <c r="IXB75" s="108"/>
      <c r="IXC75" s="108"/>
      <c r="IXD75" s="108"/>
      <c r="IXE75" s="108"/>
      <c r="IXF75" s="108"/>
      <c r="IXG75" s="108"/>
      <c r="IXH75" s="108"/>
      <c r="IXI75" s="108"/>
      <c r="IXJ75" s="108"/>
      <c r="IXK75" s="108"/>
      <c r="IXL75" s="108"/>
      <c r="IXM75" s="108"/>
      <c r="IXN75" s="108"/>
      <c r="IXO75" s="108"/>
      <c r="IXP75" s="108"/>
      <c r="IXQ75" s="108"/>
      <c r="IXR75" s="108"/>
      <c r="IXS75" s="108"/>
      <c r="IXT75" s="108"/>
      <c r="IXU75" s="108"/>
      <c r="IXV75" s="108"/>
      <c r="IXW75" s="108"/>
      <c r="IXX75" s="108"/>
      <c r="IXY75" s="108"/>
      <c r="IXZ75" s="108"/>
      <c r="IYA75" s="108"/>
      <c r="IYB75" s="108"/>
      <c r="IYC75" s="108"/>
      <c r="IYD75" s="108"/>
      <c r="IYE75" s="108"/>
      <c r="IYF75" s="108"/>
      <c r="IYG75" s="108"/>
      <c r="IYH75" s="108"/>
      <c r="IYI75" s="108"/>
      <c r="IYJ75" s="108"/>
      <c r="IYK75" s="108"/>
      <c r="IYL75" s="108"/>
      <c r="IYM75" s="108"/>
      <c r="IYN75" s="108"/>
      <c r="IYO75" s="108"/>
      <c r="IYP75" s="108"/>
      <c r="IYQ75" s="108"/>
      <c r="IYR75" s="108"/>
      <c r="IYS75" s="108"/>
      <c r="IYT75" s="108"/>
      <c r="IYU75" s="108"/>
      <c r="IYV75" s="108"/>
      <c r="IYW75" s="108"/>
      <c r="IYX75" s="108"/>
      <c r="IYY75" s="108"/>
      <c r="IYZ75" s="108"/>
      <c r="IZA75" s="108"/>
      <c r="IZB75" s="108"/>
      <c r="IZC75" s="108"/>
      <c r="IZD75" s="108"/>
      <c r="IZE75" s="108"/>
      <c r="IZF75" s="108"/>
      <c r="IZG75" s="108"/>
      <c r="IZH75" s="108"/>
      <c r="IZI75" s="108"/>
      <c r="IZJ75" s="108"/>
      <c r="IZK75" s="108"/>
      <c r="IZL75" s="108"/>
      <c r="IZM75" s="108"/>
      <c r="IZN75" s="108"/>
      <c r="IZO75" s="108"/>
      <c r="IZP75" s="108"/>
      <c r="IZQ75" s="108"/>
      <c r="IZR75" s="108"/>
      <c r="IZS75" s="108"/>
      <c r="IZT75" s="108"/>
      <c r="IZU75" s="108"/>
      <c r="IZV75" s="108"/>
      <c r="IZW75" s="108"/>
      <c r="IZX75" s="108"/>
      <c r="IZY75" s="108"/>
      <c r="IZZ75" s="108"/>
      <c r="JAA75" s="108"/>
      <c r="JAB75" s="108"/>
      <c r="JAC75" s="108"/>
      <c r="JAD75" s="108"/>
      <c r="JAE75" s="108"/>
      <c r="JAF75" s="108"/>
      <c r="JAG75" s="108"/>
      <c r="JAH75" s="108"/>
      <c r="JAI75" s="108"/>
      <c r="JAJ75" s="108"/>
      <c r="JAK75" s="108"/>
      <c r="JAL75" s="108"/>
      <c r="JAM75" s="108"/>
      <c r="JAN75" s="108"/>
      <c r="JAO75" s="108"/>
      <c r="JAP75" s="108"/>
      <c r="JAQ75" s="108"/>
      <c r="JAR75" s="108"/>
      <c r="JAS75" s="108"/>
      <c r="JAT75" s="108"/>
      <c r="JAU75" s="108"/>
      <c r="JAV75" s="108"/>
      <c r="JAW75" s="108"/>
      <c r="JAX75" s="108"/>
      <c r="JAY75" s="108"/>
      <c r="JAZ75" s="108"/>
      <c r="JBA75" s="108"/>
      <c r="JBB75" s="108"/>
      <c r="JBC75" s="108"/>
      <c r="JBD75" s="108"/>
      <c r="JBE75" s="108"/>
      <c r="JBF75" s="108"/>
      <c r="JBG75" s="108"/>
      <c r="JBH75" s="108"/>
      <c r="JBI75" s="108"/>
      <c r="JBJ75" s="108"/>
      <c r="JBK75" s="108"/>
      <c r="JBL75" s="108"/>
      <c r="JBM75" s="108"/>
      <c r="JBN75" s="108"/>
      <c r="JBO75" s="108"/>
      <c r="JBP75" s="108"/>
      <c r="JBQ75" s="108"/>
      <c r="JBR75" s="108"/>
      <c r="JBS75" s="108"/>
      <c r="JBT75" s="108"/>
      <c r="JBU75" s="108"/>
      <c r="JBV75" s="108"/>
      <c r="JBW75" s="108"/>
      <c r="JBX75" s="108"/>
      <c r="JBY75" s="108"/>
      <c r="JBZ75" s="108"/>
      <c r="JCA75" s="108"/>
      <c r="JCB75" s="108"/>
      <c r="JCC75" s="108"/>
      <c r="JCD75" s="108"/>
      <c r="JCE75" s="108"/>
      <c r="JCF75" s="108"/>
      <c r="JCG75" s="108"/>
      <c r="JCH75" s="108"/>
      <c r="JCI75" s="108"/>
      <c r="JCJ75" s="108"/>
      <c r="JCK75" s="108"/>
      <c r="JCL75" s="108"/>
      <c r="JCM75" s="108"/>
      <c r="JCN75" s="108"/>
      <c r="JCO75" s="108"/>
      <c r="JCP75" s="108"/>
      <c r="JCQ75" s="108"/>
      <c r="JCR75" s="108"/>
      <c r="JCS75" s="108"/>
      <c r="JCT75" s="108"/>
      <c r="JCU75" s="108"/>
      <c r="JCV75" s="108"/>
      <c r="JCW75" s="108"/>
      <c r="JCX75" s="108"/>
      <c r="JCY75" s="108"/>
      <c r="JCZ75" s="108"/>
      <c r="JDA75" s="108"/>
      <c r="JDB75" s="108"/>
      <c r="JDC75" s="108"/>
      <c r="JDD75" s="108"/>
      <c r="JDE75" s="108"/>
      <c r="JDF75" s="108"/>
      <c r="JDG75" s="108"/>
      <c r="JDH75" s="108"/>
      <c r="JDI75" s="108"/>
      <c r="JDJ75" s="108"/>
      <c r="JDK75" s="108"/>
      <c r="JDL75" s="108"/>
      <c r="JDM75" s="108"/>
      <c r="JDN75" s="108"/>
      <c r="JDO75" s="108"/>
      <c r="JDP75" s="108"/>
      <c r="JDQ75" s="108"/>
      <c r="JDR75" s="108"/>
      <c r="JDS75" s="108"/>
      <c r="JDT75" s="108"/>
      <c r="JDU75" s="108"/>
      <c r="JDV75" s="108"/>
      <c r="JDW75" s="108"/>
      <c r="JDX75" s="108"/>
      <c r="JDY75" s="108"/>
      <c r="JDZ75" s="108"/>
      <c r="JEA75" s="108"/>
      <c r="JEB75" s="108"/>
      <c r="JEC75" s="108"/>
      <c r="JED75" s="108"/>
      <c r="JEE75" s="108"/>
      <c r="JEF75" s="108"/>
      <c r="JEG75" s="108"/>
      <c r="JEH75" s="108"/>
      <c r="JEI75" s="108"/>
      <c r="JEJ75" s="108"/>
      <c r="JEK75" s="108"/>
      <c r="JEL75" s="108"/>
      <c r="JEM75" s="108"/>
      <c r="JEN75" s="108"/>
      <c r="JEO75" s="108"/>
      <c r="JEP75" s="108"/>
      <c r="JEQ75" s="108"/>
      <c r="JER75" s="108"/>
      <c r="JES75" s="108"/>
      <c r="JET75" s="108"/>
      <c r="JEU75" s="108"/>
      <c r="JEV75" s="108"/>
      <c r="JEW75" s="108"/>
      <c r="JEX75" s="108"/>
      <c r="JEY75" s="108"/>
      <c r="JEZ75" s="108"/>
      <c r="JFA75" s="108"/>
      <c r="JFB75" s="108"/>
      <c r="JFC75" s="108"/>
      <c r="JFD75" s="108"/>
      <c r="JFE75" s="108"/>
      <c r="JFF75" s="108"/>
      <c r="JFG75" s="108"/>
      <c r="JFH75" s="108"/>
      <c r="JFI75" s="108"/>
      <c r="JFJ75" s="108"/>
      <c r="JFK75" s="108"/>
      <c r="JFL75" s="108"/>
      <c r="JFM75" s="108"/>
      <c r="JFN75" s="108"/>
      <c r="JFO75" s="108"/>
      <c r="JFP75" s="108"/>
      <c r="JFQ75" s="108"/>
      <c r="JFR75" s="108"/>
      <c r="JFS75" s="108"/>
      <c r="JFT75" s="108"/>
      <c r="JFU75" s="108"/>
      <c r="JFV75" s="108"/>
      <c r="JFW75" s="108"/>
      <c r="JFX75" s="108"/>
      <c r="JFY75" s="108"/>
      <c r="JFZ75" s="108"/>
      <c r="JGA75" s="108"/>
      <c r="JGB75" s="108"/>
      <c r="JGC75" s="108"/>
      <c r="JGD75" s="108"/>
      <c r="JGE75" s="108"/>
      <c r="JGF75" s="108"/>
      <c r="JGG75" s="108"/>
      <c r="JGH75" s="108"/>
      <c r="JGI75" s="108"/>
      <c r="JGJ75" s="108"/>
      <c r="JGK75" s="108"/>
      <c r="JGL75" s="108"/>
      <c r="JGM75" s="108"/>
      <c r="JGN75" s="108"/>
      <c r="JGO75" s="108"/>
      <c r="JGP75" s="108"/>
      <c r="JGQ75" s="108"/>
      <c r="JGR75" s="108"/>
      <c r="JGS75" s="108"/>
      <c r="JGT75" s="108"/>
      <c r="JGU75" s="108"/>
      <c r="JGV75" s="108"/>
      <c r="JGW75" s="108"/>
      <c r="JGX75" s="108"/>
      <c r="JGY75" s="108"/>
      <c r="JGZ75" s="108"/>
      <c r="JHA75" s="108"/>
      <c r="JHB75" s="108"/>
      <c r="JHC75" s="108"/>
      <c r="JHD75" s="108"/>
      <c r="JHE75" s="108"/>
      <c r="JHF75" s="108"/>
      <c r="JHG75" s="108"/>
      <c r="JHH75" s="108"/>
      <c r="JHI75" s="108"/>
      <c r="JHJ75" s="108"/>
      <c r="JHK75" s="108"/>
      <c r="JHL75" s="108"/>
      <c r="JHM75" s="108"/>
      <c r="JHN75" s="108"/>
      <c r="JHO75" s="108"/>
      <c r="JHP75" s="108"/>
      <c r="JHQ75" s="108"/>
      <c r="JHR75" s="108"/>
      <c r="JHS75" s="108"/>
      <c r="JHT75" s="108"/>
      <c r="JHU75" s="108"/>
      <c r="JHV75" s="108"/>
      <c r="JHW75" s="108"/>
      <c r="JHX75" s="108"/>
      <c r="JHY75" s="108"/>
      <c r="JHZ75" s="108"/>
      <c r="JIA75" s="108"/>
      <c r="JIB75" s="108"/>
      <c r="JIC75" s="108"/>
      <c r="JID75" s="108"/>
      <c r="JIE75" s="108"/>
      <c r="JIF75" s="108"/>
      <c r="JIG75" s="108"/>
      <c r="JIH75" s="108"/>
      <c r="JII75" s="108"/>
      <c r="JIJ75" s="108"/>
      <c r="JIK75" s="108"/>
      <c r="JIL75" s="108"/>
      <c r="JIM75" s="108"/>
      <c r="JIN75" s="108"/>
      <c r="JIO75" s="108"/>
      <c r="JIP75" s="108"/>
      <c r="JIQ75" s="108"/>
      <c r="JIR75" s="108"/>
      <c r="JIS75" s="108"/>
      <c r="JIT75" s="108"/>
      <c r="JIU75" s="108"/>
      <c r="JIV75" s="108"/>
      <c r="JIW75" s="108"/>
      <c r="JIX75" s="108"/>
      <c r="JIY75" s="108"/>
      <c r="JIZ75" s="108"/>
      <c r="JJA75" s="108"/>
      <c r="JJB75" s="108"/>
      <c r="JJC75" s="108"/>
      <c r="JJD75" s="108"/>
      <c r="JJE75" s="108"/>
      <c r="JJF75" s="108"/>
      <c r="JJG75" s="108"/>
      <c r="JJH75" s="108"/>
      <c r="JJI75" s="108"/>
      <c r="JJJ75" s="108"/>
      <c r="JJK75" s="108"/>
      <c r="JJL75" s="108"/>
      <c r="JJM75" s="108"/>
      <c r="JJN75" s="108"/>
      <c r="JJO75" s="108"/>
      <c r="JJP75" s="108"/>
      <c r="JJQ75" s="108"/>
      <c r="JJR75" s="108"/>
      <c r="JJS75" s="108"/>
      <c r="JJT75" s="108"/>
      <c r="JJU75" s="108"/>
      <c r="JJV75" s="108"/>
      <c r="JJW75" s="108"/>
      <c r="JJX75" s="108"/>
      <c r="JJY75" s="108"/>
      <c r="JJZ75" s="108"/>
      <c r="JKA75" s="108"/>
      <c r="JKB75" s="108"/>
      <c r="JKC75" s="108"/>
      <c r="JKD75" s="108"/>
      <c r="JKE75" s="108"/>
      <c r="JKF75" s="108"/>
      <c r="JKG75" s="108"/>
      <c r="JKH75" s="108"/>
      <c r="JKI75" s="108"/>
      <c r="JKJ75" s="108"/>
      <c r="JKK75" s="108"/>
      <c r="JKL75" s="108"/>
      <c r="JKM75" s="108"/>
      <c r="JKN75" s="108"/>
      <c r="JKO75" s="108"/>
      <c r="JKP75" s="108"/>
      <c r="JKQ75" s="108"/>
      <c r="JKR75" s="108"/>
      <c r="JKS75" s="108"/>
      <c r="JKT75" s="108"/>
      <c r="JKU75" s="108"/>
      <c r="JKV75" s="108"/>
      <c r="JKW75" s="108"/>
      <c r="JKX75" s="108"/>
      <c r="JKY75" s="108"/>
      <c r="JKZ75" s="108"/>
      <c r="JLA75" s="108"/>
      <c r="JLB75" s="108"/>
      <c r="JLC75" s="108"/>
      <c r="JLD75" s="108"/>
      <c r="JLE75" s="108"/>
      <c r="JLF75" s="108"/>
      <c r="JLG75" s="108"/>
      <c r="JLH75" s="108"/>
      <c r="JLI75" s="108"/>
      <c r="JLJ75" s="108"/>
      <c r="JLK75" s="108"/>
      <c r="JLL75" s="108"/>
      <c r="JLM75" s="108"/>
      <c r="JLN75" s="108"/>
      <c r="JLO75" s="108"/>
      <c r="JLP75" s="108"/>
      <c r="JLQ75" s="108"/>
      <c r="JLR75" s="108"/>
      <c r="JLS75" s="108"/>
      <c r="JLT75" s="108"/>
      <c r="JLU75" s="108"/>
      <c r="JLV75" s="108"/>
      <c r="JLW75" s="108"/>
      <c r="JLX75" s="108"/>
      <c r="JLY75" s="108"/>
      <c r="JLZ75" s="108"/>
      <c r="JMA75" s="108"/>
      <c r="JMB75" s="108"/>
      <c r="JMC75" s="108"/>
      <c r="JMD75" s="108"/>
      <c r="JME75" s="108"/>
      <c r="JMF75" s="108"/>
      <c r="JMG75" s="108"/>
      <c r="JMH75" s="108"/>
      <c r="JMI75" s="108"/>
      <c r="JMJ75" s="108"/>
      <c r="JMK75" s="108"/>
      <c r="JML75" s="108"/>
      <c r="JMM75" s="108"/>
      <c r="JMN75" s="108"/>
      <c r="JMO75" s="108"/>
      <c r="JMP75" s="108"/>
      <c r="JMQ75" s="108"/>
      <c r="JMR75" s="108"/>
      <c r="JMS75" s="108"/>
      <c r="JMT75" s="108"/>
      <c r="JMU75" s="108"/>
      <c r="JMV75" s="108"/>
      <c r="JMW75" s="108"/>
      <c r="JMX75" s="108"/>
      <c r="JMY75" s="108"/>
      <c r="JMZ75" s="108"/>
      <c r="JNA75" s="108"/>
      <c r="JNB75" s="108"/>
      <c r="JNC75" s="108"/>
      <c r="JND75" s="108"/>
      <c r="JNE75" s="108"/>
      <c r="JNF75" s="108"/>
      <c r="JNG75" s="108"/>
      <c r="JNH75" s="108"/>
      <c r="JNI75" s="108"/>
      <c r="JNJ75" s="108"/>
      <c r="JNK75" s="108"/>
      <c r="JNL75" s="108"/>
      <c r="JNM75" s="108"/>
      <c r="JNN75" s="108"/>
      <c r="JNO75" s="108"/>
      <c r="JNP75" s="108"/>
      <c r="JNQ75" s="108"/>
      <c r="JNR75" s="108"/>
      <c r="JNS75" s="108"/>
      <c r="JNT75" s="108"/>
      <c r="JNU75" s="108"/>
      <c r="JNV75" s="108"/>
      <c r="JNW75" s="108"/>
      <c r="JNX75" s="108"/>
      <c r="JNY75" s="108"/>
      <c r="JNZ75" s="108"/>
      <c r="JOA75" s="108"/>
      <c r="JOB75" s="108"/>
      <c r="JOC75" s="108"/>
      <c r="JOD75" s="108"/>
      <c r="JOE75" s="108"/>
      <c r="JOF75" s="108"/>
      <c r="JOG75" s="108"/>
      <c r="JOH75" s="108"/>
      <c r="JOI75" s="108"/>
      <c r="JOJ75" s="108"/>
      <c r="JOK75" s="108"/>
      <c r="JOL75" s="108"/>
      <c r="JOM75" s="108"/>
      <c r="JON75" s="108"/>
      <c r="JOO75" s="108"/>
      <c r="JOP75" s="108"/>
      <c r="JOQ75" s="108"/>
      <c r="JOR75" s="108"/>
      <c r="JOS75" s="108"/>
      <c r="JOT75" s="108"/>
      <c r="JOU75" s="108"/>
      <c r="JOV75" s="108"/>
      <c r="JOW75" s="108"/>
      <c r="JOX75" s="108"/>
      <c r="JOY75" s="108"/>
      <c r="JOZ75" s="108"/>
      <c r="JPA75" s="108"/>
      <c r="JPB75" s="108"/>
      <c r="JPC75" s="108"/>
      <c r="JPD75" s="108"/>
      <c r="JPE75" s="108"/>
      <c r="JPF75" s="108"/>
      <c r="JPG75" s="108"/>
      <c r="JPH75" s="108"/>
      <c r="JPI75" s="108"/>
      <c r="JPJ75" s="108"/>
      <c r="JPK75" s="108"/>
      <c r="JPL75" s="108"/>
      <c r="JPM75" s="108"/>
      <c r="JPN75" s="108"/>
      <c r="JPO75" s="108"/>
      <c r="JPP75" s="108"/>
      <c r="JPQ75" s="108"/>
      <c r="JPR75" s="108"/>
      <c r="JPS75" s="108"/>
      <c r="JPT75" s="108"/>
      <c r="JPU75" s="108"/>
      <c r="JPV75" s="108"/>
      <c r="JPW75" s="108"/>
      <c r="JPX75" s="108"/>
      <c r="JPY75" s="108"/>
      <c r="JPZ75" s="108"/>
      <c r="JQA75" s="108"/>
      <c r="JQB75" s="108"/>
      <c r="JQC75" s="108"/>
      <c r="JQD75" s="108"/>
      <c r="JQE75" s="108"/>
      <c r="JQF75" s="108"/>
      <c r="JQG75" s="108"/>
      <c r="JQH75" s="108"/>
      <c r="JQI75" s="108"/>
      <c r="JQJ75" s="108"/>
      <c r="JQK75" s="108"/>
      <c r="JQL75" s="108"/>
      <c r="JQM75" s="108"/>
      <c r="JQN75" s="108"/>
      <c r="JQO75" s="108"/>
      <c r="JQP75" s="108"/>
      <c r="JQQ75" s="108"/>
      <c r="JQR75" s="108"/>
      <c r="JQS75" s="108"/>
      <c r="JQT75" s="108"/>
      <c r="JQU75" s="108"/>
      <c r="JQV75" s="108"/>
      <c r="JQW75" s="108"/>
      <c r="JQX75" s="108"/>
      <c r="JQY75" s="108"/>
      <c r="JQZ75" s="108"/>
      <c r="JRA75" s="108"/>
      <c r="JRB75" s="108"/>
      <c r="JRC75" s="108"/>
      <c r="JRD75" s="108"/>
      <c r="JRE75" s="108"/>
      <c r="JRF75" s="108"/>
      <c r="JRG75" s="108"/>
      <c r="JRH75" s="108"/>
      <c r="JRI75" s="108"/>
      <c r="JRJ75" s="108"/>
      <c r="JRK75" s="108"/>
      <c r="JRL75" s="108"/>
      <c r="JRM75" s="108"/>
      <c r="JRN75" s="108"/>
      <c r="JRO75" s="108"/>
      <c r="JRP75" s="108"/>
      <c r="JRQ75" s="108"/>
      <c r="JRR75" s="108"/>
      <c r="JRS75" s="108"/>
      <c r="JRT75" s="108"/>
      <c r="JRU75" s="108"/>
      <c r="JRV75" s="108"/>
      <c r="JRW75" s="108"/>
      <c r="JRX75" s="108"/>
      <c r="JRY75" s="108"/>
      <c r="JRZ75" s="108"/>
      <c r="JSA75" s="108"/>
      <c r="JSB75" s="108"/>
      <c r="JSC75" s="108"/>
      <c r="JSD75" s="108"/>
      <c r="JSE75" s="108"/>
      <c r="JSF75" s="108"/>
      <c r="JSG75" s="108"/>
      <c r="JSH75" s="108"/>
      <c r="JSI75" s="108"/>
      <c r="JSJ75" s="108"/>
      <c r="JSK75" s="108"/>
      <c r="JSL75" s="108"/>
      <c r="JSM75" s="108"/>
      <c r="JSN75" s="108"/>
      <c r="JSO75" s="108"/>
      <c r="JSP75" s="108"/>
      <c r="JSQ75" s="108"/>
      <c r="JSR75" s="108"/>
      <c r="JSS75" s="108"/>
      <c r="JST75" s="108"/>
      <c r="JSU75" s="108"/>
      <c r="JSV75" s="108"/>
      <c r="JSW75" s="108"/>
      <c r="JSX75" s="108"/>
      <c r="JSY75" s="108"/>
      <c r="JSZ75" s="108"/>
      <c r="JTA75" s="108"/>
      <c r="JTB75" s="108"/>
      <c r="JTC75" s="108"/>
      <c r="JTD75" s="108"/>
      <c r="JTE75" s="108"/>
      <c r="JTF75" s="108"/>
      <c r="JTG75" s="108"/>
      <c r="JTH75" s="108"/>
      <c r="JTI75" s="108"/>
      <c r="JTJ75" s="108"/>
      <c r="JTK75" s="108"/>
      <c r="JTL75" s="108"/>
      <c r="JTM75" s="108"/>
      <c r="JTN75" s="108"/>
      <c r="JTO75" s="108"/>
      <c r="JTP75" s="108"/>
      <c r="JTQ75" s="108"/>
      <c r="JTR75" s="108"/>
      <c r="JTS75" s="108"/>
      <c r="JTT75" s="108"/>
      <c r="JTU75" s="108"/>
      <c r="JTV75" s="108"/>
      <c r="JTW75" s="108"/>
      <c r="JTX75" s="108"/>
      <c r="JTY75" s="108"/>
      <c r="JTZ75" s="108"/>
      <c r="JUA75" s="108"/>
      <c r="JUB75" s="108"/>
      <c r="JUC75" s="108"/>
      <c r="JUD75" s="108"/>
      <c r="JUE75" s="108"/>
      <c r="JUF75" s="108"/>
      <c r="JUG75" s="108"/>
      <c r="JUH75" s="108"/>
      <c r="JUI75" s="108"/>
      <c r="JUJ75" s="108"/>
      <c r="JUK75" s="108"/>
      <c r="JUL75" s="108"/>
      <c r="JUM75" s="108"/>
      <c r="JUN75" s="108"/>
      <c r="JUO75" s="108"/>
      <c r="JUP75" s="108"/>
      <c r="JUQ75" s="108"/>
      <c r="JUR75" s="108"/>
      <c r="JUS75" s="108"/>
      <c r="JUT75" s="108"/>
      <c r="JUU75" s="108"/>
      <c r="JUV75" s="108"/>
      <c r="JUW75" s="108"/>
      <c r="JUX75" s="108"/>
      <c r="JUY75" s="108"/>
      <c r="JUZ75" s="108"/>
      <c r="JVA75" s="108"/>
      <c r="JVB75" s="108"/>
      <c r="JVC75" s="108"/>
      <c r="JVD75" s="108"/>
      <c r="JVE75" s="108"/>
      <c r="JVF75" s="108"/>
      <c r="JVG75" s="108"/>
      <c r="JVH75" s="108"/>
      <c r="JVI75" s="108"/>
      <c r="JVJ75" s="108"/>
      <c r="JVK75" s="108"/>
      <c r="JVL75" s="108"/>
      <c r="JVM75" s="108"/>
      <c r="JVN75" s="108"/>
      <c r="JVO75" s="108"/>
      <c r="JVP75" s="108"/>
      <c r="JVQ75" s="108"/>
      <c r="JVR75" s="108"/>
      <c r="JVS75" s="108"/>
      <c r="JVT75" s="108"/>
      <c r="JVU75" s="108"/>
      <c r="JVV75" s="108"/>
      <c r="JVW75" s="108"/>
      <c r="JVX75" s="108"/>
      <c r="JVY75" s="108"/>
      <c r="JVZ75" s="108"/>
      <c r="JWA75" s="108"/>
      <c r="JWB75" s="108"/>
      <c r="JWC75" s="108"/>
      <c r="JWD75" s="108"/>
      <c r="JWE75" s="108"/>
      <c r="JWF75" s="108"/>
      <c r="JWG75" s="108"/>
      <c r="JWH75" s="108"/>
      <c r="JWI75" s="108"/>
      <c r="JWJ75" s="108"/>
      <c r="JWK75" s="108"/>
      <c r="JWL75" s="108"/>
      <c r="JWM75" s="108"/>
      <c r="JWN75" s="108"/>
      <c r="JWO75" s="108"/>
      <c r="JWP75" s="108"/>
      <c r="JWQ75" s="108"/>
      <c r="JWR75" s="108"/>
      <c r="JWS75" s="108"/>
      <c r="JWT75" s="108"/>
      <c r="JWU75" s="108"/>
      <c r="JWV75" s="108"/>
      <c r="JWW75" s="108"/>
      <c r="JWX75" s="108"/>
      <c r="JWY75" s="108"/>
      <c r="JWZ75" s="108"/>
      <c r="JXA75" s="108"/>
      <c r="JXB75" s="108"/>
      <c r="JXC75" s="108"/>
      <c r="JXD75" s="108"/>
      <c r="JXE75" s="108"/>
      <c r="JXF75" s="108"/>
      <c r="JXG75" s="108"/>
      <c r="JXH75" s="108"/>
      <c r="JXI75" s="108"/>
      <c r="JXJ75" s="108"/>
      <c r="JXK75" s="108"/>
      <c r="JXL75" s="108"/>
      <c r="JXM75" s="108"/>
      <c r="JXN75" s="108"/>
      <c r="JXO75" s="108"/>
      <c r="JXP75" s="108"/>
      <c r="JXQ75" s="108"/>
      <c r="JXR75" s="108"/>
      <c r="JXS75" s="108"/>
      <c r="JXT75" s="108"/>
      <c r="JXU75" s="108"/>
      <c r="JXV75" s="108"/>
      <c r="JXW75" s="108"/>
      <c r="JXX75" s="108"/>
      <c r="JXY75" s="108"/>
      <c r="JXZ75" s="108"/>
      <c r="JYA75" s="108"/>
      <c r="JYB75" s="108"/>
      <c r="JYC75" s="108"/>
      <c r="JYD75" s="108"/>
      <c r="JYE75" s="108"/>
      <c r="JYF75" s="108"/>
      <c r="JYG75" s="108"/>
      <c r="JYH75" s="108"/>
      <c r="JYI75" s="108"/>
      <c r="JYJ75" s="108"/>
      <c r="JYK75" s="108"/>
      <c r="JYL75" s="108"/>
      <c r="JYM75" s="108"/>
      <c r="JYN75" s="108"/>
      <c r="JYO75" s="108"/>
      <c r="JYP75" s="108"/>
      <c r="JYQ75" s="108"/>
      <c r="JYR75" s="108"/>
      <c r="JYS75" s="108"/>
      <c r="JYT75" s="108"/>
      <c r="JYU75" s="108"/>
      <c r="JYV75" s="108"/>
      <c r="JYW75" s="108"/>
      <c r="JYX75" s="108"/>
      <c r="JYY75" s="108"/>
      <c r="JYZ75" s="108"/>
      <c r="JZA75" s="108"/>
      <c r="JZB75" s="108"/>
      <c r="JZC75" s="108"/>
      <c r="JZD75" s="108"/>
      <c r="JZE75" s="108"/>
      <c r="JZF75" s="108"/>
      <c r="JZG75" s="108"/>
      <c r="JZH75" s="108"/>
      <c r="JZI75" s="108"/>
      <c r="JZJ75" s="108"/>
      <c r="JZK75" s="108"/>
      <c r="JZL75" s="108"/>
      <c r="JZM75" s="108"/>
      <c r="JZN75" s="108"/>
      <c r="JZO75" s="108"/>
      <c r="JZP75" s="108"/>
      <c r="JZQ75" s="108"/>
      <c r="JZR75" s="108"/>
      <c r="JZS75" s="108"/>
      <c r="JZT75" s="108"/>
      <c r="JZU75" s="108"/>
      <c r="JZV75" s="108"/>
      <c r="JZW75" s="108"/>
      <c r="JZX75" s="108"/>
      <c r="JZY75" s="108"/>
      <c r="JZZ75" s="108"/>
      <c r="KAA75" s="108"/>
      <c r="KAB75" s="108"/>
      <c r="KAC75" s="108"/>
      <c r="KAD75" s="108"/>
      <c r="KAE75" s="108"/>
      <c r="KAF75" s="108"/>
      <c r="KAG75" s="108"/>
      <c r="KAH75" s="108"/>
      <c r="KAI75" s="108"/>
      <c r="KAJ75" s="108"/>
      <c r="KAK75" s="108"/>
      <c r="KAL75" s="108"/>
      <c r="KAM75" s="108"/>
      <c r="KAN75" s="108"/>
      <c r="KAO75" s="108"/>
      <c r="KAP75" s="108"/>
      <c r="KAQ75" s="108"/>
      <c r="KAR75" s="108"/>
      <c r="KAS75" s="108"/>
      <c r="KAT75" s="108"/>
      <c r="KAU75" s="108"/>
      <c r="KAV75" s="108"/>
      <c r="KAW75" s="108"/>
      <c r="KAX75" s="108"/>
      <c r="KAY75" s="108"/>
      <c r="KAZ75" s="108"/>
      <c r="KBA75" s="108"/>
      <c r="KBB75" s="108"/>
      <c r="KBC75" s="108"/>
      <c r="KBD75" s="108"/>
      <c r="KBE75" s="108"/>
      <c r="KBF75" s="108"/>
      <c r="KBG75" s="108"/>
      <c r="KBH75" s="108"/>
      <c r="KBI75" s="108"/>
      <c r="KBJ75" s="108"/>
      <c r="KBK75" s="108"/>
      <c r="KBL75" s="108"/>
      <c r="KBM75" s="108"/>
      <c r="KBN75" s="108"/>
      <c r="KBO75" s="108"/>
      <c r="KBP75" s="108"/>
      <c r="KBQ75" s="108"/>
      <c r="KBR75" s="108"/>
      <c r="KBS75" s="108"/>
      <c r="KBT75" s="108"/>
      <c r="KBU75" s="108"/>
      <c r="KBV75" s="108"/>
      <c r="KBW75" s="108"/>
      <c r="KBX75" s="108"/>
      <c r="KBY75" s="108"/>
      <c r="KBZ75" s="108"/>
      <c r="KCA75" s="108"/>
      <c r="KCB75" s="108"/>
      <c r="KCC75" s="108"/>
      <c r="KCD75" s="108"/>
      <c r="KCE75" s="108"/>
      <c r="KCF75" s="108"/>
      <c r="KCG75" s="108"/>
      <c r="KCH75" s="108"/>
      <c r="KCI75" s="108"/>
      <c r="KCJ75" s="108"/>
      <c r="KCK75" s="108"/>
      <c r="KCL75" s="108"/>
      <c r="KCM75" s="108"/>
      <c r="KCN75" s="108"/>
      <c r="KCO75" s="108"/>
      <c r="KCP75" s="108"/>
      <c r="KCQ75" s="108"/>
      <c r="KCR75" s="108"/>
      <c r="KCS75" s="108"/>
      <c r="KCT75" s="108"/>
      <c r="KCU75" s="108"/>
      <c r="KCV75" s="108"/>
      <c r="KCW75" s="108"/>
      <c r="KCX75" s="108"/>
      <c r="KCY75" s="108"/>
      <c r="KCZ75" s="108"/>
      <c r="KDA75" s="108"/>
      <c r="KDB75" s="108"/>
      <c r="KDC75" s="108"/>
      <c r="KDD75" s="108"/>
      <c r="KDE75" s="108"/>
      <c r="KDF75" s="108"/>
      <c r="KDG75" s="108"/>
      <c r="KDH75" s="108"/>
      <c r="KDI75" s="108"/>
      <c r="KDJ75" s="108"/>
      <c r="KDK75" s="108"/>
      <c r="KDL75" s="108"/>
      <c r="KDM75" s="108"/>
      <c r="KDN75" s="108"/>
      <c r="KDO75" s="108"/>
      <c r="KDP75" s="108"/>
      <c r="KDQ75" s="108"/>
      <c r="KDR75" s="108"/>
      <c r="KDS75" s="108"/>
      <c r="KDT75" s="108"/>
      <c r="KDU75" s="108"/>
      <c r="KDV75" s="108"/>
      <c r="KDW75" s="108"/>
      <c r="KDX75" s="108"/>
      <c r="KDY75" s="108"/>
      <c r="KDZ75" s="108"/>
      <c r="KEA75" s="108"/>
      <c r="KEB75" s="108"/>
      <c r="KEC75" s="108"/>
      <c r="KED75" s="108"/>
      <c r="KEE75" s="108"/>
      <c r="KEF75" s="108"/>
      <c r="KEG75" s="108"/>
      <c r="KEH75" s="108"/>
      <c r="KEI75" s="108"/>
      <c r="KEJ75" s="108"/>
      <c r="KEK75" s="108"/>
      <c r="KEL75" s="108"/>
      <c r="KEM75" s="108"/>
      <c r="KEN75" s="108"/>
      <c r="KEO75" s="108"/>
      <c r="KEP75" s="108"/>
      <c r="KEQ75" s="108"/>
      <c r="KER75" s="108"/>
      <c r="KES75" s="108"/>
      <c r="KET75" s="108"/>
      <c r="KEU75" s="108"/>
      <c r="KEV75" s="108"/>
      <c r="KEW75" s="108"/>
      <c r="KEX75" s="108"/>
      <c r="KEY75" s="108"/>
      <c r="KEZ75" s="108"/>
      <c r="KFA75" s="108"/>
      <c r="KFB75" s="108"/>
      <c r="KFC75" s="108"/>
      <c r="KFD75" s="108"/>
      <c r="KFE75" s="108"/>
      <c r="KFF75" s="108"/>
      <c r="KFG75" s="108"/>
      <c r="KFH75" s="108"/>
      <c r="KFI75" s="108"/>
      <c r="KFJ75" s="108"/>
      <c r="KFK75" s="108"/>
      <c r="KFL75" s="108"/>
      <c r="KFM75" s="108"/>
      <c r="KFN75" s="108"/>
      <c r="KFO75" s="108"/>
      <c r="KFP75" s="108"/>
      <c r="KFQ75" s="108"/>
      <c r="KFR75" s="108"/>
      <c r="KFS75" s="108"/>
      <c r="KFT75" s="108"/>
      <c r="KFU75" s="108"/>
      <c r="KFV75" s="108"/>
      <c r="KFW75" s="108"/>
      <c r="KFX75" s="108"/>
      <c r="KFY75" s="108"/>
      <c r="KFZ75" s="108"/>
      <c r="KGA75" s="108"/>
      <c r="KGB75" s="108"/>
      <c r="KGC75" s="108"/>
      <c r="KGD75" s="108"/>
      <c r="KGE75" s="108"/>
      <c r="KGF75" s="108"/>
      <c r="KGG75" s="108"/>
      <c r="KGH75" s="108"/>
      <c r="KGI75" s="108"/>
      <c r="KGJ75" s="108"/>
      <c r="KGK75" s="108"/>
      <c r="KGL75" s="108"/>
      <c r="KGM75" s="108"/>
      <c r="KGN75" s="108"/>
      <c r="KGO75" s="108"/>
      <c r="KGP75" s="108"/>
      <c r="KGQ75" s="108"/>
      <c r="KGR75" s="108"/>
      <c r="KGS75" s="108"/>
      <c r="KGT75" s="108"/>
      <c r="KGU75" s="108"/>
      <c r="KGV75" s="108"/>
      <c r="KGW75" s="108"/>
      <c r="KGX75" s="108"/>
      <c r="KGY75" s="108"/>
      <c r="KGZ75" s="108"/>
      <c r="KHA75" s="108"/>
      <c r="KHB75" s="108"/>
      <c r="KHC75" s="108"/>
      <c r="KHD75" s="108"/>
      <c r="KHE75" s="108"/>
      <c r="KHF75" s="108"/>
      <c r="KHG75" s="108"/>
      <c r="KHH75" s="108"/>
      <c r="KHI75" s="108"/>
      <c r="KHJ75" s="108"/>
      <c r="KHK75" s="108"/>
      <c r="KHL75" s="108"/>
      <c r="KHM75" s="108"/>
      <c r="KHN75" s="108"/>
      <c r="KHO75" s="108"/>
      <c r="KHP75" s="108"/>
      <c r="KHQ75" s="108"/>
      <c r="KHR75" s="108"/>
      <c r="KHS75" s="108"/>
      <c r="KHT75" s="108"/>
      <c r="KHU75" s="108"/>
      <c r="KHV75" s="108"/>
      <c r="KHW75" s="108"/>
      <c r="KHX75" s="108"/>
      <c r="KHY75" s="108"/>
      <c r="KHZ75" s="108"/>
      <c r="KIA75" s="108"/>
      <c r="KIB75" s="108"/>
      <c r="KIC75" s="108"/>
      <c r="KID75" s="108"/>
      <c r="KIE75" s="108"/>
      <c r="KIF75" s="108"/>
      <c r="KIG75" s="108"/>
      <c r="KIH75" s="108"/>
      <c r="KII75" s="108"/>
      <c r="KIJ75" s="108"/>
      <c r="KIK75" s="108"/>
      <c r="KIL75" s="108"/>
      <c r="KIM75" s="108"/>
      <c r="KIN75" s="108"/>
      <c r="KIO75" s="108"/>
      <c r="KIP75" s="108"/>
      <c r="KIQ75" s="108"/>
      <c r="KIR75" s="108"/>
      <c r="KIS75" s="108"/>
      <c r="KIT75" s="108"/>
      <c r="KIU75" s="108"/>
      <c r="KIV75" s="108"/>
      <c r="KIW75" s="108"/>
      <c r="KIX75" s="108"/>
      <c r="KIY75" s="108"/>
      <c r="KIZ75" s="108"/>
      <c r="KJA75" s="108"/>
      <c r="KJB75" s="108"/>
      <c r="KJC75" s="108"/>
      <c r="KJD75" s="108"/>
      <c r="KJE75" s="108"/>
      <c r="KJF75" s="108"/>
      <c r="KJG75" s="108"/>
      <c r="KJH75" s="108"/>
      <c r="KJI75" s="108"/>
      <c r="KJJ75" s="108"/>
      <c r="KJK75" s="108"/>
      <c r="KJL75" s="108"/>
      <c r="KJM75" s="108"/>
      <c r="KJN75" s="108"/>
      <c r="KJO75" s="108"/>
      <c r="KJP75" s="108"/>
      <c r="KJQ75" s="108"/>
      <c r="KJR75" s="108"/>
      <c r="KJS75" s="108"/>
      <c r="KJT75" s="108"/>
      <c r="KJU75" s="108"/>
      <c r="KJV75" s="108"/>
      <c r="KJW75" s="108"/>
      <c r="KJX75" s="108"/>
      <c r="KJY75" s="108"/>
      <c r="KJZ75" s="108"/>
      <c r="KKA75" s="108"/>
      <c r="KKB75" s="108"/>
      <c r="KKC75" s="108"/>
      <c r="KKD75" s="108"/>
      <c r="KKE75" s="108"/>
      <c r="KKF75" s="108"/>
      <c r="KKG75" s="108"/>
      <c r="KKH75" s="108"/>
      <c r="KKI75" s="108"/>
      <c r="KKJ75" s="108"/>
      <c r="KKK75" s="108"/>
      <c r="KKL75" s="108"/>
      <c r="KKM75" s="108"/>
      <c r="KKN75" s="108"/>
      <c r="KKO75" s="108"/>
      <c r="KKP75" s="108"/>
      <c r="KKQ75" s="108"/>
      <c r="KKR75" s="108"/>
      <c r="KKS75" s="108"/>
      <c r="KKT75" s="108"/>
      <c r="KKU75" s="108"/>
      <c r="KKV75" s="108"/>
      <c r="KKW75" s="108"/>
      <c r="KKX75" s="108"/>
      <c r="KKY75" s="108"/>
      <c r="KKZ75" s="108"/>
      <c r="KLA75" s="108"/>
      <c r="KLB75" s="108"/>
      <c r="KLC75" s="108"/>
      <c r="KLD75" s="108"/>
      <c r="KLE75" s="108"/>
      <c r="KLF75" s="108"/>
      <c r="KLG75" s="108"/>
      <c r="KLH75" s="108"/>
      <c r="KLI75" s="108"/>
      <c r="KLJ75" s="108"/>
      <c r="KLK75" s="108"/>
      <c r="KLL75" s="108"/>
      <c r="KLM75" s="108"/>
      <c r="KLN75" s="108"/>
      <c r="KLO75" s="108"/>
      <c r="KLP75" s="108"/>
      <c r="KLQ75" s="108"/>
      <c r="KLR75" s="108"/>
      <c r="KLS75" s="108"/>
      <c r="KLT75" s="108"/>
      <c r="KLU75" s="108"/>
      <c r="KLV75" s="108"/>
      <c r="KLW75" s="108"/>
      <c r="KLX75" s="108"/>
      <c r="KLY75" s="108"/>
      <c r="KLZ75" s="108"/>
      <c r="KMA75" s="108"/>
      <c r="KMB75" s="108"/>
      <c r="KMC75" s="108"/>
      <c r="KMD75" s="108"/>
      <c r="KME75" s="108"/>
      <c r="KMF75" s="108"/>
      <c r="KMG75" s="108"/>
      <c r="KMH75" s="108"/>
      <c r="KMI75" s="108"/>
      <c r="KMJ75" s="108"/>
      <c r="KMK75" s="108"/>
      <c r="KML75" s="108"/>
      <c r="KMM75" s="108"/>
      <c r="KMN75" s="108"/>
      <c r="KMO75" s="108"/>
      <c r="KMP75" s="108"/>
      <c r="KMQ75" s="108"/>
      <c r="KMR75" s="108"/>
      <c r="KMS75" s="108"/>
      <c r="KMT75" s="108"/>
      <c r="KMU75" s="108"/>
      <c r="KMV75" s="108"/>
      <c r="KMW75" s="108"/>
      <c r="KMX75" s="108"/>
      <c r="KMY75" s="108"/>
      <c r="KMZ75" s="108"/>
      <c r="KNA75" s="108"/>
      <c r="KNB75" s="108"/>
      <c r="KNC75" s="108"/>
      <c r="KND75" s="108"/>
      <c r="KNE75" s="108"/>
      <c r="KNF75" s="108"/>
      <c r="KNG75" s="108"/>
      <c r="KNH75" s="108"/>
      <c r="KNI75" s="108"/>
      <c r="KNJ75" s="108"/>
      <c r="KNK75" s="108"/>
      <c r="KNL75" s="108"/>
      <c r="KNM75" s="108"/>
      <c r="KNN75" s="108"/>
      <c r="KNO75" s="108"/>
      <c r="KNP75" s="108"/>
      <c r="KNQ75" s="108"/>
      <c r="KNR75" s="108"/>
      <c r="KNS75" s="108"/>
      <c r="KNT75" s="108"/>
      <c r="KNU75" s="108"/>
      <c r="KNV75" s="108"/>
      <c r="KNW75" s="108"/>
      <c r="KNX75" s="108"/>
      <c r="KNY75" s="108"/>
      <c r="KNZ75" s="108"/>
      <c r="KOA75" s="108"/>
      <c r="KOB75" s="108"/>
      <c r="KOC75" s="108"/>
      <c r="KOD75" s="108"/>
      <c r="KOE75" s="108"/>
      <c r="KOF75" s="108"/>
      <c r="KOG75" s="108"/>
      <c r="KOH75" s="108"/>
      <c r="KOI75" s="108"/>
      <c r="KOJ75" s="108"/>
      <c r="KOK75" s="108"/>
      <c r="KOL75" s="108"/>
      <c r="KOM75" s="108"/>
      <c r="KON75" s="108"/>
      <c r="KOO75" s="108"/>
      <c r="KOP75" s="108"/>
      <c r="KOQ75" s="108"/>
      <c r="KOR75" s="108"/>
      <c r="KOS75" s="108"/>
      <c r="KOT75" s="108"/>
      <c r="KOU75" s="108"/>
      <c r="KOV75" s="108"/>
      <c r="KOW75" s="108"/>
      <c r="KOX75" s="108"/>
      <c r="KOY75" s="108"/>
      <c r="KOZ75" s="108"/>
      <c r="KPA75" s="108"/>
      <c r="KPB75" s="108"/>
      <c r="KPC75" s="108"/>
      <c r="KPD75" s="108"/>
      <c r="KPE75" s="108"/>
      <c r="KPF75" s="108"/>
      <c r="KPG75" s="108"/>
      <c r="KPH75" s="108"/>
      <c r="KPI75" s="108"/>
      <c r="KPJ75" s="108"/>
      <c r="KPK75" s="108"/>
      <c r="KPL75" s="108"/>
      <c r="KPM75" s="108"/>
      <c r="KPN75" s="108"/>
      <c r="KPO75" s="108"/>
      <c r="KPP75" s="108"/>
      <c r="KPQ75" s="108"/>
      <c r="KPR75" s="108"/>
      <c r="KPS75" s="108"/>
      <c r="KPT75" s="108"/>
      <c r="KPU75" s="108"/>
      <c r="KPV75" s="108"/>
      <c r="KPW75" s="108"/>
      <c r="KPX75" s="108"/>
      <c r="KPY75" s="108"/>
      <c r="KPZ75" s="108"/>
      <c r="KQA75" s="108"/>
      <c r="KQB75" s="108"/>
      <c r="KQC75" s="108"/>
      <c r="KQD75" s="108"/>
      <c r="KQE75" s="108"/>
      <c r="KQF75" s="108"/>
      <c r="KQG75" s="108"/>
      <c r="KQH75" s="108"/>
      <c r="KQI75" s="108"/>
      <c r="KQJ75" s="108"/>
      <c r="KQK75" s="108"/>
      <c r="KQL75" s="108"/>
      <c r="KQM75" s="108"/>
      <c r="KQN75" s="108"/>
      <c r="KQO75" s="108"/>
      <c r="KQP75" s="108"/>
      <c r="KQQ75" s="108"/>
      <c r="KQR75" s="108"/>
      <c r="KQS75" s="108"/>
      <c r="KQT75" s="108"/>
      <c r="KQU75" s="108"/>
      <c r="KQV75" s="108"/>
      <c r="KQW75" s="108"/>
      <c r="KQX75" s="108"/>
      <c r="KQY75" s="108"/>
      <c r="KQZ75" s="108"/>
      <c r="KRA75" s="108"/>
      <c r="KRB75" s="108"/>
      <c r="KRC75" s="108"/>
      <c r="KRD75" s="108"/>
      <c r="KRE75" s="108"/>
      <c r="KRF75" s="108"/>
      <c r="KRG75" s="108"/>
      <c r="KRH75" s="108"/>
      <c r="KRI75" s="108"/>
      <c r="KRJ75" s="108"/>
      <c r="KRK75" s="108"/>
      <c r="KRL75" s="108"/>
      <c r="KRM75" s="108"/>
      <c r="KRN75" s="108"/>
      <c r="KRO75" s="108"/>
      <c r="KRP75" s="108"/>
      <c r="KRQ75" s="108"/>
      <c r="KRR75" s="108"/>
      <c r="KRS75" s="108"/>
      <c r="KRT75" s="108"/>
      <c r="KRU75" s="108"/>
      <c r="KRV75" s="108"/>
      <c r="KRW75" s="108"/>
      <c r="KRX75" s="108"/>
      <c r="KRY75" s="108"/>
      <c r="KRZ75" s="108"/>
      <c r="KSA75" s="108"/>
      <c r="KSB75" s="108"/>
      <c r="KSC75" s="108"/>
      <c r="KSD75" s="108"/>
      <c r="KSE75" s="108"/>
      <c r="KSF75" s="108"/>
      <c r="KSG75" s="108"/>
      <c r="KSH75" s="108"/>
      <c r="KSI75" s="108"/>
      <c r="KSJ75" s="108"/>
      <c r="KSK75" s="108"/>
      <c r="KSL75" s="108"/>
      <c r="KSM75" s="108"/>
      <c r="KSN75" s="108"/>
      <c r="KSO75" s="108"/>
      <c r="KSP75" s="108"/>
      <c r="KSQ75" s="108"/>
      <c r="KSR75" s="108"/>
      <c r="KSS75" s="108"/>
      <c r="KST75" s="108"/>
      <c r="KSU75" s="108"/>
      <c r="KSV75" s="108"/>
      <c r="KSW75" s="108"/>
      <c r="KSX75" s="108"/>
      <c r="KSY75" s="108"/>
      <c r="KSZ75" s="108"/>
      <c r="KTA75" s="108"/>
      <c r="KTB75" s="108"/>
      <c r="KTC75" s="108"/>
      <c r="KTD75" s="108"/>
      <c r="KTE75" s="108"/>
      <c r="KTF75" s="108"/>
      <c r="KTG75" s="108"/>
      <c r="KTH75" s="108"/>
      <c r="KTI75" s="108"/>
      <c r="KTJ75" s="108"/>
      <c r="KTK75" s="108"/>
      <c r="KTL75" s="108"/>
      <c r="KTM75" s="108"/>
      <c r="KTN75" s="108"/>
      <c r="KTO75" s="108"/>
      <c r="KTP75" s="108"/>
      <c r="KTQ75" s="108"/>
      <c r="KTR75" s="108"/>
      <c r="KTS75" s="108"/>
      <c r="KTT75" s="108"/>
      <c r="KTU75" s="108"/>
      <c r="KTV75" s="108"/>
      <c r="KTW75" s="108"/>
      <c r="KTX75" s="108"/>
      <c r="KTY75" s="108"/>
      <c r="KTZ75" s="108"/>
      <c r="KUA75" s="108"/>
      <c r="KUB75" s="108"/>
      <c r="KUC75" s="108"/>
      <c r="KUD75" s="108"/>
      <c r="KUE75" s="108"/>
      <c r="KUF75" s="108"/>
      <c r="KUG75" s="108"/>
      <c r="KUH75" s="108"/>
      <c r="KUI75" s="108"/>
      <c r="KUJ75" s="108"/>
      <c r="KUK75" s="108"/>
      <c r="KUL75" s="108"/>
      <c r="KUM75" s="108"/>
      <c r="KUN75" s="108"/>
      <c r="KUO75" s="108"/>
      <c r="KUP75" s="108"/>
      <c r="KUQ75" s="108"/>
      <c r="KUR75" s="108"/>
      <c r="KUS75" s="108"/>
      <c r="KUT75" s="108"/>
      <c r="KUU75" s="108"/>
      <c r="KUV75" s="108"/>
      <c r="KUW75" s="108"/>
      <c r="KUX75" s="108"/>
      <c r="KUY75" s="108"/>
      <c r="KUZ75" s="108"/>
      <c r="KVA75" s="108"/>
      <c r="KVB75" s="108"/>
      <c r="KVC75" s="108"/>
      <c r="KVD75" s="108"/>
      <c r="KVE75" s="108"/>
      <c r="KVF75" s="108"/>
      <c r="KVG75" s="108"/>
      <c r="KVH75" s="108"/>
      <c r="KVI75" s="108"/>
      <c r="KVJ75" s="108"/>
      <c r="KVK75" s="108"/>
      <c r="KVL75" s="108"/>
      <c r="KVM75" s="108"/>
      <c r="KVN75" s="108"/>
      <c r="KVO75" s="108"/>
      <c r="KVP75" s="108"/>
      <c r="KVQ75" s="108"/>
      <c r="KVR75" s="108"/>
      <c r="KVS75" s="108"/>
      <c r="KVT75" s="108"/>
      <c r="KVU75" s="108"/>
      <c r="KVV75" s="108"/>
      <c r="KVW75" s="108"/>
      <c r="KVX75" s="108"/>
      <c r="KVY75" s="108"/>
      <c r="KVZ75" s="108"/>
      <c r="KWA75" s="108"/>
      <c r="KWB75" s="108"/>
      <c r="KWC75" s="108"/>
      <c r="KWD75" s="108"/>
      <c r="KWE75" s="108"/>
      <c r="KWF75" s="108"/>
      <c r="KWG75" s="108"/>
      <c r="KWH75" s="108"/>
      <c r="KWI75" s="108"/>
      <c r="KWJ75" s="108"/>
      <c r="KWK75" s="108"/>
      <c r="KWL75" s="108"/>
      <c r="KWM75" s="108"/>
      <c r="KWN75" s="108"/>
      <c r="KWO75" s="108"/>
      <c r="KWP75" s="108"/>
      <c r="KWQ75" s="108"/>
      <c r="KWR75" s="108"/>
      <c r="KWS75" s="108"/>
      <c r="KWT75" s="108"/>
      <c r="KWU75" s="108"/>
      <c r="KWV75" s="108"/>
      <c r="KWW75" s="108"/>
      <c r="KWX75" s="108"/>
      <c r="KWY75" s="108"/>
      <c r="KWZ75" s="108"/>
      <c r="KXA75" s="108"/>
      <c r="KXB75" s="108"/>
      <c r="KXC75" s="108"/>
      <c r="KXD75" s="108"/>
      <c r="KXE75" s="108"/>
      <c r="KXF75" s="108"/>
      <c r="KXG75" s="108"/>
      <c r="KXH75" s="108"/>
      <c r="KXI75" s="108"/>
      <c r="KXJ75" s="108"/>
      <c r="KXK75" s="108"/>
      <c r="KXL75" s="108"/>
      <c r="KXM75" s="108"/>
      <c r="KXN75" s="108"/>
      <c r="KXO75" s="108"/>
      <c r="KXP75" s="108"/>
      <c r="KXQ75" s="108"/>
      <c r="KXR75" s="108"/>
      <c r="KXS75" s="108"/>
      <c r="KXT75" s="108"/>
      <c r="KXU75" s="108"/>
      <c r="KXV75" s="108"/>
      <c r="KXW75" s="108"/>
      <c r="KXX75" s="108"/>
      <c r="KXY75" s="108"/>
      <c r="KXZ75" s="108"/>
      <c r="KYA75" s="108"/>
      <c r="KYB75" s="108"/>
      <c r="KYC75" s="108"/>
      <c r="KYD75" s="108"/>
      <c r="KYE75" s="108"/>
      <c r="KYF75" s="108"/>
      <c r="KYG75" s="108"/>
      <c r="KYH75" s="108"/>
      <c r="KYI75" s="108"/>
      <c r="KYJ75" s="108"/>
      <c r="KYK75" s="108"/>
      <c r="KYL75" s="108"/>
      <c r="KYM75" s="108"/>
      <c r="KYN75" s="108"/>
      <c r="KYO75" s="108"/>
      <c r="KYP75" s="108"/>
      <c r="KYQ75" s="108"/>
      <c r="KYR75" s="108"/>
      <c r="KYS75" s="108"/>
      <c r="KYT75" s="108"/>
      <c r="KYU75" s="108"/>
      <c r="KYV75" s="108"/>
      <c r="KYW75" s="108"/>
      <c r="KYX75" s="108"/>
      <c r="KYY75" s="108"/>
      <c r="KYZ75" s="108"/>
      <c r="KZA75" s="108"/>
      <c r="KZB75" s="108"/>
      <c r="KZC75" s="108"/>
      <c r="KZD75" s="108"/>
      <c r="KZE75" s="108"/>
      <c r="KZF75" s="108"/>
      <c r="KZG75" s="108"/>
      <c r="KZH75" s="108"/>
      <c r="KZI75" s="108"/>
      <c r="KZJ75" s="108"/>
      <c r="KZK75" s="108"/>
      <c r="KZL75" s="108"/>
      <c r="KZM75" s="108"/>
      <c r="KZN75" s="108"/>
      <c r="KZO75" s="108"/>
      <c r="KZP75" s="108"/>
      <c r="KZQ75" s="108"/>
      <c r="KZR75" s="108"/>
      <c r="KZS75" s="108"/>
      <c r="KZT75" s="108"/>
      <c r="KZU75" s="108"/>
      <c r="KZV75" s="108"/>
      <c r="KZW75" s="108"/>
      <c r="KZX75" s="108"/>
      <c r="KZY75" s="108"/>
      <c r="KZZ75" s="108"/>
      <c r="LAA75" s="108"/>
      <c r="LAB75" s="108"/>
      <c r="LAC75" s="108"/>
      <c r="LAD75" s="108"/>
      <c r="LAE75" s="108"/>
      <c r="LAF75" s="108"/>
      <c r="LAG75" s="108"/>
      <c r="LAH75" s="108"/>
      <c r="LAI75" s="108"/>
      <c r="LAJ75" s="108"/>
      <c r="LAK75" s="108"/>
      <c r="LAL75" s="108"/>
      <c r="LAM75" s="108"/>
      <c r="LAN75" s="108"/>
      <c r="LAO75" s="108"/>
      <c r="LAP75" s="108"/>
      <c r="LAQ75" s="108"/>
      <c r="LAR75" s="108"/>
      <c r="LAS75" s="108"/>
      <c r="LAT75" s="108"/>
      <c r="LAU75" s="108"/>
      <c r="LAV75" s="108"/>
      <c r="LAW75" s="108"/>
      <c r="LAX75" s="108"/>
      <c r="LAY75" s="108"/>
      <c r="LAZ75" s="108"/>
      <c r="LBA75" s="108"/>
      <c r="LBB75" s="108"/>
      <c r="LBC75" s="108"/>
      <c r="LBD75" s="108"/>
      <c r="LBE75" s="108"/>
      <c r="LBF75" s="108"/>
      <c r="LBG75" s="108"/>
      <c r="LBH75" s="108"/>
      <c r="LBI75" s="108"/>
      <c r="LBJ75" s="108"/>
      <c r="LBK75" s="108"/>
      <c r="LBL75" s="108"/>
      <c r="LBM75" s="108"/>
      <c r="LBN75" s="108"/>
      <c r="LBO75" s="108"/>
      <c r="LBP75" s="108"/>
      <c r="LBQ75" s="108"/>
      <c r="LBR75" s="108"/>
      <c r="LBS75" s="108"/>
      <c r="LBT75" s="108"/>
      <c r="LBU75" s="108"/>
      <c r="LBV75" s="108"/>
      <c r="LBW75" s="108"/>
      <c r="LBX75" s="108"/>
      <c r="LBY75" s="108"/>
      <c r="LBZ75" s="108"/>
      <c r="LCA75" s="108"/>
      <c r="LCB75" s="108"/>
      <c r="LCC75" s="108"/>
      <c r="LCD75" s="108"/>
      <c r="LCE75" s="108"/>
      <c r="LCF75" s="108"/>
      <c r="LCG75" s="108"/>
      <c r="LCH75" s="108"/>
      <c r="LCI75" s="108"/>
      <c r="LCJ75" s="108"/>
      <c r="LCK75" s="108"/>
      <c r="LCL75" s="108"/>
      <c r="LCM75" s="108"/>
      <c r="LCN75" s="108"/>
      <c r="LCO75" s="108"/>
      <c r="LCP75" s="108"/>
      <c r="LCQ75" s="108"/>
      <c r="LCR75" s="108"/>
      <c r="LCS75" s="108"/>
      <c r="LCT75" s="108"/>
      <c r="LCU75" s="108"/>
      <c r="LCV75" s="108"/>
      <c r="LCW75" s="108"/>
      <c r="LCX75" s="108"/>
      <c r="LCY75" s="108"/>
      <c r="LCZ75" s="108"/>
      <c r="LDA75" s="108"/>
      <c r="LDB75" s="108"/>
      <c r="LDC75" s="108"/>
      <c r="LDD75" s="108"/>
      <c r="LDE75" s="108"/>
      <c r="LDF75" s="108"/>
      <c r="LDG75" s="108"/>
      <c r="LDH75" s="108"/>
      <c r="LDI75" s="108"/>
      <c r="LDJ75" s="108"/>
      <c r="LDK75" s="108"/>
      <c r="LDL75" s="108"/>
      <c r="LDM75" s="108"/>
      <c r="LDN75" s="108"/>
      <c r="LDO75" s="108"/>
      <c r="LDP75" s="108"/>
      <c r="LDQ75" s="108"/>
      <c r="LDR75" s="108"/>
      <c r="LDS75" s="108"/>
      <c r="LDT75" s="108"/>
      <c r="LDU75" s="108"/>
      <c r="LDV75" s="108"/>
      <c r="LDW75" s="108"/>
      <c r="LDX75" s="108"/>
      <c r="LDY75" s="108"/>
      <c r="LDZ75" s="108"/>
      <c r="LEA75" s="108"/>
      <c r="LEB75" s="108"/>
      <c r="LEC75" s="108"/>
      <c r="LED75" s="108"/>
      <c r="LEE75" s="108"/>
      <c r="LEF75" s="108"/>
      <c r="LEG75" s="108"/>
      <c r="LEH75" s="108"/>
      <c r="LEI75" s="108"/>
      <c r="LEJ75" s="108"/>
      <c r="LEK75" s="108"/>
      <c r="LEL75" s="108"/>
      <c r="LEM75" s="108"/>
      <c r="LEN75" s="108"/>
      <c r="LEO75" s="108"/>
      <c r="LEP75" s="108"/>
      <c r="LEQ75" s="108"/>
      <c r="LER75" s="108"/>
      <c r="LES75" s="108"/>
      <c r="LET75" s="108"/>
      <c r="LEU75" s="108"/>
      <c r="LEV75" s="108"/>
      <c r="LEW75" s="108"/>
      <c r="LEX75" s="108"/>
      <c r="LEY75" s="108"/>
      <c r="LEZ75" s="108"/>
      <c r="LFA75" s="108"/>
      <c r="LFB75" s="108"/>
      <c r="LFC75" s="108"/>
      <c r="LFD75" s="108"/>
      <c r="LFE75" s="108"/>
      <c r="LFF75" s="108"/>
      <c r="LFG75" s="108"/>
      <c r="LFH75" s="108"/>
      <c r="LFI75" s="108"/>
      <c r="LFJ75" s="108"/>
      <c r="LFK75" s="108"/>
      <c r="LFL75" s="108"/>
      <c r="LFM75" s="108"/>
      <c r="LFN75" s="108"/>
      <c r="LFO75" s="108"/>
      <c r="LFP75" s="108"/>
      <c r="LFQ75" s="108"/>
      <c r="LFR75" s="108"/>
      <c r="LFS75" s="108"/>
      <c r="LFT75" s="108"/>
      <c r="LFU75" s="108"/>
      <c r="LFV75" s="108"/>
      <c r="LFW75" s="108"/>
      <c r="LFX75" s="108"/>
      <c r="LFY75" s="108"/>
      <c r="LFZ75" s="108"/>
      <c r="LGA75" s="108"/>
      <c r="LGB75" s="108"/>
      <c r="LGC75" s="108"/>
      <c r="LGD75" s="108"/>
      <c r="LGE75" s="108"/>
      <c r="LGF75" s="108"/>
      <c r="LGG75" s="108"/>
      <c r="LGH75" s="108"/>
      <c r="LGI75" s="108"/>
      <c r="LGJ75" s="108"/>
      <c r="LGK75" s="108"/>
      <c r="LGL75" s="108"/>
      <c r="LGM75" s="108"/>
      <c r="LGN75" s="108"/>
      <c r="LGO75" s="108"/>
      <c r="LGP75" s="108"/>
      <c r="LGQ75" s="108"/>
      <c r="LGR75" s="108"/>
      <c r="LGS75" s="108"/>
      <c r="LGT75" s="108"/>
      <c r="LGU75" s="108"/>
      <c r="LGV75" s="108"/>
      <c r="LGW75" s="108"/>
      <c r="LGX75" s="108"/>
      <c r="LGY75" s="108"/>
      <c r="LGZ75" s="108"/>
      <c r="LHA75" s="108"/>
      <c r="LHB75" s="108"/>
      <c r="LHC75" s="108"/>
      <c r="LHD75" s="108"/>
      <c r="LHE75" s="108"/>
      <c r="LHF75" s="108"/>
      <c r="LHG75" s="108"/>
      <c r="LHH75" s="108"/>
      <c r="LHI75" s="108"/>
      <c r="LHJ75" s="108"/>
      <c r="LHK75" s="108"/>
      <c r="LHL75" s="108"/>
      <c r="LHM75" s="108"/>
      <c r="LHN75" s="108"/>
      <c r="LHO75" s="108"/>
      <c r="LHP75" s="108"/>
      <c r="LHQ75" s="108"/>
      <c r="LHR75" s="108"/>
      <c r="LHS75" s="108"/>
      <c r="LHT75" s="108"/>
      <c r="LHU75" s="108"/>
      <c r="LHV75" s="108"/>
      <c r="LHW75" s="108"/>
      <c r="LHX75" s="108"/>
      <c r="LHY75" s="108"/>
      <c r="LHZ75" s="108"/>
      <c r="LIA75" s="108"/>
      <c r="LIB75" s="108"/>
      <c r="LIC75" s="108"/>
      <c r="LID75" s="108"/>
      <c r="LIE75" s="108"/>
      <c r="LIF75" s="108"/>
      <c r="LIG75" s="108"/>
      <c r="LIH75" s="108"/>
      <c r="LII75" s="108"/>
      <c r="LIJ75" s="108"/>
      <c r="LIK75" s="108"/>
      <c r="LIL75" s="108"/>
      <c r="LIM75" s="108"/>
      <c r="LIN75" s="108"/>
      <c r="LIO75" s="108"/>
      <c r="LIP75" s="108"/>
      <c r="LIQ75" s="108"/>
      <c r="LIR75" s="108"/>
      <c r="LIS75" s="108"/>
      <c r="LIT75" s="108"/>
      <c r="LIU75" s="108"/>
      <c r="LIV75" s="108"/>
      <c r="LIW75" s="108"/>
      <c r="LIX75" s="108"/>
      <c r="LIY75" s="108"/>
      <c r="LIZ75" s="108"/>
      <c r="LJA75" s="108"/>
      <c r="LJB75" s="108"/>
      <c r="LJC75" s="108"/>
      <c r="LJD75" s="108"/>
      <c r="LJE75" s="108"/>
      <c r="LJF75" s="108"/>
      <c r="LJG75" s="108"/>
      <c r="LJH75" s="108"/>
      <c r="LJI75" s="108"/>
      <c r="LJJ75" s="108"/>
      <c r="LJK75" s="108"/>
      <c r="LJL75" s="108"/>
      <c r="LJM75" s="108"/>
      <c r="LJN75" s="108"/>
      <c r="LJO75" s="108"/>
      <c r="LJP75" s="108"/>
      <c r="LJQ75" s="108"/>
      <c r="LJR75" s="108"/>
      <c r="LJS75" s="108"/>
      <c r="LJT75" s="108"/>
      <c r="LJU75" s="108"/>
      <c r="LJV75" s="108"/>
      <c r="LJW75" s="108"/>
      <c r="LJX75" s="108"/>
      <c r="LJY75" s="108"/>
      <c r="LJZ75" s="108"/>
      <c r="LKA75" s="108"/>
      <c r="LKB75" s="108"/>
      <c r="LKC75" s="108"/>
      <c r="LKD75" s="108"/>
      <c r="LKE75" s="108"/>
      <c r="LKF75" s="108"/>
      <c r="LKG75" s="108"/>
      <c r="LKH75" s="108"/>
      <c r="LKI75" s="108"/>
      <c r="LKJ75" s="108"/>
      <c r="LKK75" s="108"/>
      <c r="LKL75" s="108"/>
      <c r="LKM75" s="108"/>
      <c r="LKN75" s="108"/>
      <c r="LKO75" s="108"/>
      <c r="LKP75" s="108"/>
      <c r="LKQ75" s="108"/>
      <c r="LKR75" s="108"/>
      <c r="LKS75" s="108"/>
      <c r="LKT75" s="108"/>
      <c r="LKU75" s="108"/>
      <c r="LKV75" s="108"/>
      <c r="LKW75" s="108"/>
      <c r="LKX75" s="108"/>
      <c r="LKY75" s="108"/>
      <c r="LKZ75" s="108"/>
      <c r="LLA75" s="108"/>
      <c r="LLB75" s="108"/>
      <c r="LLC75" s="108"/>
      <c r="LLD75" s="108"/>
      <c r="LLE75" s="108"/>
      <c r="LLF75" s="108"/>
      <c r="LLG75" s="108"/>
      <c r="LLH75" s="108"/>
      <c r="LLI75" s="108"/>
      <c r="LLJ75" s="108"/>
      <c r="LLK75" s="108"/>
      <c r="LLL75" s="108"/>
      <c r="LLM75" s="108"/>
      <c r="LLN75" s="108"/>
      <c r="LLO75" s="108"/>
      <c r="LLP75" s="108"/>
      <c r="LLQ75" s="108"/>
      <c r="LLR75" s="108"/>
      <c r="LLS75" s="108"/>
      <c r="LLT75" s="108"/>
      <c r="LLU75" s="108"/>
      <c r="LLV75" s="108"/>
      <c r="LLW75" s="108"/>
      <c r="LLX75" s="108"/>
      <c r="LLY75" s="108"/>
      <c r="LLZ75" s="108"/>
      <c r="LMA75" s="108"/>
      <c r="LMB75" s="108"/>
      <c r="LMC75" s="108"/>
      <c r="LMD75" s="108"/>
      <c r="LME75" s="108"/>
      <c r="LMF75" s="108"/>
      <c r="LMG75" s="108"/>
      <c r="LMH75" s="108"/>
      <c r="LMI75" s="108"/>
      <c r="LMJ75" s="108"/>
      <c r="LMK75" s="108"/>
      <c r="LML75" s="108"/>
      <c r="LMM75" s="108"/>
      <c r="LMN75" s="108"/>
      <c r="LMO75" s="108"/>
      <c r="LMP75" s="108"/>
      <c r="LMQ75" s="108"/>
      <c r="LMR75" s="108"/>
      <c r="LMS75" s="108"/>
      <c r="LMT75" s="108"/>
      <c r="LMU75" s="108"/>
      <c r="LMV75" s="108"/>
      <c r="LMW75" s="108"/>
      <c r="LMX75" s="108"/>
      <c r="LMY75" s="108"/>
      <c r="LMZ75" s="108"/>
      <c r="LNA75" s="108"/>
      <c r="LNB75" s="108"/>
      <c r="LNC75" s="108"/>
      <c r="LND75" s="108"/>
      <c r="LNE75" s="108"/>
      <c r="LNF75" s="108"/>
      <c r="LNG75" s="108"/>
      <c r="LNH75" s="108"/>
      <c r="LNI75" s="108"/>
      <c r="LNJ75" s="108"/>
      <c r="LNK75" s="108"/>
      <c r="LNL75" s="108"/>
      <c r="LNM75" s="108"/>
      <c r="LNN75" s="108"/>
      <c r="LNO75" s="108"/>
      <c r="LNP75" s="108"/>
      <c r="LNQ75" s="108"/>
      <c r="LNR75" s="108"/>
      <c r="LNS75" s="108"/>
      <c r="LNT75" s="108"/>
      <c r="LNU75" s="108"/>
      <c r="LNV75" s="108"/>
      <c r="LNW75" s="108"/>
      <c r="LNX75" s="108"/>
      <c r="LNY75" s="108"/>
      <c r="LNZ75" s="108"/>
      <c r="LOA75" s="108"/>
      <c r="LOB75" s="108"/>
      <c r="LOC75" s="108"/>
      <c r="LOD75" s="108"/>
      <c r="LOE75" s="108"/>
      <c r="LOF75" s="108"/>
      <c r="LOG75" s="108"/>
      <c r="LOH75" s="108"/>
      <c r="LOI75" s="108"/>
      <c r="LOJ75" s="108"/>
      <c r="LOK75" s="108"/>
      <c r="LOL75" s="108"/>
      <c r="LOM75" s="108"/>
      <c r="LON75" s="108"/>
      <c r="LOO75" s="108"/>
      <c r="LOP75" s="108"/>
      <c r="LOQ75" s="108"/>
      <c r="LOR75" s="108"/>
      <c r="LOS75" s="108"/>
      <c r="LOT75" s="108"/>
      <c r="LOU75" s="108"/>
      <c r="LOV75" s="108"/>
      <c r="LOW75" s="108"/>
      <c r="LOX75" s="108"/>
      <c r="LOY75" s="108"/>
      <c r="LOZ75" s="108"/>
      <c r="LPA75" s="108"/>
      <c r="LPB75" s="108"/>
      <c r="LPC75" s="108"/>
      <c r="LPD75" s="108"/>
      <c r="LPE75" s="108"/>
      <c r="LPF75" s="108"/>
      <c r="LPG75" s="108"/>
      <c r="LPH75" s="108"/>
      <c r="LPI75" s="108"/>
      <c r="LPJ75" s="108"/>
      <c r="LPK75" s="108"/>
      <c r="LPL75" s="108"/>
      <c r="LPM75" s="108"/>
      <c r="LPN75" s="108"/>
      <c r="LPO75" s="108"/>
      <c r="LPP75" s="108"/>
      <c r="LPQ75" s="108"/>
      <c r="LPR75" s="108"/>
      <c r="LPS75" s="108"/>
      <c r="LPT75" s="108"/>
      <c r="LPU75" s="108"/>
      <c r="LPV75" s="108"/>
      <c r="LPW75" s="108"/>
      <c r="LPX75" s="108"/>
      <c r="LPY75" s="108"/>
      <c r="LPZ75" s="108"/>
      <c r="LQA75" s="108"/>
      <c r="LQB75" s="108"/>
      <c r="LQC75" s="108"/>
      <c r="LQD75" s="108"/>
      <c r="LQE75" s="108"/>
      <c r="LQF75" s="108"/>
      <c r="LQG75" s="108"/>
      <c r="LQH75" s="108"/>
      <c r="LQI75" s="108"/>
      <c r="LQJ75" s="108"/>
      <c r="LQK75" s="108"/>
      <c r="LQL75" s="108"/>
      <c r="LQM75" s="108"/>
      <c r="LQN75" s="108"/>
      <c r="LQO75" s="108"/>
      <c r="LQP75" s="108"/>
      <c r="LQQ75" s="108"/>
      <c r="LQR75" s="108"/>
      <c r="LQS75" s="108"/>
      <c r="LQT75" s="108"/>
      <c r="LQU75" s="108"/>
      <c r="LQV75" s="108"/>
      <c r="LQW75" s="108"/>
      <c r="LQX75" s="108"/>
      <c r="LQY75" s="108"/>
      <c r="LQZ75" s="108"/>
      <c r="LRA75" s="108"/>
      <c r="LRB75" s="108"/>
      <c r="LRC75" s="108"/>
      <c r="LRD75" s="108"/>
      <c r="LRE75" s="108"/>
      <c r="LRF75" s="108"/>
      <c r="LRG75" s="108"/>
      <c r="LRH75" s="108"/>
      <c r="LRI75" s="108"/>
      <c r="LRJ75" s="108"/>
      <c r="LRK75" s="108"/>
      <c r="LRL75" s="108"/>
      <c r="LRM75" s="108"/>
      <c r="LRN75" s="108"/>
      <c r="LRO75" s="108"/>
      <c r="LRP75" s="108"/>
      <c r="LRQ75" s="108"/>
      <c r="LRR75" s="108"/>
      <c r="LRS75" s="108"/>
      <c r="LRT75" s="108"/>
      <c r="LRU75" s="108"/>
      <c r="LRV75" s="108"/>
      <c r="LRW75" s="108"/>
      <c r="LRX75" s="108"/>
      <c r="LRY75" s="108"/>
      <c r="LRZ75" s="108"/>
      <c r="LSA75" s="108"/>
      <c r="LSB75" s="108"/>
      <c r="LSC75" s="108"/>
      <c r="LSD75" s="108"/>
      <c r="LSE75" s="108"/>
      <c r="LSF75" s="108"/>
      <c r="LSG75" s="108"/>
      <c r="LSH75" s="108"/>
      <c r="LSI75" s="108"/>
      <c r="LSJ75" s="108"/>
      <c r="LSK75" s="108"/>
      <c r="LSL75" s="108"/>
      <c r="LSM75" s="108"/>
      <c r="LSN75" s="108"/>
      <c r="LSO75" s="108"/>
      <c r="LSP75" s="108"/>
      <c r="LSQ75" s="108"/>
      <c r="LSR75" s="108"/>
      <c r="LSS75" s="108"/>
      <c r="LST75" s="108"/>
      <c r="LSU75" s="108"/>
      <c r="LSV75" s="108"/>
      <c r="LSW75" s="108"/>
      <c r="LSX75" s="108"/>
      <c r="LSY75" s="108"/>
      <c r="LSZ75" s="108"/>
      <c r="LTA75" s="108"/>
      <c r="LTB75" s="108"/>
      <c r="LTC75" s="108"/>
      <c r="LTD75" s="108"/>
      <c r="LTE75" s="108"/>
      <c r="LTF75" s="108"/>
      <c r="LTG75" s="108"/>
      <c r="LTH75" s="108"/>
      <c r="LTI75" s="108"/>
      <c r="LTJ75" s="108"/>
      <c r="LTK75" s="108"/>
      <c r="LTL75" s="108"/>
      <c r="LTM75" s="108"/>
      <c r="LTN75" s="108"/>
      <c r="LTO75" s="108"/>
      <c r="LTP75" s="108"/>
      <c r="LTQ75" s="108"/>
      <c r="LTR75" s="108"/>
      <c r="LTS75" s="108"/>
      <c r="LTT75" s="108"/>
      <c r="LTU75" s="108"/>
      <c r="LTV75" s="108"/>
      <c r="LTW75" s="108"/>
      <c r="LTX75" s="108"/>
      <c r="LTY75" s="108"/>
      <c r="LTZ75" s="108"/>
      <c r="LUA75" s="108"/>
      <c r="LUB75" s="108"/>
      <c r="LUC75" s="108"/>
      <c r="LUD75" s="108"/>
      <c r="LUE75" s="108"/>
      <c r="LUF75" s="108"/>
      <c r="LUG75" s="108"/>
      <c r="LUH75" s="108"/>
      <c r="LUI75" s="108"/>
      <c r="LUJ75" s="108"/>
      <c r="LUK75" s="108"/>
      <c r="LUL75" s="108"/>
      <c r="LUM75" s="108"/>
      <c r="LUN75" s="108"/>
      <c r="LUO75" s="108"/>
      <c r="LUP75" s="108"/>
      <c r="LUQ75" s="108"/>
      <c r="LUR75" s="108"/>
      <c r="LUS75" s="108"/>
      <c r="LUT75" s="108"/>
      <c r="LUU75" s="108"/>
      <c r="LUV75" s="108"/>
      <c r="LUW75" s="108"/>
      <c r="LUX75" s="108"/>
      <c r="LUY75" s="108"/>
      <c r="LUZ75" s="108"/>
      <c r="LVA75" s="108"/>
      <c r="LVB75" s="108"/>
      <c r="LVC75" s="108"/>
      <c r="LVD75" s="108"/>
      <c r="LVE75" s="108"/>
      <c r="LVF75" s="108"/>
      <c r="LVG75" s="108"/>
      <c r="LVH75" s="108"/>
      <c r="LVI75" s="108"/>
      <c r="LVJ75" s="108"/>
      <c r="LVK75" s="108"/>
      <c r="LVL75" s="108"/>
      <c r="LVM75" s="108"/>
      <c r="LVN75" s="108"/>
      <c r="LVO75" s="108"/>
      <c r="LVP75" s="108"/>
      <c r="LVQ75" s="108"/>
      <c r="LVR75" s="108"/>
      <c r="LVS75" s="108"/>
      <c r="LVT75" s="108"/>
      <c r="LVU75" s="108"/>
      <c r="LVV75" s="108"/>
      <c r="LVW75" s="108"/>
      <c r="LVX75" s="108"/>
      <c r="LVY75" s="108"/>
      <c r="LVZ75" s="108"/>
      <c r="LWA75" s="108"/>
      <c r="LWB75" s="108"/>
      <c r="LWC75" s="108"/>
      <c r="LWD75" s="108"/>
      <c r="LWE75" s="108"/>
      <c r="LWF75" s="108"/>
      <c r="LWG75" s="108"/>
      <c r="LWH75" s="108"/>
      <c r="LWI75" s="108"/>
      <c r="LWJ75" s="108"/>
      <c r="LWK75" s="108"/>
      <c r="LWL75" s="108"/>
      <c r="LWM75" s="108"/>
      <c r="LWN75" s="108"/>
      <c r="LWO75" s="108"/>
      <c r="LWP75" s="108"/>
      <c r="LWQ75" s="108"/>
      <c r="LWR75" s="108"/>
      <c r="LWS75" s="108"/>
      <c r="LWT75" s="108"/>
      <c r="LWU75" s="108"/>
      <c r="LWV75" s="108"/>
      <c r="LWW75" s="108"/>
      <c r="LWX75" s="108"/>
      <c r="LWY75" s="108"/>
      <c r="LWZ75" s="108"/>
      <c r="LXA75" s="108"/>
      <c r="LXB75" s="108"/>
      <c r="LXC75" s="108"/>
      <c r="LXD75" s="108"/>
      <c r="LXE75" s="108"/>
      <c r="LXF75" s="108"/>
      <c r="LXG75" s="108"/>
      <c r="LXH75" s="108"/>
      <c r="LXI75" s="108"/>
      <c r="LXJ75" s="108"/>
      <c r="LXK75" s="108"/>
      <c r="LXL75" s="108"/>
      <c r="LXM75" s="108"/>
      <c r="LXN75" s="108"/>
      <c r="LXO75" s="108"/>
      <c r="LXP75" s="108"/>
      <c r="LXQ75" s="108"/>
      <c r="LXR75" s="108"/>
      <c r="LXS75" s="108"/>
      <c r="LXT75" s="108"/>
      <c r="LXU75" s="108"/>
      <c r="LXV75" s="108"/>
      <c r="LXW75" s="108"/>
      <c r="LXX75" s="108"/>
      <c r="LXY75" s="108"/>
      <c r="LXZ75" s="108"/>
      <c r="LYA75" s="108"/>
      <c r="LYB75" s="108"/>
      <c r="LYC75" s="108"/>
      <c r="LYD75" s="108"/>
      <c r="LYE75" s="108"/>
      <c r="LYF75" s="108"/>
      <c r="LYG75" s="108"/>
      <c r="LYH75" s="108"/>
      <c r="LYI75" s="108"/>
      <c r="LYJ75" s="108"/>
      <c r="LYK75" s="108"/>
      <c r="LYL75" s="108"/>
      <c r="LYM75" s="108"/>
      <c r="LYN75" s="108"/>
      <c r="LYO75" s="108"/>
      <c r="LYP75" s="108"/>
      <c r="LYQ75" s="108"/>
      <c r="LYR75" s="108"/>
      <c r="LYS75" s="108"/>
      <c r="LYT75" s="108"/>
      <c r="LYU75" s="108"/>
      <c r="LYV75" s="108"/>
      <c r="LYW75" s="108"/>
      <c r="LYX75" s="108"/>
      <c r="LYY75" s="108"/>
      <c r="LYZ75" s="108"/>
      <c r="LZA75" s="108"/>
      <c r="LZB75" s="108"/>
      <c r="LZC75" s="108"/>
      <c r="LZD75" s="108"/>
      <c r="LZE75" s="108"/>
      <c r="LZF75" s="108"/>
      <c r="LZG75" s="108"/>
      <c r="LZH75" s="108"/>
      <c r="LZI75" s="108"/>
      <c r="LZJ75" s="108"/>
      <c r="LZK75" s="108"/>
      <c r="LZL75" s="108"/>
      <c r="LZM75" s="108"/>
      <c r="LZN75" s="108"/>
      <c r="LZO75" s="108"/>
      <c r="LZP75" s="108"/>
      <c r="LZQ75" s="108"/>
      <c r="LZR75" s="108"/>
      <c r="LZS75" s="108"/>
      <c r="LZT75" s="108"/>
      <c r="LZU75" s="108"/>
      <c r="LZV75" s="108"/>
      <c r="LZW75" s="108"/>
      <c r="LZX75" s="108"/>
      <c r="LZY75" s="108"/>
      <c r="LZZ75" s="108"/>
      <c r="MAA75" s="108"/>
      <c r="MAB75" s="108"/>
      <c r="MAC75" s="108"/>
      <c r="MAD75" s="108"/>
      <c r="MAE75" s="108"/>
      <c r="MAF75" s="108"/>
      <c r="MAG75" s="108"/>
      <c r="MAH75" s="108"/>
      <c r="MAI75" s="108"/>
      <c r="MAJ75" s="108"/>
      <c r="MAK75" s="108"/>
      <c r="MAL75" s="108"/>
      <c r="MAM75" s="108"/>
      <c r="MAN75" s="108"/>
      <c r="MAO75" s="108"/>
      <c r="MAP75" s="108"/>
      <c r="MAQ75" s="108"/>
      <c r="MAR75" s="108"/>
      <c r="MAS75" s="108"/>
      <c r="MAT75" s="108"/>
      <c r="MAU75" s="108"/>
      <c r="MAV75" s="108"/>
      <c r="MAW75" s="108"/>
      <c r="MAX75" s="108"/>
      <c r="MAY75" s="108"/>
      <c r="MAZ75" s="108"/>
      <c r="MBA75" s="108"/>
      <c r="MBB75" s="108"/>
      <c r="MBC75" s="108"/>
      <c r="MBD75" s="108"/>
      <c r="MBE75" s="108"/>
      <c r="MBF75" s="108"/>
      <c r="MBG75" s="108"/>
      <c r="MBH75" s="108"/>
      <c r="MBI75" s="108"/>
      <c r="MBJ75" s="108"/>
      <c r="MBK75" s="108"/>
      <c r="MBL75" s="108"/>
      <c r="MBM75" s="108"/>
      <c r="MBN75" s="108"/>
      <c r="MBO75" s="108"/>
      <c r="MBP75" s="108"/>
      <c r="MBQ75" s="108"/>
      <c r="MBR75" s="108"/>
      <c r="MBS75" s="108"/>
      <c r="MBT75" s="108"/>
      <c r="MBU75" s="108"/>
      <c r="MBV75" s="108"/>
      <c r="MBW75" s="108"/>
      <c r="MBX75" s="108"/>
      <c r="MBY75" s="108"/>
      <c r="MBZ75" s="108"/>
      <c r="MCA75" s="108"/>
      <c r="MCB75" s="108"/>
      <c r="MCC75" s="108"/>
      <c r="MCD75" s="108"/>
      <c r="MCE75" s="108"/>
      <c r="MCF75" s="108"/>
      <c r="MCG75" s="108"/>
      <c r="MCH75" s="108"/>
      <c r="MCI75" s="108"/>
      <c r="MCJ75" s="108"/>
      <c r="MCK75" s="108"/>
      <c r="MCL75" s="108"/>
      <c r="MCM75" s="108"/>
      <c r="MCN75" s="108"/>
      <c r="MCO75" s="108"/>
      <c r="MCP75" s="108"/>
      <c r="MCQ75" s="108"/>
      <c r="MCR75" s="108"/>
      <c r="MCS75" s="108"/>
      <c r="MCT75" s="108"/>
      <c r="MCU75" s="108"/>
      <c r="MCV75" s="108"/>
      <c r="MCW75" s="108"/>
      <c r="MCX75" s="108"/>
      <c r="MCY75" s="108"/>
      <c r="MCZ75" s="108"/>
      <c r="MDA75" s="108"/>
      <c r="MDB75" s="108"/>
      <c r="MDC75" s="108"/>
      <c r="MDD75" s="108"/>
      <c r="MDE75" s="108"/>
      <c r="MDF75" s="108"/>
      <c r="MDG75" s="108"/>
      <c r="MDH75" s="108"/>
      <c r="MDI75" s="108"/>
      <c r="MDJ75" s="108"/>
      <c r="MDK75" s="108"/>
      <c r="MDL75" s="108"/>
      <c r="MDM75" s="108"/>
      <c r="MDN75" s="108"/>
      <c r="MDO75" s="108"/>
      <c r="MDP75" s="108"/>
      <c r="MDQ75" s="108"/>
      <c r="MDR75" s="108"/>
      <c r="MDS75" s="108"/>
      <c r="MDT75" s="108"/>
      <c r="MDU75" s="108"/>
      <c r="MDV75" s="108"/>
      <c r="MDW75" s="108"/>
      <c r="MDX75" s="108"/>
      <c r="MDY75" s="108"/>
      <c r="MDZ75" s="108"/>
      <c r="MEA75" s="108"/>
      <c r="MEB75" s="108"/>
      <c r="MEC75" s="108"/>
      <c r="MED75" s="108"/>
      <c r="MEE75" s="108"/>
      <c r="MEF75" s="108"/>
      <c r="MEG75" s="108"/>
      <c r="MEH75" s="108"/>
      <c r="MEI75" s="108"/>
      <c r="MEJ75" s="108"/>
      <c r="MEK75" s="108"/>
      <c r="MEL75" s="108"/>
      <c r="MEM75" s="108"/>
      <c r="MEN75" s="108"/>
      <c r="MEO75" s="108"/>
      <c r="MEP75" s="108"/>
      <c r="MEQ75" s="108"/>
      <c r="MER75" s="108"/>
      <c r="MES75" s="108"/>
      <c r="MET75" s="108"/>
      <c r="MEU75" s="108"/>
      <c r="MEV75" s="108"/>
      <c r="MEW75" s="108"/>
      <c r="MEX75" s="108"/>
      <c r="MEY75" s="108"/>
      <c r="MEZ75" s="108"/>
      <c r="MFA75" s="108"/>
      <c r="MFB75" s="108"/>
      <c r="MFC75" s="108"/>
      <c r="MFD75" s="108"/>
      <c r="MFE75" s="108"/>
      <c r="MFF75" s="108"/>
      <c r="MFG75" s="108"/>
      <c r="MFH75" s="108"/>
      <c r="MFI75" s="108"/>
      <c r="MFJ75" s="108"/>
      <c r="MFK75" s="108"/>
      <c r="MFL75" s="108"/>
      <c r="MFM75" s="108"/>
      <c r="MFN75" s="108"/>
      <c r="MFO75" s="108"/>
      <c r="MFP75" s="108"/>
      <c r="MFQ75" s="108"/>
      <c r="MFR75" s="108"/>
      <c r="MFS75" s="108"/>
      <c r="MFT75" s="108"/>
      <c r="MFU75" s="108"/>
      <c r="MFV75" s="108"/>
      <c r="MFW75" s="108"/>
      <c r="MFX75" s="108"/>
      <c r="MFY75" s="108"/>
      <c r="MFZ75" s="108"/>
      <c r="MGA75" s="108"/>
      <c r="MGB75" s="108"/>
      <c r="MGC75" s="108"/>
      <c r="MGD75" s="108"/>
      <c r="MGE75" s="108"/>
      <c r="MGF75" s="108"/>
      <c r="MGG75" s="108"/>
      <c r="MGH75" s="108"/>
      <c r="MGI75" s="108"/>
      <c r="MGJ75" s="108"/>
      <c r="MGK75" s="108"/>
      <c r="MGL75" s="108"/>
      <c r="MGM75" s="108"/>
      <c r="MGN75" s="108"/>
      <c r="MGO75" s="108"/>
      <c r="MGP75" s="108"/>
      <c r="MGQ75" s="108"/>
      <c r="MGR75" s="108"/>
      <c r="MGS75" s="108"/>
      <c r="MGT75" s="108"/>
      <c r="MGU75" s="108"/>
      <c r="MGV75" s="108"/>
      <c r="MGW75" s="108"/>
      <c r="MGX75" s="108"/>
      <c r="MGY75" s="108"/>
      <c r="MGZ75" s="108"/>
      <c r="MHA75" s="108"/>
      <c r="MHB75" s="108"/>
      <c r="MHC75" s="108"/>
      <c r="MHD75" s="108"/>
      <c r="MHE75" s="108"/>
      <c r="MHF75" s="108"/>
      <c r="MHG75" s="108"/>
      <c r="MHH75" s="108"/>
      <c r="MHI75" s="108"/>
      <c r="MHJ75" s="108"/>
      <c r="MHK75" s="108"/>
      <c r="MHL75" s="108"/>
      <c r="MHM75" s="108"/>
      <c r="MHN75" s="108"/>
      <c r="MHO75" s="108"/>
      <c r="MHP75" s="108"/>
      <c r="MHQ75" s="108"/>
      <c r="MHR75" s="108"/>
      <c r="MHS75" s="108"/>
      <c r="MHT75" s="108"/>
      <c r="MHU75" s="108"/>
      <c r="MHV75" s="108"/>
      <c r="MHW75" s="108"/>
      <c r="MHX75" s="108"/>
      <c r="MHY75" s="108"/>
      <c r="MHZ75" s="108"/>
      <c r="MIA75" s="108"/>
      <c r="MIB75" s="108"/>
      <c r="MIC75" s="108"/>
      <c r="MID75" s="108"/>
      <c r="MIE75" s="108"/>
      <c r="MIF75" s="108"/>
      <c r="MIG75" s="108"/>
      <c r="MIH75" s="108"/>
      <c r="MII75" s="108"/>
      <c r="MIJ75" s="108"/>
      <c r="MIK75" s="108"/>
      <c r="MIL75" s="108"/>
      <c r="MIM75" s="108"/>
      <c r="MIN75" s="108"/>
      <c r="MIO75" s="108"/>
      <c r="MIP75" s="108"/>
      <c r="MIQ75" s="108"/>
      <c r="MIR75" s="108"/>
      <c r="MIS75" s="108"/>
      <c r="MIT75" s="108"/>
      <c r="MIU75" s="108"/>
      <c r="MIV75" s="108"/>
      <c r="MIW75" s="108"/>
      <c r="MIX75" s="108"/>
      <c r="MIY75" s="108"/>
      <c r="MIZ75" s="108"/>
      <c r="MJA75" s="108"/>
      <c r="MJB75" s="108"/>
      <c r="MJC75" s="108"/>
      <c r="MJD75" s="108"/>
      <c r="MJE75" s="108"/>
      <c r="MJF75" s="108"/>
      <c r="MJG75" s="108"/>
      <c r="MJH75" s="108"/>
      <c r="MJI75" s="108"/>
      <c r="MJJ75" s="108"/>
      <c r="MJK75" s="108"/>
      <c r="MJL75" s="108"/>
      <c r="MJM75" s="108"/>
      <c r="MJN75" s="108"/>
      <c r="MJO75" s="108"/>
      <c r="MJP75" s="108"/>
      <c r="MJQ75" s="108"/>
      <c r="MJR75" s="108"/>
      <c r="MJS75" s="108"/>
      <c r="MJT75" s="108"/>
      <c r="MJU75" s="108"/>
      <c r="MJV75" s="108"/>
      <c r="MJW75" s="108"/>
      <c r="MJX75" s="108"/>
      <c r="MJY75" s="108"/>
      <c r="MJZ75" s="108"/>
      <c r="MKA75" s="108"/>
      <c r="MKB75" s="108"/>
      <c r="MKC75" s="108"/>
      <c r="MKD75" s="108"/>
      <c r="MKE75" s="108"/>
      <c r="MKF75" s="108"/>
      <c r="MKG75" s="108"/>
      <c r="MKH75" s="108"/>
      <c r="MKI75" s="108"/>
      <c r="MKJ75" s="108"/>
      <c r="MKK75" s="108"/>
      <c r="MKL75" s="108"/>
      <c r="MKM75" s="108"/>
      <c r="MKN75" s="108"/>
      <c r="MKO75" s="108"/>
      <c r="MKP75" s="108"/>
      <c r="MKQ75" s="108"/>
      <c r="MKR75" s="108"/>
      <c r="MKS75" s="108"/>
      <c r="MKT75" s="108"/>
      <c r="MKU75" s="108"/>
      <c r="MKV75" s="108"/>
      <c r="MKW75" s="108"/>
      <c r="MKX75" s="108"/>
      <c r="MKY75" s="108"/>
      <c r="MKZ75" s="108"/>
      <c r="MLA75" s="108"/>
      <c r="MLB75" s="108"/>
      <c r="MLC75" s="108"/>
      <c r="MLD75" s="108"/>
      <c r="MLE75" s="108"/>
      <c r="MLF75" s="108"/>
      <c r="MLG75" s="108"/>
      <c r="MLH75" s="108"/>
      <c r="MLI75" s="108"/>
      <c r="MLJ75" s="108"/>
      <c r="MLK75" s="108"/>
      <c r="MLL75" s="108"/>
      <c r="MLM75" s="108"/>
      <c r="MLN75" s="108"/>
      <c r="MLO75" s="108"/>
      <c r="MLP75" s="108"/>
      <c r="MLQ75" s="108"/>
      <c r="MLR75" s="108"/>
      <c r="MLS75" s="108"/>
      <c r="MLT75" s="108"/>
      <c r="MLU75" s="108"/>
      <c r="MLV75" s="108"/>
      <c r="MLW75" s="108"/>
      <c r="MLX75" s="108"/>
      <c r="MLY75" s="108"/>
      <c r="MLZ75" s="108"/>
      <c r="MMA75" s="108"/>
      <c r="MMB75" s="108"/>
      <c r="MMC75" s="108"/>
      <c r="MMD75" s="108"/>
      <c r="MME75" s="108"/>
      <c r="MMF75" s="108"/>
      <c r="MMG75" s="108"/>
      <c r="MMH75" s="108"/>
      <c r="MMI75" s="108"/>
      <c r="MMJ75" s="108"/>
      <c r="MMK75" s="108"/>
      <c r="MML75" s="108"/>
      <c r="MMM75" s="108"/>
      <c r="MMN75" s="108"/>
      <c r="MMO75" s="108"/>
      <c r="MMP75" s="108"/>
      <c r="MMQ75" s="108"/>
      <c r="MMR75" s="108"/>
      <c r="MMS75" s="108"/>
      <c r="MMT75" s="108"/>
      <c r="MMU75" s="108"/>
      <c r="MMV75" s="108"/>
      <c r="MMW75" s="108"/>
      <c r="MMX75" s="108"/>
      <c r="MMY75" s="108"/>
      <c r="MMZ75" s="108"/>
      <c r="MNA75" s="108"/>
      <c r="MNB75" s="108"/>
      <c r="MNC75" s="108"/>
      <c r="MND75" s="108"/>
      <c r="MNE75" s="108"/>
      <c r="MNF75" s="108"/>
      <c r="MNG75" s="108"/>
      <c r="MNH75" s="108"/>
      <c r="MNI75" s="108"/>
      <c r="MNJ75" s="108"/>
      <c r="MNK75" s="108"/>
      <c r="MNL75" s="108"/>
      <c r="MNM75" s="108"/>
      <c r="MNN75" s="108"/>
      <c r="MNO75" s="108"/>
      <c r="MNP75" s="108"/>
      <c r="MNQ75" s="108"/>
      <c r="MNR75" s="108"/>
      <c r="MNS75" s="108"/>
      <c r="MNT75" s="108"/>
      <c r="MNU75" s="108"/>
      <c r="MNV75" s="108"/>
      <c r="MNW75" s="108"/>
      <c r="MNX75" s="108"/>
      <c r="MNY75" s="108"/>
      <c r="MNZ75" s="108"/>
      <c r="MOA75" s="108"/>
      <c r="MOB75" s="108"/>
      <c r="MOC75" s="108"/>
      <c r="MOD75" s="108"/>
      <c r="MOE75" s="108"/>
      <c r="MOF75" s="108"/>
      <c r="MOG75" s="108"/>
      <c r="MOH75" s="108"/>
      <c r="MOI75" s="108"/>
      <c r="MOJ75" s="108"/>
      <c r="MOK75" s="108"/>
      <c r="MOL75" s="108"/>
      <c r="MOM75" s="108"/>
      <c r="MON75" s="108"/>
      <c r="MOO75" s="108"/>
      <c r="MOP75" s="108"/>
      <c r="MOQ75" s="108"/>
      <c r="MOR75" s="108"/>
      <c r="MOS75" s="108"/>
      <c r="MOT75" s="108"/>
      <c r="MOU75" s="108"/>
      <c r="MOV75" s="108"/>
      <c r="MOW75" s="108"/>
      <c r="MOX75" s="108"/>
      <c r="MOY75" s="108"/>
      <c r="MOZ75" s="108"/>
      <c r="MPA75" s="108"/>
      <c r="MPB75" s="108"/>
      <c r="MPC75" s="108"/>
      <c r="MPD75" s="108"/>
      <c r="MPE75" s="108"/>
      <c r="MPF75" s="108"/>
      <c r="MPG75" s="108"/>
      <c r="MPH75" s="108"/>
      <c r="MPI75" s="108"/>
      <c r="MPJ75" s="108"/>
      <c r="MPK75" s="108"/>
      <c r="MPL75" s="108"/>
      <c r="MPM75" s="108"/>
      <c r="MPN75" s="108"/>
      <c r="MPO75" s="108"/>
      <c r="MPP75" s="108"/>
      <c r="MPQ75" s="108"/>
      <c r="MPR75" s="108"/>
      <c r="MPS75" s="108"/>
      <c r="MPT75" s="108"/>
      <c r="MPU75" s="108"/>
      <c r="MPV75" s="108"/>
      <c r="MPW75" s="108"/>
      <c r="MPX75" s="108"/>
      <c r="MPY75" s="108"/>
      <c r="MPZ75" s="108"/>
      <c r="MQA75" s="108"/>
      <c r="MQB75" s="108"/>
      <c r="MQC75" s="108"/>
      <c r="MQD75" s="108"/>
      <c r="MQE75" s="108"/>
      <c r="MQF75" s="108"/>
      <c r="MQG75" s="108"/>
      <c r="MQH75" s="108"/>
      <c r="MQI75" s="108"/>
      <c r="MQJ75" s="108"/>
      <c r="MQK75" s="108"/>
      <c r="MQL75" s="108"/>
      <c r="MQM75" s="108"/>
      <c r="MQN75" s="108"/>
      <c r="MQO75" s="108"/>
      <c r="MQP75" s="108"/>
      <c r="MQQ75" s="108"/>
      <c r="MQR75" s="108"/>
      <c r="MQS75" s="108"/>
      <c r="MQT75" s="108"/>
      <c r="MQU75" s="108"/>
      <c r="MQV75" s="108"/>
      <c r="MQW75" s="108"/>
      <c r="MQX75" s="108"/>
      <c r="MQY75" s="108"/>
      <c r="MQZ75" s="108"/>
      <c r="MRA75" s="108"/>
      <c r="MRB75" s="108"/>
      <c r="MRC75" s="108"/>
      <c r="MRD75" s="108"/>
      <c r="MRE75" s="108"/>
      <c r="MRF75" s="108"/>
      <c r="MRG75" s="108"/>
      <c r="MRH75" s="108"/>
      <c r="MRI75" s="108"/>
      <c r="MRJ75" s="108"/>
      <c r="MRK75" s="108"/>
      <c r="MRL75" s="108"/>
      <c r="MRM75" s="108"/>
      <c r="MRN75" s="108"/>
      <c r="MRO75" s="108"/>
      <c r="MRP75" s="108"/>
      <c r="MRQ75" s="108"/>
      <c r="MRR75" s="108"/>
      <c r="MRS75" s="108"/>
      <c r="MRT75" s="108"/>
      <c r="MRU75" s="108"/>
      <c r="MRV75" s="108"/>
      <c r="MRW75" s="108"/>
      <c r="MRX75" s="108"/>
      <c r="MRY75" s="108"/>
      <c r="MRZ75" s="108"/>
      <c r="MSA75" s="108"/>
      <c r="MSB75" s="108"/>
      <c r="MSC75" s="108"/>
      <c r="MSD75" s="108"/>
      <c r="MSE75" s="108"/>
      <c r="MSF75" s="108"/>
      <c r="MSG75" s="108"/>
      <c r="MSH75" s="108"/>
      <c r="MSI75" s="108"/>
      <c r="MSJ75" s="108"/>
      <c r="MSK75" s="108"/>
      <c r="MSL75" s="108"/>
      <c r="MSM75" s="108"/>
      <c r="MSN75" s="108"/>
      <c r="MSO75" s="108"/>
      <c r="MSP75" s="108"/>
      <c r="MSQ75" s="108"/>
      <c r="MSR75" s="108"/>
      <c r="MSS75" s="108"/>
      <c r="MST75" s="108"/>
      <c r="MSU75" s="108"/>
      <c r="MSV75" s="108"/>
      <c r="MSW75" s="108"/>
      <c r="MSX75" s="108"/>
      <c r="MSY75" s="108"/>
      <c r="MSZ75" s="108"/>
      <c r="MTA75" s="108"/>
      <c r="MTB75" s="108"/>
      <c r="MTC75" s="108"/>
      <c r="MTD75" s="108"/>
      <c r="MTE75" s="108"/>
      <c r="MTF75" s="108"/>
      <c r="MTG75" s="108"/>
      <c r="MTH75" s="108"/>
      <c r="MTI75" s="108"/>
      <c r="MTJ75" s="108"/>
      <c r="MTK75" s="108"/>
      <c r="MTL75" s="108"/>
      <c r="MTM75" s="108"/>
      <c r="MTN75" s="108"/>
      <c r="MTO75" s="108"/>
      <c r="MTP75" s="108"/>
      <c r="MTQ75" s="108"/>
      <c r="MTR75" s="108"/>
      <c r="MTS75" s="108"/>
      <c r="MTT75" s="108"/>
      <c r="MTU75" s="108"/>
      <c r="MTV75" s="108"/>
      <c r="MTW75" s="108"/>
      <c r="MTX75" s="108"/>
      <c r="MTY75" s="108"/>
      <c r="MTZ75" s="108"/>
      <c r="MUA75" s="108"/>
      <c r="MUB75" s="108"/>
      <c r="MUC75" s="108"/>
      <c r="MUD75" s="108"/>
      <c r="MUE75" s="108"/>
      <c r="MUF75" s="108"/>
      <c r="MUG75" s="108"/>
      <c r="MUH75" s="108"/>
      <c r="MUI75" s="108"/>
      <c r="MUJ75" s="108"/>
      <c r="MUK75" s="108"/>
      <c r="MUL75" s="108"/>
      <c r="MUM75" s="108"/>
      <c r="MUN75" s="108"/>
      <c r="MUO75" s="108"/>
      <c r="MUP75" s="108"/>
      <c r="MUQ75" s="108"/>
      <c r="MUR75" s="108"/>
      <c r="MUS75" s="108"/>
      <c r="MUT75" s="108"/>
      <c r="MUU75" s="108"/>
      <c r="MUV75" s="108"/>
      <c r="MUW75" s="108"/>
      <c r="MUX75" s="108"/>
      <c r="MUY75" s="108"/>
      <c r="MUZ75" s="108"/>
      <c r="MVA75" s="108"/>
      <c r="MVB75" s="108"/>
      <c r="MVC75" s="108"/>
      <c r="MVD75" s="108"/>
      <c r="MVE75" s="108"/>
      <c r="MVF75" s="108"/>
      <c r="MVG75" s="108"/>
      <c r="MVH75" s="108"/>
      <c r="MVI75" s="108"/>
      <c r="MVJ75" s="108"/>
      <c r="MVK75" s="108"/>
      <c r="MVL75" s="108"/>
      <c r="MVM75" s="108"/>
      <c r="MVN75" s="108"/>
      <c r="MVO75" s="108"/>
      <c r="MVP75" s="108"/>
      <c r="MVQ75" s="108"/>
      <c r="MVR75" s="108"/>
      <c r="MVS75" s="108"/>
      <c r="MVT75" s="108"/>
      <c r="MVU75" s="108"/>
      <c r="MVV75" s="108"/>
      <c r="MVW75" s="108"/>
      <c r="MVX75" s="108"/>
      <c r="MVY75" s="108"/>
      <c r="MVZ75" s="108"/>
      <c r="MWA75" s="108"/>
      <c r="MWB75" s="108"/>
      <c r="MWC75" s="108"/>
      <c r="MWD75" s="108"/>
      <c r="MWE75" s="108"/>
      <c r="MWF75" s="108"/>
      <c r="MWG75" s="108"/>
      <c r="MWH75" s="108"/>
      <c r="MWI75" s="108"/>
      <c r="MWJ75" s="108"/>
      <c r="MWK75" s="108"/>
      <c r="MWL75" s="108"/>
      <c r="MWM75" s="108"/>
      <c r="MWN75" s="108"/>
      <c r="MWO75" s="108"/>
      <c r="MWP75" s="108"/>
      <c r="MWQ75" s="108"/>
      <c r="MWR75" s="108"/>
      <c r="MWS75" s="108"/>
      <c r="MWT75" s="108"/>
      <c r="MWU75" s="108"/>
      <c r="MWV75" s="108"/>
      <c r="MWW75" s="108"/>
      <c r="MWX75" s="108"/>
      <c r="MWY75" s="108"/>
      <c r="MWZ75" s="108"/>
      <c r="MXA75" s="108"/>
      <c r="MXB75" s="108"/>
      <c r="MXC75" s="108"/>
      <c r="MXD75" s="108"/>
      <c r="MXE75" s="108"/>
      <c r="MXF75" s="108"/>
      <c r="MXG75" s="108"/>
      <c r="MXH75" s="108"/>
      <c r="MXI75" s="108"/>
      <c r="MXJ75" s="108"/>
      <c r="MXK75" s="108"/>
      <c r="MXL75" s="108"/>
      <c r="MXM75" s="108"/>
      <c r="MXN75" s="108"/>
      <c r="MXO75" s="108"/>
      <c r="MXP75" s="108"/>
      <c r="MXQ75" s="108"/>
      <c r="MXR75" s="108"/>
      <c r="MXS75" s="108"/>
      <c r="MXT75" s="108"/>
      <c r="MXU75" s="108"/>
      <c r="MXV75" s="108"/>
      <c r="MXW75" s="108"/>
      <c r="MXX75" s="108"/>
      <c r="MXY75" s="108"/>
      <c r="MXZ75" s="108"/>
      <c r="MYA75" s="108"/>
      <c r="MYB75" s="108"/>
      <c r="MYC75" s="108"/>
      <c r="MYD75" s="108"/>
      <c r="MYE75" s="108"/>
      <c r="MYF75" s="108"/>
      <c r="MYG75" s="108"/>
      <c r="MYH75" s="108"/>
      <c r="MYI75" s="108"/>
      <c r="MYJ75" s="108"/>
      <c r="MYK75" s="108"/>
      <c r="MYL75" s="108"/>
      <c r="MYM75" s="108"/>
      <c r="MYN75" s="108"/>
      <c r="MYO75" s="108"/>
      <c r="MYP75" s="108"/>
      <c r="MYQ75" s="108"/>
      <c r="MYR75" s="108"/>
      <c r="MYS75" s="108"/>
      <c r="MYT75" s="108"/>
      <c r="MYU75" s="108"/>
      <c r="MYV75" s="108"/>
      <c r="MYW75" s="108"/>
      <c r="MYX75" s="108"/>
      <c r="MYY75" s="108"/>
      <c r="MYZ75" s="108"/>
      <c r="MZA75" s="108"/>
      <c r="MZB75" s="108"/>
      <c r="MZC75" s="108"/>
      <c r="MZD75" s="108"/>
      <c r="MZE75" s="108"/>
      <c r="MZF75" s="108"/>
      <c r="MZG75" s="108"/>
      <c r="MZH75" s="108"/>
      <c r="MZI75" s="108"/>
      <c r="MZJ75" s="108"/>
      <c r="MZK75" s="108"/>
      <c r="MZL75" s="108"/>
      <c r="MZM75" s="108"/>
      <c r="MZN75" s="108"/>
      <c r="MZO75" s="108"/>
      <c r="MZP75" s="108"/>
      <c r="MZQ75" s="108"/>
      <c r="MZR75" s="108"/>
      <c r="MZS75" s="108"/>
      <c r="MZT75" s="108"/>
      <c r="MZU75" s="108"/>
      <c r="MZV75" s="108"/>
      <c r="MZW75" s="108"/>
      <c r="MZX75" s="108"/>
      <c r="MZY75" s="108"/>
      <c r="MZZ75" s="108"/>
      <c r="NAA75" s="108"/>
      <c r="NAB75" s="108"/>
      <c r="NAC75" s="108"/>
      <c r="NAD75" s="108"/>
      <c r="NAE75" s="108"/>
      <c r="NAF75" s="108"/>
      <c r="NAG75" s="108"/>
      <c r="NAH75" s="108"/>
      <c r="NAI75" s="108"/>
      <c r="NAJ75" s="108"/>
      <c r="NAK75" s="108"/>
      <c r="NAL75" s="108"/>
      <c r="NAM75" s="108"/>
      <c r="NAN75" s="108"/>
      <c r="NAO75" s="108"/>
      <c r="NAP75" s="108"/>
      <c r="NAQ75" s="108"/>
      <c r="NAR75" s="108"/>
      <c r="NAS75" s="108"/>
      <c r="NAT75" s="108"/>
      <c r="NAU75" s="108"/>
      <c r="NAV75" s="108"/>
      <c r="NAW75" s="108"/>
      <c r="NAX75" s="108"/>
      <c r="NAY75" s="108"/>
      <c r="NAZ75" s="108"/>
      <c r="NBA75" s="108"/>
      <c r="NBB75" s="108"/>
      <c r="NBC75" s="108"/>
      <c r="NBD75" s="108"/>
      <c r="NBE75" s="108"/>
      <c r="NBF75" s="108"/>
      <c r="NBG75" s="108"/>
      <c r="NBH75" s="108"/>
      <c r="NBI75" s="108"/>
      <c r="NBJ75" s="108"/>
      <c r="NBK75" s="108"/>
      <c r="NBL75" s="108"/>
      <c r="NBM75" s="108"/>
      <c r="NBN75" s="108"/>
      <c r="NBO75" s="108"/>
      <c r="NBP75" s="108"/>
      <c r="NBQ75" s="108"/>
      <c r="NBR75" s="108"/>
      <c r="NBS75" s="108"/>
      <c r="NBT75" s="108"/>
      <c r="NBU75" s="108"/>
      <c r="NBV75" s="108"/>
      <c r="NBW75" s="108"/>
      <c r="NBX75" s="108"/>
      <c r="NBY75" s="108"/>
      <c r="NBZ75" s="108"/>
      <c r="NCA75" s="108"/>
      <c r="NCB75" s="108"/>
      <c r="NCC75" s="108"/>
      <c r="NCD75" s="108"/>
      <c r="NCE75" s="108"/>
      <c r="NCF75" s="108"/>
      <c r="NCG75" s="108"/>
      <c r="NCH75" s="108"/>
      <c r="NCI75" s="108"/>
      <c r="NCJ75" s="108"/>
      <c r="NCK75" s="108"/>
      <c r="NCL75" s="108"/>
      <c r="NCM75" s="108"/>
      <c r="NCN75" s="108"/>
      <c r="NCO75" s="108"/>
      <c r="NCP75" s="108"/>
      <c r="NCQ75" s="108"/>
      <c r="NCR75" s="108"/>
      <c r="NCS75" s="108"/>
      <c r="NCT75" s="108"/>
      <c r="NCU75" s="108"/>
      <c r="NCV75" s="108"/>
      <c r="NCW75" s="108"/>
      <c r="NCX75" s="108"/>
      <c r="NCY75" s="108"/>
      <c r="NCZ75" s="108"/>
      <c r="NDA75" s="108"/>
      <c r="NDB75" s="108"/>
      <c r="NDC75" s="108"/>
      <c r="NDD75" s="108"/>
      <c r="NDE75" s="108"/>
      <c r="NDF75" s="108"/>
      <c r="NDG75" s="108"/>
      <c r="NDH75" s="108"/>
      <c r="NDI75" s="108"/>
      <c r="NDJ75" s="108"/>
      <c r="NDK75" s="108"/>
      <c r="NDL75" s="108"/>
      <c r="NDM75" s="108"/>
      <c r="NDN75" s="108"/>
      <c r="NDO75" s="108"/>
      <c r="NDP75" s="108"/>
      <c r="NDQ75" s="108"/>
      <c r="NDR75" s="108"/>
      <c r="NDS75" s="108"/>
      <c r="NDT75" s="108"/>
      <c r="NDU75" s="108"/>
      <c r="NDV75" s="108"/>
      <c r="NDW75" s="108"/>
      <c r="NDX75" s="108"/>
      <c r="NDY75" s="108"/>
      <c r="NDZ75" s="108"/>
      <c r="NEA75" s="108"/>
      <c r="NEB75" s="108"/>
      <c r="NEC75" s="108"/>
      <c r="NED75" s="108"/>
      <c r="NEE75" s="108"/>
      <c r="NEF75" s="108"/>
      <c r="NEG75" s="108"/>
      <c r="NEH75" s="108"/>
      <c r="NEI75" s="108"/>
      <c r="NEJ75" s="108"/>
      <c r="NEK75" s="108"/>
      <c r="NEL75" s="108"/>
      <c r="NEM75" s="108"/>
      <c r="NEN75" s="108"/>
      <c r="NEO75" s="108"/>
      <c r="NEP75" s="108"/>
      <c r="NEQ75" s="108"/>
      <c r="NER75" s="108"/>
      <c r="NES75" s="108"/>
      <c r="NET75" s="108"/>
      <c r="NEU75" s="108"/>
      <c r="NEV75" s="108"/>
      <c r="NEW75" s="108"/>
      <c r="NEX75" s="108"/>
      <c r="NEY75" s="108"/>
      <c r="NEZ75" s="108"/>
      <c r="NFA75" s="108"/>
      <c r="NFB75" s="108"/>
      <c r="NFC75" s="108"/>
      <c r="NFD75" s="108"/>
      <c r="NFE75" s="108"/>
      <c r="NFF75" s="108"/>
      <c r="NFG75" s="108"/>
      <c r="NFH75" s="108"/>
      <c r="NFI75" s="108"/>
      <c r="NFJ75" s="108"/>
      <c r="NFK75" s="108"/>
      <c r="NFL75" s="108"/>
      <c r="NFM75" s="108"/>
      <c r="NFN75" s="108"/>
      <c r="NFO75" s="108"/>
      <c r="NFP75" s="108"/>
      <c r="NFQ75" s="108"/>
      <c r="NFR75" s="108"/>
      <c r="NFS75" s="108"/>
      <c r="NFT75" s="108"/>
      <c r="NFU75" s="108"/>
      <c r="NFV75" s="108"/>
      <c r="NFW75" s="108"/>
      <c r="NFX75" s="108"/>
      <c r="NFY75" s="108"/>
      <c r="NFZ75" s="108"/>
      <c r="NGA75" s="108"/>
      <c r="NGB75" s="108"/>
      <c r="NGC75" s="108"/>
      <c r="NGD75" s="108"/>
      <c r="NGE75" s="108"/>
      <c r="NGF75" s="108"/>
      <c r="NGG75" s="108"/>
      <c r="NGH75" s="108"/>
      <c r="NGI75" s="108"/>
      <c r="NGJ75" s="108"/>
      <c r="NGK75" s="108"/>
      <c r="NGL75" s="108"/>
      <c r="NGM75" s="108"/>
      <c r="NGN75" s="108"/>
      <c r="NGO75" s="108"/>
      <c r="NGP75" s="108"/>
      <c r="NGQ75" s="108"/>
      <c r="NGR75" s="108"/>
      <c r="NGS75" s="108"/>
      <c r="NGT75" s="108"/>
      <c r="NGU75" s="108"/>
      <c r="NGV75" s="108"/>
      <c r="NGW75" s="108"/>
      <c r="NGX75" s="108"/>
      <c r="NGY75" s="108"/>
      <c r="NGZ75" s="108"/>
      <c r="NHA75" s="108"/>
      <c r="NHB75" s="108"/>
      <c r="NHC75" s="108"/>
      <c r="NHD75" s="108"/>
      <c r="NHE75" s="108"/>
      <c r="NHF75" s="108"/>
      <c r="NHG75" s="108"/>
      <c r="NHH75" s="108"/>
      <c r="NHI75" s="108"/>
      <c r="NHJ75" s="108"/>
      <c r="NHK75" s="108"/>
      <c r="NHL75" s="108"/>
      <c r="NHM75" s="108"/>
      <c r="NHN75" s="108"/>
      <c r="NHO75" s="108"/>
      <c r="NHP75" s="108"/>
      <c r="NHQ75" s="108"/>
      <c r="NHR75" s="108"/>
      <c r="NHS75" s="108"/>
      <c r="NHT75" s="108"/>
      <c r="NHU75" s="108"/>
      <c r="NHV75" s="108"/>
      <c r="NHW75" s="108"/>
      <c r="NHX75" s="108"/>
      <c r="NHY75" s="108"/>
      <c r="NHZ75" s="108"/>
      <c r="NIA75" s="108"/>
      <c r="NIB75" s="108"/>
      <c r="NIC75" s="108"/>
      <c r="NID75" s="108"/>
      <c r="NIE75" s="108"/>
      <c r="NIF75" s="108"/>
      <c r="NIG75" s="108"/>
      <c r="NIH75" s="108"/>
      <c r="NII75" s="108"/>
      <c r="NIJ75" s="108"/>
      <c r="NIK75" s="108"/>
      <c r="NIL75" s="108"/>
      <c r="NIM75" s="108"/>
      <c r="NIN75" s="108"/>
      <c r="NIO75" s="108"/>
      <c r="NIP75" s="108"/>
      <c r="NIQ75" s="108"/>
      <c r="NIR75" s="108"/>
      <c r="NIS75" s="108"/>
      <c r="NIT75" s="108"/>
      <c r="NIU75" s="108"/>
      <c r="NIV75" s="108"/>
      <c r="NIW75" s="108"/>
      <c r="NIX75" s="108"/>
      <c r="NIY75" s="108"/>
      <c r="NIZ75" s="108"/>
      <c r="NJA75" s="108"/>
      <c r="NJB75" s="108"/>
      <c r="NJC75" s="108"/>
      <c r="NJD75" s="108"/>
      <c r="NJE75" s="108"/>
      <c r="NJF75" s="108"/>
      <c r="NJG75" s="108"/>
      <c r="NJH75" s="108"/>
      <c r="NJI75" s="108"/>
      <c r="NJJ75" s="108"/>
      <c r="NJK75" s="108"/>
      <c r="NJL75" s="108"/>
      <c r="NJM75" s="108"/>
      <c r="NJN75" s="108"/>
      <c r="NJO75" s="108"/>
      <c r="NJP75" s="108"/>
      <c r="NJQ75" s="108"/>
      <c r="NJR75" s="108"/>
      <c r="NJS75" s="108"/>
      <c r="NJT75" s="108"/>
      <c r="NJU75" s="108"/>
      <c r="NJV75" s="108"/>
      <c r="NJW75" s="108"/>
      <c r="NJX75" s="108"/>
      <c r="NJY75" s="108"/>
      <c r="NJZ75" s="108"/>
      <c r="NKA75" s="108"/>
      <c r="NKB75" s="108"/>
      <c r="NKC75" s="108"/>
      <c r="NKD75" s="108"/>
      <c r="NKE75" s="108"/>
      <c r="NKF75" s="108"/>
      <c r="NKG75" s="108"/>
      <c r="NKH75" s="108"/>
      <c r="NKI75" s="108"/>
      <c r="NKJ75" s="108"/>
      <c r="NKK75" s="108"/>
      <c r="NKL75" s="108"/>
      <c r="NKM75" s="108"/>
      <c r="NKN75" s="108"/>
      <c r="NKO75" s="108"/>
      <c r="NKP75" s="108"/>
      <c r="NKQ75" s="108"/>
      <c r="NKR75" s="108"/>
      <c r="NKS75" s="108"/>
      <c r="NKT75" s="108"/>
      <c r="NKU75" s="108"/>
      <c r="NKV75" s="108"/>
      <c r="NKW75" s="108"/>
      <c r="NKX75" s="108"/>
      <c r="NKY75" s="108"/>
      <c r="NKZ75" s="108"/>
      <c r="NLA75" s="108"/>
      <c r="NLB75" s="108"/>
      <c r="NLC75" s="108"/>
      <c r="NLD75" s="108"/>
      <c r="NLE75" s="108"/>
      <c r="NLF75" s="108"/>
      <c r="NLG75" s="108"/>
      <c r="NLH75" s="108"/>
      <c r="NLI75" s="108"/>
      <c r="NLJ75" s="108"/>
      <c r="NLK75" s="108"/>
      <c r="NLL75" s="108"/>
      <c r="NLM75" s="108"/>
      <c r="NLN75" s="108"/>
      <c r="NLO75" s="108"/>
      <c r="NLP75" s="108"/>
      <c r="NLQ75" s="108"/>
      <c r="NLR75" s="108"/>
      <c r="NLS75" s="108"/>
      <c r="NLT75" s="108"/>
      <c r="NLU75" s="108"/>
      <c r="NLV75" s="108"/>
      <c r="NLW75" s="108"/>
      <c r="NLX75" s="108"/>
      <c r="NLY75" s="108"/>
      <c r="NLZ75" s="108"/>
      <c r="NMA75" s="108"/>
      <c r="NMB75" s="108"/>
      <c r="NMC75" s="108"/>
      <c r="NMD75" s="108"/>
      <c r="NME75" s="108"/>
      <c r="NMF75" s="108"/>
      <c r="NMG75" s="108"/>
      <c r="NMH75" s="108"/>
      <c r="NMI75" s="108"/>
      <c r="NMJ75" s="108"/>
      <c r="NMK75" s="108"/>
      <c r="NML75" s="108"/>
      <c r="NMM75" s="108"/>
      <c r="NMN75" s="108"/>
      <c r="NMO75" s="108"/>
      <c r="NMP75" s="108"/>
      <c r="NMQ75" s="108"/>
      <c r="NMR75" s="108"/>
      <c r="NMS75" s="108"/>
      <c r="NMT75" s="108"/>
      <c r="NMU75" s="108"/>
      <c r="NMV75" s="108"/>
      <c r="NMW75" s="108"/>
      <c r="NMX75" s="108"/>
      <c r="NMY75" s="108"/>
      <c r="NMZ75" s="108"/>
      <c r="NNA75" s="108"/>
      <c r="NNB75" s="108"/>
      <c r="NNC75" s="108"/>
      <c r="NND75" s="108"/>
      <c r="NNE75" s="108"/>
      <c r="NNF75" s="108"/>
      <c r="NNG75" s="108"/>
      <c r="NNH75" s="108"/>
      <c r="NNI75" s="108"/>
      <c r="NNJ75" s="108"/>
      <c r="NNK75" s="108"/>
      <c r="NNL75" s="108"/>
      <c r="NNM75" s="108"/>
      <c r="NNN75" s="108"/>
      <c r="NNO75" s="108"/>
      <c r="NNP75" s="108"/>
      <c r="NNQ75" s="108"/>
      <c r="NNR75" s="108"/>
      <c r="NNS75" s="108"/>
      <c r="NNT75" s="108"/>
      <c r="NNU75" s="108"/>
      <c r="NNV75" s="108"/>
      <c r="NNW75" s="108"/>
      <c r="NNX75" s="108"/>
      <c r="NNY75" s="108"/>
      <c r="NNZ75" s="108"/>
      <c r="NOA75" s="108"/>
      <c r="NOB75" s="108"/>
      <c r="NOC75" s="108"/>
      <c r="NOD75" s="108"/>
      <c r="NOE75" s="108"/>
      <c r="NOF75" s="108"/>
      <c r="NOG75" s="108"/>
      <c r="NOH75" s="108"/>
      <c r="NOI75" s="108"/>
      <c r="NOJ75" s="108"/>
      <c r="NOK75" s="108"/>
      <c r="NOL75" s="108"/>
      <c r="NOM75" s="108"/>
      <c r="NON75" s="108"/>
      <c r="NOO75" s="108"/>
      <c r="NOP75" s="108"/>
      <c r="NOQ75" s="108"/>
      <c r="NOR75" s="108"/>
      <c r="NOS75" s="108"/>
      <c r="NOT75" s="108"/>
      <c r="NOU75" s="108"/>
      <c r="NOV75" s="108"/>
      <c r="NOW75" s="108"/>
      <c r="NOX75" s="108"/>
      <c r="NOY75" s="108"/>
      <c r="NOZ75" s="108"/>
      <c r="NPA75" s="108"/>
      <c r="NPB75" s="108"/>
      <c r="NPC75" s="108"/>
      <c r="NPD75" s="108"/>
      <c r="NPE75" s="108"/>
      <c r="NPF75" s="108"/>
      <c r="NPG75" s="108"/>
      <c r="NPH75" s="108"/>
      <c r="NPI75" s="108"/>
      <c r="NPJ75" s="108"/>
      <c r="NPK75" s="108"/>
      <c r="NPL75" s="108"/>
      <c r="NPM75" s="108"/>
      <c r="NPN75" s="108"/>
      <c r="NPO75" s="108"/>
      <c r="NPP75" s="108"/>
      <c r="NPQ75" s="108"/>
      <c r="NPR75" s="108"/>
      <c r="NPS75" s="108"/>
      <c r="NPT75" s="108"/>
      <c r="NPU75" s="108"/>
      <c r="NPV75" s="108"/>
      <c r="NPW75" s="108"/>
      <c r="NPX75" s="108"/>
      <c r="NPY75" s="108"/>
      <c r="NPZ75" s="108"/>
      <c r="NQA75" s="108"/>
      <c r="NQB75" s="108"/>
      <c r="NQC75" s="108"/>
      <c r="NQD75" s="108"/>
      <c r="NQE75" s="108"/>
      <c r="NQF75" s="108"/>
      <c r="NQG75" s="108"/>
      <c r="NQH75" s="108"/>
      <c r="NQI75" s="108"/>
      <c r="NQJ75" s="108"/>
      <c r="NQK75" s="108"/>
      <c r="NQL75" s="108"/>
      <c r="NQM75" s="108"/>
      <c r="NQN75" s="108"/>
      <c r="NQO75" s="108"/>
      <c r="NQP75" s="108"/>
      <c r="NQQ75" s="108"/>
      <c r="NQR75" s="108"/>
      <c r="NQS75" s="108"/>
      <c r="NQT75" s="108"/>
      <c r="NQU75" s="108"/>
      <c r="NQV75" s="108"/>
      <c r="NQW75" s="108"/>
      <c r="NQX75" s="108"/>
      <c r="NQY75" s="108"/>
      <c r="NQZ75" s="108"/>
      <c r="NRA75" s="108"/>
      <c r="NRB75" s="108"/>
      <c r="NRC75" s="108"/>
      <c r="NRD75" s="108"/>
      <c r="NRE75" s="108"/>
      <c r="NRF75" s="108"/>
      <c r="NRG75" s="108"/>
      <c r="NRH75" s="108"/>
      <c r="NRI75" s="108"/>
      <c r="NRJ75" s="108"/>
      <c r="NRK75" s="108"/>
      <c r="NRL75" s="108"/>
      <c r="NRM75" s="108"/>
      <c r="NRN75" s="108"/>
      <c r="NRO75" s="108"/>
      <c r="NRP75" s="108"/>
      <c r="NRQ75" s="108"/>
      <c r="NRR75" s="108"/>
      <c r="NRS75" s="108"/>
      <c r="NRT75" s="108"/>
      <c r="NRU75" s="108"/>
      <c r="NRV75" s="108"/>
      <c r="NRW75" s="108"/>
      <c r="NRX75" s="108"/>
      <c r="NRY75" s="108"/>
      <c r="NRZ75" s="108"/>
      <c r="NSA75" s="108"/>
      <c r="NSB75" s="108"/>
      <c r="NSC75" s="108"/>
      <c r="NSD75" s="108"/>
      <c r="NSE75" s="108"/>
      <c r="NSF75" s="108"/>
      <c r="NSG75" s="108"/>
      <c r="NSH75" s="108"/>
      <c r="NSI75" s="108"/>
      <c r="NSJ75" s="108"/>
      <c r="NSK75" s="108"/>
      <c r="NSL75" s="108"/>
      <c r="NSM75" s="108"/>
      <c r="NSN75" s="108"/>
      <c r="NSO75" s="108"/>
      <c r="NSP75" s="108"/>
      <c r="NSQ75" s="108"/>
      <c r="NSR75" s="108"/>
      <c r="NSS75" s="108"/>
      <c r="NST75" s="108"/>
      <c r="NSU75" s="108"/>
      <c r="NSV75" s="108"/>
      <c r="NSW75" s="108"/>
      <c r="NSX75" s="108"/>
      <c r="NSY75" s="108"/>
      <c r="NSZ75" s="108"/>
      <c r="NTA75" s="108"/>
      <c r="NTB75" s="108"/>
      <c r="NTC75" s="108"/>
      <c r="NTD75" s="108"/>
      <c r="NTE75" s="108"/>
      <c r="NTF75" s="108"/>
      <c r="NTG75" s="108"/>
      <c r="NTH75" s="108"/>
      <c r="NTI75" s="108"/>
      <c r="NTJ75" s="108"/>
      <c r="NTK75" s="108"/>
      <c r="NTL75" s="108"/>
      <c r="NTM75" s="108"/>
      <c r="NTN75" s="108"/>
      <c r="NTO75" s="108"/>
      <c r="NTP75" s="108"/>
      <c r="NTQ75" s="108"/>
      <c r="NTR75" s="108"/>
      <c r="NTS75" s="108"/>
      <c r="NTT75" s="108"/>
      <c r="NTU75" s="108"/>
      <c r="NTV75" s="108"/>
      <c r="NTW75" s="108"/>
      <c r="NTX75" s="108"/>
      <c r="NTY75" s="108"/>
      <c r="NTZ75" s="108"/>
      <c r="NUA75" s="108"/>
      <c r="NUB75" s="108"/>
      <c r="NUC75" s="108"/>
      <c r="NUD75" s="108"/>
      <c r="NUE75" s="108"/>
      <c r="NUF75" s="108"/>
      <c r="NUG75" s="108"/>
      <c r="NUH75" s="108"/>
      <c r="NUI75" s="108"/>
      <c r="NUJ75" s="108"/>
      <c r="NUK75" s="108"/>
      <c r="NUL75" s="108"/>
      <c r="NUM75" s="108"/>
      <c r="NUN75" s="108"/>
      <c r="NUO75" s="108"/>
      <c r="NUP75" s="108"/>
      <c r="NUQ75" s="108"/>
      <c r="NUR75" s="108"/>
      <c r="NUS75" s="108"/>
      <c r="NUT75" s="108"/>
      <c r="NUU75" s="108"/>
      <c r="NUV75" s="108"/>
      <c r="NUW75" s="108"/>
      <c r="NUX75" s="108"/>
      <c r="NUY75" s="108"/>
      <c r="NUZ75" s="108"/>
      <c r="NVA75" s="108"/>
      <c r="NVB75" s="108"/>
      <c r="NVC75" s="108"/>
      <c r="NVD75" s="108"/>
      <c r="NVE75" s="108"/>
      <c r="NVF75" s="108"/>
      <c r="NVG75" s="108"/>
      <c r="NVH75" s="108"/>
      <c r="NVI75" s="108"/>
      <c r="NVJ75" s="108"/>
      <c r="NVK75" s="108"/>
      <c r="NVL75" s="108"/>
      <c r="NVM75" s="108"/>
      <c r="NVN75" s="108"/>
      <c r="NVO75" s="108"/>
      <c r="NVP75" s="108"/>
      <c r="NVQ75" s="108"/>
      <c r="NVR75" s="108"/>
      <c r="NVS75" s="108"/>
      <c r="NVT75" s="108"/>
      <c r="NVU75" s="108"/>
      <c r="NVV75" s="108"/>
      <c r="NVW75" s="108"/>
      <c r="NVX75" s="108"/>
      <c r="NVY75" s="108"/>
      <c r="NVZ75" s="108"/>
      <c r="NWA75" s="108"/>
      <c r="NWB75" s="108"/>
      <c r="NWC75" s="108"/>
      <c r="NWD75" s="108"/>
      <c r="NWE75" s="108"/>
      <c r="NWF75" s="108"/>
      <c r="NWG75" s="108"/>
      <c r="NWH75" s="108"/>
      <c r="NWI75" s="108"/>
      <c r="NWJ75" s="108"/>
      <c r="NWK75" s="108"/>
      <c r="NWL75" s="108"/>
      <c r="NWM75" s="108"/>
      <c r="NWN75" s="108"/>
      <c r="NWO75" s="108"/>
      <c r="NWP75" s="108"/>
      <c r="NWQ75" s="108"/>
      <c r="NWR75" s="108"/>
      <c r="NWS75" s="108"/>
      <c r="NWT75" s="108"/>
      <c r="NWU75" s="108"/>
      <c r="NWV75" s="108"/>
      <c r="NWW75" s="108"/>
      <c r="NWX75" s="108"/>
      <c r="NWY75" s="108"/>
      <c r="NWZ75" s="108"/>
      <c r="NXA75" s="108"/>
      <c r="NXB75" s="108"/>
      <c r="NXC75" s="108"/>
      <c r="NXD75" s="108"/>
      <c r="NXE75" s="108"/>
      <c r="NXF75" s="108"/>
      <c r="NXG75" s="108"/>
      <c r="NXH75" s="108"/>
      <c r="NXI75" s="108"/>
      <c r="NXJ75" s="108"/>
      <c r="NXK75" s="108"/>
      <c r="NXL75" s="108"/>
      <c r="NXM75" s="108"/>
      <c r="NXN75" s="108"/>
      <c r="NXO75" s="108"/>
      <c r="NXP75" s="108"/>
      <c r="NXQ75" s="108"/>
      <c r="NXR75" s="108"/>
      <c r="NXS75" s="108"/>
      <c r="NXT75" s="108"/>
      <c r="NXU75" s="108"/>
      <c r="NXV75" s="108"/>
      <c r="NXW75" s="108"/>
      <c r="NXX75" s="108"/>
      <c r="NXY75" s="108"/>
      <c r="NXZ75" s="108"/>
      <c r="NYA75" s="108"/>
      <c r="NYB75" s="108"/>
      <c r="NYC75" s="108"/>
      <c r="NYD75" s="108"/>
      <c r="NYE75" s="108"/>
      <c r="NYF75" s="108"/>
      <c r="NYG75" s="108"/>
      <c r="NYH75" s="108"/>
      <c r="NYI75" s="108"/>
      <c r="NYJ75" s="108"/>
      <c r="NYK75" s="108"/>
      <c r="NYL75" s="108"/>
      <c r="NYM75" s="108"/>
      <c r="NYN75" s="108"/>
      <c r="NYO75" s="108"/>
      <c r="NYP75" s="108"/>
      <c r="NYQ75" s="108"/>
      <c r="NYR75" s="108"/>
      <c r="NYS75" s="108"/>
      <c r="NYT75" s="108"/>
      <c r="NYU75" s="108"/>
      <c r="NYV75" s="108"/>
      <c r="NYW75" s="108"/>
      <c r="NYX75" s="108"/>
      <c r="NYY75" s="108"/>
      <c r="NYZ75" s="108"/>
      <c r="NZA75" s="108"/>
      <c r="NZB75" s="108"/>
      <c r="NZC75" s="108"/>
      <c r="NZD75" s="108"/>
      <c r="NZE75" s="108"/>
      <c r="NZF75" s="108"/>
      <c r="NZG75" s="108"/>
      <c r="NZH75" s="108"/>
      <c r="NZI75" s="108"/>
      <c r="NZJ75" s="108"/>
      <c r="NZK75" s="108"/>
      <c r="NZL75" s="108"/>
      <c r="NZM75" s="108"/>
      <c r="NZN75" s="108"/>
      <c r="NZO75" s="108"/>
      <c r="NZP75" s="108"/>
      <c r="NZQ75" s="108"/>
      <c r="NZR75" s="108"/>
      <c r="NZS75" s="108"/>
      <c r="NZT75" s="108"/>
      <c r="NZU75" s="108"/>
      <c r="NZV75" s="108"/>
      <c r="NZW75" s="108"/>
      <c r="NZX75" s="108"/>
      <c r="NZY75" s="108"/>
      <c r="NZZ75" s="108"/>
      <c r="OAA75" s="108"/>
      <c r="OAB75" s="108"/>
      <c r="OAC75" s="108"/>
      <c r="OAD75" s="108"/>
      <c r="OAE75" s="108"/>
      <c r="OAF75" s="108"/>
      <c r="OAG75" s="108"/>
      <c r="OAH75" s="108"/>
      <c r="OAI75" s="108"/>
      <c r="OAJ75" s="108"/>
      <c r="OAK75" s="108"/>
      <c r="OAL75" s="108"/>
      <c r="OAM75" s="108"/>
      <c r="OAN75" s="108"/>
      <c r="OAO75" s="108"/>
      <c r="OAP75" s="108"/>
      <c r="OAQ75" s="108"/>
      <c r="OAR75" s="108"/>
      <c r="OAS75" s="108"/>
      <c r="OAT75" s="108"/>
      <c r="OAU75" s="108"/>
      <c r="OAV75" s="108"/>
      <c r="OAW75" s="108"/>
      <c r="OAX75" s="108"/>
      <c r="OAY75" s="108"/>
      <c r="OAZ75" s="108"/>
      <c r="OBA75" s="108"/>
      <c r="OBB75" s="108"/>
      <c r="OBC75" s="108"/>
      <c r="OBD75" s="108"/>
      <c r="OBE75" s="108"/>
      <c r="OBF75" s="108"/>
      <c r="OBG75" s="108"/>
      <c r="OBH75" s="108"/>
      <c r="OBI75" s="108"/>
      <c r="OBJ75" s="108"/>
      <c r="OBK75" s="108"/>
      <c r="OBL75" s="108"/>
      <c r="OBM75" s="108"/>
      <c r="OBN75" s="108"/>
      <c r="OBO75" s="108"/>
      <c r="OBP75" s="108"/>
      <c r="OBQ75" s="108"/>
      <c r="OBR75" s="108"/>
      <c r="OBS75" s="108"/>
      <c r="OBT75" s="108"/>
      <c r="OBU75" s="108"/>
      <c r="OBV75" s="108"/>
      <c r="OBW75" s="108"/>
      <c r="OBX75" s="108"/>
      <c r="OBY75" s="108"/>
      <c r="OBZ75" s="108"/>
      <c r="OCA75" s="108"/>
      <c r="OCB75" s="108"/>
      <c r="OCC75" s="108"/>
      <c r="OCD75" s="108"/>
      <c r="OCE75" s="108"/>
      <c r="OCF75" s="108"/>
      <c r="OCG75" s="108"/>
      <c r="OCH75" s="108"/>
      <c r="OCI75" s="108"/>
      <c r="OCJ75" s="108"/>
      <c r="OCK75" s="108"/>
      <c r="OCL75" s="108"/>
      <c r="OCM75" s="108"/>
      <c r="OCN75" s="108"/>
      <c r="OCO75" s="108"/>
      <c r="OCP75" s="108"/>
      <c r="OCQ75" s="108"/>
      <c r="OCR75" s="108"/>
      <c r="OCS75" s="108"/>
      <c r="OCT75" s="108"/>
      <c r="OCU75" s="108"/>
      <c r="OCV75" s="108"/>
      <c r="OCW75" s="108"/>
      <c r="OCX75" s="108"/>
      <c r="OCY75" s="108"/>
      <c r="OCZ75" s="108"/>
      <c r="ODA75" s="108"/>
      <c r="ODB75" s="108"/>
      <c r="ODC75" s="108"/>
      <c r="ODD75" s="108"/>
      <c r="ODE75" s="108"/>
      <c r="ODF75" s="108"/>
      <c r="ODG75" s="108"/>
      <c r="ODH75" s="108"/>
      <c r="ODI75" s="108"/>
      <c r="ODJ75" s="108"/>
      <c r="ODK75" s="108"/>
      <c r="ODL75" s="108"/>
      <c r="ODM75" s="108"/>
      <c r="ODN75" s="108"/>
      <c r="ODO75" s="108"/>
      <c r="ODP75" s="108"/>
      <c r="ODQ75" s="108"/>
      <c r="ODR75" s="108"/>
      <c r="ODS75" s="108"/>
      <c r="ODT75" s="108"/>
      <c r="ODU75" s="108"/>
      <c r="ODV75" s="108"/>
      <c r="ODW75" s="108"/>
      <c r="ODX75" s="108"/>
      <c r="ODY75" s="108"/>
      <c r="ODZ75" s="108"/>
      <c r="OEA75" s="108"/>
      <c r="OEB75" s="108"/>
      <c r="OEC75" s="108"/>
      <c r="OED75" s="108"/>
      <c r="OEE75" s="108"/>
      <c r="OEF75" s="108"/>
      <c r="OEG75" s="108"/>
      <c r="OEH75" s="108"/>
      <c r="OEI75" s="108"/>
      <c r="OEJ75" s="108"/>
      <c r="OEK75" s="108"/>
      <c r="OEL75" s="108"/>
      <c r="OEM75" s="108"/>
      <c r="OEN75" s="108"/>
      <c r="OEO75" s="108"/>
      <c r="OEP75" s="108"/>
      <c r="OEQ75" s="108"/>
      <c r="OER75" s="108"/>
      <c r="OES75" s="108"/>
      <c r="OET75" s="108"/>
      <c r="OEU75" s="108"/>
      <c r="OEV75" s="108"/>
      <c r="OEW75" s="108"/>
      <c r="OEX75" s="108"/>
      <c r="OEY75" s="108"/>
      <c r="OEZ75" s="108"/>
      <c r="OFA75" s="108"/>
      <c r="OFB75" s="108"/>
      <c r="OFC75" s="108"/>
      <c r="OFD75" s="108"/>
      <c r="OFE75" s="108"/>
      <c r="OFF75" s="108"/>
      <c r="OFG75" s="108"/>
      <c r="OFH75" s="108"/>
      <c r="OFI75" s="108"/>
      <c r="OFJ75" s="108"/>
      <c r="OFK75" s="108"/>
      <c r="OFL75" s="108"/>
      <c r="OFM75" s="108"/>
      <c r="OFN75" s="108"/>
      <c r="OFO75" s="108"/>
      <c r="OFP75" s="108"/>
      <c r="OFQ75" s="108"/>
      <c r="OFR75" s="108"/>
      <c r="OFS75" s="108"/>
      <c r="OFT75" s="108"/>
      <c r="OFU75" s="108"/>
      <c r="OFV75" s="108"/>
      <c r="OFW75" s="108"/>
      <c r="OFX75" s="108"/>
      <c r="OFY75" s="108"/>
      <c r="OFZ75" s="108"/>
      <c r="OGA75" s="108"/>
      <c r="OGB75" s="108"/>
      <c r="OGC75" s="108"/>
      <c r="OGD75" s="108"/>
      <c r="OGE75" s="108"/>
      <c r="OGF75" s="108"/>
      <c r="OGG75" s="108"/>
      <c r="OGH75" s="108"/>
      <c r="OGI75" s="108"/>
      <c r="OGJ75" s="108"/>
      <c r="OGK75" s="108"/>
      <c r="OGL75" s="108"/>
      <c r="OGM75" s="108"/>
      <c r="OGN75" s="108"/>
      <c r="OGO75" s="108"/>
      <c r="OGP75" s="108"/>
      <c r="OGQ75" s="108"/>
      <c r="OGR75" s="108"/>
      <c r="OGS75" s="108"/>
      <c r="OGT75" s="108"/>
      <c r="OGU75" s="108"/>
      <c r="OGV75" s="108"/>
      <c r="OGW75" s="108"/>
      <c r="OGX75" s="108"/>
      <c r="OGY75" s="108"/>
      <c r="OGZ75" s="108"/>
      <c r="OHA75" s="108"/>
      <c r="OHB75" s="108"/>
      <c r="OHC75" s="108"/>
      <c r="OHD75" s="108"/>
      <c r="OHE75" s="108"/>
      <c r="OHF75" s="108"/>
      <c r="OHG75" s="108"/>
      <c r="OHH75" s="108"/>
      <c r="OHI75" s="108"/>
      <c r="OHJ75" s="108"/>
      <c r="OHK75" s="108"/>
      <c r="OHL75" s="108"/>
      <c r="OHM75" s="108"/>
      <c r="OHN75" s="108"/>
      <c r="OHO75" s="108"/>
      <c r="OHP75" s="108"/>
      <c r="OHQ75" s="108"/>
      <c r="OHR75" s="108"/>
      <c r="OHS75" s="108"/>
      <c r="OHT75" s="108"/>
      <c r="OHU75" s="108"/>
      <c r="OHV75" s="108"/>
      <c r="OHW75" s="108"/>
      <c r="OHX75" s="108"/>
      <c r="OHY75" s="108"/>
      <c r="OHZ75" s="108"/>
      <c r="OIA75" s="108"/>
      <c r="OIB75" s="108"/>
      <c r="OIC75" s="108"/>
      <c r="OID75" s="108"/>
      <c r="OIE75" s="108"/>
      <c r="OIF75" s="108"/>
      <c r="OIG75" s="108"/>
      <c r="OIH75" s="108"/>
      <c r="OII75" s="108"/>
      <c r="OIJ75" s="108"/>
      <c r="OIK75" s="108"/>
      <c r="OIL75" s="108"/>
      <c r="OIM75" s="108"/>
      <c r="OIN75" s="108"/>
      <c r="OIO75" s="108"/>
      <c r="OIP75" s="108"/>
      <c r="OIQ75" s="108"/>
      <c r="OIR75" s="108"/>
      <c r="OIS75" s="108"/>
      <c r="OIT75" s="108"/>
      <c r="OIU75" s="108"/>
      <c r="OIV75" s="108"/>
      <c r="OIW75" s="108"/>
      <c r="OIX75" s="108"/>
      <c r="OIY75" s="108"/>
      <c r="OIZ75" s="108"/>
      <c r="OJA75" s="108"/>
      <c r="OJB75" s="108"/>
      <c r="OJC75" s="108"/>
      <c r="OJD75" s="108"/>
      <c r="OJE75" s="108"/>
      <c r="OJF75" s="108"/>
      <c r="OJG75" s="108"/>
      <c r="OJH75" s="108"/>
      <c r="OJI75" s="108"/>
      <c r="OJJ75" s="108"/>
      <c r="OJK75" s="108"/>
      <c r="OJL75" s="108"/>
      <c r="OJM75" s="108"/>
      <c r="OJN75" s="108"/>
      <c r="OJO75" s="108"/>
      <c r="OJP75" s="108"/>
      <c r="OJQ75" s="108"/>
      <c r="OJR75" s="108"/>
      <c r="OJS75" s="108"/>
      <c r="OJT75" s="108"/>
      <c r="OJU75" s="108"/>
      <c r="OJV75" s="108"/>
      <c r="OJW75" s="108"/>
      <c r="OJX75" s="108"/>
      <c r="OJY75" s="108"/>
      <c r="OJZ75" s="108"/>
      <c r="OKA75" s="108"/>
      <c r="OKB75" s="108"/>
      <c r="OKC75" s="108"/>
      <c r="OKD75" s="108"/>
      <c r="OKE75" s="108"/>
      <c r="OKF75" s="108"/>
      <c r="OKG75" s="108"/>
      <c r="OKH75" s="108"/>
      <c r="OKI75" s="108"/>
      <c r="OKJ75" s="108"/>
      <c r="OKK75" s="108"/>
      <c r="OKL75" s="108"/>
      <c r="OKM75" s="108"/>
      <c r="OKN75" s="108"/>
      <c r="OKO75" s="108"/>
      <c r="OKP75" s="108"/>
      <c r="OKQ75" s="108"/>
      <c r="OKR75" s="108"/>
      <c r="OKS75" s="108"/>
      <c r="OKT75" s="108"/>
      <c r="OKU75" s="108"/>
      <c r="OKV75" s="108"/>
      <c r="OKW75" s="108"/>
      <c r="OKX75" s="108"/>
      <c r="OKY75" s="108"/>
      <c r="OKZ75" s="108"/>
      <c r="OLA75" s="108"/>
      <c r="OLB75" s="108"/>
      <c r="OLC75" s="108"/>
      <c r="OLD75" s="108"/>
      <c r="OLE75" s="108"/>
      <c r="OLF75" s="108"/>
      <c r="OLG75" s="108"/>
      <c r="OLH75" s="108"/>
      <c r="OLI75" s="108"/>
      <c r="OLJ75" s="108"/>
      <c r="OLK75" s="108"/>
      <c r="OLL75" s="108"/>
      <c r="OLM75" s="108"/>
      <c r="OLN75" s="108"/>
      <c r="OLO75" s="108"/>
      <c r="OLP75" s="108"/>
      <c r="OLQ75" s="108"/>
      <c r="OLR75" s="108"/>
      <c r="OLS75" s="108"/>
      <c r="OLT75" s="108"/>
      <c r="OLU75" s="108"/>
      <c r="OLV75" s="108"/>
      <c r="OLW75" s="108"/>
      <c r="OLX75" s="108"/>
      <c r="OLY75" s="108"/>
      <c r="OLZ75" s="108"/>
      <c r="OMA75" s="108"/>
      <c r="OMB75" s="108"/>
      <c r="OMC75" s="108"/>
      <c r="OMD75" s="108"/>
      <c r="OME75" s="108"/>
      <c r="OMF75" s="108"/>
      <c r="OMG75" s="108"/>
      <c r="OMH75" s="108"/>
      <c r="OMI75" s="108"/>
      <c r="OMJ75" s="108"/>
      <c r="OMK75" s="108"/>
      <c r="OML75" s="108"/>
      <c r="OMM75" s="108"/>
      <c r="OMN75" s="108"/>
      <c r="OMO75" s="108"/>
      <c r="OMP75" s="108"/>
      <c r="OMQ75" s="108"/>
      <c r="OMR75" s="108"/>
      <c r="OMS75" s="108"/>
      <c r="OMT75" s="108"/>
      <c r="OMU75" s="108"/>
      <c r="OMV75" s="108"/>
      <c r="OMW75" s="108"/>
      <c r="OMX75" s="108"/>
      <c r="OMY75" s="108"/>
      <c r="OMZ75" s="108"/>
      <c r="ONA75" s="108"/>
      <c r="ONB75" s="108"/>
      <c r="ONC75" s="108"/>
      <c r="OND75" s="108"/>
      <c r="ONE75" s="108"/>
      <c r="ONF75" s="108"/>
      <c r="ONG75" s="108"/>
      <c r="ONH75" s="108"/>
      <c r="ONI75" s="108"/>
      <c r="ONJ75" s="108"/>
      <c r="ONK75" s="108"/>
      <c r="ONL75" s="108"/>
      <c r="ONM75" s="108"/>
      <c r="ONN75" s="108"/>
      <c r="ONO75" s="108"/>
      <c r="ONP75" s="108"/>
      <c r="ONQ75" s="108"/>
      <c r="ONR75" s="108"/>
      <c r="ONS75" s="108"/>
      <c r="ONT75" s="108"/>
      <c r="ONU75" s="108"/>
      <c r="ONV75" s="108"/>
      <c r="ONW75" s="108"/>
      <c r="ONX75" s="108"/>
      <c r="ONY75" s="108"/>
      <c r="ONZ75" s="108"/>
      <c r="OOA75" s="108"/>
      <c r="OOB75" s="108"/>
      <c r="OOC75" s="108"/>
      <c r="OOD75" s="108"/>
      <c r="OOE75" s="108"/>
      <c r="OOF75" s="108"/>
      <c r="OOG75" s="108"/>
      <c r="OOH75" s="108"/>
      <c r="OOI75" s="108"/>
      <c r="OOJ75" s="108"/>
      <c r="OOK75" s="108"/>
      <c r="OOL75" s="108"/>
      <c r="OOM75" s="108"/>
      <c r="OON75" s="108"/>
      <c r="OOO75" s="108"/>
      <c r="OOP75" s="108"/>
      <c r="OOQ75" s="108"/>
      <c r="OOR75" s="108"/>
      <c r="OOS75" s="108"/>
      <c r="OOT75" s="108"/>
      <c r="OOU75" s="108"/>
      <c r="OOV75" s="108"/>
      <c r="OOW75" s="108"/>
      <c r="OOX75" s="108"/>
      <c r="OOY75" s="108"/>
      <c r="OOZ75" s="108"/>
      <c r="OPA75" s="108"/>
      <c r="OPB75" s="108"/>
      <c r="OPC75" s="108"/>
      <c r="OPD75" s="108"/>
      <c r="OPE75" s="108"/>
      <c r="OPF75" s="108"/>
      <c r="OPG75" s="108"/>
      <c r="OPH75" s="108"/>
      <c r="OPI75" s="108"/>
      <c r="OPJ75" s="108"/>
      <c r="OPK75" s="108"/>
      <c r="OPL75" s="108"/>
      <c r="OPM75" s="108"/>
      <c r="OPN75" s="108"/>
      <c r="OPO75" s="108"/>
      <c r="OPP75" s="108"/>
      <c r="OPQ75" s="108"/>
      <c r="OPR75" s="108"/>
      <c r="OPS75" s="108"/>
      <c r="OPT75" s="108"/>
      <c r="OPU75" s="108"/>
      <c r="OPV75" s="108"/>
      <c r="OPW75" s="108"/>
      <c r="OPX75" s="108"/>
      <c r="OPY75" s="108"/>
      <c r="OPZ75" s="108"/>
      <c r="OQA75" s="108"/>
      <c r="OQB75" s="108"/>
      <c r="OQC75" s="108"/>
      <c r="OQD75" s="108"/>
      <c r="OQE75" s="108"/>
      <c r="OQF75" s="108"/>
      <c r="OQG75" s="108"/>
      <c r="OQH75" s="108"/>
      <c r="OQI75" s="108"/>
      <c r="OQJ75" s="108"/>
      <c r="OQK75" s="108"/>
      <c r="OQL75" s="108"/>
      <c r="OQM75" s="108"/>
      <c r="OQN75" s="108"/>
      <c r="OQO75" s="108"/>
      <c r="OQP75" s="108"/>
      <c r="OQQ75" s="108"/>
      <c r="OQR75" s="108"/>
      <c r="OQS75" s="108"/>
      <c r="OQT75" s="108"/>
      <c r="OQU75" s="108"/>
      <c r="OQV75" s="108"/>
      <c r="OQW75" s="108"/>
      <c r="OQX75" s="108"/>
      <c r="OQY75" s="108"/>
      <c r="OQZ75" s="108"/>
      <c r="ORA75" s="108"/>
      <c r="ORB75" s="108"/>
      <c r="ORC75" s="108"/>
      <c r="ORD75" s="108"/>
      <c r="ORE75" s="108"/>
      <c r="ORF75" s="108"/>
      <c r="ORG75" s="108"/>
      <c r="ORH75" s="108"/>
      <c r="ORI75" s="108"/>
      <c r="ORJ75" s="108"/>
      <c r="ORK75" s="108"/>
      <c r="ORL75" s="108"/>
      <c r="ORM75" s="108"/>
      <c r="ORN75" s="108"/>
      <c r="ORO75" s="108"/>
      <c r="ORP75" s="108"/>
      <c r="ORQ75" s="108"/>
      <c r="ORR75" s="108"/>
      <c r="ORS75" s="108"/>
      <c r="ORT75" s="108"/>
      <c r="ORU75" s="108"/>
      <c r="ORV75" s="108"/>
      <c r="ORW75" s="108"/>
      <c r="ORX75" s="108"/>
      <c r="ORY75" s="108"/>
      <c r="ORZ75" s="108"/>
      <c r="OSA75" s="108"/>
      <c r="OSB75" s="108"/>
      <c r="OSC75" s="108"/>
      <c r="OSD75" s="108"/>
      <c r="OSE75" s="108"/>
      <c r="OSF75" s="108"/>
      <c r="OSG75" s="108"/>
      <c r="OSH75" s="108"/>
      <c r="OSI75" s="108"/>
      <c r="OSJ75" s="108"/>
      <c r="OSK75" s="108"/>
      <c r="OSL75" s="108"/>
      <c r="OSM75" s="108"/>
      <c r="OSN75" s="108"/>
      <c r="OSO75" s="108"/>
      <c r="OSP75" s="108"/>
      <c r="OSQ75" s="108"/>
      <c r="OSR75" s="108"/>
      <c r="OSS75" s="108"/>
      <c r="OST75" s="108"/>
      <c r="OSU75" s="108"/>
      <c r="OSV75" s="108"/>
      <c r="OSW75" s="108"/>
      <c r="OSX75" s="108"/>
      <c r="OSY75" s="108"/>
      <c r="OSZ75" s="108"/>
      <c r="OTA75" s="108"/>
      <c r="OTB75" s="108"/>
      <c r="OTC75" s="108"/>
      <c r="OTD75" s="108"/>
      <c r="OTE75" s="108"/>
      <c r="OTF75" s="108"/>
      <c r="OTG75" s="108"/>
      <c r="OTH75" s="108"/>
      <c r="OTI75" s="108"/>
      <c r="OTJ75" s="108"/>
      <c r="OTK75" s="108"/>
      <c r="OTL75" s="108"/>
      <c r="OTM75" s="108"/>
      <c r="OTN75" s="108"/>
      <c r="OTO75" s="108"/>
      <c r="OTP75" s="108"/>
      <c r="OTQ75" s="108"/>
      <c r="OTR75" s="108"/>
      <c r="OTS75" s="108"/>
      <c r="OTT75" s="108"/>
      <c r="OTU75" s="108"/>
      <c r="OTV75" s="108"/>
      <c r="OTW75" s="108"/>
      <c r="OTX75" s="108"/>
      <c r="OTY75" s="108"/>
      <c r="OTZ75" s="108"/>
      <c r="OUA75" s="108"/>
      <c r="OUB75" s="108"/>
      <c r="OUC75" s="108"/>
      <c r="OUD75" s="108"/>
      <c r="OUE75" s="108"/>
      <c r="OUF75" s="108"/>
      <c r="OUG75" s="108"/>
      <c r="OUH75" s="108"/>
      <c r="OUI75" s="108"/>
      <c r="OUJ75" s="108"/>
      <c r="OUK75" s="108"/>
      <c r="OUL75" s="108"/>
      <c r="OUM75" s="108"/>
      <c r="OUN75" s="108"/>
      <c r="OUO75" s="108"/>
      <c r="OUP75" s="108"/>
      <c r="OUQ75" s="108"/>
      <c r="OUR75" s="108"/>
      <c r="OUS75" s="108"/>
      <c r="OUT75" s="108"/>
      <c r="OUU75" s="108"/>
      <c r="OUV75" s="108"/>
      <c r="OUW75" s="108"/>
      <c r="OUX75" s="108"/>
      <c r="OUY75" s="108"/>
      <c r="OUZ75" s="108"/>
      <c r="OVA75" s="108"/>
      <c r="OVB75" s="108"/>
      <c r="OVC75" s="108"/>
      <c r="OVD75" s="108"/>
      <c r="OVE75" s="108"/>
      <c r="OVF75" s="108"/>
      <c r="OVG75" s="108"/>
      <c r="OVH75" s="108"/>
      <c r="OVI75" s="108"/>
      <c r="OVJ75" s="108"/>
      <c r="OVK75" s="108"/>
      <c r="OVL75" s="108"/>
      <c r="OVM75" s="108"/>
      <c r="OVN75" s="108"/>
      <c r="OVO75" s="108"/>
      <c r="OVP75" s="108"/>
      <c r="OVQ75" s="108"/>
      <c r="OVR75" s="108"/>
      <c r="OVS75" s="108"/>
      <c r="OVT75" s="108"/>
      <c r="OVU75" s="108"/>
      <c r="OVV75" s="108"/>
      <c r="OVW75" s="108"/>
      <c r="OVX75" s="108"/>
      <c r="OVY75" s="108"/>
      <c r="OVZ75" s="108"/>
      <c r="OWA75" s="108"/>
      <c r="OWB75" s="108"/>
      <c r="OWC75" s="108"/>
      <c r="OWD75" s="108"/>
      <c r="OWE75" s="108"/>
      <c r="OWF75" s="108"/>
      <c r="OWG75" s="108"/>
      <c r="OWH75" s="108"/>
      <c r="OWI75" s="108"/>
      <c r="OWJ75" s="108"/>
      <c r="OWK75" s="108"/>
      <c r="OWL75" s="108"/>
      <c r="OWM75" s="108"/>
      <c r="OWN75" s="108"/>
      <c r="OWO75" s="108"/>
      <c r="OWP75" s="108"/>
      <c r="OWQ75" s="108"/>
      <c r="OWR75" s="108"/>
      <c r="OWS75" s="108"/>
      <c r="OWT75" s="108"/>
      <c r="OWU75" s="108"/>
      <c r="OWV75" s="108"/>
      <c r="OWW75" s="108"/>
      <c r="OWX75" s="108"/>
      <c r="OWY75" s="108"/>
      <c r="OWZ75" s="108"/>
      <c r="OXA75" s="108"/>
      <c r="OXB75" s="108"/>
      <c r="OXC75" s="108"/>
      <c r="OXD75" s="108"/>
      <c r="OXE75" s="108"/>
      <c r="OXF75" s="108"/>
      <c r="OXG75" s="108"/>
      <c r="OXH75" s="108"/>
      <c r="OXI75" s="108"/>
      <c r="OXJ75" s="108"/>
      <c r="OXK75" s="108"/>
      <c r="OXL75" s="108"/>
      <c r="OXM75" s="108"/>
      <c r="OXN75" s="108"/>
      <c r="OXO75" s="108"/>
      <c r="OXP75" s="108"/>
      <c r="OXQ75" s="108"/>
      <c r="OXR75" s="108"/>
      <c r="OXS75" s="108"/>
      <c r="OXT75" s="108"/>
      <c r="OXU75" s="108"/>
      <c r="OXV75" s="108"/>
      <c r="OXW75" s="108"/>
      <c r="OXX75" s="108"/>
      <c r="OXY75" s="108"/>
      <c r="OXZ75" s="108"/>
      <c r="OYA75" s="108"/>
      <c r="OYB75" s="108"/>
      <c r="OYC75" s="108"/>
      <c r="OYD75" s="108"/>
      <c r="OYE75" s="108"/>
      <c r="OYF75" s="108"/>
      <c r="OYG75" s="108"/>
      <c r="OYH75" s="108"/>
      <c r="OYI75" s="108"/>
      <c r="OYJ75" s="108"/>
      <c r="OYK75" s="108"/>
      <c r="OYL75" s="108"/>
      <c r="OYM75" s="108"/>
      <c r="OYN75" s="108"/>
      <c r="OYO75" s="108"/>
      <c r="OYP75" s="108"/>
      <c r="OYQ75" s="108"/>
      <c r="OYR75" s="108"/>
      <c r="OYS75" s="108"/>
      <c r="OYT75" s="108"/>
      <c r="OYU75" s="108"/>
      <c r="OYV75" s="108"/>
      <c r="OYW75" s="108"/>
      <c r="OYX75" s="108"/>
      <c r="OYY75" s="108"/>
      <c r="OYZ75" s="108"/>
      <c r="OZA75" s="108"/>
      <c r="OZB75" s="108"/>
      <c r="OZC75" s="108"/>
      <c r="OZD75" s="108"/>
      <c r="OZE75" s="108"/>
      <c r="OZF75" s="108"/>
      <c r="OZG75" s="108"/>
      <c r="OZH75" s="108"/>
      <c r="OZI75" s="108"/>
      <c r="OZJ75" s="108"/>
      <c r="OZK75" s="108"/>
      <c r="OZL75" s="108"/>
      <c r="OZM75" s="108"/>
      <c r="OZN75" s="108"/>
      <c r="OZO75" s="108"/>
      <c r="OZP75" s="108"/>
      <c r="OZQ75" s="108"/>
      <c r="OZR75" s="108"/>
      <c r="OZS75" s="108"/>
      <c r="OZT75" s="108"/>
      <c r="OZU75" s="108"/>
      <c r="OZV75" s="108"/>
      <c r="OZW75" s="108"/>
      <c r="OZX75" s="108"/>
      <c r="OZY75" s="108"/>
      <c r="OZZ75" s="108"/>
      <c r="PAA75" s="108"/>
      <c r="PAB75" s="108"/>
      <c r="PAC75" s="108"/>
      <c r="PAD75" s="108"/>
      <c r="PAE75" s="108"/>
      <c r="PAF75" s="108"/>
      <c r="PAG75" s="108"/>
      <c r="PAH75" s="108"/>
      <c r="PAI75" s="108"/>
      <c r="PAJ75" s="108"/>
      <c r="PAK75" s="108"/>
      <c r="PAL75" s="108"/>
      <c r="PAM75" s="108"/>
      <c r="PAN75" s="108"/>
      <c r="PAO75" s="108"/>
      <c r="PAP75" s="108"/>
      <c r="PAQ75" s="108"/>
      <c r="PAR75" s="108"/>
      <c r="PAS75" s="108"/>
      <c r="PAT75" s="108"/>
      <c r="PAU75" s="108"/>
      <c r="PAV75" s="108"/>
      <c r="PAW75" s="108"/>
      <c r="PAX75" s="108"/>
      <c r="PAY75" s="108"/>
      <c r="PAZ75" s="108"/>
      <c r="PBA75" s="108"/>
      <c r="PBB75" s="108"/>
      <c r="PBC75" s="108"/>
      <c r="PBD75" s="108"/>
      <c r="PBE75" s="108"/>
      <c r="PBF75" s="108"/>
      <c r="PBG75" s="108"/>
      <c r="PBH75" s="108"/>
      <c r="PBI75" s="108"/>
      <c r="PBJ75" s="108"/>
      <c r="PBK75" s="108"/>
      <c r="PBL75" s="108"/>
      <c r="PBM75" s="108"/>
      <c r="PBN75" s="108"/>
      <c r="PBO75" s="108"/>
      <c r="PBP75" s="108"/>
      <c r="PBQ75" s="108"/>
      <c r="PBR75" s="108"/>
      <c r="PBS75" s="108"/>
      <c r="PBT75" s="108"/>
      <c r="PBU75" s="108"/>
      <c r="PBV75" s="108"/>
      <c r="PBW75" s="108"/>
      <c r="PBX75" s="108"/>
      <c r="PBY75" s="108"/>
      <c r="PBZ75" s="108"/>
      <c r="PCA75" s="108"/>
      <c r="PCB75" s="108"/>
      <c r="PCC75" s="108"/>
      <c r="PCD75" s="108"/>
      <c r="PCE75" s="108"/>
      <c r="PCF75" s="108"/>
      <c r="PCG75" s="108"/>
      <c r="PCH75" s="108"/>
      <c r="PCI75" s="108"/>
      <c r="PCJ75" s="108"/>
      <c r="PCK75" s="108"/>
      <c r="PCL75" s="108"/>
      <c r="PCM75" s="108"/>
      <c r="PCN75" s="108"/>
      <c r="PCO75" s="108"/>
      <c r="PCP75" s="108"/>
      <c r="PCQ75" s="108"/>
      <c r="PCR75" s="108"/>
      <c r="PCS75" s="108"/>
      <c r="PCT75" s="108"/>
      <c r="PCU75" s="108"/>
      <c r="PCV75" s="108"/>
      <c r="PCW75" s="108"/>
      <c r="PCX75" s="108"/>
      <c r="PCY75" s="108"/>
      <c r="PCZ75" s="108"/>
      <c r="PDA75" s="108"/>
      <c r="PDB75" s="108"/>
      <c r="PDC75" s="108"/>
      <c r="PDD75" s="108"/>
      <c r="PDE75" s="108"/>
      <c r="PDF75" s="108"/>
      <c r="PDG75" s="108"/>
      <c r="PDH75" s="108"/>
      <c r="PDI75" s="108"/>
      <c r="PDJ75" s="108"/>
      <c r="PDK75" s="108"/>
      <c r="PDL75" s="108"/>
      <c r="PDM75" s="108"/>
      <c r="PDN75" s="108"/>
      <c r="PDO75" s="108"/>
      <c r="PDP75" s="108"/>
      <c r="PDQ75" s="108"/>
      <c r="PDR75" s="108"/>
      <c r="PDS75" s="108"/>
      <c r="PDT75" s="108"/>
      <c r="PDU75" s="108"/>
      <c r="PDV75" s="108"/>
      <c r="PDW75" s="108"/>
      <c r="PDX75" s="108"/>
      <c r="PDY75" s="108"/>
      <c r="PDZ75" s="108"/>
      <c r="PEA75" s="108"/>
      <c r="PEB75" s="108"/>
      <c r="PEC75" s="108"/>
      <c r="PED75" s="108"/>
      <c r="PEE75" s="108"/>
      <c r="PEF75" s="108"/>
      <c r="PEG75" s="108"/>
      <c r="PEH75" s="108"/>
      <c r="PEI75" s="108"/>
      <c r="PEJ75" s="108"/>
      <c r="PEK75" s="108"/>
      <c r="PEL75" s="108"/>
      <c r="PEM75" s="108"/>
      <c r="PEN75" s="108"/>
      <c r="PEO75" s="108"/>
      <c r="PEP75" s="108"/>
      <c r="PEQ75" s="108"/>
      <c r="PER75" s="108"/>
      <c r="PES75" s="108"/>
      <c r="PET75" s="108"/>
      <c r="PEU75" s="108"/>
      <c r="PEV75" s="108"/>
      <c r="PEW75" s="108"/>
      <c r="PEX75" s="108"/>
      <c r="PEY75" s="108"/>
      <c r="PEZ75" s="108"/>
      <c r="PFA75" s="108"/>
      <c r="PFB75" s="108"/>
      <c r="PFC75" s="108"/>
      <c r="PFD75" s="108"/>
      <c r="PFE75" s="108"/>
      <c r="PFF75" s="108"/>
      <c r="PFG75" s="108"/>
      <c r="PFH75" s="108"/>
      <c r="PFI75" s="108"/>
      <c r="PFJ75" s="108"/>
      <c r="PFK75" s="108"/>
      <c r="PFL75" s="108"/>
      <c r="PFM75" s="108"/>
      <c r="PFN75" s="108"/>
      <c r="PFO75" s="108"/>
      <c r="PFP75" s="108"/>
      <c r="PFQ75" s="108"/>
      <c r="PFR75" s="108"/>
      <c r="PFS75" s="108"/>
      <c r="PFT75" s="108"/>
      <c r="PFU75" s="108"/>
      <c r="PFV75" s="108"/>
      <c r="PFW75" s="108"/>
      <c r="PFX75" s="108"/>
      <c r="PFY75" s="108"/>
      <c r="PFZ75" s="108"/>
      <c r="PGA75" s="108"/>
      <c r="PGB75" s="108"/>
      <c r="PGC75" s="108"/>
      <c r="PGD75" s="108"/>
      <c r="PGE75" s="108"/>
      <c r="PGF75" s="108"/>
      <c r="PGG75" s="108"/>
      <c r="PGH75" s="108"/>
      <c r="PGI75" s="108"/>
      <c r="PGJ75" s="108"/>
      <c r="PGK75" s="108"/>
      <c r="PGL75" s="108"/>
      <c r="PGM75" s="108"/>
      <c r="PGN75" s="108"/>
      <c r="PGO75" s="108"/>
      <c r="PGP75" s="108"/>
      <c r="PGQ75" s="108"/>
      <c r="PGR75" s="108"/>
      <c r="PGS75" s="108"/>
      <c r="PGT75" s="108"/>
      <c r="PGU75" s="108"/>
      <c r="PGV75" s="108"/>
      <c r="PGW75" s="108"/>
      <c r="PGX75" s="108"/>
      <c r="PGY75" s="108"/>
      <c r="PGZ75" s="108"/>
      <c r="PHA75" s="108"/>
      <c r="PHB75" s="108"/>
      <c r="PHC75" s="108"/>
      <c r="PHD75" s="108"/>
      <c r="PHE75" s="108"/>
      <c r="PHF75" s="108"/>
      <c r="PHG75" s="108"/>
      <c r="PHH75" s="108"/>
      <c r="PHI75" s="108"/>
      <c r="PHJ75" s="108"/>
      <c r="PHK75" s="108"/>
      <c r="PHL75" s="108"/>
      <c r="PHM75" s="108"/>
      <c r="PHN75" s="108"/>
      <c r="PHO75" s="108"/>
      <c r="PHP75" s="108"/>
      <c r="PHQ75" s="108"/>
      <c r="PHR75" s="108"/>
      <c r="PHS75" s="108"/>
      <c r="PHT75" s="108"/>
      <c r="PHU75" s="108"/>
      <c r="PHV75" s="108"/>
      <c r="PHW75" s="108"/>
      <c r="PHX75" s="108"/>
      <c r="PHY75" s="108"/>
      <c r="PHZ75" s="108"/>
      <c r="PIA75" s="108"/>
      <c r="PIB75" s="108"/>
      <c r="PIC75" s="108"/>
      <c r="PID75" s="108"/>
      <c r="PIE75" s="108"/>
      <c r="PIF75" s="108"/>
      <c r="PIG75" s="108"/>
      <c r="PIH75" s="108"/>
      <c r="PII75" s="108"/>
      <c r="PIJ75" s="108"/>
      <c r="PIK75" s="108"/>
      <c r="PIL75" s="108"/>
      <c r="PIM75" s="108"/>
      <c r="PIN75" s="108"/>
      <c r="PIO75" s="108"/>
      <c r="PIP75" s="108"/>
      <c r="PIQ75" s="108"/>
      <c r="PIR75" s="108"/>
      <c r="PIS75" s="108"/>
      <c r="PIT75" s="108"/>
      <c r="PIU75" s="108"/>
      <c r="PIV75" s="108"/>
      <c r="PIW75" s="108"/>
      <c r="PIX75" s="108"/>
      <c r="PIY75" s="108"/>
      <c r="PIZ75" s="108"/>
      <c r="PJA75" s="108"/>
      <c r="PJB75" s="108"/>
      <c r="PJC75" s="108"/>
      <c r="PJD75" s="108"/>
      <c r="PJE75" s="108"/>
      <c r="PJF75" s="108"/>
      <c r="PJG75" s="108"/>
      <c r="PJH75" s="108"/>
      <c r="PJI75" s="108"/>
      <c r="PJJ75" s="108"/>
      <c r="PJK75" s="108"/>
      <c r="PJL75" s="108"/>
      <c r="PJM75" s="108"/>
      <c r="PJN75" s="108"/>
      <c r="PJO75" s="108"/>
      <c r="PJP75" s="108"/>
      <c r="PJQ75" s="108"/>
      <c r="PJR75" s="108"/>
      <c r="PJS75" s="108"/>
      <c r="PJT75" s="108"/>
      <c r="PJU75" s="108"/>
      <c r="PJV75" s="108"/>
      <c r="PJW75" s="108"/>
      <c r="PJX75" s="108"/>
      <c r="PJY75" s="108"/>
      <c r="PJZ75" s="108"/>
      <c r="PKA75" s="108"/>
      <c r="PKB75" s="108"/>
      <c r="PKC75" s="108"/>
      <c r="PKD75" s="108"/>
      <c r="PKE75" s="108"/>
      <c r="PKF75" s="108"/>
      <c r="PKG75" s="108"/>
      <c r="PKH75" s="108"/>
      <c r="PKI75" s="108"/>
      <c r="PKJ75" s="108"/>
      <c r="PKK75" s="108"/>
      <c r="PKL75" s="108"/>
      <c r="PKM75" s="108"/>
      <c r="PKN75" s="108"/>
      <c r="PKO75" s="108"/>
      <c r="PKP75" s="108"/>
      <c r="PKQ75" s="108"/>
      <c r="PKR75" s="108"/>
      <c r="PKS75" s="108"/>
      <c r="PKT75" s="108"/>
      <c r="PKU75" s="108"/>
      <c r="PKV75" s="108"/>
      <c r="PKW75" s="108"/>
      <c r="PKX75" s="108"/>
      <c r="PKY75" s="108"/>
      <c r="PKZ75" s="108"/>
      <c r="PLA75" s="108"/>
      <c r="PLB75" s="108"/>
      <c r="PLC75" s="108"/>
      <c r="PLD75" s="108"/>
      <c r="PLE75" s="108"/>
      <c r="PLF75" s="108"/>
      <c r="PLG75" s="108"/>
      <c r="PLH75" s="108"/>
      <c r="PLI75" s="108"/>
      <c r="PLJ75" s="108"/>
      <c r="PLK75" s="108"/>
      <c r="PLL75" s="108"/>
      <c r="PLM75" s="108"/>
      <c r="PLN75" s="108"/>
      <c r="PLO75" s="108"/>
      <c r="PLP75" s="108"/>
      <c r="PLQ75" s="108"/>
      <c r="PLR75" s="108"/>
      <c r="PLS75" s="108"/>
      <c r="PLT75" s="108"/>
      <c r="PLU75" s="108"/>
      <c r="PLV75" s="108"/>
      <c r="PLW75" s="108"/>
      <c r="PLX75" s="108"/>
      <c r="PLY75" s="108"/>
      <c r="PLZ75" s="108"/>
      <c r="PMA75" s="108"/>
      <c r="PMB75" s="108"/>
      <c r="PMC75" s="108"/>
      <c r="PMD75" s="108"/>
      <c r="PME75" s="108"/>
      <c r="PMF75" s="108"/>
      <c r="PMG75" s="108"/>
      <c r="PMH75" s="108"/>
      <c r="PMI75" s="108"/>
      <c r="PMJ75" s="108"/>
      <c r="PMK75" s="108"/>
      <c r="PML75" s="108"/>
      <c r="PMM75" s="108"/>
      <c r="PMN75" s="108"/>
      <c r="PMO75" s="108"/>
      <c r="PMP75" s="108"/>
      <c r="PMQ75" s="108"/>
      <c r="PMR75" s="108"/>
      <c r="PMS75" s="108"/>
      <c r="PMT75" s="108"/>
      <c r="PMU75" s="108"/>
      <c r="PMV75" s="108"/>
      <c r="PMW75" s="108"/>
      <c r="PMX75" s="108"/>
      <c r="PMY75" s="108"/>
      <c r="PMZ75" s="108"/>
      <c r="PNA75" s="108"/>
      <c r="PNB75" s="108"/>
      <c r="PNC75" s="108"/>
      <c r="PND75" s="108"/>
      <c r="PNE75" s="108"/>
      <c r="PNF75" s="108"/>
      <c r="PNG75" s="108"/>
      <c r="PNH75" s="108"/>
      <c r="PNI75" s="108"/>
      <c r="PNJ75" s="108"/>
      <c r="PNK75" s="108"/>
      <c r="PNL75" s="108"/>
      <c r="PNM75" s="108"/>
      <c r="PNN75" s="108"/>
      <c r="PNO75" s="108"/>
      <c r="PNP75" s="108"/>
      <c r="PNQ75" s="108"/>
      <c r="PNR75" s="108"/>
      <c r="PNS75" s="108"/>
      <c r="PNT75" s="108"/>
      <c r="PNU75" s="108"/>
      <c r="PNV75" s="108"/>
      <c r="PNW75" s="108"/>
      <c r="PNX75" s="108"/>
      <c r="PNY75" s="108"/>
      <c r="PNZ75" s="108"/>
      <c r="POA75" s="108"/>
      <c r="POB75" s="108"/>
      <c r="POC75" s="108"/>
      <c r="POD75" s="108"/>
      <c r="POE75" s="108"/>
      <c r="POF75" s="108"/>
      <c r="POG75" s="108"/>
      <c r="POH75" s="108"/>
      <c r="POI75" s="108"/>
      <c r="POJ75" s="108"/>
      <c r="POK75" s="108"/>
      <c r="POL75" s="108"/>
      <c r="POM75" s="108"/>
      <c r="PON75" s="108"/>
      <c r="POO75" s="108"/>
      <c r="POP75" s="108"/>
      <c r="POQ75" s="108"/>
      <c r="POR75" s="108"/>
      <c r="POS75" s="108"/>
      <c r="POT75" s="108"/>
      <c r="POU75" s="108"/>
      <c r="POV75" s="108"/>
      <c r="POW75" s="108"/>
      <c r="POX75" s="108"/>
      <c r="POY75" s="108"/>
      <c r="POZ75" s="108"/>
      <c r="PPA75" s="108"/>
      <c r="PPB75" s="108"/>
      <c r="PPC75" s="108"/>
      <c r="PPD75" s="108"/>
      <c r="PPE75" s="108"/>
      <c r="PPF75" s="108"/>
      <c r="PPG75" s="108"/>
      <c r="PPH75" s="108"/>
      <c r="PPI75" s="108"/>
      <c r="PPJ75" s="108"/>
      <c r="PPK75" s="108"/>
      <c r="PPL75" s="108"/>
      <c r="PPM75" s="108"/>
      <c r="PPN75" s="108"/>
      <c r="PPO75" s="108"/>
      <c r="PPP75" s="108"/>
      <c r="PPQ75" s="108"/>
      <c r="PPR75" s="108"/>
      <c r="PPS75" s="108"/>
      <c r="PPT75" s="108"/>
      <c r="PPU75" s="108"/>
      <c r="PPV75" s="108"/>
      <c r="PPW75" s="108"/>
      <c r="PPX75" s="108"/>
      <c r="PPY75" s="108"/>
      <c r="PPZ75" s="108"/>
      <c r="PQA75" s="108"/>
      <c r="PQB75" s="108"/>
      <c r="PQC75" s="108"/>
      <c r="PQD75" s="108"/>
      <c r="PQE75" s="108"/>
      <c r="PQF75" s="108"/>
      <c r="PQG75" s="108"/>
      <c r="PQH75" s="108"/>
      <c r="PQI75" s="108"/>
      <c r="PQJ75" s="108"/>
      <c r="PQK75" s="108"/>
      <c r="PQL75" s="108"/>
      <c r="PQM75" s="108"/>
      <c r="PQN75" s="108"/>
      <c r="PQO75" s="108"/>
      <c r="PQP75" s="108"/>
      <c r="PQQ75" s="108"/>
      <c r="PQR75" s="108"/>
      <c r="PQS75" s="108"/>
      <c r="PQT75" s="108"/>
      <c r="PQU75" s="108"/>
      <c r="PQV75" s="108"/>
      <c r="PQW75" s="108"/>
      <c r="PQX75" s="108"/>
      <c r="PQY75" s="108"/>
      <c r="PQZ75" s="108"/>
      <c r="PRA75" s="108"/>
      <c r="PRB75" s="108"/>
      <c r="PRC75" s="108"/>
      <c r="PRD75" s="108"/>
      <c r="PRE75" s="108"/>
      <c r="PRF75" s="108"/>
      <c r="PRG75" s="108"/>
      <c r="PRH75" s="108"/>
      <c r="PRI75" s="108"/>
      <c r="PRJ75" s="108"/>
      <c r="PRK75" s="108"/>
      <c r="PRL75" s="108"/>
      <c r="PRM75" s="108"/>
      <c r="PRN75" s="108"/>
      <c r="PRO75" s="108"/>
      <c r="PRP75" s="108"/>
      <c r="PRQ75" s="108"/>
      <c r="PRR75" s="108"/>
      <c r="PRS75" s="108"/>
      <c r="PRT75" s="108"/>
      <c r="PRU75" s="108"/>
      <c r="PRV75" s="108"/>
      <c r="PRW75" s="108"/>
      <c r="PRX75" s="108"/>
      <c r="PRY75" s="108"/>
      <c r="PRZ75" s="108"/>
      <c r="PSA75" s="108"/>
      <c r="PSB75" s="108"/>
      <c r="PSC75" s="108"/>
      <c r="PSD75" s="108"/>
      <c r="PSE75" s="108"/>
      <c r="PSF75" s="108"/>
      <c r="PSG75" s="108"/>
      <c r="PSH75" s="108"/>
      <c r="PSI75" s="108"/>
      <c r="PSJ75" s="108"/>
      <c r="PSK75" s="108"/>
      <c r="PSL75" s="108"/>
      <c r="PSM75" s="108"/>
      <c r="PSN75" s="108"/>
      <c r="PSO75" s="108"/>
      <c r="PSP75" s="108"/>
      <c r="PSQ75" s="108"/>
      <c r="PSR75" s="108"/>
      <c r="PSS75" s="108"/>
      <c r="PST75" s="108"/>
      <c r="PSU75" s="108"/>
      <c r="PSV75" s="108"/>
      <c r="PSW75" s="108"/>
      <c r="PSX75" s="108"/>
      <c r="PSY75" s="108"/>
      <c r="PSZ75" s="108"/>
      <c r="PTA75" s="108"/>
      <c r="PTB75" s="108"/>
      <c r="PTC75" s="108"/>
      <c r="PTD75" s="108"/>
      <c r="PTE75" s="108"/>
      <c r="PTF75" s="108"/>
      <c r="PTG75" s="108"/>
      <c r="PTH75" s="108"/>
      <c r="PTI75" s="108"/>
      <c r="PTJ75" s="108"/>
      <c r="PTK75" s="108"/>
      <c r="PTL75" s="108"/>
      <c r="PTM75" s="108"/>
      <c r="PTN75" s="108"/>
      <c r="PTO75" s="108"/>
      <c r="PTP75" s="108"/>
      <c r="PTQ75" s="108"/>
      <c r="PTR75" s="108"/>
      <c r="PTS75" s="108"/>
      <c r="PTT75" s="108"/>
      <c r="PTU75" s="108"/>
      <c r="PTV75" s="108"/>
      <c r="PTW75" s="108"/>
      <c r="PTX75" s="108"/>
      <c r="PTY75" s="108"/>
      <c r="PTZ75" s="108"/>
      <c r="PUA75" s="108"/>
      <c r="PUB75" s="108"/>
      <c r="PUC75" s="108"/>
      <c r="PUD75" s="108"/>
      <c r="PUE75" s="108"/>
      <c r="PUF75" s="108"/>
      <c r="PUG75" s="108"/>
      <c r="PUH75" s="108"/>
      <c r="PUI75" s="108"/>
      <c r="PUJ75" s="108"/>
      <c r="PUK75" s="108"/>
      <c r="PUL75" s="108"/>
      <c r="PUM75" s="108"/>
      <c r="PUN75" s="108"/>
      <c r="PUO75" s="108"/>
      <c r="PUP75" s="108"/>
      <c r="PUQ75" s="108"/>
      <c r="PUR75" s="108"/>
      <c r="PUS75" s="108"/>
      <c r="PUT75" s="108"/>
      <c r="PUU75" s="108"/>
      <c r="PUV75" s="108"/>
      <c r="PUW75" s="108"/>
      <c r="PUX75" s="108"/>
      <c r="PUY75" s="108"/>
      <c r="PUZ75" s="108"/>
      <c r="PVA75" s="108"/>
      <c r="PVB75" s="108"/>
      <c r="PVC75" s="108"/>
      <c r="PVD75" s="108"/>
      <c r="PVE75" s="108"/>
      <c r="PVF75" s="108"/>
      <c r="PVG75" s="108"/>
      <c r="PVH75" s="108"/>
      <c r="PVI75" s="108"/>
      <c r="PVJ75" s="108"/>
      <c r="PVK75" s="108"/>
      <c r="PVL75" s="108"/>
      <c r="PVM75" s="108"/>
      <c r="PVN75" s="108"/>
      <c r="PVO75" s="108"/>
      <c r="PVP75" s="108"/>
      <c r="PVQ75" s="108"/>
      <c r="PVR75" s="108"/>
      <c r="PVS75" s="108"/>
      <c r="PVT75" s="108"/>
      <c r="PVU75" s="108"/>
      <c r="PVV75" s="108"/>
      <c r="PVW75" s="108"/>
      <c r="PVX75" s="108"/>
      <c r="PVY75" s="108"/>
      <c r="PVZ75" s="108"/>
      <c r="PWA75" s="108"/>
      <c r="PWB75" s="108"/>
      <c r="PWC75" s="108"/>
      <c r="PWD75" s="108"/>
      <c r="PWE75" s="108"/>
      <c r="PWF75" s="108"/>
      <c r="PWG75" s="108"/>
      <c r="PWH75" s="108"/>
      <c r="PWI75" s="108"/>
      <c r="PWJ75" s="108"/>
      <c r="PWK75" s="108"/>
      <c r="PWL75" s="108"/>
      <c r="PWM75" s="108"/>
      <c r="PWN75" s="108"/>
      <c r="PWO75" s="108"/>
      <c r="PWP75" s="108"/>
      <c r="PWQ75" s="108"/>
      <c r="PWR75" s="108"/>
      <c r="PWS75" s="108"/>
      <c r="PWT75" s="108"/>
      <c r="PWU75" s="108"/>
      <c r="PWV75" s="108"/>
      <c r="PWW75" s="108"/>
      <c r="PWX75" s="108"/>
      <c r="PWY75" s="108"/>
      <c r="PWZ75" s="108"/>
      <c r="PXA75" s="108"/>
      <c r="PXB75" s="108"/>
      <c r="PXC75" s="108"/>
      <c r="PXD75" s="108"/>
      <c r="PXE75" s="108"/>
      <c r="PXF75" s="108"/>
      <c r="PXG75" s="108"/>
      <c r="PXH75" s="108"/>
      <c r="PXI75" s="108"/>
      <c r="PXJ75" s="108"/>
      <c r="PXK75" s="108"/>
      <c r="PXL75" s="108"/>
      <c r="PXM75" s="108"/>
      <c r="PXN75" s="108"/>
      <c r="PXO75" s="108"/>
      <c r="PXP75" s="108"/>
      <c r="PXQ75" s="108"/>
      <c r="PXR75" s="108"/>
      <c r="PXS75" s="108"/>
      <c r="PXT75" s="108"/>
      <c r="PXU75" s="108"/>
      <c r="PXV75" s="108"/>
      <c r="PXW75" s="108"/>
      <c r="PXX75" s="108"/>
      <c r="PXY75" s="108"/>
      <c r="PXZ75" s="108"/>
      <c r="PYA75" s="108"/>
      <c r="PYB75" s="108"/>
      <c r="PYC75" s="108"/>
      <c r="PYD75" s="108"/>
      <c r="PYE75" s="108"/>
      <c r="PYF75" s="108"/>
      <c r="PYG75" s="108"/>
      <c r="PYH75" s="108"/>
      <c r="PYI75" s="108"/>
      <c r="PYJ75" s="108"/>
      <c r="PYK75" s="108"/>
      <c r="PYL75" s="108"/>
      <c r="PYM75" s="108"/>
      <c r="PYN75" s="108"/>
      <c r="PYO75" s="108"/>
      <c r="PYP75" s="108"/>
      <c r="PYQ75" s="108"/>
      <c r="PYR75" s="108"/>
      <c r="PYS75" s="108"/>
      <c r="PYT75" s="108"/>
      <c r="PYU75" s="108"/>
      <c r="PYV75" s="108"/>
      <c r="PYW75" s="108"/>
      <c r="PYX75" s="108"/>
      <c r="PYY75" s="108"/>
      <c r="PYZ75" s="108"/>
      <c r="PZA75" s="108"/>
      <c r="PZB75" s="108"/>
      <c r="PZC75" s="108"/>
      <c r="PZD75" s="108"/>
      <c r="PZE75" s="108"/>
      <c r="PZF75" s="108"/>
      <c r="PZG75" s="108"/>
      <c r="PZH75" s="108"/>
      <c r="PZI75" s="108"/>
      <c r="PZJ75" s="108"/>
      <c r="PZK75" s="108"/>
      <c r="PZL75" s="108"/>
      <c r="PZM75" s="108"/>
      <c r="PZN75" s="108"/>
      <c r="PZO75" s="108"/>
      <c r="PZP75" s="108"/>
      <c r="PZQ75" s="108"/>
      <c r="PZR75" s="108"/>
      <c r="PZS75" s="108"/>
      <c r="PZT75" s="108"/>
      <c r="PZU75" s="108"/>
      <c r="PZV75" s="108"/>
      <c r="PZW75" s="108"/>
      <c r="PZX75" s="108"/>
      <c r="PZY75" s="108"/>
      <c r="PZZ75" s="108"/>
      <c r="QAA75" s="108"/>
      <c r="QAB75" s="108"/>
      <c r="QAC75" s="108"/>
      <c r="QAD75" s="108"/>
      <c r="QAE75" s="108"/>
      <c r="QAF75" s="108"/>
      <c r="QAG75" s="108"/>
      <c r="QAH75" s="108"/>
      <c r="QAI75" s="108"/>
      <c r="QAJ75" s="108"/>
      <c r="QAK75" s="108"/>
      <c r="QAL75" s="108"/>
      <c r="QAM75" s="108"/>
      <c r="QAN75" s="108"/>
      <c r="QAO75" s="108"/>
      <c r="QAP75" s="108"/>
      <c r="QAQ75" s="108"/>
      <c r="QAR75" s="108"/>
      <c r="QAS75" s="108"/>
      <c r="QAT75" s="108"/>
      <c r="QAU75" s="108"/>
      <c r="QAV75" s="108"/>
      <c r="QAW75" s="108"/>
      <c r="QAX75" s="108"/>
      <c r="QAY75" s="108"/>
      <c r="QAZ75" s="108"/>
      <c r="QBA75" s="108"/>
      <c r="QBB75" s="108"/>
      <c r="QBC75" s="108"/>
      <c r="QBD75" s="108"/>
      <c r="QBE75" s="108"/>
      <c r="QBF75" s="108"/>
      <c r="QBG75" s="108"/>
      <c r="QBH75" s="108"/>
      <c r="QBI75" s="108"/>
      <c r="QBJ75" s="108"/>
      <c r="QBK75" s="108"/>
      <c r="QBL75" s="108"/>
      <c r="QBM75" s="108"/>
      <c r="QBN75" s="108"/>
      <c r="QBO75" s="108"/>
      <c r="QBP75" s="108"/>
      <c r="QBQ75" s="108"/>
      <c r="QBR75" s="108"/>
      <c r="QBS75" s="108"/>
      <c r="QBT75" s="108"/>
      <c r="QBU75" s="108"/>
      <c r="QBV75" s="108"/>
      <c r="QBW75" s="108"/>
      <c r="QBX75" s="108"/>
      <c r="QBY75" s="108"/>
      <c r="QBZ75" s="108"/>
      <c r="QCA75" s="108"/>
      <c r="QCB75" s="108"/>
      <c r="QCC75" s="108"/>
      <c r="QCD75" s="108"/>
      <c r="QCE75" s="108"/>
      <c r="QCF75" s="108"/>
      <c r="QCG75" s="108"/>
      <c r="QCH75" s="108"/>
      <c r="QCI75" s="108"/>
      <c r="QCJ75" s="108"/>
      <c r="QCK75" s="108"/>
      <c r="QCL75" s="108"/>
      <c r="QCM75" s="108"/>
      <c r="QCN75" s="108"/>
      <c r="QCO75" s="108"/>
      <c r="QCP75" s="108"/>
      <c r="QCQ75" s="108"/>
      <c r="QCR75" s="108"/>
      <c r="QCS75" s="108"/>
      <c r="QCT75" s="108"/>
      <c r="QCU75" s="108"/>
      <c r="QCV75" s="108"/>
      <c r="QCW75" s="108"/>
      <c r="QCX75" s="108"/>
      <c r="QCY75" s="108"/>
      <c r="QCZ75" s="108"/>
      <c r="QDA75" s="108"/>
      <c r="QDB75" s="108"/>
      <c r="QDC75" s="108"/>
      <c r="QDD75" s="108"/>
      <c r="QDE75" s="108"/>
      <c r="QDF75" s="108"/>
      <c r="QDG75" s="108"/>
      <c r="QDH75" s="108"/>
      <c r="QDI75" s="108"/>
      <c r="QDJ75" s="108"/>
      <c r="QDK75" s="108"/>
      <c r="QDL75" s="108"/>
      <c r="QDM75" s="108"/>
      <c r="QDN75" s="108"/>
      <c r="QDO75" s="108"/>
      <c r="QDP75" s="108"/>
      <c r="QDQ75" s="108"/>
      <c r="QDR75" s="108"/>
      <c r="QDS75" s="108"/>
      <c r="QDT75" s="108"/>
      <c r="QDU75" s="108"/>
      <c r="QDV75" s="108"/>
      <c r="QDW75" s="108"/>
      <c r="QDX75" s="108"/>
      <c r="QDY75" s="108"/>
      <c r="QDZ75" s="108"/>
      <c r="QEA75" s="108"/>
      <c r="QEB75" s="108"/>
      <c r="QEC75" s="108"/>
      <c r="QED75" s="108"/>
      <c r="QEE75" s="108"/>
      <c r="QEF75" s="108"/>
      <c r="QEG75" s="108"/>
      <c r="QEH75" s="108"/>
      <c r="QEI75" s="108"/>
      <c r="QEJ75" s="108"/>
      <c r="QEK75" s="108"/>
      <c r="QEL75" s="108"/>
      <c r="QEM75" s="108"/>
      <c r="QEN75" s="108"/>
      <c r="QEO75" s="108"/>
      <c r="QEP75" s="108"/>
      <c r="QEQ75" s="108"/>
      <c r="QER75" s="108"/>
      <c r="QES75" s="108"/>
      <c r="QET75" s="108"/>
      <c r="QEU75" s="108"/>
      <c r="QEV75" s="108"/>
      <c r="QEW75" s="108"/>
      <c r="QEX75" s="108"/>
      <c r="QEY75" s="108"/>
      <c r="QEZ75" s="108"/>
      <c r="QFA75" s="108"/>
      <c r="QFB75" s="108"/>
      <c r="QFC75" s="108"/>
      <c r="QFD75" s="108"/>
      <c r="QFE75" s="108"/>
      <c r="QFF75" s="108"/>
      <c r="QFG75" s="108"/>
      <c r="QFH75" s="108"/>
      <c r="QFI75" s="108"/>
      <c r="QFJ75" s="108"/>
      <c r="QFK75" s="108"/>
      <c r="QFL75" s="108"/>
      <c r="QFM75" s="108"/>
      <c r="QFN75" s="108"/>
      <c r="QFO75" s="108"/>
      <c r="QFP75" s="108"/>
      <c r="QFQ75" s="108"/>
      <c r="QFR75" s="108"/>
      <c r="QFS75" s="108"/>
      <c r="QFT75" s="108"/>
      <c r="QFU75" s="108"/>
      <c r="QFV75" s="108"/>
      <c r="QFW75" s="108"/>
      <c r="QFX75" s="108"/>
      <c r="QFY75" s="108"/>
      <c r="QFZ75" s="108"/>
      <c r="QGA75" s="108"/>
      <c r="QGB75" s="108"/>
      <c r="QGC75" s="108"/>
      <c r="QGD75" s="108"/>
      <c r="QGE75" s="108"/>
      <c r="QGF75" s="108"/>
      <c r="QGG75" s="108"/>
      <c r="QGH75" s="108"/>
      <c r="QGI75" s="108"/>
      <c r="QGJ75" s="108"/>
      <c r="QGK75" s="108"/>
      <c r="QGL75" s="108"/>
      <c r="QGM75" s="108"/>
      <c r="QGN75" s="108"/>
      <c r="QGO75" s="108"/>
      <c r="QGP75" s="108"/>
      <c r="QGQ75" s="108"/>
      <c r="QGR75" s="108"/>
      <c r="QGS75" s="108"/>
      <c r="QGT75" s="108"/>
      <c r="QGU75" s="108"/>
      <c r="QGV75" s="108"/>
      <c r="QGW75" s="108"/>
      <c r="QGX75" s="108"/>
      <c r="QGY75" s="108"/>
      <c r="QGZ75" s="108"/>
      <c r="QHA75" s="108"/>
      <c r="QHB75" s="108"/>
      <c r="QHC75" s="108"/>
      <c r="QHD75" s="108"/>
      <c r="QHE75" s="108"/>
      <c r="QHF75" s="108"/>
      <c r="QHG75" s="108"/>
      <c r="QHH75" s="108"/>
      <c r="QHI75" s="108"/>
      <c r="QHJ75" s="108"/>
      <c r="QHK75" s="108"/>
      <c r="QHL75" s="108"/>
      <c r="QHM75" s="108"/>
      <c r="QHN75" s="108"/>
      <c r="QHO75" s="108"/>
      <c r="QHP75" s="108"/>
      <c r="QHQ75" s="108"/>
      <c r="QHR75" s="108"/>
      <c r="QHS75" s="108"/>
      <c r="QHT75" s="108"/>
      <c r="QHU75" s="108"/>
      <c r="QHV75" s="108"/>
      <c r="QHW75" s="108"/>
      <c r="QHX75" s="108"/>
      <c r="QHY75" s="108"/>
      <c r="QHZ75" s="108"/>
      <c r="QIA75" s="108"/>
      <c r="QIB75" s="108"/>
      <c r="QIC75" s="108"/>
      <c r="QID75" s="108"/>
      <c r="QIE75" s="108"/>
      <c r="QIF75" s="108"/>
      <c r="QIG75" s="108"/>
      <c r="QIH75" s="108"/>
      <c r="QII75" s="108"/>
      <c r="QIJ75" s="108"/>
      <c r="QIK75" s="108"/>
      <c r="QIL75" s="108"/>
      <c r="QIM75" s="108"/>
      <c r="QIN75" s="108"/>
      <c r="QIO75" s="108"/>
      <c r="QIP75" s="108"/>
      <c r="QIQ75" s="108"/>
      <c r="QIR75" s="108"/>
      <c r="QIS75" s="108"/>
      <c r="QIT75" s="108"/>
      <c r="QIU75" s="108"/>
      <c r="QIV75" s="108"/>
      <c r="QIW75" s="108"/>
      <c r="QIX75" s="108"/>
      <c r="QIY75" s="108"/>
      <c r="QIZ75" s="108"/>
      <c r="QJA75" s="108"/>
      <c r="QJB75" s="108"/>
      <c r="QJC75" s="108"/>
      <c r="QJD75" s="108"/>
      <c r="QJE75" s="108"/>
      <c r="QJF75" s="108"/>
      <c r="QJG75" s="108"/>
      <c r="QJH75" s="108"/>
      <c r="QJI75" s="108"/>
      <c r="QJJ75" s="108"/>
      <c r="QJK75" s="108"/>
      <c r="QJL75" s="108"/>
      <c r="QJM75" s="108"/>
      <c r="QJN75" s="108"/>
      <c r="QJO75" s="108"/>
      <c r="QJP75" s="108"/>
      <c r="QJQ75" s="108"/>
      <c r="QJR75" s="108"/>
      <c r="QJS75" s="108"/>
      <c r="QJT75" s="108"/>
      <c r="QJU75" s="108"/>
      <c r="QJV75" s="108"/>
      <c r="QJW75" s="108"/>
      <c r="QJX75" s="108"/>
      <c r="QJY75" s="108"/>
      <c r="QJZ75" s="108"/>
      <c r="QKA75" s="108"/>
      <c r="QKB75" s="108"/>
      <c r="QKC75" s="108"/>
      <c r="QKD75" s="108"/>
      <c r="QKE75" s="108"/>
      <c r="QKF75" s="108"/>
      <c r="QKG75" s="108"/>
      <c r="QKH75" s="108"/>
      <c r="QKI75" s="108"/>
      <c r="QKJ75" s="108"/>
      <c r="QKK75" s="108"/>
      <c r="QKL75" s="108"/>
      <c r="QKM75" s="108"/>
      <c r="QKN75" s="108"/>
      <c r="QKO75" s="108"/>
      <c r="QKP75" s="108"/>
      <c r="QKQ75" s="108"/>
      <c r="QKR75" s="108"/>
      <c r="QKS75" s="108"/>
      <c r="QKT75" s="108"/>
      <c r="QKU75" s="108"/>
      <c r="QKV75" s="108"/>
      <c r="QKW75" s="108"/>
      <c r="QKX75" s="108"/>
      <c r="QKY75" s="108"/>
      <c r="QKZ75" s="108"/>
      <c r="QLA75" s="108"/>
      <c r="QLB75" s="108"/>
      <c r="QLC75" s="108"/>
      <c r="QLD75" s="108"/>
      <c r="QLE75" s="108"/>
      <c r="QLF75" s="108"/>
      <c r="QLG75" s="108"/>
      <c r="QLH75" s="108"/>
      <c r="QLI75" s="108"/>
      <c r="QLJ75" s="108"/>
      <c r="QLK75" s="108"/>
      <c r="QLL75" s="108"/>
      <c r="QLM75" s="108"/>
      <c r="QLN75" s="108"/>
      <c r="QLO75" s="108"/>
      <c r="QLP75" s="108"/>
      <c r="QLQ75" s="108"/>
      <c r="QLR75" s="108"/>
      <c r="QLS75" s="108"/>
      <c r="QLT75" s="108"/>
      <c r="QLU75" s="108"/>
      <c r="QLV75" s="108"/>
      <c r="QLW75" s="108"/>
      <c r="QLX75" s="108"/>
      <c r="QLY75" s="108"/>
      <c r="QLZ75" s="108"/>
      <c r="QMA75" s="108"/>
      <c r="QMB75" s="108"/>
      <c r="QMC75" s="108"/>
      <c r="QMD75" s="108"/>
      <c r="QME75" s="108"/>
      <c r="QMF75" s="108"/>
      <c r="QMG75" s="108"/>
      <c r="QMH75" s="108"/>
      <c r="QMI75" s="108"/>
      <c r="QMJ75" s="108"/>
      <c r="QMK75" s="108"/>
      <c r="QML75" s="108"/>
      <c r="QMM75" s="108"/>
      <c r="QMN75" s="108"/>
      <c r="QMO75" s="108"/>
      <c r="QMP75" s="108"/>
      <c r="QMQ75" s="108"/>
      <c r="QMR75" s="108"/>
      <c r="QMS75" s="108"/>
      <c r="QMT75" s="108"/>
      <c r="QMU75" s="108"/>
      <c r="QMV75" s="108"/>
      <c r="QMW75" s="108"/>
      <c r="QMX75" s="108"/>
      <c r="QMY75" s="108"/>
      <c r="QMZ75" s="108"/>
      <c r="QNA75" s="108"/>
      <c r="QNB75" s="108"/>
      <c r="QNC75" s="108"/>
      <c r="QND75" s="108"/>
      <c r="QNE75" s="108"/>
      <c r="QNF75" s="108"/>
      <c r="QNG75" s="108"/>
      <c r="QNH75" s="108"/>
      <c r="QNI75" s="108"/>
      <c r="QNJ75" s="108"/>
      <c r="QNK75" s="108"/>
      <c r="QNL75" s="108"/>
      <c r="QNM75" s="108"/>
      <c r="QNN75" s="108"/>
      <c r="QNO75" s="108"/>
      <c r="QNP75" s="108"/>
      <c r="QNQ75" s="108"/>
      <c r="QNR75" s="108"/>
      <c r="QNS75" s="108"/>
      <c r="QNT75" s="108"/>
      <c r="QNU75" s="108"/>
      <c r="QNV75" s="108"/>
      <c r="QNW75" s="108"/>
      <c r="QNX75" s="108"/>
      <c r="QNY75" s="108"/>
      <c r="QNZ75" s="108"/>
      <c r="QOA75" s="108"/>
      <c r="QOB75" s="108"/>
      <c r="QOC75" s="108"/>
      <c r="QOD75" s="108"/>
      <c r="QOE75" s="108"/>
      <c r="QOF75" s="108"/>
      <c r="QOG75" s="108"/>
      <c r="QOH75" s="108"/>
      <c r="QOI75" s="108"/>
      <c r="QOJ75" s="108"/>
      <c r="QOK75" s="108"/>
      <c r="QOL75" s="108"/>
      <c r="QOM75" s="108"/>
      <c r="QON75" s="108"/>
      <c r="QOO75" s="108"/>
      <c r="QOP75" s="108"/>
      <c r="QOQ75" s="108"/>
      <c r="QOR75" s="108"/>
      <c r="QOS75"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 s="108"/>
      <c r="QPN75" s="108"/>
      <c r="QPO75" s="108"/>
      <c r="QPP75" s="108"/>
      <c r="QPQ75" s="108"/>
      <c r="QPR75" s="108"/>
      <c r="QPS75" s="108"/>
      <c r="QPT75" s="108"/>
      <c r="QPU75" s="108"/>
      <c r="QPV75" s="108"/>
      <c r="QPW75" s="108"/>
      <c r="QPX75" s="108"/>
      <c r="QPY75" s="108"/>
      <c r="QPZ75" s="108"/>
      <c r="QQA75" s="108"/>
      <c r="QQB75" s="108"/>
      <c r="QQC75" s="108"/>
      <c r="QQD75" s="108"/>
      <c r="QQE75" s="108"/>
      <c r="QQF75" s="108"/>
      <c r="QQG75" s="108"/>
      <c r="QQH75" s="108"/>
      <c r="QQI75" s="108"/>
      <c r="QQJ75" s="108"/>
      <c r="QQK75" s="108"/>
      <c r="QQL75" s="108"/>
      <c r="QQM75" s="108"/>
      <c r="QQN75" s="108"/>
      <c r="QQO75" s="108"/>
      <c r="QQP75" s="108"/>
      <c r="QQQ75" s="108"/>
      <c r="QQR75" s="108"/>
      <c r="QQS75" s="108"/>
      <c r="QQT75" s="108"/>
      <c r="QQU75" s="108"/>
      <c r="QQV75" s="108"/>
      <c r="QQW75" s="108"/>
      <c r="QQX75" s="108"/>
      <c r="QQY75" s="108"/>
      <c r="QQZ75" s="108"/>
      <c r="QRA75" s="108"/>
      <c r="QRB75" s="108"/>
      <c r="QRC75" s="108"/>
      <c r="QRD75" s="108"/>
      <c r="QRE75" s="108"/>
      <c r="QRF75" s="108"/>
      <c r="QRG75" s="108"/>
      <c r="QRH75" s="108"/>
      <c r="QRI75" s="108"/>
      <c r="QRJ75" s="108"/>
      <c r="QRK75" s="108"/>
      <c r="QRL75" s="108"/>
      <c r="QRM75" s="108"/>
      <c r="QRN75" s="108"/>
      <c r="QRO75" s="108"/>
      <c r="QRP75" s="108"/>
      <c r="QRQ75" s="108"/>
      <c r="QRR75" s="108"/>
      <c r="QRS75" s="108"/>
      <c r="QRT75" s="108"/>
      <c r="QRU75" s="108"/>
      <c r="QRV75" s="108"/>
      <c r="QRW75" s="108"/>
      <c r="QRX75" s="108"/>
      <c r="QRY75" s="108"/>
      <c r="QRZ75" s="108"/>
      <c r="QSA75" s="108"/>
      <c r="QSB75" s="108"/>
      <c r="QSC75" s="108"/>
      <c r="QSD75" s="108"/>
      <c r="QSE75" s="108"/>
      <c r="QSF75" s="108"/>
      <c r="QSG75" s="108"/>
      <c r="QSH75" s="108"/>
      <c r="QSI75" s="108"/>
      <c r="QSJ75" s="108"/>
      <c r="QSK75" s="108"/>
      <c r="QSL75" s="108"/>
      <c r="QSM75" s="108"/>
      <c r="QSN75" s="108"/>
      <c r="QSO75" s="108"/>
      <c r="QSP75" s="108"/>
      <c r="QSQ75" s="108"/>
      <c r="QSR75" s="108"/>
      <c r="QSS75" s="108"/>
      <c r="QST75" s="108"/>
      <c r="QSU75" s="108"/>
      <c r="QSV75" s="108"/>
      <c r="QSW75" s="108"/>
      <c r="QSX75" s="108"/>
      <c r="QSY75" s="108"/>
      <c r="QSZ75" s="108"/>
      <c r="QTA75" s="108"/>
      <c r="QTB75" s="108"/>
      <c r="QTC75" s="108"/>
      <c r="QTD75" s="108"/>
      <c r="QTE75" s="108"/>
      <c r="QTF75" s="108"/>
      <c r="QTG75" s="108"/>
      <c r="QTH75" s="108"/>
      <c r="QTI75" s="108"/>
      <c r="QTJ75" s="108"/>
      <c r="QTK75" s="108"/>
      <c r="QTL75" s="108"/>
      <c r="QTM75" s="108"/>
      <c r="QTN75" s="108"/>
      <c r="QTO75" s="108"/>
      <c r="QTP75" s="108"/>
      <c r="QTQ75" s="108"/>
      <c r="QTR75" s="108"/>
      <c r="QTS75" s="108"/>
      <c r="QTT75" s="108"/>
      <c r="QTU75" s="108"/>
      <c r="QTV75" s="108"/>
      <c r="QTW75" s="108"/>
      <c r="QTX75" s="108"/>
      <c r="QTY75" s="108"/>
      <c r="QTZ75" s="108"/>
      <c r="QUA75" s="108"/>
      <c r="QUB75" s="108"/>
      <c r="QUC75" s="108"/>
      <c r="QUD75" s="108"/>
      <c r="QUE75" s="108"/>
      <c r="QUF75" s="108"/>
      <c r="QUG75" s="108"/>
      <c r="QUH75" s="108"/>
      <c r="QUI75" s="108"/>
      <c r="QUJ75" s="108"/>
      <c r="QUK75" s="108"/>
      <c r="QUL75" s="108"/>
      <c r="QUM75" s="108"/>
      <c r="QUN75" s="108"/>
      <c r="QUO75" s="108"/>
      <c r="QUP75" s="108"/>
      <c r="QUQ75" s="108"/>
      <c r="QUR75" s="108"/>
      <c r="QUS75" s="108"/>
      <c r="QUT75" s="108"/>
      <c r="QUU75" s="108"/>
      <c r="QUV75" s="108"/>
      <c r="QUW75" s="108"/>
      <c r="QUX75" s="108"/>
      <c r="QUY75" s="108"/>
      <c r="QUZ75" s="108"/>
      <c r="QVA75" s="108"/>
      <c r="QVB75" s="108"/>
      <c r="QVC75" s="108"/>
      <c r="QVD75" s="108"/>
      <c r="QVE75" s="108"/>
      <c r="QVF75" s="108"/>
      <c r="QVG75" s="108"/>
      <c r="QVH75" s="108"/>
      <c r="QVI75" s="108"/>
      <c r="QVJ75" s="108"/>
      <c r="QVK75" s="108"/>
      <c r="QVL75" s="108"/>
      <c r="QVM75" s="108"/>
      <c r="QVN75" s="108"/>
      <c r="QVO75" s="108"/>
      <c r="QVP75" s="108"/>
      <c r="QVQ75" s="108"/>
      <c r="QVR75" s="108"/>
      <c r="QVS75" s="108"/>
      <c r="QVT75" s="108"/>
      <c r="QVU75" s="108"/>
      <c r="QVV75" s="108"/>
      <c r="QVW75" s="108"/>
      <c r="QVX75" s="108"/>
      <c r="QVY75" s="108"/>
      <c r="QVZ75" s="108"/>
      <c r="QWA75" s="108"/>
      <c r="QWB75" s="108"/>
      <c r="QWC75" s="108"/>
      <c r="QWD75" s="108"/>
      <c r="QWE75" s="108"/>
      <c r="QWF75" s="108"/>
      <c r="QWG75" s="108"/>
      <c r="QWH75" s="108"/>
      <c r="QWI75" s="108"/>
      <c r="QWJ75" s="108"/>
      <c r="QWK75" s="108"/>
      <c r="QWL75" s="108"/>
      <c r="QWM75" s="108"/>
      <c r="QWN75" s="108"/>
      <c r="QWO75" s="108"/>
      <c r="QWP75" s="108"/>
      <c r="QWQ75" s="108"/>
      <c r="QWR75" s="108"/>
      <c r="QWS75" s="108"/>
      <c r="QWT75" s="108"/>
      <c r="QWU75" s="108"/>
      <c r="QWV75" s="108"/>
      <c r="QWW75" s="108"/>
      <c r="QWX75" s="108"/>
      <c r="QWY75" s="108"/>
      <c r="QWZ75" s="108"/>
      <c r="QXA75" s="108"/>
      <c r="QXB75" s="108"/>
      <c r="QXC75" s="108"/>
      <c r="QXD75" s="108"/>
      <c r="QXE75" s="108"/>
      <c r="QXF75" s="108"/>
      <c r="QXG75" s="108"/>
      <c r="QXH75" s="108"/>
      <c r="QXI75" s="108"/>
      <c r="QXJ75" s="108"/>
      <c r="QXK75" s="108"/>
      <c r="QXL75" s="108"/>
      <c r="QXM75" s="108"/>
      <c r="QXN75" s="108"/>
      <c r="QXO75" s="108"/>
      <c r="QXP75" s="108"/>
      <c r="QXQ75" s="108"/>
      <c r="QXR75" s="108"/>
      <c r="QXS75" s="108"/>
      <c r="QXT75" s="108"/>
      <c r="QXU75" s="108"/>
      <c r="QXV75" s="108"/>
      <c r="QXW75" s="108"/>
      <c r="QXX75" s="108"/>
      <c r="QXY75" s="108"/>
      <c r="QXZ75" s="108"/>
      <c r="QYA75" s="108"/>
      <c r="QYB75" s="108"/>
      <c r="QYC75" s="108"/>
      <c r="QYD75" s="108"/>
      <c r="QYE75" s="108"/>
      <c r="QYF75" s="108"/>
      <c r="QYG75" s="108"/>
      <c r="QYH75" s="108"/>
      <c r="QYI75" s="108"/>
      <c r="QYJ75" s="108"/>
      <c r="QYK75" s="108"/>
      <c r="QYL75" s="108"/>
      <c r="QYM75" s="108"/>
      <c r="QYN75" s="108"/>
      <c r="QYO75" s="108"/>
      <c r="QYP75" s="108"/>
      <c r="QYQ75" s="108"/>
      <c r="QYR75" s="108"/>
      <c r="QYS75" s="108"/>
      <c r="QYT75" s="108"/>
      <c r="QYU75" s="108"/>
      <c r="QYV75" s="108"/>
      <c r="QYW75" s="108"/>
      <c r="QYX75" s="108"/>
      <c r="QYY75" s="108"/>
      <c r="QYZ75" s="108"/>
      <c r="QZA75" s="108"/>
      <c r="QZB75" s="108"/>
      <c r="QZC75" s="108"/>
      <c r="QZD75" s="108"/>
      <c r="QZE75" s="108"/>
      <c r="QZF75" s="108"/>
      <c r="QZG75" s="108"/>
      <c r="QZH75" s="108"/>
      <c r="QZI75" s="108"/>
      <c r="QZJ75" s="108"/>
      <c r="QZK75" s="108"/>
      <c r="QZL75" s="108"/>
      <c r="QZM75" s="108"/>
      <c r="QZN75" s="108"/>
      <c r="QZO75" s="108"/>
      <c r="QZP75" s="108"/>
      <c r="QZQ75" s="108"/>
      <c r="QZR75" s="108"/>
      <c r="QZS75" s="108"/>
      <c r="QZT75" s="108"/>
      <c r="QZU75" s="108"/>
      <c r="QZV75" s="108"/>
      <c r="QZW75" s="108"/>
      <c r="QZX75" s="108"/>
      <c r="QZY75" s="108"/>
      <c r="QZZ75" s="108"/>
      <c r="RAA75" s="108"/>
      <c r="RAB75" s="108"/>
      <c r="RAC75" s="108"/>
      <c r="RAD75" s="108"/>
      <c r="RAE75" s="108"/>
      <c r="RAF75" s="108"/>
      <c r="RAG75" s="108"/>
      <c r="RAH75" s="108"/>
      <c r="RAI75" s="108"/>
      <c r="RAJ75" s="108"/>
      <c r="RAK75" s="108"/>
      <c r="RAL75" s="108"/>
      <c r="RAM75" s="108"/>
      <c r="RAN75" s="108"/>
      <c r="RAO75" s="108"/>
      <c r="RAP75" s="108"/>
      <c r="RAQ75" s="108"/>
      <c r="RAR75" s="108"/>
      <c r="RAS75" s="108"/>
      <c r="RAT75" s="108"/>
      <c r="RAU75" s="108"/>
      <c r="RAV75" s="108"/>
      <c r="RAW75" s="108"/>
      <c r="RAX75" s="108"/>
      <c r="RAY75" s="108"/>
      <c r="RAZ75" s="108"/>
      <c r="RBA75" s="108"/>
      <c r="RBB75" s="108"/>
      <c r="RBC75" s="108"/>
      <c r="RBD75" s="108"/>
      <c r="RBE75" s="108"/>
      <c r="RBF75" s="108"/>
      <c r="RBG75" s="108"/>
      <c r="RBH75" s="108"/>
      <c r="RBI75" s="108"/>
      <c r="RBJ75" s="108"/>
      <c r="RBK75" s="108"/>
      <c r="RBL75" s="108"/>
      <c r="RBM75" s="108"/>
      <c r="RBN75" s="108"/>
      <c r="RBO75" s="108"/>
      <c r="RBP75" s="108"/>
      <c r="RBQ75" s="108"/>
      <c r="RBR75" s="108"/>
      <c r="RBS75" s="108"/>
      <c r="RBT75" s="108"/>
      <c r="RBU75" s="108"/>
      <c r="RBV75" s="108"/>
      <c r="RBW75" s="108"/>
      <c r="RBX75" s="108"/>
      <c r="RBY75" s="108"/>
      <c r="RBZ75" s="108"/>
      <c r="RCA75" s="108"/>
      <c r="RCB75" s="108"/>
      <c r="RCC75" s="108"/>
      <c r="RCD75" s="108"/>
      <c r="RCE75" s="108"/>
      <c r="RCF75" s="108"/>
      <c r="RCG75" s="108"/>
      <c r="RCH75" s="108"/>
      <c r="RCI75" s="108"/>
      <c r="RCJ75" s="108"/>
      <c r="RCK75" s="108"/>
      <c r="RCL75" s="108"/>
      <c r="RCM75" s="108"/>
      <c r="RCN75" s="108"/>
      <c r="RCO75" s="108"/>
      <c r="RCP75" s="108"/>
      <c r="RCQ75" s="108"/>
      <c r="RCR75" s="108"/>
      <c r="RCS75" s="108"/>
      <c r="RCT75" s="108"/>
      <c r="RCU75" s="108"/>
      <c r="RCV75" s="108"/>
      <c r="RCW75" s="108"/>
      <c r="RCX75" s="108"/>
      <c r="RCY75" s="108"/>
      <c r="RCZ75" s="108"/>
      <c r="RDA75" s="108"/>
      <c r="RDB75" s="108"/>
      <c r="RDC75" s="108"/>
      <c r="RDD75" s="108"/>
      <c r="RDE75" s="108"/>
      <c r="RDF75" s="108"/>
      <c r="RDG75" s="108"/>
      <c r="RDH75" s="108"/>
      <c r="RDI75" s="108"/>
      <c r="RDJ75" s="108"/>
      <c r="RDK75" s="108"/>
      <c r="RDL75" s="108"/>
      <c r="RDM75" s="108"/>
      <c r="RDN75" s="108"/>
      <c r="RDO75" s="108"/>
      <c r="RDP75" s="108"/>
      <c r="RDQ75" s="108"/>
      <c r="RDR75" s="108"/>
      <c r="RDS75" s="108"/>
      <c r="RDT75" s="108"/>
      <c r="RDU75" s="108"/>
      <c r="RDV75" s="108"/>
      <c r="RDW75" s="108"/>
      <c r="RDX75" s="108"/>
      <c r="RDY75" s="108"/>
      <c r="RDZ75" s="108"/>
      <c r="REA75" s="108"/>
      <c r="REB75" s="108"/>
      <c r="REC75" s="108"/>
      <c r="RED75" s="108"/>
      <c r="REE75" s="108"/>
      <c r="REF75" s="108"/>
      <c r="REG75" s="108"/>
      <c r="REH75" s="108"/>
      <c r="REI75" s="108"/>
      <c r="REJ75" s="108"/>
      <c r="REK75" s="108"/>
      <c r="REL75" s="108"/>
      <c r="REM75" s="108"/>
      <c r="REN75" s="108"/>
      <c r="REO75" s="108"/>
      <c r="REP75" s="108"/>
      <c r="REQ75" s="108"/>
      <c r="RER75" s="108"/>
      <c r="RES75" s="108"/>
      <c r="RET75" s="108"/>
      <c r="REU75" s="108"/>
      <c r="REV75" s="108"/>
      <c r="REW75" s="108"/>
      <c r="REX75" s="108"/>
      <c r="REY75" s="108"/>
      <c r="REZ75" s="108"/>
      <c r="RFA75" s="108"/>
      <c r="RFB75" s="108"/>
      <c r="RFC75" s="108"/>
      <c r="RFD75" s="108"/>
      <c r="RFE75" s="108"/>
      <c r="RFF75" s="108"/>
      <c r="RFG75" s="108"/>
      <c r="RFH75" s="108"/>
      <c r="RFI75" s="108"/>
      <c r="RFJ75" s="108"/>
      <c r="RFK75" s="108"/>
      <c r="RFL75" s="108"/>
      <c r="RFM75" s="108"/>
      <c r="RFN75" s="108"/>
      <c r="RFO75" s="108"/>
      <c r="RFP75" s="108"/>
      <c r="RFQ75" s="108"/>
      <c r="RFR75" s="108"/>
      <c r="RFS75" s="108"/>
      <c r="RFT75" s="108"/>
      <c r="RFU75" s="108"/>
      <c r="RFV75" s="108"/>
      <c r="RFW75" s="108"/>
      <c r="RFX75" s="108"/>
      <c r="RFY75" s="108"/>
      <c r="RFZ75" s="108"/>
      <c r="RGA75" s="108"/>
      <c r="RGB75" s="108"/>
      <c r="RGC75" s="108"/>
      <c r="RGD75" s="108"/>
      <c r="RGE75" s="108"/>
      <c r="RGF75" s="108"/>
      <c r="RGG75" s="108"/>
      <c r="RGH75" s="108"/>
      <c r="RGI75" s="108"/>
      <c r="RGJ75" s="108"/>
      <c r="RGK75" s="108"/>
      <c r="RGL75" s="108"/>
      <c r="RGM75" s="108"/>
      <c r="RGN75" s="108"/>
      <c r="RGO75" s="108"/>
      <c r="RGP75" s="108"/>
      <c r="RGQ75" s="108"/>
      <c r="RGR75" s="108"/>
      <c r="RGS75" s="108"/>
      <c r="RGT75" s="108"/>
      <c r="RGU75" s="108"/>
      <c r="RGV75" s="108"/>
      <c r="RGW75" s="108"/>
      <c r="RGX75" s="108"/>
      <c r="RGY75" s="108"/>
      <c r="RGZ75" s="108"/>
      <c r="RHA75" s="108"/>
      <c r="RHB75" s="108"/>
      <c r="RHC75" s="108"/>
      <c r="RHD75" s="108"/>
      <c r="RHE75" s="108"/>
      <c r="RHF75" s="108"/>
      <c r="RHG75" s="108"/>
      <c r="RHH75" s="108"/>
      <c r="RHI75" s="108"/>
      <c r="RHJ75" s="108"/>
      <c r="RHK75" s="108"/>
      <c r="RHL75" s="108"/>
      <c r="RHM75" s="108"/>
      <c r="RHN75" s="108"/>
      <c r="RHO75" s="108"/>
      <c r="RHP75" s="108"/>
      <c r="RHQ75" s="108"/>
      <c r="RHR75" s="108"/>
      <c r="RHS75" s="108"/>
      <c r="RHT75" s="108"/>
      <c r="RHU75" s="108"/>
      <c r="RHV75" s="108"/>
      <c r="RHW75" s="108"/>
      <c r="RHX75" s="108"/>
      <c r="RHY75" s="108"/>
      <c r="RHZ75" s="108"/>
      <c r="RIA75" s="108"/>
      <c r="RIB75" s="108"/>
      <c r="RIC75" s="108"/>
      <c r="RID75" s="108"/>
      <c r="RIE75" s="108"/>
      <c r="RIF75" s="108"/>
      <c r="RIG75" s="108"/>
      <c r="RIH75" s="108"/>
      <c r="RII75" s="108"/>
      <c r="RIJ75" s="108"/>
      <c r="RIK75" s="108"/>
      <c r="RIL75" s="108"/>
      <c r="RIM75" s="108"/>
      <c r="RIN75" s="108"/>
      <c r="RIO75" s="108"/>
      <c r="RIP75" s="108"/>
      <c r="RIQ75" s="108"/>
      <c r="RIR75" s="108"/>
      <c r="RIS75" s="108"/>
      <c r="RIT75" s="108"/>
      <c r="RIU75" s="108"/>
      <c r="RIV75" s="108"/>
      <c r="RIW75" s="108"/>
      <c r="RIX75" s="108"/>
      <c r="RIY75" s="108"/>
      <c r="RIZ75" s="108"/>
      <c r="RJA75" s="108"/>
      <c r="RJB75" s="108"/>
      <c r="RJC75" s="108"/>
      <c r="RJD75" s="108"/>
      <c r="RJE75" s="108"/>
      <c r="RJF75" s="108"/>
      <c r="RJG75" s="108"/>
      <c r="RJH75" s="108"/>
      <c r="RJI75" s="108"/>
      <c r="RJJ75" s="108"/>
      <c r="RJK75" s="108"/>
      <c r="RJL75" s="108"/>
      <c r="RJM75" s="108"/>
      <c r="RJN75" s="108"/>
      <c r="RJO75" s="108"/>
      <c r="RJP75" s="108"/>
      <c r="RJQ75" s="108"/>
      <c r="RJR75" s="108"/>
      <c r="RJS75" s="108"/>
      <c r="RJT75" s="108"/>
      <c r="RJU75" s="108"/>
      <c r="RJV75" s="108"/>
      <c r="RJW75" s="108"/>
      <c r="RJX75" s="108"/>
      <c r="RJY75" s="108"/>
      <c r="RJZ75" s="108"/>
      <c r="RKA75" s="108"/>
      <c r="RKB75" s="108"/>
      <c r="RKC75" s="108"/>
      <c r="RKD75" s="108"/>
      <c r="RKE75" s="108"/>
      <c r="RKF75" s="108"/>
      <c r="RKG75" s="108"/>
      <c r="RKH75" s="108"/>
      <c r="RKI75" s="108"/>
      <c r="RKJ75" s="108"/>
      <c r="RKK75" s="108"/>
      <c r="RKL75" s="108"/>
      <c r="RKM75" s="108"/>
      <c r="RKN75" s="108"/>
      <c r="RKO75" s="108"/>
      <c r="RKP75" s="108"/>
      <c r="RKQ75" s="108"/>
      <c r="RKR75" s="108"/>
      <c r="RKS75" s="108"/>
      <c r="RKT75" s="108"/>
      <c r="RKU75" s="108"/>
      <c r="RKV75" s="108"/>
      <c r="RKW75" s="108"/>
      <c r="RKX75" s="108"/>
      <c r="RKY75" s="108"/>
      <c r="RKZ75" s="108"/>
      <c r="RLA75" s="108"/>
      <c r="RLB75" s="108"/>
      <c r="RLC75" s="108"/>
      <c r="RLD75" s="108"/>
      <c r="RLE75" s="108"/>
      <c r="RLF75" s="108"/>
      <c r="RLG75" s="108"/>
      <c r="RLH75" s="108"/>
      <c r="RLI75" s="108"/>
      <c r="RLJ75" s="108"/>
      <c r="RLK75" s="108"/>
      <c r="RLL75" s="108"/>
      <c r="RLM75" s="108"/>
      <c r="RLN75" s="108"/>
      <c r="RLO75" s="108"/>
      <c r="RLP75" s="108"/>
      <c r="RLQ75" s="108"/>
      <c r="RLR75" s="108"/>
      <c r="RLS75" s="108"/>
      <c r="RLT75" s="108"/>
      <c r="RLU75" s="108"/>
      <c r="RLV75" s="108"/>
      <c r="RLW75" s="108"/>
      <c r="RLX75" s="108"/>
      <c r="RLY75" s="108"/>
      <c r="RLZ75" s="108"/>
      <c r="RMA75" s="108"/>
      <c r="RMB75" s="108"/>
      <c r="RMC75" s="108"/>
      <c r="RMD75" s="108"/>
      <c r="RME75" s="108"/>
      <c r="RMF75" s="108"/>
      <c r="RMG75" s="108"/>
      <c r="RMH75" s="108"/>
      <c r="RMI75" s="108"/>
      <c r="RMJ75" s="108"/>
      <c r="RMK75" s="108"/>
      <c r="RML75" s="108"/>
      <c r="RMM75" s="108"/>
      <c r="RMN75" s="108"/>
      <c r="RMO75" s="108"/>
      <c r="RMP75" s="108"/>
      <c r="RMQ75" s="108"/>
      <c r="RMR75" s="108"/>
      <c r="RMS75" s="108"/>
      <c r="RMT75" s="108"/>
      <c r="RMU75" s="108"/>
      <c r="RMV75" s="108"/>
      <c r="RMW75" s="108"/>
      <c r="RMX75" s="108"/>
      <c r="RMY75" s="108"/>
      <c r="RMZ75" s="108"/>
      <c r="RNA75" s="108"/>
      <c r="RNB75" s="108"/>
      <c r="RNC75" s="108"/>
      <c r="RND75" s="108"/>
      <c r="RNE75" s="108"/>
      <c r="RNF75" s="108"/>
      <c r="RNG75" s="108"/>
      <c r="RNH75" s="108"/>
      <c r="RNI75" s="108"/>
      <c r="RNJ75" s="108"/>
      <c r="RNK75" s="108"/>
      <c r="RNL75" s="108"/>
      <c r="RNM75" s="108"/>
      <c r="RNN75" s="108"/>
      <c r="RNO75" s="108"/>
      <c r="RNP75" s="108"/>
      <c r="RNQ75" s="108"/>
      <c r="RNR75" s="108"/>
      <c r="RNS75" s="108"/>
      <c r="RNT75" s="108"/>
      <c r="RNU75" s="108"/>
      <c r="RNV75" s="108"/>
      <c r="RNW75" s="108"/>
      <c r="RNX75" s="108"/>
      <c r="RNY75" s="108"/>
      <c r="RNZ75" s="108"/>
      <c r="ROA75" s="108"/>
      <c r="ROB75" s="108"/>
      <c r="ROC75" s="108"/>
      <c r="ROD75" s="108"/>
      <c r="ROE75" s="108"/>
      <c r="ROF75" s="108"/>
      <c r="ROG75" s="108"/>
      <c r="ROH75" s="108"/>
      <c r="ROI75" s="108"/>
      <c r="ROJ75" s="108"/>
      <c r="ROK75" s="108"/>
      <c r="ROL75" s="108"/>
      <c r="ROM75" s="108"/>
      <c r="RON75" s="108"/>
      <c r="ROO75" s="108"/>
      <c r="ROP75" s="108"/>
      <c r="ROQ75" s="108"/>
      <c r="ROR75" s="108"/>
      <c r="ROS75" s="108"/>
      <c r="ROT75" s="108"/>
      <c r="ROU75" s="108"/>
      <c r="ROV75" s="108"/>
      <c r="ROW75" s="108"/>
      <c r="ROX75" s="108"/>
      <c r="ROY75" s="108"/>
      <c r="ROZ75" s="108"/>
      <c r="RPA75" s="108"/>
      <c r="RPB75" s="108"/>
      <c r="RPC75" s="108"/>
      <c r="RPD75" s="108"/>
      <c r="RPE75" s="108"/>
      <c r="RPF75" s="108"/>
      <c r="RPG75" s="108"/>
      <c r="RPH75" s="108"/>
      <c r="RPI75" s="108"/>
      <c r="RPJ75" s="108"/>
      <c r="RPK75" s="108"/>
      <c r="RPL75" s="108"/>
      <c r="RPM75" s="108"/>
      <c r="RPN75" s="108"/>
      <c r="RPO75" s="108"/>
      <c r="RPP75" s="108"/>
      <c r="RPQ75" s="108"/>
      <c r="RPR75" s="108"/>
      <c r="RPS75" s="108"/>
      <c r="RPT75" s="108"/>
      <c r="RPU75" s="108"/>
      <c r="RPV75" s="108"/>
      <c r="RPW75" s="108"/>
      <c r="RPX75" s="108"/>
      <c r="RPY75" s="108"/>
      <c r="RPZ75" s="108"/>
      <c r="RQA75" s="108"/>
      <c r="RQB75" s="108"/>
      <c r="RQC75" s="108"/>
      <c r="RQD75" s="108"/>
      <c r="RQE75" s="108"/>
      <c r="RQF75" s="108"/>
      <c r="RQG75" s="108"/>
      <c r="RQH75" s="108"/>
      <c r="RQI75" s="108"/>
      <c r="RQJ75" s="108"/>
      <c r="RQK75" s="108"/>
      <c r="RQL75" s="108"/>
      <c r="RQM75" s="108"/>
      <c r="RQN75" s="108"/>
      <c r="RQO75" s="108"/>
      <c r="RQP75" s="108"/>
      <c r="RQQ75" s="108"/>
      <c r="RQR75" s="108"/>
      <c r="RQS75" s="108"/>
      <c r="RQT75" s="108"/>
      <c r="RQU75" s="108"/>
      <c r="RQV75" s="108"/>
      <c r="RQW75" s="108"/>
      <c r="RQX75" s="108"/>
      <c r="RQY75" s="108"/>
      <c r="RQZ75" s="108"/>
      <c r="RRA75" s="108"/>
      <c r="RRB75" s="108"/>
      <c r="RRC75" s="108"/>
      <c r="RRD75" s="108"/>
      <c r="RRE75" s="108"/>
      <c r="RRF75" s="108"/>
      <c r="RRG75" s="108"/>
      <c r="RRH75" s="108"/>
      <c r="RRI75" s="108"/>
      <c r="RRJ75" s="108"/>
      <c r="RRK75" s="108"/>
      <c r="RRL75" s="108"/>
      <c r="RRM75" s="108"/>
      <c r="RRN75" s="108"/>
      <c r="RRO75" s="108"/>
      <c r="RRP75" s="108"/>
      <c r="RRQ75" s="108"/>
      <c r="RRR75" s="108"/>
      <c r="RRS75" s="108"/>
      <c r="RRT75" s="108"/>
      <c r="RRU75" s="108"/>
      <c r="RRV75" s="108"/>
      <c r="RRW75" s="108"/>
      <c r="RRX75" s="108"/>
      <c r="RRY75" s="108"/>
      <c r="RRZ75" s="108"/>
      <c r="RSA75" s="108"/>
      <c r="RSB75" s="108"/>
      <c r="RSC75" s="108"/>
      <c r="RSD75" s="108"/>
      <c r="RSE75" s="108"/>
      <c r="RSF75" s="108"/>
      <c r="RSG75" s="108"/>
      <c r="RSH75" s="108"/>
      <c r="RSI75" s="108"/>
      <c r="RSJ75" s="108"/>
      <c r="RSK75" s="108"/>
      <c r="RSL75" s="108"/>
      <c r="RSM75" s="108"/>
      <c r="RSN75" s="108"/>
      <c r="RSO75" s="108"/>
      <c r="RSP75" s="108"/>
      <c r="RSQ75" s="108"/>
      <c r="RSR75" s="108"/>
      <c r="RSS75" s="108"/>
      <c r="RST75" s="108"/>
      <c r="RSU75" s="108"/>
      <c r="RSV75" s="108"/>
      <c r="RSW75" s="108"/>
      <c r="RSX75" s="108"/>
      <c r="RSY75" s="108"/>
      <c r="RSZ75" s="108"/>
      <c r="RTA75" s="108"/>
      <c r="RTB75" s="108"/>
      <c r="RTC75" s="108"/>
      <c r="RTD75" s="108"/>
      <c r="RTE75" s="108"/>
      <c r="RTF75" s="108"/>
      <c r="RTG75" s="108"/>
      <c r="RTH75" s="108"/>
      <c r="RTI75" s="108"/>
      <c r="RTJ75" s="108"/>
      <c r="RTK75" s="108"/>
      <c r="RTL75" s="108"/>
      <c r="RTM75" s="108"/>
      <c r="RTN75" s="108"/>
      <c r="RTO75" s="108"/>
      <c r="RTP75" s="108"/>
      <c r="RTQ75" s="108"/>
      <c r="RTR75" s="108"/>
      <c r="RTS75" s="108"/>
      <c r="RTT75" s="108"/>
      <c r="RTU75" s="108"/>
      <c r="RTV75" s="108"/>
      <c r="RTW75" s="108"/>
      <c r="RTX75" s="108"/>
      <c r="RTY75" s="108"/>
      <c r="RTZ75" s="108"/>
      <c r="RUA75" s="108"/>
      <c r="RUB75" s="108"/>
      <c r="RUC75" s="108"/>
      <c r="RUD75" s="108"/>
      <c r="RUE75" s="108"/>
      <c r="RUF75" s="108"/>
      <c r="RUG75" s="108"/>
      <c r="RUH75" s="108"/>
      <c r="RUI75" s="108"/>
      <c r="RUJ75" s="108"/>
      <c r="RUK75" s="108"/>
      <c r="RUL75" s="108"/>
      <c r="RUM75" s="108"/>
      <c r="RUN75" s="108"/>
      <c r="RUO75" s="108"/>
      <c r="RUP75" s="108"/>
      <c r="RUQ75" s="108"/>
      <c r="RUR75" s="108"/>
      <c r="RUS75" s="108"/>
      <c r="RUT75" s="108"/>
      <c r="RUU75" s="108"/>
      <c r="RUV75" s="108"/>
      <c r="RUW75" s="108"/>
      <c r="RUX75" s="108"/>
      <c r="RUY75" s="108"/>
      <c r="RUZ75" s="108"/>
      <c r="RVA75" s="108"/>
      <c r="RVB75" s="108"/>
      <c r="RVC75" s="108"/>
      <c r="RVD75" s="108"/>
      <c r="RVE75" s="108"/>
      <c r="RVF75" s="108"/>
      <c r="RVG75" s="108"/>
      <c r="RVH75" s="108"/>
      <c r="RVI75" s="108"/>
      <c r="RVJ75" s="108"/>
      <c r="RVK75" s="108"/>
      <c r="RVL75" s="108"/>
      <c r="RVM75" s="108"/>
      <c r="RVN75" s="108"/>
      <c r="RVO75" s="108"/>
      <c r="RVP75" s="108"/>
      <c r="RVQ75" s="108"/>
      <c r="RVR75" s="108"/>
      <c r="RVS75" s="108"/>
      <c r="RVT75" s="108"/>
      <c r="RVU75" s="108"/>
      <c r="RVV75" s="108"/>
      <c r="RVW75" s="108"/>
      <c r="RVX75" s="108"/>
      <c r="RVY75" s="108"/>
      <c r="RVZ75" s="108"/>
      <c r="RWA75" s="108"/>
      <c r="RWB75" s="108"/>
      <c r="RWC75" s="108"/>
      <c r="RWD75" s="108"/>
      <c r="RWE75" s="108"/>
      <c r="RWF75" s="108"/>
      <c r="RWG75" s="108"/>
      <c r="RWH75" s="108"/>
      <c r="RWI75" s="108"/>
      <c r="RWJ75" s="108"/>
      <c r="RWK75" s="108"/>
      <c r="RWL75" s="108"/>
      <c r="RWM75" s="108"/>
      <c r="RWN75" s="108"/>
      <c r="RWO75" s="108"/>
      <c r="RWP75" s="108"/>
      <c r="RWQ75" s="108"/>
      <c r="RWR75" s="108"/>
      <c r="RWS75" s="108"/>
      <c r="RWT75" s="108"/>
      <c r="RWU75" s="108"/>
      <c r="RWV75" s="108"/>
      <c r="RWW75" s="108"/>
      <c r="RWX75" s="108"/>
      <c r="RWY75" s="108"/>
      <c r="RWZ75" s="108"/>
      <c r="RXA75" s="108"/>
      <c r="RXB75" s="108"/>
      <c r="RXC75" s="108"/>
      <c r="RXD75" s="108"/>
      <c r="RXE75" s="108"/>
      <c r="RXF75" s="108"/>
      <c r="RXG75" s="108"/>
      <c r="RXH75" s="108"/>
      <c r="RXI75" s="108"/>
      <c r="RXJ75" s="108"/>
      <c r="RXK75" s="108"/>
      <c r="RXL75" s="108"/>
      <c r="RXM75" s="108"/>
      <c r="RXN75" s="108"/>
      <c r="RXO75" s="108"/>
      <c r="RXP75" s="108"/>
      <c r="RXQ75" s="108"/>
      <c r="RXR75" s="108"/>
      <c r="RXS75" s="108"/>
      <c r="RXT75" s="108"/>
      <c r="RXU75" s="108"/>
      <c r="RXV75" s="108"/>
      <c r="RXW75" s="108"/>
      <c r="RXX75" s="108"/>
      <c r="RXY75" s="108"/>
      <c r="RXZ75" s="108"/>
      <c r="RYA75" s="108"/>
      <c r="RYB75" s="108"/>
      <c r="RYC75" s="108"/>
      <c r="RYD75" s="108"/>
      <c r="RYE75" s="108"/>
      <c r="RYF75" s="108"/>
      <c r="RYG75" s="108"/>
      <c r="RYH75" s="108"/>
      <c r="RYI75" s="108"/>
      <c r="RYJ75" s="108"/>
      <c r="RYK75" s="108"/>
      <c r="RYL75" s="108"/>
      <c r="RYM75" s="108"/>
      <c r="RYN75" s="108"/>
      <c r="RYO75" s="108"/>
      <c r="RYP75" s="108"/>
      <c r="RYQ75" s="108"/>
      <c r="RYR75" s="108"/>
      <c r="RYS75" s="108"/>
      <c r="RYT75" s="108"/>
      <c r="RYU75" s="108"/>
      <c r="RYV75" s="108"/>
      <c r="RYW75" s="108"/>
      <c r="RYX75" s="108"/>
      <c r="RYY75" s="108"/>
      <c r="RYZ75" s="108"/>
      <c r="RZA75" s="108"/>
      <c r="RZB75" s="108"/>
      <c r="RZC75" s="108"/>
      <c r="RZD75" s="108"/>
      <c r="RZE75" s="108"/>
      <c r="RZF75" s="108"/>
      <c r="RZG75" s="108"/>
      <c r="RZH75" s="108"/>
      <c r="RZI75" s="108"/>
      <c r="RZJ75" s="108"/>
      <c r="RZK75" s="108"/>
      <c r="RZL75" s="108"/>
      <c r="RZM75" s="108"/>
      <c r="RZN75" s="108"/>
      <c r="RZO75" s="108"/>
      <c r="RZP75" s="108"/>
      <c r="RZQ75" s="108"/>
      <c r="RZR75" s="108"/>
      <c r="RZS75" s="108"/>
      <c r="RZT75" s="108"/>
      <c r="RZU75" s="108"/>
      <c r="RZV75" s="108"/>
      <c r="RZW75" s="108"/>
      <c r="RZX75" s="108"/>
      <c r="RZY75" s="108"/>
      <c r="RZZ75" s="108"/>
      <c r="SAA75" s="108"/>
      <c r="SAB75" s="108"/>
      <c r="SAC75" s="108"/>
      <c r="SAD75" s="108"/>
      <c r="SAE75" s="108"/>
      <c r="SAF75" s="108"/>
      <c r="SAG75" s="108"/>
      <c r="SAH75" s="108"/>
      <c r="SAI75" s="108"/>
      <c r="SAJ75" s="108"/>
      <c r="SAK75" s="108"/>
      <c r="SAL75" s="108"/>
      <c r="SAM75" s="108"/>
      <c r="SAN75" s="108"/>
      <c r="SAO75" s="108"/>
      <c r="SAP75" s="108"/>
      <c r="SAQ75" s="108"/>
      <c r="SAR75" s="108"/>
      <c r="SAS75" s="108"/>
      <c r="SAT75" s="108"/>
      <c r="SAU75" s="108"/>
      <c r="SAV75" s="108"/>
      <c r="SAW75" s="108"/>
      <c r="SAX75" s="108"/>
      <c r="SAY75" s="108"/>
      <c r="SAZ75" s="108"/>
      <c r="SBA75" s="108"/>
      <c r="SBB75" s="108"/>
      <c r="SBC75" s="108"/>
      <c r="SBD75" s="108"/>
      <c r="SBE75" s="108"/>
      <c r="SBF75" s="108"/>
      <c r="SBG75" s="108"/>
      <c r="SBH75" s="108"/>
      <c r="SBI75" s="108"/>
      <c r="SBJ75" s="108"/>
      <c r="SBK75" s="108"/>
      <c r="SBL75" s="108"/>
      <c r="SBM75" s="108"/>
      <c r="SBN75" s="108"/>
      <c r="SBO75" s="108"/>
      <c r="SBP75" s="108"/>
      <c r="SBQ75" s="108"/>
      <c r="SBR75" s="108"/>
      <c r="SBS75" s="108"/>
      <c r="SBT75" s="108"/>
      <c r="SBU75" s="108"/>
      <c r="SBV75" s="108"/>
      <c r="SBW75" s="108"/>
      <c r="SBX75" s="108"/>
      <c r="SBY75" s="108"/>
      <c r="SBZ75" s="108"/>
      <c r="SCA75" s="108"/>
      <c r="SCB75" s="108"/>
      <c r="SCC75" s="108"/>
      <c r="SCD75" s="108"/>
      <c r="SCE75" s="108"/>
      <c r="SCF75" s="108"/>
      <c r="SCG75" s="108"/>
      <c r="SCH75" s="108"/>
      <c r="SCI75" s="108"/>
      <c r="SCJ75" s="108"/>
      <c r="SCK75" s="108"/>
      <c r="SCL75" s="108"/>
      <c r="SCM75" s="108"/>
      <c r="SCN75" s="108"/>
      <c r="SCO75" s="108"/>
      <c r="SCP75" s="108"/>
      <c r="SCQ75" s="108"/>
      <c r="SCR75" s="108"/>
      <c r="SCS75" s="108"/>
      <c r="SCT75" s="108"/>
      <c r="SCU75" s="108"/>
      <c r="SCV75" s="108"/>
      <c r="SCW75" s="108"/>
      <c r="SCX75" s="108"/>
      <c r="SCY75" s="108"/>
      <c r="SCZ75" s="108"/>
      <c r="SDA75" s="108"/>
      <c r="SDB75" s="108"/>
      <c r="SDC75" s="108"/>
      <c r="SDD75" s="108"/>
      <c r="SDE75" s="108"/>
      <c r="SDF75" s="108"/>
      <c r="SDG75" s="108"/>
      <c r="SDH75" s="108"/>
      <c r="SDI75" s="108"/>
      <c r="SDJ75" s="108"/>
      <c r="SDK75" s="108"/>
      <c r="SDL75" s="108"/>
      <c r="SDM75" s="108"/>
      <c r="SDN75" s="108"/>
      <c r="SDO75" s="108"/>
      <c r="SDP75" s="108"/>
      <c r="SDQ75" s="108"/>
      <c r="SDR75" s="108"/>
      <c r="SDS75" s="108"/>
      <c r="SDT75" s="108"/>
      <c r="SDU75" s="108"/>
      <c r="SDV75" s="108"/>
      <c r="SDW75" s="108"/>
      <c r="SDX75" s="108"/>
      <c r="SDY75" s="108"/>
      <c r="SDZ75" s="108"/>
      <c r="SEA75" s="108"/>
      <c r="SEB75" s="108"/>
      <c r="SEC75" s="108"/>
      <c r="SED75" s="108"/>
      <c r="SEE75" s="108"/>
      <c r="SEF75" s="108"/>
      <c r="SEG75" s="108"/>
      <c r="SEH75" s="108"/>
      <c r="SEI75" s="108"/>
      <c r="SEJ75" s="108"/>
      <c r="SEK75" s="108"/>
      <c r="SEL75" s="108"/>
      <c r="SEM75" s="108"/>
      <c r="SEN75" s="108"/>
      <c r="SEO75" s="108"/>
      <c r="SEP75" s="108"/>
      <c r="SEQ75" s="108"/>
      <c r="SER75" s="108"/>
      <c r="SES75" s="108"/>
      <c r="SET75" s="108"/>
      <c r="SEU75" s="108"/>
      <c r="SEV75" s="108"/>
      <c r="SEW75" s="108"/>
      <c r="SEX75" s="108"/>
      <c r="SEY75" s="108"/>
      <c r="SEZ75" s="108"/>
      <c r="SFA75" s="108"/>
      <c r="SFB75" s="108"/>
      <c r="SFC75" s="108"/>
      <c r="SFD75" s="108"/>
      <c r="SFE75" s="108"/>
      <c r="SFF75" s="108"/>
      <c r="SFG75" s="108"/>
      <c r="SFH75" s="108"/>
      <c r="SFI75" s="108"/>
      <c r="SFJ75" s="108"/>
      <c r="SFK75" s="108"/>
      <c r="SFL75" s="108"/>
      <c r="SFM75" s="108"/>
      <c r="SFN75" s="108"/>
      <c r="SFO75" s="108"/>
      <c r="SFP75" s="108"/>
      <c r="SFQ75" s="108"/>
      <c r="SFR75" s="108"/>
      <c r="SFS75" s="108"/>
      <c r="SFT75" s="108"/>
      <c r="SFU75" s="108"/>
      <c r="SFV75" s="108"/>
      <c r="SFW75" s="108"/>
      <c r="SFX75" s="108"/>
      <c r="SFY75" s="108"/>
      <c r="SFZ75" s="108"/>
      <c r="SGA75" s="108"/>
      <c r="SGB75" s="108"/>
      <c r="SGC75" s="108"/>
      <c r="SGD75" s="108"/>
      <c r="SGE75" s="108"/>
      <c r="SGF75" s="108"/>
      <c r="SGG75" s="108"/>
      <c r="SGH75" s="108"/>
      <c r="SGI75" s="108"/>
      <c r="SGJ75" s="108"/>
      <c r="SGK75" s="108"/>
      <c r="SGL75" s="108"/>
      <c r="SGM75" s="108"/>
      <c r="SGN75" s="108"/>
      <c r="SGO75" s="108"/>
      <c r="SGP75" s="108"/>
      <c r="SGQ75" s="108"/>
      <c r="SGR75" s="108"/>
      <c r="SGS75" s="108"/>
      <c r="SGT75" s="108"/>
      <c r="SGU75" s="108"/>
      <c r="SGV75" s="108"/>
      <c r="SGW75" s="108"/>
      <c r="SGX75" s="108"/>
      <c r="SGY75" s="108"/>
      <c r="SGZ75" s="108"/>
      <c r="SHA75" s="108"/>
      <c r="SHB75" s="108"/>
      <c r="SHC75" s="108"/>
      <c r="SHD75" s="108"/>
      <c r="SHE75" s="108"/>
      <c r="SHF75" s="108"/>
      <c r="SHG75" s="108"/>
      <c r="SHH75" s="108"/>
      <c r="SHI75" s="108"/>
      <c r="SHJ75" s="108"/>
      <c r="SHK75" s="108"/>
      <c r="SHL75" s="108"/>
      <c r="SHM75" s="108"/>
      <c r="SHN75" s="108"/>
      <c r="SHO75" s="108"/>
      <c r="SHP75" s="108"/>
      <c r="SHQ75" s="108"/>
      <c r="SHR75" s="108"/>
      <c r="SHS75" s="108"/>
      <c r="SHT75" s="108"/>
      <c r="SHU75" s="108"/>
      <c r="SHV75" s="108"/>
      <c r="SHW75" s="108"/>
      <c r="SHX75" s="108"/>
      <c r="SHY75" s="108"/>
      <c r="SHZ75" s="108"/>
      <c r="SIA75" s="108"/>
      <c r="SIB75" s="108"/>
      <c r="SIC75" s="108"/>
      <c r="SID75" s="108"/>
      <c r="SIE75" s="108"/>
      <c r="SIF75" s="108"/>
      <c r="SIG75" s="108"/>
      <c r="SIH75" s="108"/>
      <c r="SII75" s="108"/>
      <c r="SIJ75" s="108"/>
      <c r="SIK75" s="108"/>
      <c r="SIL75" s="108"/>
      <c r="SIM75" s="108"/>
      <c r="SIN75" s="108"/>
      <c r="SIO75" s="108"/>
      <c r="SIP75" s="108"/>
      <c r="SIQ75" s="108"/>
      <c r="SIR75" s="108"/>
      <c r="SIS75" s="108"/>
      <c r="SIT75" s="108"/>
      <c r="SIU75" s="108"/>
      <c r="SIV75" s="108"/>
      <c r="SIW75" s="108"/>
      <c r="SIX75" s="108"/>
      <c r="SIY75" s="108"/>
      <c r="SIZ75" s="108"/>
      <c r="SJA75" s="108"/>
      <c r="SJB75" s="108"/>
      <c r="SJC75" s="108"/>
      <c r="SJD75" s="108"/>
      <c r="SJE75" s="108"/>
      <c r="SJF75" s="108"/>
      <c r="SJG75" s="108"/>
      <c r="SJH75" s="108"/>
      <c r="SJI75" s="108"/>
      <c r="SJJ75" s="108"/>
      <c r="SJK75" s="108"/>
      <c r="SJL75" s="108"/>
      <c r="SJM75" s="108"/>
      <c r="SJN75" s="108"/>
      <c r="SJO75" s="108"/>
      <c r="SJP75" s="108"/>
      <c r="SJQ75" s="108"/>
      <c r="SJR75" s="108"/>
      <c r="SJS75" s="108"/>
      <c r="SJT75" s="108"/>
      <c r="SJU75" s="108"/>
      <c r="SJV75" s="108"/>
      <c r="SJW75" s="108"/>
      <c r="SJX75" s="108"/>
      <c r="SJY75" s="108"/>
      <c r="SJZ75" s="108"/>
      <c r="SKA75" s="108"/>
      <c r="SKB75" s="108"/>
      <c r="SKC75" s="108"/>
      <c r="SKD75" s="108"/>
      <c r="SKE75" s="108"/>
      <c r="SKF75" s="108"/>
      <c r="SKG75" s="108"/>
      <c r="SKH75" s="108"/>
      <c r="SKI75" s="108"/>
      <c r="SKJ75" s="108"/>
      <c r="SKK75" s="108"/>
      <c r="SKL75" s="108"/>
      <c r="SKM75" s="108"/>
      <c r="SKN75" s="108"/>
      <c r="SKO75" s="108"/>
      <c r="SKP75" s="108"/>
      <c r="SKQ75" s="108"/>
      <c r="SKR75" s="108"/>
      <c r="SKS75" s="108"/>
      <c r="SKT75" s="108"/>
      <c r="SKU75" s="108"/>
      <c r="SKV75" s="108"/>
      <c r="SKW75" s="108"/>
      <c r="SKX75" s="108"/>
      <c r="SKY75" s="108"/>
      <c r="SKZ75" s="108"/>
      <c r="SLA75" s="108"/>
      <c r="SLB75" s="108"/>
      <c r="SLC75" s="108"/>
      <c r="SLD75" s="108"/>
      <c r="SLE75" s="108"/>
      <c r="SLF75" s="108"/>
      <c r="SLG75" s="108"/>
      <c r="SLH75" s="108"/>
      <c r="SLI75" s="108"/>
      <c r="SLJ75" s="108"/>
      <c r="SLK75" s="108"/>
      <c r="SLL75" s="108"/>
      <c r="SLM75" s="108"/>
      <c r="SLN75" s="108"/>
      <c r="SLO75" s="108"/>
      <c r="SLP75" s="108"/>
      <c r="SLQ75" s="108"/>
      <c r="SLR75" s="108"/>
      <c r="SLS75" s="108"/>
      <c r="SLT75" s="108"/>
      <c r="SLU75" s="108"/>
      <c r="SLV75" s="108"/>
      <c r="SLW75" s="108"/>
      <c r="SLX75" s="108"/>
      <c r="SLY75" s="108"/>
      <c r="SLZ75" s="108"/>
      <c r="SMA75" s="108"/>
      <c r="SMB75" s="108"/>
      <c r="SMC75" s="108"/>
      <c r="SMD75" s="108"/>
      <c r="SME75" s="108"/>
      <c r="SMF75" s="108"/>
      <c r="SMG75" s="108"/>
      <c r="SMH75" s="108"/>
      <c r="SMI75" s="108"/>
      <c r="SMJ75" s="108"/>
      <c r="SMK75" s="108"/>
      <c r="SML75" s="108"/>
      <c r="SMM75" s="108"/>
      <c r="SMN75" s="108"/>
      <c r="SMO75" s="108"/>
      <c r="SMP75" s="108"/>
      <c r="SMQ75" s="108"/>
      <c r="SMR75" s="108"/>
      <c r="SMS75" s="108"/>
      <c r="SMT75" s="108"/>
      <c r="SMU75" s="108"/>
      <c r="SMV75" s="108"/>
      <c r="SMW75" s="108"/>
      <c r="SMX75" s="108"/>
      <c r="SMY75" s="108"/>
      <c r="SMZ75" s="108"/>
      <c r="SNA75" s="108"/>
      <c r="SNB75" s="108"/>
      <c r="SNC75" s="108"/>
      <c r="SND75" s="108"/>
      <c r="SNE75" s="108"/>
      <c r="SNF75" s="108"/>
      <c r="SNG75" s="108"/>
      <c r="SNH75" s="108"/>
      <c r="SNI75" s="108"/>
      <c r="SNJ75" s="108"/>
      <c r="SNK75" s="108"/>
      <c r="SNL75" s="108"/>
      <c r="SNM75" s="108"/>
      <c r="SNN75" s="108"/>
      <c r="SNO75" s="108"/>
      <c r="SNP75" s="108"/>
      <c r="SNQ75" s="108"/>
      <c r="SNR75" s="108"/>
      <c r="SNS75" s="108"/>
      <c r="SNT75" s="108"/>
      <c r="SNU75" s="108"/>
      <c r="SNV75" s="108"/>
      <c r="SNW75" s="108"/>
      <c r="SNX75" s="108"/>
      <c r="SNY75" s="108"/>
      <c r="SNZ75" s="108"/>
      <c r="SOA75" s="108"/>
      <c r="SOB75" s="108"/>
      <c r="SOC75" s="108"/>
      <c r="SOD75" s="108"/>
      <c r="SOE75" s="108"/>
      <c r="SOF75" s="108"/>
      <c r="SOG75" s="108"/>
      <c r="SOH75" s="108"/>
      <c r="SOI75" s="108"/>
      <c r="SOJ75" s="108"/>
      <c r="SOK75" s="108"/>
      <c r="SOL75" s="108"/>
      <c r="SOM75" s="108"/>
      <c r="SON75" s="108"/>
      <c r="SOO75" s="108"/>
      <c r="SOP75" s="108"/>
      <c r="SOQ75" s="108"/>
      <c r="SOR75" s="108"/>
      <c r="SOS75" s="108"/>
      <c r="SOT75" s="108"/>
      <c r="SOU75" s="108"/>
      <c r="SOV75" s="108"/>
      <c r="SOW75" s="108"/>
      <c r="SOX75" s="108"/>
      <c r="SOY75" s="108"/>
      <c r="SOZ75" s="108"/>
      <c r="SPA75" s="108"/>
      <c r="SPB75" s="108"/>
      <c r="SPC75" s="108"/>
      <c r="SPD75" s="108"/>
      <c r="SPE75" s="108"/>
      <c r="SPF75" s="108"/>
      <c r="SPG75" s="108"/>
      <c r="SPH75" s="108"/>
      <c r="SPI75" s="108"/>
      <c r="SPJ75" s="108"/>
      <c r="SPK75" s="108"/>
      <c r="SPL75" s="108"/>
      <c r="SPM75" s="108"/>
      <c r="SPN75" s="108"/>
      <c r="SPO75" s="108"/>
      <c r="SPP75" s="108"/>
      <c r="SPQ75" s="108"/>
      <c r="SPR75" s="108"/>
      <c r="SPS75" s="108"/>
      <c r="SPT75" s="108"/>
      <c r="SPU75" s="108"/>
      <c r="SPV75" s="108"/>
      <c r="SPW75" s="108"/>
      <c r="SPX75" s="108"/>
      <c r="SPY75" s="108"/>
      <c r="SPZ75" s="108"/>
      <c r="SQA75" s="108"/>
      <c r="SQB75" s="108"/>
      <c r="SQC75" s="108"/>
      <c r="SQD75" s="108"/>
      <c r="SQE75" s="108"/>
      <c r="SQF75" s="108"/>
      <c r="SQG75" s="108"/>
      <c r="SQH75" s="108"/>
      <c r="SQI75" s="108"/>
      <c r="SQJ75" s="108"/>
      <c r="SQK75" s="108"/>
      <c r="SQL75" s="108"/>
      <c r="SQM75" s="108"/>
      <c r="SQN75" s="108"/>
      <c r="SQO75" s="108"/>
      <c r="SQP75" s="108"/>
      <c r="SQQ75" s="108"/>
      <c r="SQR75" s="108"/>
      <c r="SQS75" s="108"/>
      <c r="SQT75" s="108"/>
      <c r="SQU75" s="108"/>
      <c r="SQV75" s="108"/>
      <c r="SQW75" s="108"/>
      <c r="SQX75" s="108"/>
      <c r="SQY75" s="108"/>
      <c r="SQZ75" s="108"/>
      <c r="SRA75" s="108"/>
      <c r="SRB75" s="108"/>
      <c r="SRC75" s="108"/>
      <c r="SRD75" s="108"/>
      <c r="SRE75" s="108"/>
      <c r="SRF75" s="108"/>
      <c r="SRG75" s="108"/>
      <c r="SRH75" s="108"/>
      <c r="SRI75" s="108"/>
      <c r="SRJ75" s="108"/>
      <c r="SRK75" s="108"/>
      <c r="SRL75" s="108"/>
      <c r="SRM75" s="108"/>
      <c r="SRN75" s="108"/>
      <c r="SRO75" s="108"/>
      <c r="SRP75" s="108"/>
      <c r="SRQ75" s="108"/>
      <c r="SRR75" s="108"/>
      <c r="SRS75" s="108"/>
      <c r="SRT75" s="108"/>
      <c r="SRU75" s="108"/>
      <c r="SRV75" s="108"/>
      <c r="SRW75" s="108"/>
      <c r="SRX75" s="108"/>
      <c r="SRY75" s="108"/>
      <c r="SRZ75" s="108"/>
      <c r="SSA75" s="108"/>
      <c r="SSB75" s="108"/>
      <c r="SSC75" s="108"/>
      <c r="SSD75" s="108"/>
      <c r="SSE75" s="108"/>
      <c r="SSF75" s="108"/>
      <c r="SSG75" s="108"/>
      <c r="SSH75" s="108"/>
      <c r="SSI75" s="108"/>
      <c r="SSJ75" s="108"/>
      <c r="SSK75" s="108"/>
      <c r="SSL75" s="108"/>
      <c r="SSM75" s="108"/>
      <c r="SSN75" s="108"/>
      <c r="SSO75" s="108"/>
      <c r="SSP75" s="108"/>
      <c r="SSQ75" s="108"/>
      <c r="SSR75" s="108"/>
      <c r="SSS75" s="108"/>
      <c r="SST75" s="108"/>
      <c r="SSU75" s="108"/>
      <c r="SSV75" s="108"/>
      <c r="SSW75" s="108"/>
      <c r="SSX75" s="108"/>
      <c r="SSY75" s="108"/>
      <c r="SSZ75" s="108"/>
      <c r="STA75" s="108"/>
      <c r="STB75" s="108"/>
      <c r="STC75" s="108"/>
      <c r="STD75" s="108"/>
      <c r="STE75" s="108"/>
      <c r="STF75" s="108"/>
      <c r="STG75" s="108"/>
      <c r="STH75" s="108"/>
      <c r="STI75" s="108"/>
      <c r="STJ75" s="108"/>
      <c r="STK75" s="108"/>
      <c r="STL75" s="108"/>
      <c r="STM75" s="108"/>
      <c r="STN75" s="108"/>
      <c r="STO75" s="108"/>
      <c r="STP75" s="108"/>
      <c r="STQ75" s="108"/>
      <c r="STR75" s="108"/>
      <c r="STS75" s="108"/>
      <c r="STT75" s="108"/>
      <c r="STU75" s="108"/>
      <c r="STV75" s="108"/>
      <c r="STW75" s="108"/>
      <c r="STX75" s="108"/>
      <c r="STY75" s="108"/>
      <c r="STZ75" s="108"/>
      <c r="SUA75" s="108"/>
      <c r="SUB75" s="108"/>
      <c r="SUC75" s="108"/>
      <c r="SUD75" s="108"/>
      <c r="SUE75" s="108"/>
      <c r="SUF75" s="108"/>
      <c r="SUG75" s="108"/>
      <c r="SUH75" s="108"/>
      <c r="SUI75" s="108"/>
      <c r="SUJ75" s="108"/>
      <c r="SUK75" s="108"/>
      <c r="SUL75" s="108"/>
      <c r="SUM75" s="108"/>
      <c r="SUN75" s="108"/>
      <c r="SUO75" s="108"/>
      <c r="SUP75" s="108"/>
      <c r="SUQ75" s="108"/>
      <c r="SUR75" s="108"/>
      <c r="SUS75" s="108"/>
      <c r="SUT75" s="108"/>
      <c r="SUU75" s="108"/>
      <c r="SUV75" s="108"/>
      <c r="SUW75" s="108"/>
      <c r="SUX75" s="108"/>
      <c r="SUY75" s="108"/>
      <c r="SUZ75" s="108"/>
      <c r="SVA75" s="108"/>
      <c r="SVB75" s="108"/>
      <c r="SVC75" s="108"/>
      <c r="SVD75" s="108"/>
      <c r="SVE75" s="108"/>
      <c r="SVF75" s="108"/>
      <c r="SVG75" s="108"/>
      <c r="SVH75" s="108"/>
      <c r="SVI75" s="108"/>
      <c r="SVJ75" s="108"/>
      <c r="SVK75" s="108"/>
      <c r="SVL75" s="108"/>
      <c r="SVM75" s="108"/>
      <c r="SVN75" s="108"/>
      <c r="SVO75" s="108"/>
      <c r="SVP75" s="108"/>
      <c r="SVQ75" s="108"/>
      <c r="SVR75" s="108"/>
      <c r="SVS75" s="108"/>
      <c r="SVT75" s="108"/>
      <c r="SVU75" s="108"/>
      <c r="SVV75" s="108"/>
      <c r="SVW75" s="108"/>
      <c r="SVX75" s="108"/>
      <c r="SVY75" s="108"/>
      <c r="SVZ75" s="108"/>
      <c r="SWA75" s="108"/>
      <c r="SWB75" s="108"/>
      <c r="SWC75" s="108"/>
      <c r="SWD75" s="108"/>
      <c r="SWE75" s="108"/>
      <c r="SWF75" s="108"/>
      <c r="SWG75" s="108"/>
      <c r="SWH75" s="108"/>
      <c r="SWI75" s="108"/>
      <c r="SWJ75" s="108"/>
      <c r="SWK75" s="108"/>
      <c r="SWL75" s="108"/>
      <c r="SWM75" s="108"/>
      <c r="SWN75" s="108"/>
      <c r="SWO75" s="108"/>
      <c r="SWP75" s="108"/>
      <c r="SWQ75" s="108"/>
      <c r="SWR75" s="108"/>
      <c r="SWS75" s="108"/>
      <c r="SWT75" s="108"/>
      <c r="SWU75" s="108"/>
      <c r="SWV75" s="108"/>
      <c r="SWW75" s="108"/>
      <c r="SWX75" s="108"/>
      <c r="SWY75" s="108"/>
      <c r="SWZ75" s="108"/>
      <c r="SXA75" s="108"/>
      <c r="SXB75" s="108"/>
      <c r="SXC75" s="108"/>
      <c r="SXD75" s="108"/>
      <c r="SXE75" s="108"/>
      <c r="SXF75" s="108"/>
      <c r="SXG75" s="108"/>
      <c r="SXH75" s="108"/>
      <c r="SXI75" s="108"/>
      <c r="SXJ75" s="108"/>
      <c r="SXK75" s="108"/>
      <c r="SXL75" s="108"/>
      <c r="SXM75" s="108"/>
      <c r="SXN75" s="108"/>
      <c r="SXO75" s="108"/>
      <c r="SXP75" s="108"/>
      <c r="SXQ75" s="108"/>
      <c r="SXR75" s="108"/>
      <c r="SXS75" s="108"/>
      <c r="SXT75" s="108"/>
      <c r="SXU75" s="108"/>
      <c r="SXV75" s="108"/>
      <c r="SXW75" s="108"/>
      <c r="SXX75" s="108"/>
      <c r="SXY75" s="108"/>
      <c r="SXZ75" s="108"/>
      <c r="SYA75" s="108"/>
      <c r="SYB75" s="108"/>
      <c r="SYC75" s="108"/>
      <c r="SYD75" s="108"/>
      <c r="SYE75" s="108"/>
      <c r="SYF75" s="108"/>
      <c r="SYG75" s="108"/>
      <c r="SYH75" s="108"/>
      <c r="SYI75" s="108"/>
      <c r="SYJ75" s="108"/>
      <c r="SYK75" s="108"/>
      <c r="SYL75" s="108"/>
      <c r="SYM75" s="108"/>
      <c r="SYN75" s="108"/>
      <c r="SYO75" s="108"/>
      <c r="SYP75" s="108"/>
      <c r="SYQ75" s="108"/>
      <c r="SYR75" s="108"/>
      <c r="SYS75" s="108"/>
      <c r="SYT75" s="108"/>
      <c r="SYU75" s="108"/>
      <c r="SYV75" s="108"/>
      <c r="SYW75" s="108"/>
      <c r="SYX75" s="108"/>
      <c r="SYY75" s="108"/>
      <c r="SYZ75" s="108"/>
      <c r="SZA75" s="108"/>
      <c r="SZB75" s="108"/>
      <c r="SZC75" s="108"/>
      <c r="SZD75" s="108"/>
      <c r="SZE75" s="108"/>
      <c r="SZF75" s="108"/>
      <c r="SZG75" s="108"/>
      <c r="SZH75" s="108"/>
      <c r="SZI75" s="108"/>
      <c r="SZJ75" s="108"/>
      <c r="SZK75" s="108"/>
      <c r="SZL75" s="108"/>
      <c r="SZM75" s="108"/>
      <c r="SZN75" s="108"/>
      <c r="SZO75" s="108"/>
      <c r="SZP75" s="108"/>
      <c r="SZQ75" s="108"/>
      <c r="SZR75" s="108"/>
      <c r="SZS75" s="108"/>
      <c r="SZT75" s="108"/>
      <c r="SZU75" s="108"/>
      <c r="SZV75" s="108"/>
      <c r="SZW75" s="108"/>
      <c r="SZX75" s="108"/>
      <c r="SZY75" s="108"/>
      <c r="SZZ75" s="108"/>
      <c r="TAA75" s="108"/>
      <c r="TAB75" s="108"/>
      <c r="TAC75" s="108"/>
      <c r="TAD75" s="108"/>
      <c r="TAE75" s="108"/>
      <c r="TAF75" s="108"/>
      <c r="TAG75" s="108"/>
      <c r="TAH75" s="108"/>
      <c r="TAI75" s="108"/>
      <c r="TAJ75" s="108"/>
      <c r="TAK75" s="108"/>
      <c r="TAL75" s="108"/>
      <c r="TAM75" s="108"/>
      <c r="TAN75" s="108"/>
      <c r="TAO75" s="108"/>
      <c r="TAP75" s="108"/>
      <c r="TAQ75" s="108"/>
      <c r="TAR75" s="108"/>
      <c r="TAS75" s="108"/>
      <c r="TAT75" s="108"/>
      <c r="TAU75" s="108"/>
      <c r="TAV75" s="108"/>
      <c r="TAW75" s="108"/>
      <c r="TAX75" s="108"/>
      <c r="TAY75" s="108"/>
      <c r="TAZ75" s="108"/>
      <c r="TBA75" s="108"/>
      <c r="TBB75" s="108"/>
      <c r="TBC75" s="108"/>
      <c r="TBD75" s="108"/>
      <c r="TBE75" s="108"/>
      <c r="TBF75" s="108"/>
      <c r="TBG75" s="108"/>
      <c r="TBH75" s="108"/>
      <c r="TBI75" s="108"/>
      <c r="TBJ75" s="108"/>
      <c r="TBK75" s="108"/>
      <c r="TBL75" s="108"/>
      <c r="TBM75" s="108"/>
      <c r="TBN75" s="108"/>
      <c r="TBO75" s="108"/>
      <c r="TBP75" s="108"/>
      <c r="TBQ75" s="108"/>
      <c r="TBR75" s="108"/>
      <c r="TBS75" s="108"/>
      <c r="TBT75" s="108"/>
      <c r="TBU75" s="108"/>
      <c r="TBV75" s="108"/>
      <c r="TBW75" s="108"/>
      <c r="TBX75" s="108"/>
      <c r="TBY75" s="108"/>
      <c r="TBZ75" s="108"/>
      <c r="TCA75" s="108"/>
      <c r="TCB75" s="108"/>
      <c r="TCC75" s="108"/>
      <c r="TCD75" s="108"/>
      <c r="TCE75" s="108"/>
      <c r="TCF75" s="108"/>
      <c r="TCG75" s="108"/>
      <c r="TCH75" s="108"/>
      <c r="TCI75" s="108"/>
      <c r="TCJ75" s="108"/>
      <c r="TCK75" s="108"/>
      <c r="TCL75" s="108"/>
      <c r="TCM75" s="108"/>
      <c r="TCN75" s="108"/>
      <c r="TCO75" s="108"/>
      <c r="TCP75" s="108"/>
      <c r="TCQ75" s="108"/>
      <c r="TCR75" s="108"/>
      <c r="TCS75" s="108"/>
      <c r="TCT75" s="108"/>
      <c r="TCU75" s="108"/>
      <c r="TCV75" s="108"/>
      <c r="TCW75" s="108"/>
      <c r="TCX75" s="108"/>
      <c r="TCY75" s="108"/>
      <c r="TCZ75" s="108"/>
      <c r="TDA75" s="108"/>
      <c r="TDB75" s="108"/>
      <c r="TDC75" s="108"/>
      <c r="TDD75" s="108"/>
      <c r="TDE75" s="108"/>
      <c r="TDF75" s="108"/>
      <c r="TDG75" s="108"/>
      <c r="TDH75" s="108"/>
      <c r="TDI75" s="108"/>
      <c r="TDJ75" s="108"/>
      <c r="TDK75" s="108"/>
      <c r="TDL75" s="108"/>
      <c r="TDM75" s="108"/>
      <c r="TDN75" s="108"/>
      <c r="TDO75" s="108"/>
      <c r="TDP75" s="108"/>
      <c r="TDQ75" s="108"/>
      <c r="TDR75" s="108"/>
      <c r="TDS75" s="108"/>
      <c r="TDT75" s="108"/>
      <c r="TDU75" s="108"/>
      <c r="TDV75" s="108"/>
      <c r="TDW75" s="108"/>
      <c r="TDX75" s="108"/>
      <c r="TDY75" s="108"/>
      <c r="TDZ75" s="108"/>
      <c r="TEA75" s="108"/>
      <c r="TEB75" s="108"/>
      <c r="TEC75" s="108"/>
      <c r="TED75" s="108"/>
      <c r="TEE75" s="108"/>
      <c r="TEF75" s="108"/>
      <c r="TEG75" s="108"/>
      <c r="TEH75" s="108"/>
      <c r="TEI75" s="108"/>
      <c r="TEJ75" s="108"/>
      <c r="TEK75" s="108"/>
      <c r="TEL75" s="108"/>
      <c r="TEM75" s="108"/>
      <c r="TEN75" s="108"/>
      <c r="TEO75" s="108"/>
      <c r="TEP75" s="108"/>
      <c r="TEQ75" s="108"/>
      <c r="TER75" s="108"/>
      <c r="TES75" s="108"/>
      <c r="TET75" s="108"/>
      <c r="TEU75" s="108"/>
      <c r="TEV75" s="108"/>
      <c r="TEW75" s="108"/>
      <c r="TEX75" s="108"/>
      <c r="TEY75" s="108"/>
      <c r="TEZ75" s="108"/>
      <c r="TFA75" s="108"/>
      <c r="TFB75" s="108"/>
      <c r="TFC75" s="108"/>
      <c r="TFD75" s="108"/>
      <c r="TFE75" s="108"/>
      <c r="TFF75" s="108"/>
      <c r="TFG75" s="108"/>
      <c r="TFH75" s="108"/>
      <c r="TFI75" s="108"/>
      <c r="TFJ75" s="108"/>
      <c r="TFK75" s="108"/>
      <c r="TFL75" s="108"/>
      <c r="TFM75" s="108"/>
      <c r="TFN75" s="108"/>
      <c r="TFO75" s="108"/>
      <c r="TFP75" s="108"/>
      <c r="TFQ75" s="108"/>
      <c r="TFR75" s="108"/>
      <c r="TFS75" s="108"/>
      <c r="TFT75" s="108"/>
      <c r="TFU75" s="108"/>
      <c r="TFV75" s="108"/>
      <c r="TFW75" s="108"/>
      <c r="TFX75" s="108"/>
      <c r="TFY75" s="108"/>
      <c r="TFZ75" s="108"/>
      <c r="TGA75" s="108"/>
      <c r="TGB75" s="108"/>
      <c r="TGC75" s="108"/>
      <c r="TGD75" s="108"/>
      <c r="TGE75" s="108"/>
      <c r="TGF75" s="108"/>
      <c r="TGG75" s="108"/>
      <c r="TGH75" s="108"/>
      <c r="TGI75" s="108"/>
      <c r="TGJ75" s="108"/>
      <c r="TGK75" s="108"/>
      <c r="TGL75" s="108"/>
      <c r="TGM75" s="108"/>
      <c r="TGN75" s="108"/>
      <c r="TGO75" s="108"/>
      <c r="TGP75" s="108"/>
      <c r="TGQ75" s="108"/>
      <c r="TGR75" s="108"/>
      <c r="TGS75" s="108"/>
      <c r="TGT75" s="108"/>
      <c r="TGU75" s="108"/>
      <c r="TGV75" s="108"/>
      <c r="TGW75" s="108"/>
      <c r="TGX75" s="108"/>
      <c r="TGY75" s="108"/>
      <c r="TGZ75" s="108"/>
      <c r="THA75" s="108"/>
      <c r="THB75" s="108"/>
      <c r="THC75" s="108"/>
      <c r="THD75" s="108"/>
      <c r="THE75" s="108"/>
      <c r="THF75" s="108"/>
      <c r="THG75" s="108"/>
      <c r="THH75" s="108"/>
      <c r="THI75" s="108"/>
      <c r="THJ75" s="108"/>
      <c r="THK75" s="108"/>
      <c r="THL75" s="108"/>
      <c r="THM75" s="108"/>
      <c r="THN75" s="108"/>
      <c r="THO75" s="108"/>
      <c r="THP75" s="108"/>
      <c r="THQ75" s="108"/>
      <c r="THR75" s="108"/>
      <c r="THS75" s="108"/>
      <c r="THT75" s="108"/>
      <c r="THU75" s="108"/>
      <c r="THV75" s="108"/>
      <c r="THW75" s="108"/>
      <c r="THX75" s="108"/>
      <c r="THY75" s="108"/>
      <c r="THZ75" s="108"/>
      <c r="TIA75" s="108"/>
      <c r="TIB75" s="108"/>
      <c r="TIC75" s="108"/>
      <c r="TID75" s="108"/>
      <c r="TIE75" s="108"/>
      <c r="TIF75" s="108"/>
      <c r="TIG75" s="108"/>
      <c r="TIH75" s="108"/>
      <c r="TII75" s="108"/>
      <c r="TIJ75" s="108"/>
      <c r="TIK75" s="108"/>
      <c r="TIL75" s="108"/>
      <c r="TIM75" s="108"/>
      <c r="TIN75" s="108"/>
      <c r="TIO75" s="108"/>
      <c r="TIP75" s="108"/>
      <c r="TIQ75" s="108"/>
      <c r="TIR75" s="108"/>
      <c r="TIS75" s="108"/>
      <c r="TIT75" s="108"/>
      <c r="TIU75" s="108"/>
      <c r="TIV75" s="108"/>
      <c r="TIW75" s="108"/>
      <c r="TIX75" s="108"/>
      <c r="TIY75" s="108"/>
      <c r="TIZ75" s="108"/>
      <c r="TJA75" s="108"/>
      <c r="TJB75" s="108"/>
      <c r="TJC75" s="108"/>
      <c r="TJD75" s="108"/>
      <c r="TJE75" s="108"/>
      <c r="TJF75" s="108"/>
      <c r="TJG75" s="108"/>
      <c r="TJH75" s="108"/>
      <c r="TJI75" s="108"/>
      <c r="TJJ75" s="108"/>
      <c r="TJK75" s="108"/>
      <c r="TJL75" s="108"/>
      <c r="TJM75" s="108"/>
      <c r="TJN75" s="108"/>
      <c r="TJO75" s="108"/>
      <c r="TJP75" s="108"/>
      <c r="TJQ75" s="108"/>
      <c r="TJR75" s="108"/>
      <c r="TJS75" s="108"/>
      <c r="TJT75" s="108"/>
      <c r="TJU75" s="108"/>
      <c r="TJV75" s="108"/>
      <c r="TJW75" s="108"/>
      <c r="TJX75" s="108"/>
      <c r="TJY75" s="108"/>
      <c r="TJZ75" s="108"/>
      <c r="TKA75" s="108"/>
      <c r="TKB75" s="108"/>
      <c r="TKC75" s="108"/>
      <c r="TKD75" s="108"/>
      <c r="TKE75" s="108"/>
      <c r="TKF75" s="108"/>
      <c r="TKG75" s="108"/>
      <c r="TKH75" s="108"/>
      <c r="TKI75" s="108"/>
      <c r="TKJ75" s="108"/>
      <c r="TKK75" s="108"/>
      <c r="TKL75" s="108"/>
      <c r="TKM75" s="108"/>
      <c r="TKN75" s="108"/>
      <c r="TKO75" s="108"/>
      <c r="TKP75" s="108"/>
      <c r="TKQ75" s="108"/>
      <c r="TKR75" s="108"/>
      <c r="TKS75" s="108"/>
      <c r="TKT75" s="108"/>
      <c r="TKU75" s="108"/>
      <c r="TKV75" s="108"/>
      <c r="TKW75" s="108"/>
      <c r="TKX75" s="108"/>
      <c r="TKY75" s="108"/>
      <c r="TKZ75" s="108"/>
      <c r="TLA75" s="108"/>
      <c r="TLB75" s="108"/>
      <c r="TLC75" s="108"/>
      <c r="TLD75" s="108"/>
      <c r="TLE75" s="108"/>
      <c r="TLF75" s="108"/>
      <c r="TLG75" s="108"/>
      <c r="TLH75" s="108"/>
      <c r="TLI75" s="108"/>
      <c r="TLJ75" s="108"/>
      <c r="TLK75" s="108"/>
      <c r="TLL75" s="108"/>
      <c r="TLM75" s="108"/>
      <c r="TLN75" s="108"/>
      <c r="TLO75" s="108"/>
      <c r="TLP75" s="108"/>
      <c r="TLQ75" s="108"/>
      <c r="TLR75" s="108"/>
      <c r="TLS75" s="108"/>
      <c r="TLT75" s="108"/>
      <c r="TLU75" s="108"/>
      <c r="TLV75" s="108"/>
      <c r="TLW75" s="108"/>
      <c r="TLX75" s="108"/>
      <c r="TLY75" s="108"/>
      <c r="TLZ75" s="108"/>
      <c r="TMA75" s="108"/>
      <c r="TMB75" s="108"/>
      <c r="TMC75" s="108"/>
      <c r="TMD75" s="108"/>
      <c r="TME75" s="108"/>
      <c r="TMF75" s="108"/>
      <c r="TMG75" s="108"/>
      <c r="TMH75" s="108"/>
      <c r="TMI75" s="108"/>
      <c r="TMJ75" s="108"/>
      <c r="TMK75" s="108"/>
      <c r="TML75" s="108"/>
      <c r="TMM75" s="108"/>
      <c r="TMN75" s="108"/>
      <c r="TMO75" s="108"/>
      <c r="TMP75" s="108"/>
      <c r="TMQ75" s="108"/>
      <c r="TMR75" s="108"/>
      <c r="TMS75" s="108"/>
      <c r="TMT75" s="108"/>
      <c r="TMU75" s="108"/>
      <c r="TMV75" s="108"/>
      <c r="TMW75" s="108"/>
      <c r="TMX75" s="108"/>
      <c r="TMY75" s="108"/>
      <c r="TMZ75" s="108"/>
      <c r="TNA75" s="108"/>
      <c r="TNB75" s="108"/>
      <c r="TNC75" s="108"/>
      <c r="TND75" s="108"/>
      <c r="TNE75" s="108"/>
      <c r="TNF75" s="108"/>
      <c r="TNG75" s="108"/>
      <c r="TNH75" s="108"/>
      <c r="TNI75" s="108"/>
      <c r="TNJ75" s="108"/>
      <c r="TNK75" s="108"/>
      <c r="TNL75" s="108"/>
      <c r="TNM75" s="108"/>
      <c r="TNN75" s="108"/>
      <c r="TNO75" s="108"/>
      <c r="TNP75" s="108"/>
      <c r="TNQ75" s="108"/>
      <c r="TNR75" s="108"/>
      <c r="TNS75" s="108"/>
      <c r="TNT75" s="108"/>
      <c r="TNU75" s="108"/>
      <c r="TNV75" s="108"/>
      <c r="TNW75" s="108"/>
      <c r="TNX75" s="108"/>
      <c r="TNY75" s="108"/>
      <c r="TNZ75" s="108"/>
      <c r="TOA75" s="108"/>
      <c r="TOB75" s="108"/>
      <c r="TOC75" s="108"/>
      <c r="TOD75" s="108"/>
      <c r="TOE75" s="108"/>
      <c r="TOF75" s="108"/>
      <c r="TOG75" s="108"/>
      <c r="TOH75" s="108"/>
      <c r="TOI75" s="108"/>
      <c r="TOJ75" s="108"/>
      <c r="TOK75" s="108"/>
      <c r="TOL75" s="108"/>
      <c r="TOM75" s="108"/>
      <c r="TON75" s="108"/>
      <c r="TOO75" s="108"/>
      <c r="TOP75" s="108"/>
      <c r="TOQ75" s="108"/>
      <c r="TOR75" s="108"/>
      <c r="TOS75" s="108"/>
      <c r="TOT75" s="108"/>
      <c r="TOU75" s="108"/>
      <c r="TOV75" s="108"/>
      <c r="TOW75" s="108"/>
      <c r="TOX75" s="108"/>
      <c r="TOY75" s="108"/>
      <c r="TOZ75" s="108"/>
      <c r="TPA75" s="108"/>
      <c r="TPB75" s="108"/>
      <c r="TPC75" s="108"/>
      <c r="TPD75" s="108"/>
      <c r="TPE75" s="108"/>
      <c r="TPF75" s="108"/>
      <c r="TPG75" s="108"/>
      <c r="TPH75" s="108"/>
      <c r="TPI75" s="108"/>
      <c r="TPJ75" s="108"/>
      <c r="TPK75" s="108"/>
      <c r="TPL75" s="108"/>
      <c r="TPM75" s="108"/>
      <c r="TPN75" s="108"/>
      <c r="TPO75" s="108"/>
      <c r="TPP75" s="108"/>
      <c r="TPQ75" s="108"/>
      <c r="TPR75" s="108"/>
      <c r="TPS75" s="108"/>
      <c r="TPT75" s="108"/>
      <c r="TPU75" s="108"/>
      <c r="TPV75" s="108"/>
      <c r="TPW75" s="108"/>
      <c r="TPX75" s="108"/>
      <c r="TPY75" s="108"/>
      <c r="TPZ75" s="108"/>
      <c r="TQA75" s="108"/>
      <c r="TQB75" s="108"/>
      <c r="TQC75" s="108"/>
      <c r="TQD75" s="108"/>
      <c r="TQE75" s="108"/>
      <c r="TQF75" s="108"/>
      <c r="TQG75" s="108"/>
      <c r="TQH75" s="108"/>
      <c r="TQI75" s="108"/>
      <c r="TQJ75" s="108"/>
      <c r="TQK75" s="108"/>
      <c r="TQL75" s="108"/>
      <c r="TQM75" s="108"/>
      <c r="TQN75" s="108"/>
      <c r="TQO75" s="108"/>
      <c r="TQP75" s="108"/>
      <c r="TQQ75" s="108"/>
      <c r="TQR75" s="108"/>
      <c r="TQS75" s="108"/>
      <c r="TQT75" s="108"/>
      <c r="TQU75" s="108"/>
      <c r="TQV75" s="108"/>
      <c r="TQW75" s="108"/>
      <c r="TQX75" s="108"/>
      <c r="TQY75" s="108"/>
      <c r="TQZ75" s="108"/>
      <c r="TRA75" s="108"/>
      <c r="TRB75" s="108"/>
      <c r="TRC75" s="108"/>
      <c r="TRD75" s="108"/>
      <c r="TRE75" s="108"/>
      <c r="TRF75" s="108"/>
      <c r="TRG75" s="108"/>
      <c r="TRH75" s="108"/>
      <c r="TRI75" s="108"/>
      <c r="TRJ75" s="108"/>
      <c r="TRK75" s="108"/>
      <c r="TRL75" s="108"/>
      <c r="TRM75" s="108"/>
      <c r="TRN75" s="108"/>
      <c r="TRO75" s="108"/>
      <c r="TRP75" s="108"/>
      <c r="TRQ75" s="108"/>
      <c r="TRR75" s="108"/>
      <c r="TRS75" s="108"/>
      <c r="TRT75" s="108"/>
      <c r="TRU75" s="108"/>
      <c r="TRV75" s="108"/>
      <c r="TRW75" s="108"/>
      <c r="TRX75" s="108"/>
      <c r="TRY75" s="108"/>
      <c r="TRZ75" s="108"/>
      <c r="TSA75" s="108"/>
      <c r="TSB75" s="108"/>
      <c r="TSC75" s="108"/>
      <c r="TSD75" s="108"/>
      <c r="TSE75" s="108"/>
      <c r="TSF75" s="108"/>
      <c r="TSG75" s="108"/>
      <c r="TSH75" s="108"/>
      <c r="TSI75" s="108"/>
      <c r="TSJ75" s="108"/>
      <c r="TSK75" s="108"/>
      <c r="TSL75" s="108"/>
      <c r="TSM75" s="108"/>
      <c r="TSN75" s="108"/>
      <c r="TSO75" s="108"/>
      <c r="TSP75" s="108"/>
      <c r="TSQ75" s="108"/>
      <c r="TSR75" s="108"/>
      <c r="TSS75" s="108"/>
      <c r="TST75" s="108"/>
      <c r="TSU75" s="108"/>
      <c r="TSV75" s="108"/>
      <c r="TSW75" s="108"/>
      <c r="TSX75" s="108"/>
      <c r="TSY75" s="108"/>
      <c r="TSZ75" s="108"/>
      <c r="TTA75" s="108"/>
      <c r="TTB75" s="108"/>
      <c r="TTC75" s="108"/>
      <c r="TTD75" s="108"/>
      <c r="TTE75" s="108"/>
      <c r="TTF75" s="108"/>
      <c r="TTG75" s="108"/>
      <c r="TTH75" s="108"/>
      <c r="TTI75" s="108"/>
      <c r="TTJ75" s="108"/>
      <c r="TTK75" s="108"/>
      <c r="TTL75" s="108"/>
      <c r="TTM75" s="108"/>
      <c r="TTN75" s="108"/>
      <c r="TTO75" s="108"/>
      <c r="TTP75" s="108"/>
      <c r="TTQ75" s="108"/>
      <c r="TTR75" s="108"/>
      <c r="TTS75" s="108"/>
      <c r="TTT75" s="108"/>
      <c r="TTU75" s="108"/>
      <c r="TTV75" s="108"/>
      <c r="TTW75" s="108"/>
      <c r="TTX75" s="108"/>
      <c r="TTY75" s="108"/>
      <c r="TTZ75" s="108"/>
      <c r="TUA75" s="108"/>
      <c r="TUB75" s="108"/>
      <c r="TUC75" s="108"/>
      <c r="TUD75" s="108"/>
      <c r="TUE75" s="108"/>
      <c r="TUF75" s="108"/>
      <c r="TUG75" s="108"/>
      <c r="TUH75" s="108"/>
      <c r="TUI75" s="108"/>
      <c r="TUJ75" s="108"/>
      <c r="TUK75" s="108"/>
      <c r="TUL75" s="108"/>
      <c r="TUM75" s="108"/>
      <c r="TUN75" s="108"/>
      <c r="TUO75" s="108"/>
      <c r="TUP75" s="108"/>
      <c r="TUQ75" s="108"/>
      <c r="TUR75" s="108"/>
      <c r="TUS75" s="108"/>
      <c r="TUT75" s="108"/>
      <c r="TUU75" s="108"/>
      <c r="TUV75" s="108"/>
      <c r="TUW75" s="108"/>
      <c r="TUX75" s="108"/>
      <c r="TUY75" s="108"/>
      <c r="TUZ75" s="108"/>
      <c r="TVA75" s="108"/>
      <c r="TVB75" s="108"/>
      <c r="TVC75" s="108"/>
      <c r="TVD75" s="108"/>
      <c r="TVE75" s="108"/>
      <c r="TVF75" s="108"/>
      <c r="TVG75" s="108"/>
      <c r="TVH75" s="108"/>
      <c r="TVI75" s="108"/>
      <c r="TVJ75" s="108"/>
      <c r="TVK75" s="108"/>
      <c r="TVL75" s="108"/>
      <c r="TVM75" s="108"/>
      <c r="TVN75" s="108"/>
      <c r="TVO75" s="108"/>
      <c r="TVP75" s="108"/>
      <c r="TVQ75" s="108"/>
      <c r="TVR75" s="108"/>
      <c r="TVS75" s="108"/>
      <c r="TVT75" s="108"/>
      <c r="TVU75" s="108"/>
      <c r="TVV75" s="108"/>
      <c r="TVW75" s="108"/>
      <c r="TVX75" s="108"/>
      <c r="TVY75" s="108"/>
      <c r="TVZ75" s="108"/>
      <c r="TWA75" s="108"/>
      <c r="TWB75" s="108"/>
      <c r="TWC75" s="108"/>
      <c r="TWD75" s="108"/>
      <c r="TWE75" s="108"/>
      <c r="TWF75" s="108"/>
      <c r="TWG75" s="108"/>
      <c r="TWH75" s="108"/>
      <c r="TWI75" s="108"/>
      <c r="TWJ75" s="108"/>
      <c r="TWK75" s="108"/>
      <c r="TWL75" s="108"/>
      <c r="TWM75" s="108"/>
      <c r="TWN75" s="108"/>
      <c r="TWO75" s="108"/>
      <c r="TWP75" s="108"/>
      <c r="TWQ75" s="108"/>
      <c r="TWR75" s="108"/>
      <c r="TWS75" s="108"/>
      <c r="TWT75" s="108"/>
      <c r="TWU75" s="108"/>
      <c r="TWV75" s="108"/>
      <c r="TWW75" s="108"/>
      <c r="TWX75" s="108"/>
      <c r="TWY75" s="108"/>
      <c r="TWZ75" s="108"/>
      <c r="TXA75" s="108"/>
      <c r="TXB75" s="108"/>
      <c r="TXC75" s="108"/>
      <c r="TXD75" s="108"/>
      <c r="TXE75" s="108"/>
      <c r="TXF75" s="108"/>
      <c r="TXG75" s="108"/>
      <c r="TXH75" s="108"/>
      <c r="TXI75" s="108"/>
      <c r="TXJ75" s="108"/>
      <c r="TXK75" s="108"/>
      <c r="TXL75" s="108"/>
      <c r="TXM75" s="108"/>
      <c r="TXN75" s="108"/>
      <c r="TXO75" s="108"/>
      <c r="TXP75" s="108"/>
      <c r="TXQ75" s="108"/>
      <c r="TXR75" s="108"/>
      <c r="TXS75" s="108"/>
      <c r="TXT75" s="108"/>
      <c r="TXU75" s="108"/>
      <c r="TXV75" s="108"/>
      <c r="TXW75" s="108"/>
      <c r="TXX75" s="108"/>
      <c r="TXY75" s="108"/>
      <c r="TXZ75" s="108"/>
      <c r="TYA75" s="108"/>
      <c r="TYB75" s="108"/>
      <c r="TYC75" s="108"/>
      <c r="TYD75" s="108"/>
      <c r="TYE75" s="108"/>
      <c r="TYF75" s="108"/>
      <c r="TYG75" s="108"/>
      <c r="TYH75" s="108"/>
      <c r="TYI75" s="108"/>
      <c r="TYJ75" s="108"/>
      <c r="TYK75" s="108"/>
      <c r="TYL75" s="108"/>
      <c r="TYM75" s="108"/>
      <c r="TYN75" s="108"/>
      <c r="TYO75" s="108"/>
      <c r="TYP75" s="108"/>
      <c r="TYQ75" s="108"/>
      <c r="TYR75" s="108"/>
      <c r="TYS75" s="108"/>
      <c r="TYT75" s="108"/>
      <c r="TYU75" s="108"/>
      <c r="TYV75" s="108"/>
      <c r="TYW75" s="108"/>
      <c r="TYX75" s="108"/>
      <c r="TYY75" s="108"/>
      <c r="TYZ75" s="108"/>
      <c r="TZA75" s="108"/>
      <c r="TZB75" s="108"/>
      <c r="TZC75" s="108"/>
      <c r="TZD75" s="108"/>
      <c r="TZE75" s="108"/>
      <c r="TZF75" s="108"/>
      <c r="TZG75" s="108"/>
      <c r="TZH75" s="108"/>
      <c r="TZI75" s="108"/>
      <c r="TZJ75" s="108"/>
      <c r="TZK75" s="108"/>
      <c r="TZL75" s="108"/>
      <c r="TZM75" s="108"/>
      <c r="TZN75" s="108"/>
      <c r="TZO75" s="108"/>
      <c r="TZP75" s="108"/>
      <c r="TZQ75" s="108"/>
      <c r="TZR75" s="108"/>
      <c r="TZS75" s="108"/>
      <c r="TZT75" s="108"/>
      <c r="TZU75" s="108"/>
      <c r="TZV75" s="108"/>
      <c r="TZW75" s="108"/>
      <c r="TZX75" s="108"/>
      <c r="TZY75" s="108"/>
      <c r="TZZ75" s="108"/>
      <c r="UAA75" s="108"/>
      <c r="UAB75" s="108"/>
      <c r="UAC75" s="108"/>
      <c r="UAD75" s="108"/>
      <c r="UAE75" s="108"/>
      <c r="UAF75" s="108"/>
      <c r="UAG75" s="108"/>
      <c r="UAH75" s="108"/>
      <c r="UAI75" s="108"/>
      <c r="UAJ75" s="108"/>
      <c r="UAK75" s="108"/>
      <c r="UAL75" s="108"/>
      <c r="UAM75" s="108"/>
      <c r="UAN75" s="108"/>
      <c r="UAO75" s="108"/>
      <c r="UAP75" s="108"/>
      <c r="UAQ75" s="108"/>
      <c r="UAR75" s="108"/>
      <c r="UAS75" s="108"/>
      <c r="UAT75" s="108"/>
      <c r="UAU75" s="108"/>
      <c r="UAV75" s="108"/>
      <c r="UAW75" s="108"/>
      <c r="UAX75" s="108"/>
      <c r="UAY75" s="108"/>
      <c r="UAZ75" s="108"/>
      <c r="UBA75" s="108"/>
      <c r="UBB75" s="108"/>
      <c r="UBC75" s="108"/>
      <c r="UBD75" s="108"/>
      <c r="UBE75" s="108"/>
      <c r="UBF75" s="108"/>
      <c r="UBG75" s="108"/>
      <c r="UBH75" s="108"/>
      <c r="UBI75" s="108"/>
      <c r="UBJ75" s="108"/>
      <c r="UBK75" s="108"/>
      <c r="UBL75" s="108"/>
      <c r="UBM75" s="108"/>
      <c r="UBN75" s="108"/>
      <c r="UBO75" s="108"/>
      <c r="UBP75" s="108"/>
      <c r="UBQ75" s="108"/>
      <c r="UBR75" s="108"/>
      <c r="UBS75" s="108"/>
      <c r="UBT75" s="108"/>
      <c r="UBU75" s="108"/>
      <c r="UBV75" s="108"/>
      <c r="UBW75" s="108"/>
      <c r="UBX75" s="108"/>
      <c r="UBY75" s="108"/>
      <c r="UBZ75" s="108"/>
      <c r="UCA75" s="108"/>
      <c r="UCB75" s="108"/>
      <c r="UCC75" s="108"/>
      <c r="UCD75" s="108"/>
      <c r="UCE75" s="108"/>
      <c r="UCF75" s="108"/>
      <c r="UCG75" s="108"/>
      <c r="UCH75" s="108"/>
      <c r="UCI75" s="108"/>
      <c r="UCJ75" s="108"/>
      <c r="UCK75" s="108"/>
      <c r="UCL75" s="108"/>
      <c r="UCM75" s="108"/>
      <c r="UCN75" s="108"/>
      <c r="UCO75" s="108"/>
      <c r="UCP75" s="108"/>
      <c r="UCQ75" s="108"/>
      <c r="UCR75" s="108"/>
      <c r="UCS75" s="108"/>
      <c r="UCT75" s="108"/>
      <c r="UCU75" s="108"/>
      <c r="UCV75" s="108"/>
      <c r="UCW75" s="108"/>
      <c r="UCX75" s="108"/>
      <c r="UCY75" s="108"/>
      <c r="UCZ75" s="108"/>
      <c r="UDA75" s="108"/>
      <c r="UDB75" s="108"/>
      <c r="UDC75" s="108"/>
      <c r="UDD75" s="108"/>
      <c r="UDE75" s="108"/>
      <c r="UDF75" s="108"/>
      <c r="UDG75" s="108"/>
      <c r="UDH75" s="108"/>
      <c r="UDI75" s="108"/>
      <c r="UDJ75" s="108"/>
      <c r="UDK75" s="108"/>
      <c r="UDL75" s="108"/>
      <c r="UDM75" s="108"/>
      <c r="UDN75" s="108"/>
      <c r="UDO75" s="108"/>
      <c r="UDP75" s="108"/>
      <c r="UDQ75" s="108"/>
      <c r="UDR75" s="108"/>
      <c r="UDS75" s="108"/>
      <c r="UDT75" s="108"/>
      <c r="UDU75" s="108"/>
      <c r="UDV75" s="108"/>
      <c r="UDW75" s="108"/>
      <c r="UDX75" s="108"/>
      <c r="UDY75" s="108"/>
      <c r="UDZ75" s="108"/>
      <c r="UEA75" s="108"/>
      <c r="UEB75" s="108"/>
      <c r="UEC75" s="108"/>
      <c r="UED75" s="108"/>
      <c r="UEE75" s="108"/>
      <c r="UEF75" s="108"/>
      <c r="UEG75" s="108"/>
      <c r="UEH75" s="108"/>
      <c r="UEI75" s="108"/>
      <c r="UEJ75" s="108"/>
      <c r="UEK75" s="108"/>
      <c r="UEL75" s="108"/>
      <c r="UEM75" s="108"/>
      <c r="UEN75" s="108"/>
      <c r="UEO75" s="108"/>
      <c r="UEP75" s="108"/>
      <c r="UEQ75" s="108"/>
      <c r="UER75" s="108"/>
      <c r="UES75" s="108"/>
      <c r="UET75" s="108"/>
      <c r="UEU75" s="108"/>
      <c r="UEV75" s="108"/>
      <c r="UEW75" s="108"/>
      <c r="UEX75" s="108"/>
      <c r="UEY75" s="108"/>
      <c r="UEZ75" s="108"/>
      <c r="UFA75" s="108"/>
      <c r="UFB75" s="108"/>
      <c r="UFC75" s="108"/>
      <c r="UFD75" s="108"/>
      <c r="UFE75" s="108"/>
      <c r="UFF75" s="108"/>
      <c r="UFG75" s="108"/>
      <c r="UFH75" s="108"/>
      <c r="UFI75" s="108"/>
      <c r="UFJ75" s="108"/>
      <c r="UFK75" s="108"/>
      <c r="UFL75" s="108"/>
      <c r="UFM75" s="108"/>
      <c r="UFN75" s="108"/>
      <c r="UFO75" s="108"/>
      <c r="UFP75" s="108"/>
      <c r="UFQ75" s="108"/>
      <c r="UFR75" s="108"/>
      <c r="UFS75" s="108"/>
      <c r="UFT75" s="108"/>
      <c r="UFU75" s="108"/>
      <c r="UFV75" s="108"/>
      <c r="UFW75" s="108"/>
      <c r="UFX75" s="108"/>
      <c r="UFY75" s="108"/>
      <c r="UFZ75" s="108"/>
      <c r="UGA75" s="108"/>
      <c r="UGB75" s="108"/>
      <c r="UGC75" s="108"/>
      <c r="UGD75" s="108"/>
      <c r="UGE75" s="108"/>
      <c r="UGF75" s="108"/>
      <c r="UGG75" s="108"/>
      <c r="UGH75" s="108"/>
      <c r="UGI75" s="108"/>
      <c r="UGJ75" s="108"/>
      <c r="UGK75" s="108"/>
      <c r="UGL75" s="108"/>
      <c r="UGM75" s="108"/>
      <c r="UGN75" s="108"/>
      <c r="UGO75" s="108"/>
      <c r="UGP75" s="108"/>
      <c r="UGQ75" s="108"/>
      <c r="UGR75" s="108"/>
      <c r="UGS75" s="108"/>
      <c r="UGT75" s="108"/>
      <c r="UGU75" s="108"/>
      <c r="UGV75" s="108"/>
      <c r="UGW75" s="108"/>
      <c r="UGX75" s="108"/>
      <c r="UGY75" s="108"/>
      <c r="UGZ75" s="108"/>
      <c r="UHA75" s="108"/>
      <c r="UHB75" s="108"/>
      <c r="UHC75" s="108"/>
      <c r="UHD75" s="108"/>
      <c r="UHE75" s="108"/>
      <c r="UHF75" s="108"/>
      <c r="UHG75" s="108"/>
      <c r="UHH75" s="108"/>
      <c r="UHI75" s="108"/>
      <c r="UHJ75" s="108"/>
      <c r="UHK75" s="108"/>
      <c r="UHL75" s="108"/>
      <c r="UHM75" s="108"/>
      <c r="UHN75" s="108"/>
      <c r="UHO75" s="108"/>
      <c r="UHP75" s="108"/>
      <c r="UHQ75" s="108"/>
      <c r="UHR75" s="108"/>
      <c r="UHS75" s="108"/>
      <c r="UHT75" s="108"/>
      <c r="UHU75" s="108"/>
      <c r="UHV75" s="108"/>
      <c r="UHW75" s="108"/>
      <c r="UHX75" s="108"/>
      <c r="UHY75" s="108"/>
      <c r="UHZ75" s="108"/>
      <c r="UIA75" s="108"/>
      <c r="UIB75" s="108"/>
      <c r="UIC75" s="108"/>
      <c r="UID75" s="108"/>
      <c r="UIE75" s="108"/>
      <c r="UIF75" s="108"/>
      <c r="UIG75" s="108"/>
      <c r="UIH75" s="108"/>
      <c r="UII75" s="108"/>
      <c r="UIJ75" s="108"/>
      <c r="UIK75" s="108"/>
      <c r="UIL75" s="108"/>
      <c r="UIM75" s="108"/>
      <c r="UIN75" s="108"/>
      <c r="UIO75" s="108"/>
      <c r="UIP75" s="108"/>
      <c r="UIQ75" s="108"/>
      <c r="UIR75" s="108"/>
      <c r="UIS75" s="108"/>
      <c r="UIT75" s="108"/>
      <c r="UIU75" s="108"/>
      <c r="UIV75" s="108"/>
      <c r="UIW75" s="108"/>
      <c r="UIX75" s="108"/>
      <c r="UIY75" s="108"/>
      <c r="UIZ75" s="108"/>
      <c r="UJA75" s="108"/>
      <c r="UJB75" s="108"/>
      <c r="UJC75" s="108"/>
      <c r="UJD75" s="108"/>
      <c r="UJE75" s="108"/>
      <c r="UJF75" s="108"/>
      <c r="UJG75" s="108"/>
      <c r="UJH75" s="108"/>
      <c r="UJI75" s="108"/>
      <c r="UJJ75" s="108"/>
      <c r="UJK75" s="108"/>
      <c r="UJL75" s="108"/>
      <c r="UJM75" s="108"/>
      <c r="UJN75" s="108"/>
      <c r="UJO75" s="108"/>
      <c r="UJP75" s="108"/>
      <c r="UJQ75" s="108"/>
      <c r="UJR75" s="108"/>
      <c r="UJS75" s="108"/>
      <c r="UJT75" s="108"/>
      <c r="UJU75" s="108"/>
      <c r="UJV75" s="108"/>
      <c r="UJW75" s="108"/>
      <c r="UJX75" s="108"/>
      <c r="UJY75" s="108"/>
      <c r="UJZ75" s="108"/>
      <c r="UKA75" s="108"/>
      <c r="UKB75" s="108"/>
      <c r="UKC75" s="108"/>
      <c r="UKD75" s="108"/>
      <c r="UKE75" s="108"/>
      <c r="UKF75" s="108"/>
      <c r="UKG75" s="108"/>
      <c r="UKH75" s="108"/>
      <c r="UKI75" s="108"/>
      <c r="UKJ75" s="108"/>
      <c r="UKK75" s="108"/>
      <c r="UKL75" s="108"/>
      <c r="UKM75" s="108"/>
      <c r="UKN75" s="108"/>
      <c r="UKO75" s="108"/>
      <c r="UKP75" s="108"/>
      <c r="UKQ75" s="108"/>
      <c r="UKR75" s="108"/>
      <c r="UKS75" s="108"/>
      <c r="UKT75" s="108"/>
      <c r="UKU75" s="108"/>
      <c r="UKV75" s="108"/>
      <c r="UKW75" s="108"/>
      <c r="UKX75" s="108"/>
      <c r="UKY75" s="108"/>
      <c r="UKZ75" s="108"/>
      <c r="ULA75" s="108"/>
      <c r="ULB75" s="108"/>
      <c r="ULC75" s="108"/>
      <c r="ULD75" s="108"/>
      <c r="ULE75" s="108"/>
      <c r="ULF75" s="108"/>
      <c r="ULG75" s="108"/>
      <c r="ULH75" s="108"/>
      <c r="ULI75" s="108"/>
      <c r="ULJ75" s="108"/>
      <c r="ULK75" s="108"/>
      <c r="ULL75" s="108"/>
      <c r="ULM75" s="108"/>
      <c r="ULN75" s="108"/>
      <c r="ULO75" s="108"/>
      <c r="ULP75" s="108"/>
      <c r="ULQ75" s="108"/>
      <c r="ULR75" s="108"/>
      <c r="ULS75" s="108"/>
      <c r="ULT75" s="108"/>
      <c r="ULU75" s="108"/>
      <c r="ULV75" s="108"/>
      <c r="ULW75" s="108"/>
      <c r="ULX75" s="108"/>
      <c r="ULY75" s="108"/>
      <c r="ULZ75" s="108"/>
      <c r="UMA75" s="108"/>
      <c r="UMB75" s="108"/>
      <c r="UMC75" s="108"/>
      <c r="UMD75" s="108"/>
      <c r="UME75" s="108"/>
      <c r="UMF75" s="108"/>
      <c r="UMG75" s="108"/>
      <c r="UMH75" s="108"/>
      <c r="UMI75" s="108"/>
      <c r="UMJ75" s="108"/>
      <c r="UMK75" s="108"/>
      <c r="UML75" s="108"/>
      <c r="UMM75" s="108"/>
      <c r="UMN75" s="108"/>
      <c r="UMO75" s="108"/>
      <c r="UMP75" s="108"/>
      <c r="UMQ75" s="108"/>
      <c r="UMR75" s="108"/>
      <c r="UMS75" s="108"/>
      <c r="UMT75" s="108"/>
      <c r="UMU75" s="108"/>
      <c r="UMV75" s="108"/>
      <c r="UMW75" s="108"/>
      <c r="UMX75" s="108"/>
      <c r="UMY75" s="108"/>
      <c r="UMZ75" s="108"/>
      <c r="UNA75" s="108"/>
      <c r="UNB75" s="108"/>
      <c r="UNC75" s="108"/>
      <c r="UND75" s="108"/>
      <c r="UNE75" s="108"/>
      <c r="UNF75" s="108"/>
      <c r="UNG75" s="108"/>
      <c r="UNH75" s="108"/>
      <c r="UNI75" s="108"/>
      <c r="UNJ75" s="108"/>
      <c r="UNK75" s="108"/>
      <c r="UNL75" s="108"/>
      <c r="UNM75" s="108"/>
      <c r="UNN75" s="108"/>
      <c r="UNO75" s="108"/>
      <c r="UNP75" s="108"/>
      <c r="UNQ75" s="108"/>
      <c r="UNR75" s="108"/>
      <c r="UNS75" s="108"/>
      <c r="UNT75" s="108"/>
      <c r="UNU75" s="108"/>
      <c r="UNV75" s="108"/>
      <c r="UNW75" s="108"/>
      <c r="UNX75" s="108"/>
      <c r="UNY75" s="108"/>
      <c r="UNZ75" s="108"/>
      <c r="UOA75" s="108"/>
      <c r="UOB75" s="108"/>
      <c r="UOC75" s="108"/>
      <c r="UOD75" s="108"/>
      <c r="UOE75" s="108"/>
      <c r="UOF75" s="108"/>
      <c r="UOG75" s="108"/>
      <c r="UOH75" s="108"/>
      <c r="UOI75" s="108"/>
      <c r="UOJ75" s="108"/>
      <c r="UOK75" s="108"/>
      <c r="UOL75" s="108"/>
      <c r="UOM75" s="108"/>
      <c r="UON75" s="108"/>
      <c r="UOO75" s="108"/>
      <c r="UOP75" s="108"/>
      <c r="UOQ75" s="108"/>
      <c r="UOR75" s="108"/>
      <c r="UOS75" s="108"/>
      <c r="UOT75" s="108"/>
      <c r="UOU75" s="108"/>
      <c r="UOV75" s="108"/>
      <c r="UOW75" s="108"/>
      <c r="UOX75" s="108"/>
      <c r="UOY75" s="108"/>
      <c r="UOZ75" s="108"/>
      <c r="UPA75" s="108"/>
      <c r="UPB75" s="108"/>
      <c r="UPC75" s="108"/>
      <c r="UPD75" s="108"/>
      <c r="UPE75" s="108"/>
      <c r="UPF75" s="108"/>
      <c r="UPG75" s="108"/>
      <c r="UPH75" s="108"/>
      <c r="UPI75" s="108"/>
      <c r="UPJ75" s="108"/>
      <c r="UPK75" s="108"/>
      <c r="UPL75" s="108"/>
      <c r="UPM75" s="108"/>
      <c r="UPN75" s="108"/>
      <c r="UPO75" s="108"/>
      <c r="UPP75" s="108"/>
      <c r="UPQ75" s="108"/>
      <c r="UPR75" s="108"/>
      <c r="UPS75" s="108"/>
      <c r="UPT75" s="108"/>
      <c r="UPU75" s="108"/>
      <c r="UPV75" s="108"/>
      <c r="UPW75" s="108"/>
      <c r="UPX75" s="108"/>
      <c r="UPY75" s="108"/>
      <c r="UPZ75" s="108"/>
      <c r="UQA75" s="108"/>
      <c r="UQB75" s="108"/>
      <c r="UQC75" s="108"/>
      <c r="UQD75" s="108"/>
      <c r="UQE75" s="108"/>
      <c r="UQF75" s="108"/>
      <c r="UQG75" s="108"/>
      <c r="UQH75" s="108"/>
      <c r="UQI75" s="108"/>
      <c r="UQJ75" s="108"/>
      <c r="UQK75" s="108"/>
      <c r="UQL75" s="108"/>
      <c r="UQM75" s="108"/>
      <c r="UQN75" s="108"/>
      <c r="UQO75" s="108"/>
      <c r="UQP75" s="108"/>
      <c r="UQQ75" s="108"/>
      <c r="UQR75" s="108"/>
      <c r="UQS75" s="108"/>
      <c r="UQT75" s="108"/>
      <c r="UQU75" s="108"/>
      <c r="UQV75" s="108"/>
      <c r="UQW75" s="108"/>
      <c r="UQX75" s="108"/>
      <c r="UQY75" s="108"/>
      <c r="UQZ75" s="108"/>
      <c r="URA75" s="108"/>
      <c r="URB75" s="108"/>
      <c r="URC75" s="108"/>
      <c r="URD75" s="108"/>
      <c r="URE75" s="108"/>
      <c r="URF75" s="108"/>
      <c r="URG75" s="108"/>
      <c r="URH75" s="108"/>
      <c r="URI75" s="108"/>
      <c r="URJ75" s="108"/>
      <c r="URK75" s="108"/>
      <c r="URL75" s="108"/>
      <c r="URM75" s="108"/>
      <c r="URN75" s="108"/>
      <c r="URO75" s="108"/>
      <c r="URP75" s="108"/>
      <c r="URQ75" s="108"/>
      <c r="URR75" s="108"/>
      <c r="URS75" s="108"/>
      <c r="URT75" s="108"/>
      <c r="URU75" s="108"/>
      <c r="URV75" s="108"/>
      <c r="URW75" s="108"/>
      <c r="URX75" s="108"/>
      <c r="URY75" s="108"/>
      <c r="URZ75" s="108"/>
      <c r="USA75" s="108"/>
      <c r="USB75" s="108"/>
      <c r="USC75" s="108"/>
      <c r="USD75" s="108"/>
      <c r="USE75" s="108"/>
      <c r="USF75" s="108"/>
      <c r="USG75" s="108"/>
      <c r="USH75" s="108"/>
      <c r="USI75" s="108"/>
      <c r="USJ75" s="108"/>
      <c r="USK75" s="108"/>
      <c r="USL75" s="108"/>
      <c r="USM75" s="108"/>
      <c r="USN75" s="108"/>
      <c r="USO75" s="108"/>
      <c r="USP75" s="108"/>
      <c r="USQ75" s="108"/>
      <c r="USR75" s="108"/>
      <c r="USS75" s="108"/>
      <c r="UST75" s="108"/>
      <c r="USU75" s="108"/>
      <c r="USV75" s="108"/>
      <c r="USW75" s="108"/>
      <c r="USX75" s="108"/>
      <c r="USY75" s="108"/>
      <c r="USZ75" s="108"/>
      <c r="UTA75" s="108"/>
      <c r="UTB75" s="108"/>
      <c r="UTC75" s="108"/>
      <c r="UTD75" s="108"/>
      <c r="UTE75" s="108"/>
      <c r="UTF75" s="108"/>
      <c r="UTG75" s="108"/>
      <c r="UTH75" s="108"/>
      <c r="UTI75" s="108"/>
      <c r="UTJ75" s="108"/>
      <c r="UTK75" s="108"/>
      <c r="UTL75" s="108"/>
      <c r="UTM75" s="108"/>
      <c r="UTN75" s="108"/>
      <c r="UTO75" s="108"/>
      <c r="UTP75" s="108"/>
      <c r="UTQ75" s="108"/>
      <c r="UTR75" s="108"/>
      <c r="UTS75" s="108"/>
      <c r="UTT75" s="108"/>
      <c r="UTU75" s="108"/>
      <c r="UTV75" s="108"/>
      <c r="UTW75" s="108"/>
      <c r="UTX75" s="108"/>
      <c r="UTY75" s="108"/>
      <c r="UTZ75" s="108"/>
      <c r="UUA75" s="108"/>
      <c r="UUB75" s="108"/>
      <c r="UUC75" s="108"/>
      <c r="UUD75" s="108"/>
      <c r="UUE75" s="108"/>
      <c r="UUF75" s="108"/>
      <c r="UUG75" s="108"/>
      <c r="UUH75" s="108"/>
      <c r="UUI75" s="108"/>
      <c r="UUJ75" s="108"/>
      <c r="UUK75" s="108"/>
      <c r="UUL75" s="108"/>
      <c r="UUM75" s="108"/>
      <c r="UUN75" s="108"/>
      <c r="UUO75" s="108"/>
      <c r="UUP75" s="108"/>
      <c r="UUQ75" s="108"/>
      <c r="UUR75" s="108"/>
      <c r="UUS75" s="108"/>
      <c r="UUT75" s="108"/>
      <c r="UUU75" s="108"/>
      <c r="UUV75" s="108"/>
      <c r="UUW75" s="108"/>
      <c r="UUX75" s="108"/>
      <c r="UUY75" s="108"/>
      <c r="UUZ75" s="108"/>
      <c r="UVA75" s="108"/>
      <c r="UVB75" s="108"/>
      <c r="UVC75" s="108"/>
      <c r="UVD75" s="108"/>
      <c r="UVE75" s="108"/>
      <c r="UVF75" s="108"/>
      <c r="UVG75" s="108"/>
      <c r="UVH75" s="108"/>
      <c r="UVI75" s="108"/>
      <c r="UVJ75" s="108"/>
      <c r="UVK75" s="108"/>
      <c r="UVL75" s="108"/>
      <c r="UVM75" s="108"/>
      <c r="UVN75" s="108"/>
      <c r="UVO75" s="108"/>
      <c r="UVP75" s="108"/>
      <c r="UVQ75" s="108"/>
      <c r="UVR75" s="108"/>
      <c r="UVS75" s="108"/>
      <c r="UVT75" s="108"/>
      <c r="UVU75" s="108"/>
      <c r="UVV75" s="108"/>
      <c r="UVW75" s="108"/>
      <c r="UVX75" s="108"/>
      <c r="UVY75" s="108"/>
      <c r="UVZ75" s="108"/>
      <c r="UWA75" s="108"/>
      <c r="UWB75" s="108"/>
      <c r="UWC75" s="108"/>
      <c r="UWD75" s="108"/>
      <c r="UWE75" s="108"/>
      <c r="UWF75" s="108"/>
      <c r="UWG75" s="108"/>
      <c r="UWH75" s="108"/>
      <c r="UWI75" s="108"/>
      <c r="UWJ75" s="108"/>
      <c r="UWK75" s="108"/>
      <c r="UWL75" s="108"/>
      <c r="UWM75" s="108"/>
      <c r="UWN75" s="108"/>
      <c r="UWO75" s="108"/>
      <c r="UWP75" s="108"/>
      <c r="UWQ75" s="108"/>
      <c r="UWR75" s="108"/>
      <c r="UWS75" s="108"/>
      <c r="UWT75" s="108"/>
      <c r="UWU75" s="108"/>
      <c r="UWV75" s="108"/>
      <c r="UWW75" s="108"/>
      <c r="UWX75" s="108"/>
      <c r="UWY75" s="108"/>
      <c r="UWZ75" s="108"/>
      <c r="UXA75" s="108"/>
      <c r="UXB75" s="108"/>
      <c r="UXC75" s="108"/>
      <c r="UXD75" s="108"/>
      <c r="UXE75" s="108"/>
      <c r="UXF75" s="108"/>
      <c r="UXG75" s="108"/>
      <c r="UXH75" s="108"/>
      <c r="UXI75" s="108"/>
      <c r="UXJ75" s="108"/>
      <c r="UXK75" s="108"/>
      <c r="UXL75" s="108"/>
      <c r="UXM75" s="108"/>
      <c r="UXN75" s="108"/>
      <c r="UXO75" s="108"/>
      <c r="UXP75" s="108"/>
      <c r="UXQ75" s="108"/>
      <c r="UXR75" s="108"/>
      <c r="UXS75" s="108"/>
      <c r="UXT75" s="108"/>
      <c r="UXU75" s="108"/>
      <c r="UXV75" s="108"/>
      <c r="UXW75" s="108"/>
      <c r="UXX75" s="108"/>
      <c r="UXY75" s="108"/>
      <c r="UXZ75" s="108"/>
      <c r="UYA75" s="108"/>
      <c r="UYB75" s="108"/>
      <c r="UYC75" s="108"/>
      <c r="UYD75" s="108"/>
      <c r="UYE75" s="108"/>
      <c r="UYF75" s="108"/>
      <c r="UYG75" s="108"/>
      <c r="UYH75" s="108"/>
      <c r="UYI75" s="108"/>
      <c r="UYJ75" s="108"/>
      <c r="UYK75" s="108"/>
      <c r="UYL75" s="108"/>
      <c r="UYM75" s="108"/>
      <c r="UYN75" s="108"/>
      <c r="UYO75" s="108"/>
      <c r="UYP75" s="108"/>
      <c r="UYQ75" s="108"/>
      <c r="UYR75" s="108"/>
      <c r="UYS75" s="108"/>
      <c r="UYT75" s="108"/>
      <c r="UYU75" s="108"/>
      <c r="UYV75" s="108"/>
      <c r="UYW75" s="108"/>
      <c r="UYX75" s="108"/>
      <c r="UYY75" s="108"/>
      <c r="UYZ75" s="108"/>
      <c r="UZA75" s="108"/>
      <c r="UZB75" s="108"/>
      <c r="UZC75" s="108"/>
      <c r="UZD75" s="108"/>
      <c r="UZE75" s="108"/>
      <c r="UZF75" s="108"/>
      <c r="UZG75" s="108"/>
      <c r="UZH75" s="108"/>
      <c r="UZI75" s="108"/>
      <c r="UZJ75" s="108"/>
      <c r="UZK75" s="108"/>
      <c r="UZL75" s="108"/>
      <c r="UZM75" s="108"/>
      <c r="UZN75" s="108"/>
      <c r="UZO75" s="108"/>
      <c r="UZP75" s="108"/>
      <c r="UZQ75" s="108"/>
      <c r="UZR75" s="108"/>
      <c r="UZS75" s="108"/>
      <c r="UZT75" s="108"/>
      <c r="UZU75" s="108"/>
      <c r="UZV75" s="108"/>
      <c r="UZW75" s="108"/>
      <c r="UZX75" s="108"/>
      <c r="UZY75" s="108"/>
      <c r="UZZ75" s="108"/>
      <c r="VAA75" s="108"/>
      <c r="VAB75" s="108"/>
      <c r="VAC75" s="108"/>
      <c r="VAD75" s="108"/>
      <c r="VAE75" s="108"/>
      <c r="VAF75" s="108"/>
      <c r="VAG75" s="108"/>
      <c r="VAH75" s="108"/>
      <c r="VAI75" s="108"/>
      <c r="VAJ75" s="108"/>
      <c r="VAK75" s="108"/>
      <c r="VAL75" s="108"/>
      <c r="VAM75" s="108"/>
      <c r="VAN75" s="108"/>
      <c r="VAO75" s="108"/>
      <c r="VAP75" s="108"/>
      <c r="VAQ75" s="108"/>
      <c r="VAR75" s="108"/>
      <c r="VAS75" s="108"/>
      <c r="VAT75" s="108"/>
      <c r="VAU75" s="108"/>
      <c r="VAV75" s="108"/>
      <c r="VAW75" s="108"/>
      <c r="VAX75" s="108"/>
      <c r="VAY75" s="108"/>
      <c r="VAZ75" s="108"/>
      <c r="VBA75" s="108"/>
      <c r="VBB75" s="108"/>
      <c r="VBC75" s="108"/>
      <c r="VBD75" s="108"/>
      <c r="VBE75" s="108"/>
      <c r="VBF75" s="108"/>
      <c r="VBG75" s="108"/>
      <c r="VBH75" s="108"/>
      <c r="VBI75" s="108"/>
      <c r="VBJ75" s="108"/>
      <c r="VBK75" s="108"/>
      <c r="VBL75" s="108"/>
      <c r="VBM75" s="108"/>
      <c r="VBN75" s="108"/>
      <c r="VBO75" s="108"/>
      <c r="VBP75" s="108"/>
      <c r="VBQ75" s="108"/>
      <c r="VBR75" s="108"/>
      <c r="VBS75" s="108"/>
      <c r="VBT75" s="108"/>
      <c r="VBU75" s="108"/>
      <c r="VBV75" s="108"/>
      <c r="VBW75" s="108"/>
      <c r="VBX75" s="108"/>
      <c r="VBY75" s="108"/>
      <c r="VBZ75" s="108"/>
      <c r="VCA75" s="108"/>
      <c r="VCB75" s="108"/>
      <c r="VCC75" s="108"/>
      <c r="VCD75" s="108"/>
      <c r="VCE75" s="108"/>
      <c r="VCF75" s="108"/>
      <c r="VCG75" s="108"/>
      <c r="VCH75" s="108"/>
      <c r="VCI75" s="108"/>
      <c r="VCJ75" s="108"/>
      <c r="VCK75" s="108"/>
      <c r="VCL75" s="108"/>
      <c r="VCM75" s="108"/>
      <c r="VCN75" s="108"/>
      <c r="VCO75" s="108"/>
      <c r="VCP75" s="108"/>
      <c r="VCQ75" s="108"/>
      <c r="VCR75" s="108"/>
      <c r="VCS75" s="108"/>
      <c r="VCT75" s="108"/>
      <c r="VCU75" s="108"/>
      <c r="VCV75" s="108"/>
      <c r="VCW75" s="108"/>
      <c r="VCX75" s="108"/>
      <c r="VCY75" s="108"/>
      <c r="VCZ75" s="108"/>
      <c r="VDA75" s="108"/>
      <c r="VDB75" s="108"/>
      <c r="VDC75" s="108"/>
      <c r="VDD75" s="108"/>
      <c r="VDE75" s="108"/>
      <c r="VDF75" s="108"/>
      <c r="VDG75" s="108"/>
      <c r="VDH75" s="108"/>
      <c r="VDI75" s="108"/>
      <c r="VDJ75" s="108"/>
      <c r="VDK75" s="108"/>
      <c r="VDL75" s="108"/>
      <c r="VDM75" s="108"/>
      <c r="VDN75" s="108"/>
      <c r="VDO75" s="108"/>
      <c r="VDP75" s="108"/>
      <c r="VDQ75" s="108"/>
      <c r="VDR75" s="108"/>
      <c r="VDS75" s="108"/>
      <c r="VDT75" s="108"/>
      <c r="VDU75" s="108"/>
      <c r="VDV75" s="108"/>
      <c r="VDW75" s="108"/>
      <c r="VDX75" s="108"/>
      <c r="VDY75" s="108"/>
      <c r="VDZ75" s="108"/>
      <c r="VEA75" s="108"/>
      <c r="VEB75" s="108"/>
      <c r="VEC75" s="108"/>
      <c r="VED75" s="108"/>
      <c r="VEE75" s="108"/>
      <c r="VEF75" s="108"/>
      <c r="VEG75" s="108"/>
      <c r="VEH75" s="108"/>
      <c r="VEI75" s="108"/>
      <c r="VEJ75" s="108"/>
      <c r="VEK75" s="108"/>
      <c r="VEL75" s="108"/>
      <c r="VEM75" s="108"/>
      <c r="VEN75" s="108"/>
      <c r="VEO75" s="108"/>
      <c r="VEP75" s="108"/>
      <c r="VEQ75" s="108"/>
      <c r="VER75" s="108"/>
      <c r="VES75" s="108"/>
      <c r="VET75" s="108"/>
      <c r="VEU75" s="108"/>
      <c r="VEV75" s="108"/>
      <c r="VEW75" s="108"/>
      <c r="VEX75" s="108"/>
      <c r="VEY75" s="108"/>
      <c r="VEZ75" s="108"/>
      <c r="VFA75" s="108"/>
      <c r="VFB75" s="108"/>
      <c r="VFC75" s="108"/>
      <c r="VFD75" s="108"/>
      <c r="VFE75" s="108"/>
      <c r="VFF75" s="108"/>
      <c r="VFG75" s="108"/>
      <c r="VFH75" s="108"/>
      <c r="VFI75" s="108"/>
      <c r="VFJ75" s="108"/>
      <c r="VFK75" s="108"/>
      <c r="VFL75" s="108"/>
      <c r="VFM75" s="108"/>
      <c r="VFN75" s="108"/>
      <c r="VFO75" s="108"/>
      <c r="VFP75" s="108"/>
      <c r="VFQ75" s="108"/>
      <c r="VFR75" s="108"/>
      <c r="VFS75" s="108"/>
      <c r="VFT75" s="108"/>
      <c r="VFU75" s="108"/>
      <c r="VFV75" s="108"/>
      <c r="VFW75" s="108"/>
      <c r="VFX75" s="108"/>
      <c r="VFY75" s="108"/>
      <c r="VFZ75" s="108"/>
      <c r="VGA75" s="108"/>
      <c r="VGB75" s="108"/>
      <c r="VGC75" s="108"/>
      <c r="VGD75" s="108"/>
      <c r="VGE75" s="108"/>
      <c r="VGF75" s="108"/>
      <c r="VGG75" s="108"/>
      <c r="VGH75" s="108"/>
      <c r="VGI75" s="108"/>
      <c r="VGJ75" s="108"/>
      <c r="VGK75" s="108"/>
      <c r="VGL75" s="108"/>
      <c r="VGM75" s="108"/>
      <c r="VGN75" s="108"/>
      <c r="VGO75" s="108"/>
      <c r="VGP75" s="108"/>
      <c r="VGQ75" s="108"/>
      <c r="VGR75" s="108"/>
      <c r="VGS75" s="108"/>
      <c r="VGT75" s="108"/>
      <c r="VGU75" s="108"/>
      <c r="VGV75" s="108"/>
      <c r="VGW75" s="108"/>
      <c r="VGX75" s="108"/>
      <c r="VGY75" s="108"/>
      <c r="VGZ75" s="108"/>
      <c r="VHA75" s="108"/>
      <c r="VHB75" s="108"/>
      <c r="VHC75" s="108"/>
      <c r="VHD75" s="108"/>
      <c r="VHE75" s="108"/>
      <c r="VHF75" s="108"/>
      <c r="VHG75" s="108"/>
      <c r="VHH75" s="108"/>
      <c r="VHI75" s="108"/>
      <c r="VHJ75" s="108"/>
      <c r="VHK75" s="108"/>
      <c r="VHL75" s="108"/>
      <c r="VHM75" s="108"/>
      <c r="VHN75" s="108"/>
      <c r="VHO75" s="108"/>
      <c r="VHP75" s="108"/>
      <c r="VHQ75" s="108"/>
      <c r="VHR75" s="108"/>
      <c r="VHS75" s="108"/>
      <c r="VHT75" s="108"/>
      <c r="VHU75" s="108"/>
      <c r="VHV75" s="108"/>
      <c r="VHW75" s="108"/>
      <c r="VHX75" s="108"/>
      <c r="VHY75" s="108"/>
      <c r="VHZ75" s="108"/>
      <c r="VIA75" s="108"/>
      <c r="VIB75" s="108"/>
      <c r="VIC75" s="108"/>
      <c r="VID75" s="108"/>
      <c r="VIE75" s="108"/>
      <c r="VIF75" s="108"/>
      <c r="VIG75" s="108"/>
      <c r="VIH75" s="108"/>
      <c r="VII75" s="108"/>
      <c r="VIJ75" s="108"/>
      <c r="VIK75" s="108"/>
      <c r="VIL75" s="108"/>
      <c r="VIM75" s="108"/>
      <c r="VIN75" s="108"/>
      <c r="VIO75" s="108"/>
      <c r="VIP75" s="108"/>
      <c r="VIQ75" s="108"/>
      <c r="VIR75" s="108"/>
      <c r="VIS75" s="108"/>
      <c r="VIT75" s="108"/>
      <c r="VIU75" s="108"/>
      <c r="VIV75" s="108"/>
      <c r="VIW75" s="108"/>
      <c r="VIX75" s="108"/>
      <c r="VIY75" s="108"/>
      <c r="VIZ75" s="108"/>
      <c r="VJA75" s="108"/>
      <c r="VJB75" s="108"/>
      <c r="VJC75" s="108"/>
      <c r="VJD75" s="108"/>
      <c r="VJE75" s="108"/>
      <c r="VJF75" s="108"/>
      <c r="VJG75" s="108"/>
      <c r="VJH75" s="108"/>
      <c r="VJI75" s="108"/>
      <c r="VJJ75" s="108"/>
      <c r="VJK75" s="108"/>
      <c r="VJL75" s="108"/>
      <c r="VJM75" s="108"/>
      <c r="VJN75" s="108"/>
      <c r="VJO75" s="108"/>
      <c r="VJP75" s="108"/>
      <c r="VJQ75" s="108"/>
      <c r="VJR75" s="108"/>
      <c r="VJS75" s="108"/>
      <c r="VJT75" s="108"/>
      <c r="VJU75" s="108"/>
      <c r="VJV75" s="108"/>
      <c r="VJW75" s="108"/>
      <c r="VJX75" s="108"/>
      <c r="VJY75" s="108"/>
      <c r="VJZ75" s="108"/>
      <c r="VKA75" s="108"/>
      <c r="VKB75" s="108"/>
      <c r="VKC75" s="108"/>
      <c r="VKD75" s="108"/>
      <c r="VKE75" s="108"/>
      <c r="VKF75" s="108"/>
      <c r="VKG75" s="108"/>
      <c r="VKH75" s="108"/>
      <c r="VKI75" s="108"/>
      <c r="VKJ75" s="108"/>
      <c r="VKK75" s="108"/>
      <c r="VKL75" s="108"/>
      <c r="VKM75" s="108"/>
      <c r="VKN75" s="108"/>
      <c r="VKO75" s="108"/>
      <c r="VKP75" s="108"/>
      <c r="VKQ75" s="108"/>
      <c r="VKR75" s="108"/>
      <c r="VKS75" s="108"/>
      <c r="VKT75" s="108"/>
      <c r="VKU75" s="108"/>
      <c r="VKV75" s="108"/>
      <c r="VKW75" s="108"/>
      <c r="VKX75" s="108"/>
      <c r="VKY75" s="108"/>
      <c r="VKZ75" s="108"/>
      <c r="VLA75" s="108"/>
      <c r="VLB75" s="108"/>
      <c r="VLC75" s="108"/>
      <c r="VLD75" s="108"/>
      <c r="VLE75" s="108"/>
      <c r="VLF75" s="108"/>
      <c r="VLG75" s="108"/>
      <c r="VLH75" s="108"/>
      <c r="VLI75" s="108"/>
      <c r="VLJ75" s="108"/>
      <c r="VLK75" s="108"/>
      <c r="VLL75" s="108"/>
      <c r="VLM75" s="108"/>
      <c r="VLN75" s="108"/>
      <c r="VLO75" s="108"/>
      <c r="VLP75" s="108"/>
      <c r="VLQ75" s="108"/>
      <c r="VLR75" s="108"/>
      <c r="VLS75" s="108"/>
      <c r="VLT75" s="108"/>
      <c r="VLU75" s="108"/>
      <c r="VLV75" s="108"/>
      <c r="VLW75" s="108"/>
      <c r="VLX75" s="108"/>
      <c r="VLY75" s="108"/>
      <c r="VLZ75" s="108"/>
      <c r="VMA75" s="108"/>
      <c r="VMB75" s="108"/>
      <c r="VMC75" s="108"/>
      <c r="VMD75" s="108"/>
      <c r="VME75" s="108"/>
      <c r="VMF75" s="108"/>
      <c r="VMG75" s="108"/>
      <c r="VMH75" s="108"/>
      <c r="VMI75" s="108"/>
      <c r="VMJ75" s="108"/>
      <c r="VMK75" s="108"/>
      <c r="VML75" s="108"/>
      <c r="VMM75" s="108"/>
      <c r="VMN75" s="108"/>
      <c r="VMO75" s="108"/>
      <c r="VMP75" s="108"/>
      <c r="VMQ75" s="108"/>
      <c r="VMR75" s="108"/>
      <c r="VMS75" s="108"/>
      <c r="VMT75" s="108"/>
      <c r="VMU75" s="108"/>
      <c r="VMV75" s="108"/>
      <c r="VMW75" s="108"/>
      <c r="VMX75" s="108"/>
      <c r="VMY75" s="108"/>
      <c r="VMZ75" s="108"/>
      <c r="VNA75" s="108"/>
      <c r="VNB75" s="108"/>
      <c r="VNC75" s="108"/>
      <c r="VND75" s="108"/>
      <c r="VNE75" s="108"/>
      <c r="VNF75" s="108"/>
      <c r="VNG75" s="108"/>
      <c r="VNH75" s="108"/>
      <c r="VNI75" s="108"/>
      <c r="VNJ75" s="108"/>
      <c r="VNK75" s="108"/>
      <c r="VNL75" s="108"/>
      <c r="VNM75" s="108"/>
      <c r="VNN75" s="108"/>
      <c r="VNO75" s="108"/>
      <c r="VNP75" s="108"/>
      <c r="VNQ75" s="108"/>
      <c r="VNR75" s="108"/>
      <c r="VNS75" s="108"/>
      <c r="VNT75" s="108"/>
      <c r="VNU75" s="108"/>
      <c r="VNV75" s="108"/>
      <c r="VNW75" s="108"/>
      <c r="VNX75" s="108"/>
      <c r="VNY75" s="108"/>
      <c r="VNZ75" s="108"/>
      <c r="VOA75" s="108"/>
      <c r="VOB75" s="108"/>
      <c r="VOC75" s="108"/>
      <c r="VOD75" s="108"/>
      <c r="VOE75" s="108"/>
      <c r="VOF75" s="108"/>
      <c r="VOG75" s="108"/>
      <c r="VOH75" s="108"/>
      <c r="VOI75" s="108"/>
      <c r="VOJ75" s="108"/>
      <c r="VOK75" s="108"/>
      <c r="VOL75" s="108"/>
      <c r="VOM75" s="108"/>
      <c r="VON75" s="108"/>
      <c r="VOO75" s="108"/>
      <c r="VOP75" s="108"/>
      <c r="VOQ75" s="108"/>
      <c r="VOR75" s="108"/>
      <c r="VOS75" s="108"/>
      <c r="VOT75" s="108"/>
      <c r="VOU75" s="108"/>
      <c r="VOV75" s="108"/>
      <c r="VOW75" s="108"/>
      <c r="VOX75" s="108"/>
      <c r="VOY75" s="108"/>
      <c r="VOZ75" s="108"/>
      <c r="VPA75" s="108"/>
      <c r="VPB75" s="108"/>
      <c r="VPC75" s="108"/>
      <c r="VPD75" s="108"/>
      <c r="VPE75" s="108"/>
      <c r="VPF75" s="108"/>
      <c r="VPG75" s="108"/>
      <c r="VPH75" s="108"/>
      <c r="VPI75" s="108"/>
      <c r="VPJ75" s="108"/>
      <c r="VPK75" s="108"/>
      <c r="VPL75" s="108"/>
      <c r="VPM75" s="108"/>
      <c r="VPN75" s="108"/>
      <c r="VPO75" s="108"/>
      <c r="VPP75" s="108"/>
      <c r="VPQ75" s="108"/>
      <c r="VPR75" s="108"/>
      <c r="VPS75" s="108"/>
      <c r="VPT75" s="108"/>
      <c r="VPU75" s="108"/>
      <c r="VPV75" s="108"/>
      <c r="VPW75" s="108"/>
      <c r="VPX75" s="108"/>
      <c r="VPY75" s="108"/>
      <c r="VPZ75" s="108"/>
      <c r="VQA75" s="108"/>
      <c r="VQB75" s="108"/>
      <c r="VQC75" s="108"/>
      <c r="VQD75" s="108"/>
      <c r="VQE75" s="108"/>
      <c r="VQF75" s="108"/>
      <c r="VQG75" s="108"/>
      <c r="VQH75" s="108"/>
      <c r="VQI75" s="108"/>
      <c r="VQJ75" s="108"/>
      <c r="VQK75" s="108"/>
      <c r="VQL75" s="108"/>
      <c r="VQM75" s="108"/>
      <c r="VQN75" s="108"/>
      <c r="VQO75" s="108"/>
      <c r="VQP75" s="108"/>
      <c r="VQQ75" s="108"/>
      <c r="VQR75" s="108"/>
      <c r="VQS75" s="108"/>
      <c r="VQT75" s="108"/>
      <c r="VQU75" s="108"/>
      <c r="VQV75" s="108"/>
      <c r="VQW75" s="108"/>
      <c r="VQX75" s="108"/>
      <c r="VQY75" s="108"/>
      <c r="VQZ75" s="108"/>
      <c r="VRA75" s="108"/>
      <c r="VRB75" s="108"/>
      <c r="VRC75" s="108"/>
      <c r="VRD75" s="108"/>
      <c r="VRE75" s="108"/>
      <c r="VRF75" s="108"/>
      <c r="VRG75" s="108"/>
      <c r="VRH75" s="108"/>
      <c r="VRI75" s="108"/>
      <c r="VRJ75" s="108"/>
      <c r="VRK75" s="108"/>
      <c r="VRL75" s="108"/>
      <c r="VRM75" s="108"/>
      <c r="VRN75" s="108"/>
      <c r="VRO75" s="108"/>
      <c r="VRP75" s="108"/>
      <c r="VRQ75" s="108"/>
      <c r="VRR75" s="108"/>
      <c r="VRS75" s="108"/>
      <c r="VRT75" s="108"/>
      <c r="VRU75" s="108"/>
      <c r="VRV75" s="108"/>
      <c r="VRW75" s="108"/>
      <c r="VRX75" s="108"/>
      <c r="VRY75" s="108"/>
      <c r="VRZ75" s="108"/>
      <c r="VSA75" s="108"/>
      <c r="VSB75" s="108"/>
      <c r="VSC75" s="108"/>
      <c r="VSD75" s="108"/>
      <c r="VSE75" s="108"/>
      <c r="VSF75" s="108"/>
      <c r="VSG75" s="108"/>
      <c r="VSH75" s="108"/>
      <c r="VSI75" s="108"/>
      <c r="VSJ75" s="108"/>
      <c r="VSK75" s="108"/>
      <c r="VSL75" s="108"/>
      <c r="VSM75" s="108"/>
      <c r="VSN75" s="108"/>
      <c r="VSO75" s="108"/>
      <c r="VSP75" s="108"/>
      <c r="VSQ75" s="108"/>
      <c r="VSR75" s="108"/>
      <c r="VSS75" s="108"/>
      <c r="VST75" s="108"/>
      <c r="VSU75" s="108"/>
      <c r="VSV75" s="108"/>
      <c r="VSW75" s="108"/>
      <c r="VSX75" s="108"/>
      <c r="VSY75" s="108"/>
      <c r="VSZ75" s="108"/>
      <c r="VTA75" s="108"/>
      <c r="VTB75" s="108"/>
      <c r="VTC75" s="108"/>
      <c r="VTD75" s="108"/>
      <c r="VTE75" s="108"/>
      <c r="VTF75" s="108"/>
      <c r="VTG75" s="108"/>
      <c r="VTH75" s="108"/>
      <c r="VTI75" s="108"/>
      <c r="VTJ75" s="108"/>
      <c r="VTK75" s="108"/>
      <c r="VTL75" s="108"/>
      <c r="VTM75" s="108"/>
      <c r="VTN75" s="108"/>
      <c r="VTO75" s="108"/>
      <c r="VTP75" s="108"/>
      <c r="VTQ75" s="108"/>
      <c r="VTR75" s="108"/>
      <c r="VTS75" s="108"/>
      <c r="VTT75" s="108"/>
      <c r="VTU75" s="108"/>
      <c r="VTV75" s="108"/>
      <c r="VTW75" s="108"/>
      <c r="VTX75" s="108"/>
      <c r="VTY75" s="108"/>
      <c r="VTZ75" s="108"/>
      <c r="VUA75" s="108"/>
      <c r="VUB75" s="108"/>
      <c r="VUC75" s="108"/>
      <c r="VUD75" s="108"/>
      <c r="VUE75" s="108"/>
      <c r="VUF75" s="108"/>
      <c r="VUG75" s="108"/>
      <c r="VUH75" s="108"/>
      <c r="VUI75" s="108"/>
      <c r="VUJ75" s="108"/>
      <c r="VUK75" s="108"/>
      <c r="VUL75" s="108"/>
      <c r="VUM75" s="108"/>
      <c r="VUN75" s="108"/>
      <c r="VUO75" s="108"/>
      <c r="VUP75" s="108"/>
      <c r="VUQ75" s="108"/>
      <c r="VUR75" s="108"/>
      <c r="VUS75" s="108"/>
      <c r="VUT75" s="108"/>
      <c r="VUU75" s="108"/>
      <c r="VUV75" s="108"/>
      <c r="VUW75" s="108"/>
      <c r="VUX75" s="108"/>
      <c r="VUY75" s="108"/>
      <c r="VUZ75" s="108"/>
      <c r="VVA75" s="108"/>
      <c r="VVB75" s="108"/>
      <c r="VVC75" s="108"/>
      <c r="VVD75" s="108"/>
      <c r="VVE75" s="108"/>
      <c r="VVF75" s="108"/>
      <c r="VVG75" s="108"/>
      <c r="VVH75" s="108"/>
      <c r="VVI75" s="108"/>
      <c r="VVJ75" s="108"/>
      <c r="VVK75" s="108"/>
      <c r="VVL75" s="108"/>
      <c r="VVM75" s="108"/>
      <c r="VVN75" s="108"/>
      <c r="VVO75" s="108"/>
      <c r="VVP75" s="108"/>
      <c r="VVQ75" s="108"/>
      <c r="VVR75" s="108"/>
      <c r="VVS75" s="108"/>
      <c r="VVT75" s="108"/>
      <c r="VVU75" s="108"/>
      <c r="VVV75" s="108"/>
      <c r="VVW75" s="108"/>
      <c r="VVX75" s="108"/>
      <c r="VVY75" s="108"/>
      <c r="VVZ75" s="108"/>
      <c r="VWA75" s="108"/>
      <c r="VWB75" s="108"/>
      <c r="VWC75" s="108"/>
      <c r="VWD75" s="108"/>
      <c r="VWE75" s="108"/>
      <c r="VWF75" s="108"/>
      <c r="VWG75" s="108"/>
      <c r="VWH75" s="108"/>
      <c r="VWI75" s="108"/>
      <c r="VWJ75" s="108"/>
      <c r="VWK75" s="108"/>
      <c r="VWL75" s="108"/>
      <c r="VWM75" s="108"/>
      <c r="VWN75" s="108"/>
      <c r="VWO75" s="108"/>
      <c r="VWP75" s="108"/>
      <c r="VWQ75" s="108"/>
      <c r="VWR75" s="108"/>
      <c r="VWS75" s="108"/>
      <c r="VWT75" s="108"/>
      <c r="VWU75" s="108"/>
      <c r="VWV75" s="108"/>
      <c r="VWW75" s="108"/>
      <c r="VWX75" s="108"/>
      <c r="VWY75" s="108"/>
      <c r="VWZ75" s="108"/>
      <c r="VXA75" s="108"/>
      <c r="VXB75" s="108"/>
      <c r="VXC75" s="108"/>
      <c r="VXD75" s="108"/>
      <c r="VXE75" s="108"/>
      <c r="VXF75" s="108"/>
      <c r="VXG75" s="108"/>
      <c r="VXH75" s="108"/>
      <c r="VXI75" s="108"/>
      <c r="VXJ75" s="108"/>
      <c r="VXK75" s="108"/>
      <c r="VXL75" s="108"/>
      <c r="VXM75" s="108"/>
      <c r="VXN75" s="108"/>
      <c r="VXO75" s="108"/>
      <c r="VXP75" s="108"/>
      <c r="VXQ75" s="108"/>
      <c r="VXR75" s="108"/>
      <c r="VXS75" s="108"/>
      <c r="VXT75" s="108"/>
      <c r="VXU75" s="108"/>
      <c r="VXV75" s="108"/>
      <c r="VXW75" s="108"/>
      <c r="VXX75" s="108"/>
      <c r="VXY75" s="108"/>
      <c r="VXZ75" s="108"/>
      <c r="VYA75" s="108"/>
      <c r="VYB75" s="108"/>
      <c r="VYC75" s="108"/>
      <c r="VYD75" s="108"/>
      <c r="VYE75" s="108"/>
      <c r="VYF75" s="108"/>
      <c r="VYG75" s="108"/>
      <c r="VYH75" s="108"/>
      <c r="VYI75" s="108"/>
      <c r="VYJ75" s="108"/>
      <c r="VYK75" s="108"/>
      <c r="VYL75" s="108"/>
      <c r="VYM75" s="108"/>
      <c r="VYN75" s="108"/>
      <c r="VYO75" s="108"/>
      <c r="VYP75" s="108"/>
      <c r="VYQ75" s="108"/>
      <c r="VYR75" s="108"/>
      <c r="VYS75" s="108"/>
      <c r="VYT75" s="108"/>
      <c r="VYU75" s="108"/>
      <c r="VYV75" s="108"/>
      <c r="VYW75" s="108"/>
      <c r="VYX75" s="108"/>
      <c r="VYY75" s="108"/>
      <c r="VYZ75" s="108"/>
      <c r="VZA75" s="108"/>
      <c r="VZB75" s="108"/>
      <c r="VZC75" s="108"/>
      <c r="VZD75" s="108"/>
      <c r="VZE75" s="108"/>
      <c r="VZF75" s="108"/>
      <c r="VZG75" s="108"/>
      <c r="VZH75" s="108"/>
      <c r="VZI75" s="108"/>
      <c r="VZJ75" s="108"/>
      <c r="VZK75" s="108"/>
      <c r="VZL75" s="108"/>
      <c r="VZM75" s="108"/>
      <c r="VZN75" s="108"/>
      <c r="VZO75" s="108"/>
      <c r="VZP75" s="108"/>
      <c r="VZQ75" s="108"/>
      <c r="VZR75" s="108"/>
      <c r="VZS75" s="108"/>
      <c r="VZT75" s="108"/>
      <c r="VZU75" s="108"/>
      <c r="VZV75" s="108"/>
      <c r="VZW75" s="108"/>
      <c r="VZX75" s="108"/>
      <c r="VZY75" s="108"/>
      <c r="VZZ75" s="108"/>
      <c r="WAA75" s="108"/>
      <c r="WAB75" s="108"/>
      <c r="WAC75" s="108"/>
      <c r="WAD75" s="108"/>
      <c r="WAE75" s="108"/>
      <c r="WAF75" s="108"/>
      <c r="WAG75" s="108"/>
      <c r="WAH75" s="108"/>
      <c r="WAI75" s="108"/>
      <c r="WAJ75" s="108"/>
      <c r="WAK75" s="108"/>
      <c r="WAL75" s="108"/>
      <c r="WAM75" s="108"/>
      <c r="WAN75" s="108"/>
      <c r="WAO75" s="108"/>
      <c r="WAP75" s="108"/>
      <c r="WAQ75" s="108"/>
      <c r="WAR75" s="108"/>
      <c r="WAS75" s="108"/>
      <c r="WAT75" s="108"/>
      <c r="WAU75" s="108"/>
      <c r="WAV75" s="108"/>
      <c r="WAW75" s="108"/>
      <c r="WAX75" s="108"/>
      <c r="WAY75" s="108"/>
      <c r="WAZ75" s="108"/>
      <c r="WBA75" s="108"/>
      <c r="WBB75" s="108"/>
      <c r="WBC75" s="108"/>
      <c r="WBD75" s="108"/>
      <c r="WBE75" s="108"/>
      <c r="WBF75" s="108"/>
      <c r="WBG75" s="108"/>
      <c r="WBH75" s="108"/>
      <c r="WBI75" s="108"/>
      <c r="WBJ75" s="108"/>
      <c r="WBK75" s="108"/>
      <c r="WBL75" s="108"/>
      <c r="WBM75" s="108"/>
      <c r="WBN75" s="108"/>
      <c r="WBO75" s="108"/>
      <c r="WBP75" s="108"/>
      <c r="WBQ75" s="108"/>
      <c r="WBR75" s="108"/>
      <c r="WBS75" s="108"/>
      <c r="WBT75" s="108"/>
      <c r="WBU75" s="108"/>
      <c r="WBV75" s="108"/>
      <c r="WBW75" s="108"/>
      <c r="WBX75" s="108"/>
      <c r="WBY75" s="108"/>
      <c r="WBZ75" s="108"/>
      <c r="WCA75" s="108"/>
      <c r="WCB75" s="108"/>
      <c r="WCC75" s="108"/>
      <c r="WCD75" s="108"/>
      <c r="WCE75" s="108"/>
      <c r="WCF75" s="108"/>
      <c r="WCG75" s="108"/>
      <c r="WCH75" s="108"/>
      <c r="WCI75" s="108"/>
      <c r="WCJ75" s="108"/>
      <c r="WCK75" s="108"/>
      <c r="WCL75" s="108"/>
      <c r="WCM75" s="108"/>
      <c r="WCN75" s="108"/>
      <c r="WCO75" s="108"/>
      <c r="WCP75" s="108"/>
      <c r="WCQ75" s="108"/>
      <c r="WCR75" s="108"/>
      <c r="WCS75" s="108"/>
      <c r="WCT75" s="108"/>
      <c r="WCU75" s="108"/>
      <c r="WCV75" s="108"/>
      <c r="WCW75" s="108"/>
      <c r="WCX75" s="108"/>
      <c r="WCY75" s="108"/>
      <c r="WCZ75" s="108"/>
      <c r="WDA75" s="108"/>
      <c r="WDB75" s="108"/>
      <c r="WDC75" s="108"/>
      <c r="WDD75" s="108"/>
      <c r="WDE75" s="108"/>
      <c r="WDF75" s="108"/>
      <c r="WDG75" s="108"/>
      <c r="WDH75" s="108"/>
      <c r="WDI75" s="108"/>
      <c r="WDJ75" s="108"/>
      <c r="WDK75" s="108"/>
      <c r="WDL75" s="108"/>
      <c r="WDM75" s="108"/>
      <c r="WDN75" s="108"/>
      <c r="WDO75" s="108"/>
      <c r="WDP75" s="108"/>
      <c r="WDQ75" s="108"/>
      <c r="WDR75" s="108"/>
      <c r="WDS75" s="108"/>
      <c r="WDT75" s="108"/>
      <c r="WDU75" s="108"/>
      <c r="WDV75" s="108"/>
      <c r="WDW75" s="108"/>
      <c r="WDX75" s="108"/>
      <c r="WDY75" s="108"/>
      <c r="WDZ75" s="108"/>
      <c r="WEA75" s="108"/>
      <c r="WEB75" s="108"/>
      <c r="WEC75" s="108"/>
      <c r="WED75" s="108"/>
      <c r="WEE75" s="108"/>
      <c r="WEF75" s="108"/>
      <c r="WEG75" s="108"/>
      <c r="WEH75" s="108"/>
      <c r="WEI75" s="108"/>
      <c r="WEJ75" s="108"/>
      <c r="WEK75" s="108"/>
      <c r="WEL75" s="108"/>
      <c r="WEM75" s="108"/>
      <c r="WEN75" s="108"/>
      <c r="WEO75" s="108"/>
      <c r="WEP75" s="108"/>
      <c r="WEQ75" s="108"/>
      <c r="WER75" s="108"/>
      <c r="WES75" s="108"/>
      <c r="WET75" s="108"/>
      <c r="WEU75" s="108"/>
      <c r="WEV75" s="108"/>
      <c r="WEW75" s="108"/>
      <c r="WEX75" s="108"/>
      <c r="WEY75" s="108"/>
      <c r="WEZ75" s="108"/>
      <c r="WFA75" s="108"/>
      <c r="WFB75" s="108"/>
      <c r="WFC75" s="108"/>
      <c r="WFD75" s="108"/>
      <c r="WFE75" s="108"/>
      <c r="WFF75" s="108"/>
      <c r="WFG75" s="108"/>
      <c r="WFH75" s="108"/>
      <c r="WFI75" s="108"/>
      <c r="WFJ75" s="108"/>
      <c r="WFK75" s="108"/>
      <c r="WFL75" s="108"/>
      <c r="WFM75" s="108"/>
      <c r="WFN75" s="108"/>
      <c r="WFO75" s="108"/>
      <c r="WFP75" s="108"/>
      <c r="WFQ75" s="108"/>
      <c r="WFR75" s="108"/>
      <c r="WFS75" s="108"/>
      <c r="WFT75" s="108"/>
      <c r="WFU75" s="108"/>
      <c r="WFV75" s="108"/>
      <c r="WFW75" s="108"/>
      <c r="WFX75" s="108"/>
      <c r="WFY75" s="108"/>
      <c r="WFZ75" s="108"/>
      <c r="WGA75" s="108"/>
      <c r="WGB75" s="108"/>
      <c r="WGC75" s="108"/>
      <c r="WGD75" s="108"/>
      <c r="WGE75" s="108"/>
      <c r="WGF75" s="108"/>
      <c r="WGG75" s="108"/>
      <c r="WGH75" s="108"/>
      <c r="WGI75" s="108"/>
      <c r="WGJ75" s="108"/>
      <c r="WGK75" s="108"/>
      <c r="WGL75" s="108"/>
      <c r="WGM75" s="108"/>
      <c r="WGN75" s="108"/>
      <c r="WGO75" s="108"/>
      <c r="WGP75" s="108"/>
      <c r="WGQ75" s="108"/>
      <c r="WGR75" s="108"/>
      <c r="WGS75" s="108"/>
      <c r="WGT75" s="108"/>
      <c r="WGU75" s="108"/>
      <c r="WGV75" s="108"/>
      <c r="WGW75" s="108"/>
      <c r="WGX75" s="108"/>
      <c r="WGY75" s="108"/>
      <c r="WGZ75" s="108"/>
      <c r="WHA75" s="108"/>
      <c r="WHB75" s="108"/>
      <c r="WHC75" s="108"/>
      <c r="WHD75" s="108"/>
      <c r="WHE75" s="108"/>
      <c r="WHF75" s="108"/>
      <c r="WHG75" s="108"/>
      <c r="WHH75" s="108"/>
      <c r="WHI75" s="108"/>
      <c r="WHJ75" s="108"/>
      <c r="WHK75" s="108"/>
      <c r="WHL75" s="108"/>
      <c r="WHM75" s="108"/>
      <c r="WHN75" s="108"/>
      <c r="WHO75" s="108"/>
      <c r="WHP75" s="108"/>
      <c r="WHQ75" s="108"/>
      <c r="WHR75" s="108"/>
      <c r="WHS75" s="108"/>
      <c r="WHT75" s="108"/>
      <c r="WHU75" s="108"/>
      <c r="WHV75" s="108"/>
      <c r="WHW75" s="108"/>
      <c r="WHX75" s="108"/>
      <c r="WHY75" s="108"/>
      <c r="WHZ75" s="108"/>
      <c r="WIA75" s="108"/>
      <c r="WIB75" s="108"/>
      <c r="WIC75" s="108"/>
      <c r="WID75" s="108"/>
      <c r="WIE75" s="108"/>
      <c r="WIF75" s="108"/>
      <c r="WIG75" s="108"/>
      <c r="WIH75" s="108"/>
      <c r="WII75" s="108"/>
      <c r="WIJ75" s="108"/>
      <c r="WIK75" s="108"/>
      <c r="WIL75" s="108"/>
      <c r="WIM75" s="108"/>
      <c r="WIN75" s="108"/>
      <c r="WIO75" s="108"/>
      <c r="WIP75" s="108"/>
      <c r="WIQ75" s="108"/>
      <c r="WIR75" s="108"/>
      <c r="WIS75" s="108"/>
      <c r="WIT75" s="108"/>
      <c r="WIU75" s="108"/>
      <c r="WIV75" s="108"/>
      <c r="WIW75" s="108"/>
      <c r="WIX75" s="108"/>
      <c r="WIY75" s="108"/>
      <c r="WIZ75" s="108"/>
      <c r="WJA75" s="108"/>
      <c r="WJB75" s="108"/>
      <c r="WJC75" s="108"/>
      <c r="WJD75" s="108"/>
      <c r="WJE75" s="108"/>
      <c r="WJF75" s="108"/>
      <c r="WJG75" s="108"/>
      <c r="WJH75" s="108"/>
      <c r="WJI75" s="108"/>
      <c r="WJJ75" s="108"/>
      <c r="WJK75" s="108"/>
      <c r="WJL75" s="108"/>
      <c r="WJM75" s="108"/>
      <c r="WJN75" s="108"/>
      <c r="WJO75" s="108"/>
      <c r="WJP75" s="108"/>
      <c r="WJQ75" s="108"/>
      <c r="WJR75" s="108"/>
      <c r="WJS75" s="108"/>
      <c r="WJT75" s="108"/>
      <c r="WJU75" s="108"/>
      <c r="WJV75" s="108"/>
      <c r="WJW75" s="108"/>
      <c r="WJX75" s="108"/>
      <c r="WJY75" s="108"/>
      <c r="WJZ75" s="108"/>
      <c r="WKA75" s="108"/>
      <c r="WKB75" s="108"/>
      <c r="WKC75" s="108"/>
      <c r="WKD75" s="108"/>
      <c r="WKE75" s="108"/>
      <c r="WKF75" s="108"/>
      <c r="WKG75" s="108"/>
      <c r="WKH75" s="108"/>
      <c r="WKI75" s="108"/>
      <c r="WKJ75" s="108"/>
      <c r="WKK75" s="108"/>
      <c r="WKL75" s="108"/>
      <c r="WKM75" s="108"/>
      <c r="WKN75" s="108"/>
      <c r="WKO75" s="108"/>
      <c r="WKP75" s="108"/>
      <c r="WKQ75" s="108"/>
      <c r="WKR75" s="108"/>
      <c r="WKS75" s="108"/>
      <c r="WKT75" s="108"/>
      <c r="WKU75" s="108"/>
      <c r="WKV75" s="108"/>
      <c r="WKW75" s="108"/>
      <c r="WKX75" s="108"/>
      <c r="WKY75" s="108"/>
      <c r="WKZ75" s="108"/>
      <c r="WLA75" s="108"/>
      <c r="WLB75" s="108"/>
      <c r="WLC75" s="108"/>
      <c r="WLD75" s="108"/>
      <c r="WLE75" s="108"/>
      <c r="WLF75" s="108"/>
      <c r="WLG75" s="108"/>
      <c r="WLH75" s="108"/>
      <c r="WLI75" s="108"/>
      <c r="WLJ75" s="108"/>
      <c r="WLK75" s="108"/>
      <c r="WLL75" s="108"/>
      <c r="WLM75" s="108"/>
      <c r="WLN75" s="108"/>
      <c r="WLO75" s="108"/>
      <c r="WLP75" s="108"/>
      <c r="WLQ75" s="108"/>
      <c r="WLR75" s="108"/>
      <c r="WLS75" s="108"/>
      <c r="WLT75" s="108"/>
      <c r="WLU75" s="108"/>
      <c r="WLV75" s="108"/>
      <c r="WLW75" s="108"/>
      <c r="WLX75" s="108"/>
      <c r="WLY75" s="108"/>
      <c r="WLZ75" s="108"/>
      <c r="WMA75" s="108"/>
      <c r="WMB75" s="108"/>
      <c r="WMC75" s="108"/>
      <c r="WMD75" s="108"/>
      <c r="WME75" s="108"/>
      <c r="WMF75" s="108"/>
      <c r="WMG75" s="108"/>
      <c r="WMH75" s="108"/>
      <c r="WMI75" s="108"/>
      <c r="WMJ75" s="108"/>
      <c r="WMK75" s="108"/>
      <c r="WML75" s="108"/>
      <c r="WMM75" s="108"/>
      <c r="WMN75" s="108"/>
      <c r="WMO75" s="108"/>
      <c r="WMP75" s="108"/>
      <c r="WMQ75" s="108"/>
      <c r="WMR75" s="108"/>
      <c r="WMS75" s="108"/>
      <c r="WMT75" s="108"/>
      <c r="WMU75" s="108"/>
      <c r="WMV75" s="108"/>
      <c r="WMW75" s="108"/>
      <c r="WMX75" s="108"/>
      <c r="WMY75" s="108"/>
      <c r="WMZ75" s="108"/>
      <c r="WNA75" s="108"/>
      <c r="WNB75" s="108"/>
      <c r="WNC75" s="108"/>
      <c r="WND75" s="108"/>
      <c r="WNE75" s="108"/>
      <c r="WNF75" s="108"/>
      <c r="WNG75" s="108"/>
      <c r="WNH75" s="108"/>
      <c r="WNI75" s="108"/>
      <c r="WNJ75" s="108"/>
      <c r="WNK75" s="108"/>
      <c r="WNL75" s="108"/>
      <c r="WNM75" s="108"/>
      <c r="WNN75" s="108"/>
      <c r="WNO75" s="108"/>
      <c r="WNP75" s="108"/>
      <c r="WNQ75" s="108"/>
      <c r="WNR75" s="108"/>
      <c r="WNS75" s="108"/>
      <c r="WNT75" s="108"/>
      <c r="WNU75" s="108"/>
      <c r="WNV75" s="108"/>
      <c r="WNW75" s="108"/>
      <c r="WNX75" s="108"/>
      <c r="WNY75" s="108"/>
      <c r="WNZ75" s="108"/>
      <c r="WOA75" s="108"/>
      <c r="WOB75" s="108"/>
      <c r="WOC75" s="108"/>
      <c r="WOD75" s="108"/>
      <c r="WOE75" s="108"/>
      <c r="WOF75" s="108"/>
      <c r="WOG75" s="108"/>
      <c r="WOH75" s="108"/>
      <c r="WOI75" s="108"/>
      <c r="WOJ75" s="108"/>
      <c r="WOK75" s="108"/>
      <c r="WOL75" s="108"/>
      <c r="WOM75" s="108"/>
      <c r="WON75" s="108"/>
      <c r="WOO75" s="108"/>
      <c r="WOP75" s="108"/>
      <c r="WOQ75" s="108"/>
      <c r="WOR75" s="108"/>
      <c r="WOS75" s="108"/>
      <c r="WOT75" s="108"/>
      <c r="WOU75" s="108"/>
      <c r="WOV75" s="108"/>
      <c r="WOW75" s="108"/>
      <c r="WOX75" s="108"/>
      <c r="WOY75" s="108"/>
      <c r="WOZ75" s="108"/>
      <c r="WPA75" s="108"/>
      <c r="WPB75" s="108"/>
      <c r="WPC75" s="108"/>
      <c r="WPD75" s="108"/>
      <c r="WPE75" s="108"/>
      <c r="WPF75" s="108"/>
      <c r="WPG75" s="108"/>
      <c r="WPH75" s="108"/>
      <c r="WPI75" s="108"/>
      <c r="WPJ75" s="108"/>
      <c r="WPK75" s="108"/>
      <c r="WPL75" s="108"/>
      <c r="WPM75" s="108"/>
      <c r="WPN75" s="108"/>
      <c r="WPO75" s="108"/>
      <c r="WPP75" s="108"/>
      <c r="WPQ75" s="108"/>
      <c r="WPR75" s="108"/>
      <c r="WPS75" s="108"/>
      <c r="WPT75" s="108"/>
      <c r="WPU75" s="108"/>
      <c r="WPV75" s="108"/>
      <c r="WPW75" s="108"/>
      <c r="WPX75" s="108"/>
      <c r="WPY75" s="108"/>
      <c r="WPZ75" s="108"/>
      <c r="WQA75" s="108"/>
      <c r="WQB75" s="108"/>
      <c r="WQC75" s="108"/>
      <c r="WQD75" s="108"/>
      <c r="WQE75" s="108"/>
      <c r="WQF75" s="108"/>
      <c r="WQG75" s="108"/>
      <c r="WQH75" s="108"/>
      <c r="WQI75" s="108"/>
      <c r="WQJ75" s="108"/>
      <c r="WQK75" s="108"/>
      <c r="WQL75" s="108"/>
      <c r="WQM75" s="108"/>
      <c r="WQN75" s="108"/>
      <c r="WQO75" s="108"/>
      <c r="WQP75" s="108"/>
      <c r="WQQ75" s="108"/>
      <c r="WQR75" s="108"/>
      <c r="WQS75" s="108"/>
      <c r="WQT75" s="108"/>
      <c r="WQU75" s="108"/>
      <c r="WQV75" s="108"/>
      <c r="WQW75" s="108"/>
      <c r="WQX75" s="108"/>
      <c r="WQY75" s="108"/>
      <c r="WQZ75" s="108"/>
      <c r="WRA75" s="108"/>
      <c r="WRB75" s="108"/>
      <c r="WRC75" s="108"/>
      <c r="WRD75" s="108"/>
      <c r="WRE75" s="108"/>
      <c r="WRF75" s="108"/>
      <c r="WRG75" s="108"/>
      <c r="WRH75" s="108"/>
      <c r="WRI75" s="108"/>
      <c r="WRJ75" s="108"/>
      <c r="WRK75" s="108"/>
      <c r="WRL75" s="108"/>
      <c r="WRM75" s="108"/>
      <c r="WRN75" s="108"/>
      <c r="WRO75" s="108"/>
      <c r="WRP75" s="108"/>
      <c r="WRQ75" s="108"/>
      <c r="WRR75" s="108"/>
      <c r="WRS75" s="108"/>
      <c r="WRT75" s="108"/>
      <c r="WRU75" s="108"/>
      <c r="WRV75" s="108"/>
      <c r="WRW75" s="108"/>
      <c r="WRX75" s="108"/>
      <c r="WRY75" s="108"/>
      <c r="WRZ75" s="108"/>
      <c r="WSA75" s="108"/>
      <c r="WSB75" s="108"/>
      <c r="WSC75" s="108"/>
      <c r="WSD75" s="108"/>
      <c r="WSE75" s="108"/>
      <c r="WSF75" s="108"/>
      <c r="WSG75" s="108"/>
      <c r="WSH75" s="108"/>
      <c r="WSI75" s="108"/>
      <c r="WSJ75" s="108"/>
      <c r="WSK75" s="108"/>
      <c r="WSL75" s="108"/>
      <c r="WSM75" s="108"/>
      <c r="WSN75" s="108"/>
      <c r="WSO75" s="108"/>
      <c r="WSP75" s="108"/>
      <c r="WSQ75" s="108"/>
      <c r="WSR75" s="108"/>
      <c r="WSS75" s="108"/>
      <c r="WST75" s="108"/>
      <c r="WSU75" s="108"/>
      <c r="WSV75" s="108"/>
      <c r="WSW75" s="108"/>
      <c r="WSX75" s="108"/>
      <c r="WSY75" s="108"/>
      <c r="WSZ75" s="108"/>
      <c r="WTA75" s="108"/>
      <c r="WTB75" s="108"/>
      <c r="WTC75" s="108"/>
      <c r="WTD75" s="108"/>
      <c r="WTE75" s="108"/>
      <c r="WTF75" s="108"/>
      <c r="WTG75" s="108"/>
      <c r="WTH75" s="108"/>
      <c r="WTI75" s="108"/>
      <c r="WTJ75" s="108"/>
      <c r="WTK75" s="108"/>
      <c r="WTL75" s="108"/>
      <c r="WTM75" s="108"/>
      <c r="WTN75" s="108"/>
      <c r="WTO75" s="108"/>
      <c r="WTP75" s="108"/>
      <c r="WTQ75" s="108"/>
      <c r="WTR75" s="108"/>
      <c r="WTS75" s="108"/>
      <c r="WTT75" s="108"/>
      <c r="WTU75" s="108"/>
      <c r="WTV75" s="108"/>
      <c r="WTW75" s="108"/>
      <c r="WTX75" s="108"/>
      <c r="WTY75" s="108"/>
      <c r="WTZ75" s="108"/>
      <c r="WUA75" s="108"/>
      <c r="WUB75" s="108"/>
      <c r="WUC75" s="108"/>
      <c r="WUD75" s="108"/>
      <c r="WUE75" s="108"/>
      <c r="WUF75" s="108"/>
      <c r="WUG75" s="108"/>
      <c r="WUH75" s="108"/>
      <c r="WUI75" s="108"/>
      <c r="WUJ75" s="108"/>
      <c r="WUK75" s="108"/>
      <c r="WUL75" s="108"/>
      <c r="WUM75" s="108"/>
      <c r="WUN75" s="108"/>
      <c r="WUO75" s="108"/>
      <c r="WUP75" s="108"/>
      <c r="WUQ75" s="108"/>
      <c r="WUR75" s="108"/>
      <c r="WUS75" s="108"/>
      <c r="WUT75" s="108"/>
      <c r="WUU75" s="108"/>
      <c r="WUV75" s="108"/>
      <c r="WUW75" s="108"/>
      <c r="WUX75" s="108"/>
      <c r="WUY75" s="108"/>
      <c r="WUZ75" s="108"/>
      <c r="WVA75" s="108"/>
      <c r="WVB75" s="108"/>
      <c r="WVC75" s="108"/>
      <c r="WVD75" s="108"/>
      <c r="WVE75" s="108"/>
      <c r="WVF75" s="108"/>
      <c r="WVG75" s="108"/>
      <c r="WVH75" s="108"/>
      <c r="WVI75" s="108"/>
      <c r="WVJ75" s="108"/>
      <c r="WVK75" s="108"/>
      <c r="WVL75" s="108"/>
      <c r="WVM75" s="108"/>
      <c r="WVN75" s="108"/>
      <c r="WVO75" s="108"/>
      <c r="WVP75" s="108"/>
      <c r="WVQ75" s="108"/>
      <c r="WVR75" s="108"/>
      <c r="WVS75" s="108"/>
      <c r="WVT75" s="108"/>
      <c r="WVU75" s="108"/>
      <c r="WVV75" s="108"/>
      <c r="WVW75" s="108"/>
      <c r="WVX75" s="108"/>
      <c r="WVY75" s="108"/>
      <c r="WVZ75" s="108"/>
      <c r="WWA75" s="108"/>
      <c r="WWB75" s="108"/>
      <c r="WWC75" s="108"/>
      <c r="WWD75" s="108"/>
      <c r="WWE75" s="108"/>
      <c r="WWF75" s="108"/>
      <c r="WWG75" s="108"/>
      <c r="WWH75" s="108"/>
      <c r="WWI75" s="108"/>
      <c r="WWJ75" s="108"/>
      <c r="WWK75" s="108"/>
      <c r="WWL75" s="108"/>
      <c r="WWM75" s="108"/>
      <c r="WWN75" s="108"/>
      <c r="WWO75" s="108"/>
      <c r="WWP75" s="108"/>
      <c r="WWQ75" s="108"/>
      <c r="WWR75" s="108"/>
      <c r="WWS75" s="108"/>
      <c r="WWT75" s="108"/>
      <c r="WWU75" s="108"/>
      <c r="WWV75" s="108"/>
      <c r="WWW75" s="108"/>
      <c r="WWX75" s="108"/>
      <c r="WWY75" s="108"/>
      <c r="WWZ75" s="108"/>
      <c r="WXA75" s="108"/>
      <c r="WXB75" s="108"/>
      <c r="WXC75" s="108"/>
      <c r="WXD75" s="108"/>
      <c r="WXE75" s="108"/>
      <c r="WXF75" s="108"/>
      <c r="WXG75" s="108"/>
      <c r="WXH75" s="108"/>
      <c r="WXI75" s="108"/>
      <c r="WXJ75" s="108"/>
      <c r="WXK75" s="108"/>
      <c r="WXL75" s="108"/>
      <c r="WXM75" s="108"/>
      <c r="WXN75" s="108"/>
      <c r="WXO75" s="108"/>
      <c r="WXP75" s="108"/>
      <c r="WXQ75" s="108"/>
      <c r="WXR75" s="108"/>
      <c r="WXS75" s="108"/>
      <c r="WXT75" s="108"/>
      <c r="WXU75" s="108"/>
      <c r="WXV75" s="108"/>
      <c r="WXW75" s="108"/>
      <c r="WXX75" s="108"/>
      <c r="WXY75" s="108"/>
      <c r="WXZ75" s="108"/>
      <c r="WYA75" s="108"/>
      <c r="WYB75" s="108"/>
      <c r="WYC75" s="108"/>
      <c r="WYD75" s="108"/>
      <c r="WYE75" s="108"/>
      <c r="WYF75" s="108"/>
      <c r="WYG75" s="108"/>
      <c r="WYH75" s="108"/>
      <c r="WYI75" s="108"/>
      <c r="WYJ75" s="108"/>
      <c r="WYK75" s="108"/>
      <c r="WYL75" s="108"/>
      <c r="WYM75" s="108"/>
      <c r="WYN75" s="108"/>
      <c r="WYO75" s="108"/>
      <c r="WYP75" s="108"/>
      <c r="WYQ75" s="108"/>
      <c r="WYR75" s="108"/>
      <c r="WYS75" s="108"/>
      <c r="WYT75" s="108"/>
      <c r="WYU75" s="108"/>
      <c r="WYV75" s="108"/>
      <c r="WYW75" s="108"/>
      <c r="WYX75" s="108"/>
      <c r="WYY75" s="108"/>
      <c r="WYZ75" s="108"/>
      <c r="WZA75" s="108"/>
      <c r="WZB75" s="108"/>
      <c r="WZC75" s="108"/>
      <c r="WZD75" s="108"/>
      <c r="WZE75" s="108"/>
      <c r="WZF75" s="108"/>
      <c r="WZG75" s="108"/>
      <c r="WZH75" s="108"/>
      <c r="WZI75" s="108"/>
      <c r="WZJ75" s="108"/>
      <c r="WZK75" s="108"/>
      <c r="WZL75" s="108"/>
      <c r="WZM75" s="108"/>
      <c r="WZN75" s="108"/>
      <c r="WZO75" s="108"/>
      <c r="WZP75" s="108"/>
      <c r="WZQ75" s="108"/>
      <c r="WZR75" s="108"/>
      <c r="WZS75" s="108"/>
      <c r="WZT75" s="108"/>
      <c r="WZU75" s="108"/>
      <c r="WZV75" s="108"/>
      <c r="WZW75" s="108"/>
      <c r="WZX75" s="108"/>
      <c r="WZY75" s="108"/>
      <c r="WZZ75" s="108"/>
      <c r="XAA75" s="108"/>
      <c r="XAB75" s="108"/>
      <c r="XAC75" s="108"/>
      <c r="XAD75" s="108"/>
      <c r="XAE75" s="108"/>
      <c r="XAF75" s="108"/>
      <c r="XAG75" s="108"/>
      <c r="XAH75" s="108"/>
      <c r="XAI75" s="108"/>
      <c r="XAJ75" s="108"/>
      <c r="XAK75" s="108"/>
      <c r="XAL75" s="108"/>
      <c r="XAM75" s="108"/>
      <c r="XAN75" s="108"/>
      <c r="XAO75" s="108"/>
      <c r="XAP75" s="108"/>
      <c r="XAQ75" s="108"/>
      <c r="XAR75" s="108"/>
      <c r="XAS75" s="108"/>
      <c r="XAT75" s="108"/>
      <c r="XAU75" s="108"/>
      <c r="XAV75" s="108"/>
      <c r="XAW75" s="108"/>
      <c r="XAX75" s="108"/>
      <c r="XAY75" s="108"/>
      <c r="XAZ75" s="108"/>
      <c r="XBA75" s="108"/>
      <c r="XBB75" s="108"/>
      <c r="XBC75" s="108"/>
      <c r="XBD75" s="108"/>
      <c r="XBE75" s="108"/>
      <c r="XBF75" s="108"/>
      <c r="XBG75" s="108"/>
      <c r="XBH75" s="108"/>
      <c r="XBI75" s="108"/>
      <c r="XBJ75" s="108"/>
      <c r="XBK75" s="108"/>
      <c r="XBL75" s="108"/>
      <c r="XBM75" s="108"/>
      <c r="XBN75" s="108"/>
      <c r="XBO75" s="108"/>
      <c r="XBP75" s="108"/>
      <c r="XBQ75" s="108"/>
      <c r="XBR75" s="108"/>
      <c r="XBS75" s="108"/>
      <c r="XBT75" s="108"/>
      <c r="XBU75" s="108"/>
      <c r="XBV75" s="108"/>
      <c r="XBW75" s="108"/>
      <c r="XBX75" s="108"/>
      <c r="XBY75" s="108"/>
      <c r="XBZ75" s="108"/>
      <c r="XCA75" s="108"/>
      <c r="XCB75" s="108"/>
      <c r="XCC75" s="108"/>
      <c r="XCD75" s="108"/>
      <c r="XCE75" s="108"/>
      <c r="XCF75" s="108"/>
      <c r="XCG75" s="108"/>
      <c r="XCH75" s="108"/>
      <c r="XCI75" s="108"/>
      <c r="XCJ75" s="108"/>
      <c r="XCK75" s="108"/>
      <c r="XCL75" s="108"/>
      <c r="XCM75" s="108"/>
      <c r="XCN75" s="108"/>
      <c r="XCO75" s="108"/>
      <c r="XCP75" s="108"/>
      <c r="XCQ75" s="108"/>
      <c r="XCR75" s="108"/>
      <c r="XCS75" s="108"/>
      <c r="XCT75" s="108"/>
      <c r="XCU75" s="108"/>
      <c r="XCV75" s="108"/>
      <c r="XCW75" s="108"/>
      <c r="XCX75" s="108"/>
      <c r="XCY75" s="108"/>
      <c r="XCZ75" s="108"/>
      <c r="XDA75" s="108"/>
      <c r="XDB75" s="108"/>
      <c r="XDC75" s="108"/>
      <c r="XDD75" s="108"/>
      <c r="XDE75" s="108"/>
      <c r="XDF75" s="108"/>
      <c r="XDG75" s="108"/>
      <c r="XDH75" s="108"/>
      <c r="XDI75" s="108"/>
      <c r="XDJ75" s="108"/>
      <c r="XDK75" s="108"/>
      <c r="XDL75" s="108"/>
      <c r="XDM75" s="108"/>
      <c r="XDN75" s="108"/>
      <c r="XDO75" s="108"/>
      <c r="XDP75" s="108"/>
      <c r="XDQ75" s="108"/>
      <c r="XDR75" s="108"/>
      <c r="XDS75" s="108"/>
      <c r="XDT75" s="108"/>
      <c r="XDU75" s="108"/>
      <c r="XDV75" s="108"/>
      <c r="XDW75" s="108"/>
      <c r="XDX75" s="108"/>
      <c r="XDY75" s="108"/>
      <c r="XDZ75" s="108"/>
      <c r="XEA75" s="108"/>
      <c r="XEB75" s="108"/>
      <c r="XEC75" s="108"/>
      <c r="XED75" s="108"/>
      <c r="XEE75" s="108"/>
      <c r="XEF75" s="108"/>
      <c r="XEG75" s="108"/>
      <c r="XEH75" s="108"/>
      <c r="XEI75" s="108"/>
      <c r="XEJ75" s="108"/>
      <c r="XEK75" s="108"/>
      <c r="XEL75" s="108"/>
      <c r="XEM75" s="108"/>
      <c r="XEN75" s="108"/>
      <c r="XEO75" s="108"/>
      <c r="XEP75" s="108"/>
      <c r="XEQ75" s="108"/>
      <c r="XER75" s="108"/>
      <c r="XES75" s="108"/>
      <c r="XET75" s="108"/>
      <c r="XEU75" s="108"/>
      <c r="XEV75" s="108"/>
      <c r="XEW75" s="108"/>
      <c r="XEX75" s="108"/>
      <c r="XEY75" s="108"/>
      <c r="XEZ75" s="108"/>
      <c r="XFA75" s="108"/>
      <c r="XFB75" s="108"/>
      <c r="XFC75" s="108"/>
      <c r="XFD75" s="108"/>
    </row>
    <row r="76" spans="1:16384" s="76" customFormat="1">
      <c r="A76" s="770" t="s">
        <v>382</v>
      </c>
      <c r="B76" s="770" t="s">
        <v>479</v>
      </c>
      <c r="C76" s="770" t="s">
        <v>20</v>
      </c>
      <c r="D76" s="383" t="s">
        <v>7</v>
      </c>
      <c r="E76" s="770" t="s">
        <v>510</v>
      </c>
      <c r="F76" s="770" t="s">
        <v>484</v>
      </c>
      <c r="G76" s="770"/>
      <c r="H76" s="770">
        <v>2.7989999999999999</v>
      </c>
      <c r="I76" s="383">
        <v>28466</v>
      </c>
      <c r="J76" s="770"/>
      <c r="K76" s="770"/>
      <c r="L76" s="770"/>
      <c r="M76" s="770"/>
      <c r="N76" s="383"/>
      <c r="O76" s="770"/>
      <c r="P76" s="770"/>
      <c r="Q76" s="770"/>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c r="IX76" s="108"/>
      <c r="IY76" s="108"/>
      <c r="IZ76" s="108"/>
      <c r="JA76" s="108"/>
      <c r="JB76" s="108"/>
      <c r="JC76" s="108"/>
      <c r="JD76" s="108"/>
      <c r="JE76" s="108"/>
      <c r="JF76" s="108"/>
      <c r="JG76" s="108"/>
      <c r="JH76" s="108"/>
      <c r="JI76" s="108"/>
      <c r="JJ76" s="108"/>
      <c r="JK76" s="108"/>
      <c r="JL76" s="108"/>
      <c r="JM76" s="108"/>
      <c r="JN76" s="108"/>
      <c r="JO76" s="108"/>
      <c r="JP76" s="108"/>
      <c r="JQ76" s="108"/>
      <c r="JR76" s="108"/>
      <c r="JS76" s="108"/>
      <c r="JT76" s="108"/>
      <c r="JU76" s="108"/>
      <c r="JV76" s="108"/>
      <c r="JW76" s="108"/>
      <c r="JX76" s="108"/>
      <c r="JY76" s="108"/>
      <c r="JZ76" s="108"/>
      <c r="KA76" s="108"/>
      <c r="KB76" s="108"/>
      <c r="KC76" s="108"/>
      <c r="KD76" s="108"/>
      <c r="KE76" s="108"/>
      <c r="KF76" s="108"/>
      <c r="KG76" s="108"/>
      <c r="KH76" s="108"/>
      <c r="KI76" s="108"/>
      <c r="KJ76" s="108"/>
      <c r="KK76" s="108"/>
      <c r="KL76" s="108"/>
      <c r="KM76" s="108"/>
      <c r="KN76" s="108"/>
      <c r="KO76" s="108"/>
      <c r="KP76" s="108"/>
      <c r="KQ76" s="108"/>
      <c r="KR76" s="108"/>
      <c r="KS76" s="108"/>
      <c r="KT76" s="108"/>
      <c r="KU76" s="108"/>
      <c r="KV76" s="108"/>
      <c r="KW76" s="108"/>
      <c r="KX76" s="108"/>
      <c r="KY76" s="108"/>
      <c r="KZ76" s="108"/>
      <c r="LA76" s="108"/>
      <c r="LB76" s="108"/>
      <c r="LC76" s="108"/>
      <c r="LD76" s="108"/>
      <c r="LE76" s="108"/>
      <c r="LF76" s="108"/>
      <c r="LG76" s="108"/>
      <c r="LH76" s="108"/>
      <c r="LI76" s="108"/>
      <c r="LJ76" s="108"/>
      <c r="LK76" s="108"/>
      <c r="LL76" s="108"/>
      <c r="LM76" s="108"/>
      <c r="LN76" s="108"/>
      <c r="LO76" s="108"/>
      <c r="LP76" s="108"/>
      <c r="LQ76" s="108"/>
      <c r="LR76" s="108"/>
      <c r="LS76" s="108"/>
      <c r="LT76" s="108"/>
      <c r="LU76" s="108"/>
      <c r="LV76" s="108"/>
      <c r="LW76" s="108"/>
      <c r="LX76" s="108"/>
      <c r="LY76" s="108"/>
      <c r="LZ76" s="108"/>
      <c r="MA76" s="108"/>
      <c r="MB76" s="108"/>
      <c r="MC76" s="108"/>
      <c r="MD76" s="108"/>
      <c r="ME76" s="108"/>
      <c r="MF76" s="108"/>
      <c r="MG76" s="108"/>
      <c r="MH76" s="108"/>
      <c r="MI76" s="108"/>
      <c r="MJ76" s="108"/>
      <c r="MK76" s="108"/>
      <c r="ML76" s="108"/>
      <c r="MM76" s="108"/>
      <c r="MN76" s="108"/>
      <c r="MO76" s="108"/>
      <c r="MP76" s="108"/>
      <c r="MQ76" s="108"/>
      <c r="MR76" s="108"/>
      <c r="MS76" s="108"/>
      <c r="MT76" s="108"/>
      <c r="MU76" s="108"/>
      <c r="MV76" s="108"/>
      <c r="MW76" s="108"/>
      <c r="MX76" s="108"/>
      <c r="MY76" s="108"/>
      <c r="MZ76" s="108"/>
      <c r="NA76" s="108"/>
      <c r="NB76" s="108"/>
      <c r="NC76" s="108"/>
      <c r="ND76" s="108"/>
      <c r="NE76" s="108"/>
      <c r="NF76" s="108"/>
      <c r="NG76" s="108"/>
      <c r="NH76" s="108"/>
      <c r="NI76" s="108"/>
      <c r="NJ76" s="108"/>
      <c r="NK76" s="108"/>
      <c r="NL76" s="108"/>
      <c r="NM76" s="108"/>
      <c r="NN76" s="108"/>
      <c r="NO76" s="108"/>
      <c r="NP76" s="108"/>
      <c r="NQ76" s="108"/>
      <c r="NR76" s="108"/>
      <c r="NS76" s="108"/>
      <c r="NT76" s="108"/>
      <c r="NU76" s="108"/>
      <c r="NV76" s="108"/>
      <c r="NW76" s="108"/>
      <c r="NX76" s="108"/>
      <c r="NY76" s="108"/>
      <c r="NZ76" s="108"/>
      <c r="OA76" s="108"/>
      <c r="OB76" s="108"/>
      <c r="OC76" s="108"/>
      <c r="OD76" s="108"/>
      <c r="OE76" s="108"/>
      <c r="OF76" s="108"/>
      <c r="OG76" s="108"/>
      <c r="OH76" s="108"/>
      <c r="OI76" s="108"/>
      <c r="OJ76" s="108"/>
      <c r="OK76" s="108"/>
      <c r="OL76" s="108"/>
      <c r="OM76" s="108"/>
      <c r="ON76" s="108"/>
      <c r="OO76" s="108"/>
      <c r="OP76" s="108"/>
      <c r="OQ76" s="108"/>
      <c r="OR76" s="108"/>
      <c r="OS76" s="108"/>
      <c r="OT76" s="108"/>
      <c r="OU76" s="108"/>
      <c r="OV76" s="108"/>
      <c r="OW76" s="108"/>
      <c r="OX76" s="108"/>
      <c r="OY76" s="108"/>
      <c r="OZ76" s="108"/>
      <c r="PA76" s="108"/>
      <c r="PB76" s="108"/>
      <c r="PC76" s="108"/>
      <c r="PD76" s="108"/>
      <c r="PE76" s="108"/>
      <c r="PF76" s="108"/>
      <c r="PG76" s="108"/>
      <c r="PH76" s="108"/>
      <c r="PI76" s="108"/>
      <c r="PJ76" s="108"/>
      <c r="PK76" s="108"/>
      <c r="PL76" s="108"/>
      <c r="PM76" s="108"/>
      <c r="PN76" s="108"/>
      <c r="PO76" s="108"/>
      <c r="PP76" s="108"/>
      <c r="PQ76" s="108"/>
      <c r="PR76" s="108"/>
      <c r="PS76" s="108"/>
      <c r="PT76" s="108"/>
      <c r="PU76" s="108"/>
      <c r="PV76" s="108"/>
      <c r="PW76" s="108"/>
      <c r="PX76" s="108"/>
      <c r="PY76" s="108"/>
      <c r="PZ76" s="108"/>
      <c r="QA76" s="108"/>
      <c r="QB76" s="108"/>
      <c r="QC76" s="108"/>
      <c r="QD76" s="108"/>
      <c r="QE76" s="108"/>
      <c r="QF76" s="108"/>
      <c r="QG76" s="108"/>
      <c r="QH76" s="108"/>
      <c r="QI76" s="108"/>
      <c r="QJ76" s="108"/>
      <c r="QK76" s="108"/>
      <c r="QL76" s="108"/>
      <c r="QM76" s="108"/>
      <c r="QN76" s="108"/>
      <c r="QO76" s="108"/>
      <c r="QP76" s="108"/>
      <c r="QQ76" s="108"/>
      <c r="QR76" s="108"/>
      <c r="QS76" s="108"/>
      <c r="QT76" s="108"/>
      <c r="QU76" s="108"/>
      <c r="QV76" s="108"/>
      <c r="QW76" s="108"/>
      <c r="QX76" s="108"/>
      <c r="QY76" s="108"/>
      <c r="QZ76" s="108"/>
      <c r="RA76" s="108"/>
      <c r="RB76" s="108"/>
      <c r="RC76" s="108"/>
      <c r="RD76" s="108"/>
      <c r="RE76" s="108"/>
      <c r="RF76" s="108"/>
      <c r="RG76" s="108"/>
      <c r="RH76" s="108"/>
      <c r="RI76" s="108"/>
      <c r="RJ76" s="108"/>
      <c r="RK76" s="108"/>
      <c r="RL76" s="108"/>
      <c r="RM76" s="108"/>
      <c r="RN76" s="108"/>
      <c r="RO76" s="108"/>
      <c r="RP76" s="108"/>
      <c r="RQ76" s="108"/>
      <c r="RR76" s="108"/>
      <c r="RS76" s="108"/>
      <c r="RT76" s="108"/>
      <c r="RU76" s="108"/>
      <c r="RV76" s="108"/>
      <c r="RW76" s="108"/>
      <c r="RX76" s="108"/>
      <c r="RY76" s="108"/>
      <c r="RZ76" s="108"/>
      <c r="SA76" s="108"/>
      <c r="SB76" s="108"/>
      <c r="SC76" s="108"/>
      <c r="SD76" s="108"/>
      <c r="SE76" s="108"/>
      <c r="SF76" s="108"/>
      <c r="SG76" s="108"/>
      <c r="SH76" s="108"/>
      <c r="SI76" s="108"/>
      <c r="SJ76" s="108"/>
      <c r="SK76" s="108"/>
      <c r="SL76" s="108"/>
      <c r="SM76" s="108"/>
      <c r="SN76" s="108"/>
      <c r="SO76" s="108"/>
      <c r="SP76" s="108"/>
      <c r="SQ76" s="108"/>
      <c r="SR76" s="108"/>
      <c r="SS76" s="108"/>
      <c r="ST76" s="108"/>
      <c r="SU76" s="108"/>
      <c r="SV76" s="108"/>
      <c r="SW76" s="108"/>
      <c r="SX76" s="108"/>
      <c r="SY76" s="108"/>
      <c r="SZ76" s="108"/>
      <c r="TA76" s="108"/>
      <c r="TB76" s="108"/>
      <c r="TC76" s="108"/>
      <c r="TD76" s="108"/>
      <c r="TE76" s="108"/>
      <c r="TF76" s="108"/>
      <c r="TG76" s="108"/>
      <c r="TH76" s="108"/>
      <c r="TI76" s="108"/>
      <c r="TJ76" s="108"/>
      <c r="TK76" s="108"/>
      <c r="TL76" s="108"/>
      <c r="TM76" s="108"/>
      <c r="TN76" s="108"/>
      <c r="TO76" s="108"/>
      <c r="TP76" s="108"/>
      <c r="TQ76" s="108"/>
      <c r="TR76" s="108"/>
      <c r="TS76" s="108"/>
      <c r="TT76" s="108"/>
      <c r="TU76" s="108"/>
      <c r="TV76" s="108"/>
      <c r="TW76" s="108"/>
      <c r="TX76" s="108"/>
      <c r="TY76" s="108"/>
      <c r="TZ76" s="108"/>
      <c r="UA76" s="108"/>
      <c r="UB76" s="108"/>
      <c r="UC76" s="108"/>
      <c r="UD76" s="108"/>
      <c r="UE76" s="108"/>
      <c r="UF76" s="108"/>
      <c r="UG76" s="108"/>
      <c r="UH76" s="108"/>
      <c r="UI76" s="108"/>
      <c r="UJ76" s="108"/>
      <c r="UK76" s="108"/>
      <c r="UL76" s="108"/>
      <c r="UM76" s="108"/>
      <c r="UN76" s="108"/>
      <c r="UO76" s="108"/>
      <c r="UP76" s="108"/>
      <c r="UQ76" s="108"/>
      <c r="UR76" s="108"/>
      <c r="US76" s="108"/>
      <c r="UT76" s="108"/>
      <c r="UU76" s="108"/>
      <c r="UV76" s="108"/>
      <c r="UW76" s="108"/>
      <c r="UX76" s="108"/>
      <c r="UY76" s="108"/>
      <c r="UZ76" s="108"/>
      <c r="VA76" s="108"/>
      <c r="VB76" s="108"/>
      <c r="VC76" s="108"/>
      <c r="VD76" s="108"/>
      <c r="VE76" s="108"/>
      <c r="VF76" s="108"/>
      <c r="VG76" s="108"/>
      <c r="VH76" s="108"/>
      <c r="VI76" s="108"/>
      <c r="VJ76" s="108"/>
      <c r="VK76" s="108"/>
      <c r="VL76" s="108"/>
      <c r="VM76" s="108"/>
      <c r="VN76" s="108"/>
      <c r="VO76" s="108"/>
      <c r="VP76" s="108"/>
      <c r="VQ76" s="108"/>
      <c r="VR76" s="108"/>
      <c r="VS76" s="108"/>
      <c r="VT76" s="108"/>
      <c r="VU76" s="108"/>
      <c r="VV76" s="108"/>
      <c r="VW76" s="108"/>
      <c r="VX76" s="108"/>
      <c r="VY76" s="108"/>
      <c r="VZ76" s="108"/>
      <c r="WA76" s="108"/>
      <c r="WB76" s="108"/>
      <c r="WC76" s="108"/>
      <c r="WD76" s="108"/>
      <c r="WE76" s="108"/>
      <c r="WF76" s="108"/>
      <c r="WG76" s="108"/>
      <c r="WH76" s="108"/>
      <c r="WI76" s="108"/>
      <c r="WJ76" s="108"/>
      <c r="WK76" s="108"/>
      <c r="WL76" s="108"/>
      <c r="WM76" s="108"/>
      <c r="WN76" s="108"/>
      <c r="WO76" s="108"/>
      <c r="WP76" s="108"/>
      <c r="WQ76" s="108"/>
      <c r="WR76" s="108"/>
      <c r="WS76" s="108"/>
      <c r="WT76" s="108"/>
      <c r="WU76" s="108"/>
      <c r="WV76" s="108"/>
      <c r="WW76" s="108"/>
      <c r="WX76" s="108"/>
      <c r="WY76" s="108"/>
      <c r="WZ76" s="108"/>
      <c r="XA76" s="108"/>
      <c r="XB76" s="108"/>
      <c r="XC76" s="108"/>
      <c r="XD76" s="108"/>
      <c r="XE76" s="108"/>
      <c r="XF76" s="108"/>
      <c r="XG76" s="108"/>
      <c r="XH76" s="108"/>
      <c r="XI76" s="108"/>
      <c r="XJ76" s="108"/>
      <c r="XK76" s="108"/>
      <c r="XL76" s="108"/>
      <c r="XM76" s="108"/>
      <c r="XN76" s="108"/>
      <c r="XO76" s="108"/>
      <c r="XP76" s="108"/>
      <c r="XQ76" s="108"/>
      <c r="XR76" s="108"/>
      <c r="XS76" s="108"/>
      <c r="XT76" s="108"/>
      <c r="XU76" s="108"/>
      <c r="XV76" s="108"/>
      <c r="XW76" s="108"/>
      <c r="XX76" s="108"/>
      <c r="XY76" s="108"/>
      <c r="XZ76" s="108"/>
      <c r="YA76" s="108"/>
      <c r="YB76" s="108"/>
      <c r="YC76" s="108"/>
      <c r="YD76" s="108"/>
      <c r="YE76" s="108"/>
      <c r="YF76" s="108"/>
      <c r="YG76" s="108"/>
      <c r="YH76" s="108"/>
      <c r="YI76" s="108"/>
      <c r="YJ76" s="108"/>
      <c r="YK76" s="108"/>
      <c r="YL76" s="108"/>
      <c r="YM76" s="108"/>
      <c r="YN76" s="108"/>
      <c r="YO76" s="108"/>
      <c r="YP76" s="108"/>
      <c r="YQ76" s="108"/>
      <c r="YR76" s="108"/>
      <c r="YS76" s="108"/>
      <c r="YT76" s="108"/>
      <c r="YU76" s="108"/>
      <c r="YV76" s="108"/>
      <c r="YW76" s="108"/>
      <c r="YX76" s="108"/>
      <c r="YY76" s="108"/>
      <c r="YZ76" s="108"/>
      <c r="ZA76" s="108"/>
      <c r="ZB76" s="108"/>
      <c r="ZC76" s="108"/>
      <c r="ZD76" s="108"/>
      <c r="ZE76" s="108"/>
      <c r="ZF76" s="108"/>
      <c r="ZG76" s="108"/>
      <c r="ZH76" s="108"/>
      <c r="ZI76" s="108"/>
      <c r="ZJ76" s="108"/>
      <c r="ZK76" s="108"/>
      <c r="ZL76" s="108"/>
      <c r="ZM76" s="108"/>
      <c r="ZN76" s="108"/>
      <c r="ZO76" s="108"/>
      <c r="ZP76" s="108"/>
      <c r="ZQ76" s="108"/>
      <c r="ZR76" s="108"/>
      <c r="ZS76" s="108"/>
      <c r="ZT76" s="108"/>
      <c r="ZU76" s="108"/>
      <c r="ZV76" s="108"/>
      <c r="ZW76" s="108"/>
      <c r="ZX76" s="108"/>
      <c r="ZY76" s="108"/>
      <c r="ZZ76" s="108"/>
      <c r="AAA76" s="108"/>
      <c r="AAB76" s="108"/>
      <c r="AAC76" s="108"/>
      <c r="AAD76" s="108"/>
      <c r="AAE76" s="108"/>
      <c r="AAF76" s="108"/>
      <c r="AAG76" s="108"/>
      <c r="AAH76" s="108"/>
      <c r="AAI76" s="108"/>
      <c r="AAJ76" s="108"/>
      <c r="AAK76" s="108"/>
      <c r="AAL76" s="108"/>
      <c r="AAM76" s="108"/>
      <c r="AAN76" s="108"/>
      <c r="AAO76" s="108"/>
      <c r="AAP76" s="108"/>
      <c r="AAQ76" s="108"/>
      <c r="AAR76" s="108"/>
      <c r="AAS76" s="108"/>
      <c r="AAT76" s="108"/>
      <c r="AAU76" s="108"/>
      <c r="AAV76" s="108"/>
      <c r="AAW76" s="108"/>
      <c r="AAX76" s="108"/>
      <c r="AAY76" s="108"/>
      <c r="AAZ76" s="108"/>
      <c r="ABA76" s="108"/>
      <c r="ABB76" s="108"/>
      <c r="ABC76" s="108"/>
      <c r="ABD76" s="108"/>
      <c r="ABE76" s="108"/>
      <c r="ABF76" s="108"/>
      <c r="ABG76" s="108"/>
      <c r="ABH76" s="108"/>
      <c r="ABI76" s="108"/>
      <c r="ABJ76" s="108"/>
      <c r="ABK76" s="108"/>
      <c r="ABL76" s="108"/>
      <c r="ABM76" s="108"/>
      <c r="ABN76" s="108"/>
      <c r="ABO76" s="108"/>
      <c r="ABP76" s="108"/>
      <c r="ABQ76" s="108"/>
      <c r="ABR76" s="108"/>
      <c r="ABS76" s="108"/>
      <c r="ABT76" s="108"/>
      <c r="ABU76" s="108"/>
      <c r="ABV76" s="108"/>
      <c r="ABW76" s="108"/>
      <c r="ABX76" s="108"/>
      <c r="ABY76" s="108"/>
      <c r="ABZ76" s="108"/>
      <c r="ACA76" s="108"/>
      <c r="ACB76" s="108"/>
      <c r="ACC76" s="108"/>
      <c r="ACD76" s="108"/>
      <c r="ACE76" s="108"/>
      <c r="ACF76" s="108"/>
      <c r="ACG76" s="108"/>
      <c r="ACH76" s="108"/>
      <c r="ACI76" s="108"/>
      <c r="ACJ76" s="108"/>
      <c r="ACK76" s="108"/>
      <c r="ACL76" s="108"/>
      <c r="ACM76" s="108"/>
      <c r="ACN76" s="108"/>
      <c r="ACO76" s="108"/>
      <c r="ACP76" s="108"/>
      <c r="ACQ76" s="108"/>
      <c r="ACR76" s="108"/>
      <c r="ACS76" s="108"/>
      <c r="ACT76" s="108"/>
      <c r="ACU76" s="108"/>
      <c r="ACV76" s="108"/>
      <c r="ACW76" s="108"/>
      <c r="ACX76" s="108"/>
      <c r="ACY76" s="108"/>
      <c r="ACZ76" s="108"/>
      <c r="ADA76" s="108"/>
      <c r="ADB76" s="108"/>
      <c r="ADC76" s="108"/>
      <c r="ADD76" s="108"/>
      <c r="ADE76" s="108"/>
      <c r="ADF76" s="108"/>
      <c r="ADG76" s="108"/>
      <c r="ADH76" s="108"/>
      <c r="ADI76" s="108"/>
      <c r="ADJ76" s="108"/>
      <c r="ADK76" s="108"/>
      <c r="ADL76" s="108"/>
      <c r="ADM76" s="108"/>
      <c r="ADN76" s="108"/>
      <c r="ADO76" s="108"/>
      <c r="ADP76" s="108"/>
      <c r="ADQ76" s="108"/>
      <c r="ADR76" s="108"/>
      <c r="ADS76" s="108"/>
      <c r="ADT76" s="108"/>
      <c r="ADU76" s="108"/>
      <c r="ADV76" s="108"/>
      <c r="ADW76" s="108"/>
      <c r="ADX76" s="108"/>
      <c r="ADY76" s="108"/>
      <c r="ADZ76" s="108"/>
      <c r="AEA76" s="108"/>
      <c r="AEB76" s="108"/>
      <c r="AEC76" s="108"/>
      <c r="AED76" s="108"/>
      <c r="AEE76" s="108"/>
      <c r="AEF76" s="108"/>
      <c r="AEG76" s="108"/>
      <c r="AEH76" s="108"/>
      <c r="AEI76" s="108"/>
      <c r="AEJ76" s="108"/>
      <c r="AEK76" s="108"/>
      <c r="AEL76" s="108"/>
      <c r="AEM76" s="108"/>
      <c r="AEN76" s="108"/>
      <c r="AEO76" s="108"/>
      <c r="AEP76" s="108"/>
      <c r="AEQ76" s="108"/>
      <c r="AER76" s="108"/>
      <c r="AES76" s="108"/>
      <c r="AET76" s="108"/>
      <c r="AEU76" s="108"/>
      <c r="AEV76" s="108"/>
      <c r="AEW76" s="108"/>
      <c r="AEX76" s="108"/>
      <c r="AEY76" s="108"/>
      <c r="AEZ76" s="108"/>
      <c r="AFA76" s="108"/>
      <c r="AFB76" s="108"/>
      <c r="AFC76" s="108"/>
      <c r="AFD76" s="108"/>
      <c r="AFE76" s="108"/>
      <c r="AFF76" s="108"/>
      <c r="AFG76" s="108"/>
      <c r="AFH76" s="108"/>
      <c r="AFI76" s="108"/>
      <c r="AFJ76" s="108"/>
      <c r="AFK76" s="108"/>
      <c r="AFL76" s="108"/>
      <c r="AFM76" s="108"/>
      <c r="AFN76" s="108"/>
      <c r="AFO76" s="108"/>
      <c r="AFP76" s="108"/>
      <c r="AFQ76" s="108"/>
      <c r="AFR76" s="108"/>
      <c r="AFS76" s="108"/>
      <c r="AFT76" s="108"/>
      <c r="AFU76" s="108"/>
      <c r="AFV76" s="108"/>
      <c r="AFW76" s="108"/>
      <c r="AFX76" s="108"/>
      <c r="AFY76" s="108"/>
      <c r="AFZ76" s="108"/>
      <c r="AGA76" s="108"/>
      <c r="AGB76" s="108"/>
      <c r="AGC76" s="108"/>
      <c r="AGD76" s="108"/>
      <c r="AGE76" s="108"/>
      <c r="AGF76" s="108"/>
      <c r="AGG76" s="108"/>
      <c r="AGH76" s="108"/>
      <c r="AGI76" s="108"/>
      <c r="AGJ76" s="108"/>
      <c r="AGK76" s="108"/>
      <c r="AGL76" s="108"/>
      <c r="AGM76" s="108"/>
      <c r="AGN76" s="108"/>
      <c r="AGO76" s="108"/>
      <c r="AGP76" s="108"/>
      <c r="AGQ76" s="108"/>
      <c r="AGR76" s="108"/>
      <c r="AGS76" s="108"/>
      <c r="AGT76" s="108"/>
      <c r="AGU76" s="108"/>
      <c r="AGV76" s="108"/>
      <c r="AGW76" s="108"/>
      <c r="AGX76" s="108"/>
      <c r="AGY76" s="108"/>
      <c r="AGZ76" s="108"/>
      <c r="AHA76" s="108"/>
      <c r="AHB76" s="108"/>
      <c r="AHC76" s="108"/>
      <c r="AHD76" s="108"/>
      <c r="AHE76" s="108"/>
      <c r="AHF76" s="108"/>
      <c r="AHG76" s="108"/>
      <c r="AHH76" s="108"/>
      <c r="AHI76" s="108"/>
      <c r="AHJ76" s="108"/>
      <c r="AHK76" s="108"/>
      <c r="AHL76" s="108"/>
      <c r="AHM76" s="108"/>
      <c r="AHN76" s="108"/>
      <c r="AHO76" s="108"/>
      <c r="AHP76" s="108"/>
      <c r="AHQ76" s="108"/>
      <c r="AHR76" s="108"/>
      <c r="AHS76" s="108"/>
      <c r="AHT76" s="108"/>
      <c r="AHU76" s="108"/>
      <c r="AHV76" s="108"/>
      <c r="AHW76" s="108"/>
      <c r="AHX76" s="108"/>
      <c r="AHY76" s="108"/>
      <c r="AHZ76" s="108"/>
      <c r="AIA76" s="108"/>
      <c r="AIB76" s="108"/>
      <c r="AIC76" s="108"/>
      <c r="AID76" s="108"/>
      <c r="AIE76" s="108"/>
      <c r="AIF76" s="108"/>
      <c r="AIG76" s="108"/>
      <c r="AIH76" s="108"/>
      <c r="AII76" s="108"/>
      <c r="AIJ76" s="108"/>
      <c r="AIK76" s="108"/>
      <c r="AIL76" s="108"/>
      <c r="AIM76" s="108"/>
      <c r="AIN76" s="108"/>
      <c r="AIO76" s="108"/>
      <c r="AIP76" s="108"/>
      <c r="AIQ76" s="108"/>
      <c r="AIR76" s="108"/>
      <c r="AIS76" s="108"/>
      <c r="AIT76" s="108"/>
      <c r="AIU76" s="108"/>
      <c r="AIV76" s="108"/>
      <c r="AIW76" s="108"/>
      <c r="AIX76" s="108"/>
      <c r="AIY76" s="108"/>
      <c r="AIZ76" s="108"/>
      <c r="AJA76" s="108"/>
      <c r="AJB76" s="108"/>
      <c r="AJC76" s="108"/>
      <c r="AJD76" s="108"/>
      <c r="AJE76" s="108"/>
      <c r="AJF76" s="108"/>
      <c r="AJG76" s="108"/>
      <c r="AJH76" s="108"/>
      <c r="AJI76" s="108"/>
      <c r="AJJ76" s="108"/>
      <c r="AJK76" s="108"/>
      <c r="AJL76" s="108"/>
      <c r="AJM76" s="108"/>
      <c r="AJN76" s="108"/>
      <c r="AJO76" s="108"/>
      <c r="AJP76" s="108"/>
      <c r="AJQ76" s="108"/>
      <c r="AJR76" s="108"/>
      <c r="AJS76" s="108"/>
      <c r="AJT76" s="108"/>
      <c r="AJU76" s="108"/>
      <c r="AJV76" s="108"/>
      <c r="AJW76" s="108"/>
      <c r="AJX76" s="108"/>
      <c r="AJY76" s="108"/>
      <c r="AJZ76" s="108"/>
      <c r="AKA76" s="108"/>
      <c r="AKB76" s="108"/>
      <c r="AKC76" s="108"/>
      <c r="AKD76" s="108"/>
      <c r="AKE76" s="108"/>
      <c r="AKF76" s="108"/>
      <c r="AKG76" s="108"/>
      <c r="AKH76" s="108"/>
      <c r="AKI76" s="108"/>
      <c r="AKJ76" s="108"/>
      <c r="AKK76" s="108"/>
      <c r="AKL76" s="108"/>
      <c r="AKM76" s="108"/>
      <c r="AKN76" s="108"/>
      <c r="AKO76" s="108"/>
      <c r="AKP76" s="108"/>
      <c r="AKQ76" s="108"/>
      <c r="AKR76" s="108"/>
      <c r="AKS76" s="108"/>
      <c r="AKT76" s="108"/>
      <c r="AKU76" s="108"/>
      <c r="AKV76" s="108"/>
      <c r="AKW76" s="108"/>
      <c r="AKX76" s="108"/>
      <c r="AKY76" s="108"/>
      <c r="AKZ76" s="108"/>
      <c r="ALA76" s="108"/>
      <c r="ALB76" s="108"/>
      <c r="ALC76" s="108"/>
      <c r="ALD76" s="108"/>
      <c r="ALE76" s="108"/>
      <c r="ALF76" s="108"/>
      <c r="ALG76" s="108"/>
      <c r="ALH76" s="108"/>
      <c r="ALI76" s="108"/>
      <c r="ALJ76" s="108"/>
      <c r="ALK76" s="108"/>
      <c r="ALL76" s="108"/>
      <c r="ALM76" s="108"/>
      <c r="ALN76" s="108"/>
      <c r="ALO76" s="108"/>
      <c r="ALP76" s="108"/>
      <c r="ALQ76" s="108"/>
      <c r="ALR76" s="108"/>
      <c r="ALS76" s="108"/>
      <c r="ALT76" s="108"/>
      <c r="ALU76" s="108"/>
      <c r="ALV76" s="108"/>
      <c r="ALW76" s="108"/>
      <c r="ALX76" s="108"/>
      <c r="ALY76" s="108"/>
      <c r="ALZ76" s="108"/>
      <c r="AMA76" s="108"/>
      <c r="AMB76" s="108"/>
      <c r="AMC76" s="108"/>
      <c r="AMD76" s="108"/>
      <c r="AME76" s="108"/>
      <c r="AMF76" s="108"/>
      <c r="AMG76" s="108"/>
      <c r="AMH76" s="108"/>
      <c r="AMI76" s="108"/>
      <c r="AMJ76" s="108"/>
      <c r="AMK76" s="108"/>
      <c r="AML76" s="108"/>
      <c r="AMM76" s="108"/>
      <c r="AMN76" s="108"/>
      <c r="AMO76" s="108"/>
      <c r="AMP76" s="108"/>
      <c r="AMQ76" s="108"/>
      <c r="AMR76" s="108"/>
      <c r="AMS76" s="108"/>
      <c r="AMT76" s="108"/>
      <c r="AMU76" s="108"/>
      <c r="AMV76" s="108"/>
      <c r="AMW76" s="108"/>
      <c r="AMX76" s="108"/>
      <c r="AMY76" s="108"/>
      <c r="AMZ76" s="108"/>
      <c r="ANA76" s="108"/>
      <c r="ANB76" s="108"/>
      <c r="ANC76" s="108"/>
      <c r="AND76" s="108"/>
      <c r="ANE76" s="108"/>
      <c r="ANF76" s="108"/>
      <c r="ANG76" s="108"/>
      <c r="ANH76" s="108"/>
      <c r="ANI76" s="108"/>
      <c r="ANJ76" s="108"/>
      <c r="ANK76" s="108"/>
      <c r="ANL76" s="108"/>
      <c r="ANM76" s="108"/>
      <c r="ANN76" s="108"/>
      <c r="ANO76" s="108"/>
      <c r="ANP76" s="108"/>
      <c r="ANQ76" s="108"/>
      <c r="ANR76" s="108"/>
      <c r="ANS76" s="108"/>
      <c r="ANT76" s="108"/>
      <c r="ANU76" s="108"/>
      <c r="ANV76" s="108"/>
      <c r="ANW76" s="108"/>
      <c r="ANX76" s="108"/>
      <c r="ANY76" s="108"/>
      <c r="ANZ76" s="108"/>
      <c r="AOA76" s="108"/>
      <c r="AOB76" s="108"/>
      <c r="AOC76" s="108"/>
      <c r="AOD76" s="108"/>
      <c r="AOE76" s="108"/>
      <c r="AOF76" s="108"/>
      <c r="AOG76" s="108"/>
      <c r="AOH76" s="108"/>
      <c r="AOI76" s="108"/>
      <c r="AOJ76" s="108"/>
      <c r="AOK76" s="108"/>
      <c r="AOL76" s="108"/>
      <c r="AOM76" s="108"/>
      <c r="AON76" s="108"/>
      <c r="AOO76" s="108"/>
      <c r="AOP76" s="108"/>
      <c r="AOQ76" s="108"/>
      <c r="AOR76" s="108"/>
      <c r="AOS76" s="108"/>
      <c r="AOT76" s="108"/>
      <c r="AOU76" s="108"/>
      <c r="AOV76" s="108"/>
      <c r="AOW76" s="108"/>
      <c r="AOX76" s="108"/>
      <c r="AOY76" s="108"/>
      <c r="AOZ76" s="108"/>
      <c r="APA76" s="108"/>
      <c r="APB76" s="108"/>
      <c r="APC76" s="108"/>
      <c r="APD76" s="108"/>
      <c r="APE76" s="108"/>
      <c r="APF76" s="108"/>
      <c r="APG76" s="108"/>
      <c r="APH76" s="108"/>
      <c r="API76" s="108"/>
      <c r="APJ76" s="108"/>
      <c r="APK76" s="108"/>
      <c r="APL76" s="108"/>
      <c r="APM76" s="108"/>
      <c r="APN76" s="108"/>
      <c r="APO76" s="108"/>
      <c r="APP76" s="108"/>
      <c r="APQ76" s="108"/>
      <c r="APR76" s="108"/>
      <c r="APS76" s="108"/>
      <c r="APT76" s="108"/>
      <c r="APU76" s="108"/>
      <c r="APV76" s="108"/>
      <c r="APW76" s="108"/>
      <c r="APX76" s="108"/>
      <c r="APY76" s="108"/>
      <c r="APZ76" s="108"/>
      <c r="AQA76" s="108"/>
      <c r="AQB76" s="108"/>
      <c r="AQC76" s="108"/>
      <c r="AQD76" s="108"/>
      <c r="AQE76" s="108"/>
      <c r="AQF76" s="108"/>
      <c r="AQG76" s="108"/>
      <c r="AQH76" s="108"/>
      <c r="AQI76" s="108"/>
      <c r="AQJ76" s="108"/>
      <c r="AQK76" s="108"/>
      <c r="AQL76" s="108"/>
      <c r="AQM76" s="108"/>
      <c r="AQN76" s="108"/>
      <c r="AQO76" s="108"/>
      <c r="AQP76" s="108"/>
      <c r="AQQ76" s="108"/>
      <c r="AQR76" s="108"/>
      <c r="AQS76" s="108"/>
      <c r="AQT76" s="108"/>
      <c r="AQU76" s="108"/>
      <c r="AQV76" s="108"/>
      <c r="AQW76" s="108"/>
      <c r="AQX76" s="108"/>
      <c r="AQY76" s="108"/>
      <c r="AQZ76" s="108"/>
      <c r="ARA76" s="108"/>
      <c r="ARB76" s="108"/>
      <c r="ARC76" s="108"/>
      <c r="ARD76" s="108"/>
      <c r="ARE76" s="108"/>
      <c r="ARF76" s="108"/>
      <c r="ARG76" s="108"/>
      <c r="ARH76" s="108"/>
      <c r="ARI76" s="108"/>
      <c r="ARJ76" s="108"/>
      <c r="ARK76" s="108"/>
      <c r="ARL76" s="108"/>
      <c r="ARM76" s="108"/>
      <c r="ARN76" s="108"/>
      <c r="ARO76" s="108"/>
      <c r="ARP76" s="108"/>
      <c r="ARQ76" s="108"/>
      <c r="ARR76" s="108"/>
      <c r="ARS76" s="108"/>
      <c r="ART76" s="108"/>
      <c r="ARU76" s="108"/>
      <c r="ARV76" s="108"/>
      <c r="ARW76" s="108"/>
      <c r="ARX76" s="108"/>
      <c r="ARY76" s="108"/>
      <c r="ARZ76" s="108"/>
      <c r="ASA76" s="108"/>
      <c r="ASB76" s="108"/>
      <c r="ASC76" s="108"/>
      <c r="ASD76" s="108"/>
      <c r="ASE76" s="108"/>
      <c r="ASF76" s="108"/>
      <c r="ASG76" s="108"/>
      <c r="ASH76" s="108"/>
      <c r="ASI76" s="108"/>
      <c r="ASJ76" s="108"/>
      <c r="ASK76" s="108"/>
      <c r="ASL76" s="108"/>
      <c r="ASM76" s="108"/>
      <c r="ASN76" s="108"/>
      <c r="ASO76" s="108"/>
      <c r="ASP76" s="108"/>
      <c r="ASQ76" s="108"/>
      <c r="ASR76" s="108"/>
      <c r="ASS76" s="108"/>
      <c r="AST76" s="108"/>
      <c r="ASU76" s="108"/>
      <c r="ASV76" s="108"/>
      <c r="ASW76" s="108"/>
      <c r="ASX76" s="108"/>
      <c r="ASY76" s="108"/>
      <c r="ASZ76" s="108"/>
      <c r="ATA76" s="108"/>
      <c r="ATB76" s="108"/>
      <c r="ATC76" s="108"/>
      <c r="ATD76" s="108"/>
      <c r="ATE76" s="108"/>
      <c r="ATF76" s="108"/>
      <c r="ATG76" s="108"/>
      <c r="ATH76" s="108"/>
      <c r="ATI76" s="108"/>
      <c r="ATJ76" s="108"/>
      <c r="ATK76" s="108"/>
      <c r="ATL76" s="108"/>
      <c r="ATM76" s="108"/>
      <c r="ATN76" s="108"/>
      <c r="ATO76" s="108"/>
      <c r="ATP76" s="108"/>
      <c r="ATQ76" s="108"/>
      <c r="ATR76" s="108"/>
      <c r="ATS76" s="108"/>
      <c r="ATT76" s="108"/>
      <c r="ATU76" s="108"/>
      <c r="ATV76" s="108"/>
      <c r="ATW76" s="108"/>
      <c r="ATX76" s="108"/>
      <c r="ATY76" s="108"/>
      <c r="ATZ76" s="108"/>
      <c r="AUA76" s="108"/>
      <c r="AUB76" s="108"/>
      <c r="AUC76" s="108"/>
      <c r="AUD76" s="108"/>
      <c r="AUE76" s="108"/>
      <c r="AUF76" s="108"/>
      <c r="AUG76" s="108"/>
      <c r="AUH76" s="108"/>
      <c r="AUI76" s="108"/>
      <c r="AUJ76" s="108"/>
      <c r="AUK76" s="108"/>
      <c r="AUL76" s="108"/>
      <c r="AUM76" s="108"/>
      <c r="AUN76" s="108"/>
      <c r="AUO76" s="108"/>
      <c r="AUP76" s="108"/>
      <c r="AUQ76" s="108"/>
      <c r="AUR76" s="108"/>
      <c r="AUS76" s="108"/>
      <c r="AUT76" s="108"/>
      <c r="AUU76" s="108"/>
      <c r="AUV76" s="108"/>
      <c r="AUW76" s="108"/>
      <c r="AUX76" s="108"/>
      <c r="AUY76" s="108"/>
      <c r="AUZ76" s="108"/>
      <c r="AVA76" s="108"/>
      <c r="AVB76" s="108"/>
      <c r="AVC76" s="108"/>
      <c r="AVD76" s="108"/>
      <c r="AVE76" s="108"/>
      <c r="AVF76" s="108"/>
      <c r="AVG76" s="108"/>
      <c r="AVH76" s="108"/>
      <c r="AVI76" s="108"/>
      <c r="AVJ76" s="108"/>
      <c r="AVK76" s="108"/>
      <c r="AVL76" s="108"/>
      <c r="AVM76" s="108"/>
      <c r="AVN76" s="108"/>
      <c r="AVO76" s="108"/>
      <c r="AVP76" s="108"/>
      <c r="AVQ76" s="108"/>
      <c r="AVR76" s="108"/>
      <c r="AVS76" s="108"/>
      <c r="AVT76" s="108"/>
      <c r="AVU76" s="108"/>
      <c r="AVV76" s="108"/>
      <c r="AVW76" s="108"/>
      <c r="AVX76" s="108"/>
      <c r="AVY76" s="108"/>
      <c r="AVZ76" s="108"/>
      <c r="AWA76" s="108"/>
      <c r="AWB76" s="108"/>
      <c r="AWC76" s="108"/>
      <c r="AWD76" s="108"/>
      <c r="AWE76" s="108"/>
      <c r="AWF76" s="108"/>
      <c r="AWG76" s="108"/>
      <c r="AWH76" s="108"/>
      <c r="AWI76" s="108"/>
      <c r="AWJ76" s="108"/>
      <c r="AWK76" s="108"/>
      <c r="AWL76" s="108"/>
      <c r="AWM76" s="108"/>
      <c r="AWN76" s="108"/>
      <c r="AWO76" s="108"/>
      <c r="AWP76" s="108"/>
      <c r="AWQ76" s="108"/>
      <c r="AWR76" s="108"/>
      <c r="AWS76" s="108"/>
      <c r="AWT76" s="108"/>
      <c r="AWU76" s="108"/>
      <c r="AWV76" s="108"/>
      <c r="AWW76" s="108"/>
      <c r="AWX76" s="108"/>
      <c r="AWY76" s="108"/>
      <c r="AWZ76" s="108"/>
      <c r="AXA76" s="108"/>
      <c r="AXB76" s="108"/>
      <c r="AXC76" s="108"/>
      <c r="AXD76" s="108"/>
      <c r="AXE76" s="108"/>
      <c r="AXF76" s="108"/>
      <c r="AXG76" s="108"/>
      <c r="AXH76" s="108"/>
      <c r="AXI76" s="108"/>
      <c r="AXJ76" s="108"/>
      <c r="AXK76" s="108"/>
      <c r="AXL76" s="108"/>
      <c r="AXM76" s="108"/>
      <c r="AXN76" s="108"/>
      <c r="AXO76" s="108"/>
      <c r="AXP76" s="108"/>
      <c r="AXQ76" s="108"/>
      <c r="AXR76" s="108"/>
      <c r="AXS76" s="108"/>
      <c r="AXT76" s="108"/>
      <c r="AXU76" s="108"/>
      <c r="AXV76" s="108"/>
      <c r="AXW76" s="108"/>
      <c r="AXX76" s="108"/>
      <c r="AXY76" s="108"/>
      <c r="AXZ76" s="108"/>
      <c r="AYA76" s="108"/>
      <c r="AYB76" s="108"/>
      <c r="AYC76" s="108"/>
      <c r="AYD76" s="108"/>
      <c r="AYE76" s="108"/>
      <c r="AYF76" s="108"/>
      <c r="AYG76" s="108"/>
      <c r="AYH76" s="108"/>
      <c r="AYI76" s="108"/>
      <c r="AYJ76" s="108"/>
      <c r="AYK76" s="108"/>
      <c r="AYL76" s="108"/>
      <c r="AYM76" s="108"/>
      <c r="AYN76" s="108"/>
      <c r="AYO76" s="108"/>
      <c r="AYP76" s="108"/>
      <c r="AYQ76" s="108"/>
      <c r="AYR76" s="108"/>
      <c r="AYS76" s="108"/>
      <c r="AYT76" s="108"/>
      <c r="AYU76" s="108"/>
      <c r="AYV76" s="108"/>
      <c r="AYW76" s="108"/>
      <c r="AYX76" s="108"/>
      <c r="AYY76" s="108"/>
      <c r="AYZ76" s="108"/>
      <c r="AZA76" s="108"/>
      <c r="AZB76" s="108"/>
      <c r="AZC76" s="108"/>
      <c r="AZD76" s="108"/>
      <c r="AZE76" s="108"/>
      <c r="AZF76" s="108"/>
      <c r="AZG76" s="108"/>
      <c r="AZH76" s="108"/>
      <c r="AZI76" s="108"/>
      <c r="AZJ76" s="108"/>
      <c r="AZK76" s="108"/>
      <c r="AZL76" s="108"/>
      <c r="AZM76" s="108"/>
      <c r="AZN76" s="108"/>
      <c r="AZO76" s="108"/>
      <c r="AZP76" s="108"/>
      <c r="AZQ76" s="108"/>
      <c r="AZR76" s="108"/>
      <c r="AZS76" s="108"/>
      <c r="AZT76" s="108"/>
      <c r="AZU76" s="108"/>
      <c r="AZV76" s="108"/>
      <c r="AZW76" s="108"/>
      <c r="AZX76" s="108"/>
      <c r="AZY76" s="108"/>
      <c r="AZZ76" s="108"/>
      <c r="BAA76" s="108"/>
      <c r="BAB76" s="108"/>
      <c r="BAC76" s="108"/>
      <c r="BAD76" s="108"/>
      <c r="BAE76" s="108"/>
      <c r="BAF76" s="108"/>
      <c r="BAG76" s="108"/>
      <c r="BAH76" s="108"/>
      <c r="BAI76" s="108"/>
      <c r="BAJ76" s="108"/>
      <c r="BAK76" s="108"/>
      <c r="BAL76" s="108"/>
      <c r="BAM76" s="108"/>
      <c r="BAN76" s="108"/>
      <c r="BAO76" s="108"/>
      <c r="BAP76" s="108"/>
      <c r="BAQ76" s="108"/>
      <c r="BAR76" s="108"/>
      <c r="BAS76" s="108"/>
      <c r="BAT76" s="108"/>
      <c r="BAU76" s="108"/>
      <c r="BAV76" s="108"/>
      <c r="BAW76" s="108"/>
      <c r="BAX76" s="108"/>
      <c r="BAY76" s="108"/>
      <c r="BAZ76" s="108"/>
      <c r="BBA76" s="108"/>
      <c r="BBB76" s="108"/>
      <c r="BBC76" s="108"/>
      <c r="BBD76" s="108"/>
      <c r="BBE76" s="108"/>
      <c r="BBF76" s="108"/>
      <c r="BBG76" s="108"/>
      <c r="BBH76" s="108"/>
      <c r="BBI76" s="108"/>
      <c r="BBJ76" s="108"/>
      <c r="BBK76" s="108"/>
      <c r="BBL76" s="108"/>
      <c r="BBM76" s="108"/>
      <c r="BBN76" s="108"/>
      <c r="BBO76" s="108"/>
      <c r="BBP76" s="108"/>
      <c r="BBQ76" s="108"/>
      <c r="BBR76" s="108"/>
      <c r="BBS76" s="108"/>
      <c r="BBT76" s="108"/>
      <c r="BBU76" s="108"/>
      <c r="BBV76" s="108"/>
      <c r="BBW76" s="108"/>
      <c r="BBX76" s="108"/>
      <c r="BBY76" s="108"/>
      <c r="BBZ76" s="108"/>
      <c r="BCA76" s="108"/>
      <c r="BCB76" s="108"/>
      <c r="BCC76" s="108"/>
      <c r="BCD76" s="108"/>
      <c r="BCE76" s="108"/>
      <c r="BCF76" s="108"/>
      <c r="BCG76" s="108"/>
      <c r="BCH76" s="108"/>
      <c r="BCI76" s="108"/>
      <c r="BCJ76" s="108"/>
      <c r="BCK76" s="108"/>
      <c r="BCL76" s="108"/>
      <c r="BCM76" s="108"/>
      <c r="BCN76" s="108"/>
      <c r="BCO76" s="108"/>
      <c r="BCP76" s="108"/>
      <c r="BCQ76" s="108"/>
      <c r="BCR76" s="108"/>
      <c r="BCS76" s="108"/>
      <c r="BCT76" s="108"/>
      <c r="BCU76" s="108"/>
      <c r="BCV76" s="108"/>
      <c r="BCW76" s="108"/>
      <c r="BCX76" s="108"/>
      <c r="BCY76" s="108"/>
      <c r="BCZ76" s="108"/>
      <c r="BDA76" s="108"/>
      <c r="BDB76" s="108"/>
      <c r="BDC76" s="108"/>
      <c r="BDD76" s="108"/>
      <c r="BDE76" s="108"/>
      <c r="BDF76" s="108"/>
      <c r="BDG76" s="108"/>
      <c r="BDH76" s="108"/>
      <c r="BDI76" s="108"/>
      <c r="BDJ76" s="108"/>
      <c r="BDK76" s="108"/>
      <c r="BDL76" s="108"/>
      <c r="BDM76" s="108"/>
      <c r="BDN76" s="108"/>
      <c r="BDO76" s="108"/>
      <c r="BDP76" s="108"/>
      <c r="BDQ76" s="108"/>
      <c r="BDR76" s="108"/>
      <c r="BDS76" s="108"/>
      <c r="BDT76" s="108"/>
      <c r="BDU76" s="108"/>
      <c r="BDV76" s="108"/>
      <c r="BDW76" s="108"/>
      <c r="BDX76" s="108"/>
      <c r="BDY76" s="108"/>
      <c r="BDZ76" s="108"/>
      <c r="BEA76" s="108"/>
      <c r="BEB76" s="108"/>
      <c r="BEC76" s="108"/>
      <c r="BED76" s="108"/>
      <c r="BEE76" s="108"/>
      <c r="BEF76" s="108"/>
      <c r="BEG76" s="108"/>
      <c r="BEH76" s="108"/>
      <c r="BEI76" s="108"/>
      <c r="BEJ76" s="108"/>
      <c r="BEK76" s="108"/>
      <c r="BEL76" s="108"/>
      <c r="BEM76" s="108"/>
      <c r="BEN76" s="108"/>
      <c r="BEO76" s="108"/>
      <c r="BEP76" s="108"/>
      <c r="BEQ76" s="108"/>
      <c r="BER76" s="108"/>
      <c r="BES76" s="108"/>
      <c r="BET76" s="108"/>
      <c r="BEU76" s="108"/>
      <c r="BEV76" s="108"/>
      <c r="BEW76" s="108"/>
      <c r="BEX76" s="108"/>
      <c r="BEY76" s="108"/>
      <c r="BEZ76" s="108"/>
      <c r="BFA76" s="108"/>
      <c r="BFB76" s="108"/>
      <c r="BFC76" s="108"/>
      <c r="BFD76" s="108"/>
      <c r="BFE76" s="108"/>
      <c r="BFF76" s="108"/>
      <c r="BFG76" s="108"/>
      <c r="BFH76" s="108"/>
      <c r="BFI76" s="108"/>
      <c r="BFJ76" s="108"/>
      <c r="BFK76" s="108"/>
      <c r="BFL76" s="108"/>
      <c r="BFM76" s="108"/>
      <c r="BFN76" s="108"/>
      <c r="BFO76" s="108"/>
      <c r="BFP76" s="108"/>
      <c r="BFQ76" s="108"/>
      <c r="BFR76" s="108"/>
      <c r="BFS76" s="108"/>
      <c r="BFT76" s="108"/>
      <c r="BFU76" s="108"/>
      <c r="BFV76" s="108"/>
      <c r="BFW76" s="108"/>
      <c r="BFX76" s="108"/>
      <c r="BFY76" s="108"/>
      <c r="BFZ76" s="108"/>
      <c r="BGA76" s="108"/>
      <c r="BGB76" s="108"/>
      <c r="BGC76" s="108"/>
      <c r="BGD76" s="108"/>
      <c r="BGE76" s="108"/>
      <c r="BGF76" s="108"/>
      <c r="BGG76" s="108"/>
      <c r="BGH76" s="108"/>
      <c r="BGI76" s="108"/>
      <c r="BGJ76" s="108"/>
      <c r="BGK76" s="108"/>
      <c r="BGL76" s="108"/>
      <c r="BGM76" s="108"/>
      <c r="BGN76" s="108"/>
      <c r="BGO76" s="108"/>
      <c r="BGP76" s="108"/>
      <c r="BGQ76" s="108"/>
      <c r="BGR76" s="108"/>
      <c r="BGS76" s="108"/>
      <c r="BGT76" s="108"/>
      <c r="BGU76" s="108"/>
      <c r="BGV76" s="108"/>
      <c r="BGW76" s="108"/>
      <c r="BGX76" s="108"/>
      <c r="BGY76" s="108"/>
      <c r="BGZ76" s="108"/>
      <c r="BHA76" s="108"/>
      <c r="BHB76" s="108"/>
      <c r="BHC76" s="108"/>
      <c r="BHD76" s="108"/>
      <c r="BHE76" s="108"/>
      <c r="BHF76" s="108"/>
      <c r="BHG76" s="108"/>
      <c r="BHH76" s="108"/>
      <c r="BHI76" s="108"/>
      <c r="BHJ76" s="108"/>
      <c r="BHK76" s="108"/>
      <c r="BHL76" s="108"/>
      <c r="BHM76" s="108"/>
      <c r="BHN76" s="108"/>
      <c r="BHO76" s="108"/>
      <c r="BHP76" s="108"/>
      <c r="BHQ76" s="108"/>
      <c r="BHR76" s="108"/>
      <c r="BHS76" s="108"/>
      <c r="BHT76" s="108"/>
      <c r="BHU76" s="108"/>
      <c r="BHV76" s="108"/>
      <c r="BHW76" s="108"/>
      <c r="BHX76" s="108"/>
      <c r="BHY76" s="108"/>
      <c r="BHZ76" s="108"/>
      <c r="BIA76" s="108"/>
      <c r="BIB76" s="108"/>
      <c r="BIC76" s="108"/>
      <c r="BID76" s="108"/>
      <c r="BIE76" s="108"/>
      <c r="BIF76" s="108"/>
      <c r="BIG76" s="108"/>
      <c r="BIH76" s="108"/>
      <c r="BII76" s="108"/>
      <c r="BIJ76" s="108"/>
      <c r="BIK76" s="108"/>
      <c r="BIL76" s="108"/>
      <c r="BIM76" s="108"/>
      <c r="BIN76" s="108"/>
      <c r="BIO76" s="108"/>
      <c r="BIP76" s="108"/>
      <c r="BIQ76" s="108"/>
      <c r="BIR76" s="108"/>
      <c r="BIS76" s="108"/>
      <c r="BIT76" s="108"/>
      <c r="BIU76" s="108"/>
      <c r="BIV76" s="108"/>
      <c r="BIW76" s="108"/>
      <c r="BIX76" s="108"/>
      <c r="BIY76" s="108"/>
      <c r="BIZ76" s="108"/>
      <c r="BJA76" s="108"/>
      <c r="BJB76" s="108"/>
      <c r="BJC76" s="108"/>
      <c r="BJD76" s="108"/>
      <c r="BJE76" s="108"/>
      <c r="BJF76" s="108"/>
      <c r="BJG76" s="108"/>
      <c r="BJH76" s="108"/>
      <c r="BJI76" s="108"/>
      <c r="BJJ76" s="108"/>
      <c r="BJK76" s="108"/>
      <c r="BJL76" s="108"/>
      <c r="BJM76" s="108"/>
      <c r="BJN76" s="108"/>
      <c r="BJO76" s="108"/>
      <c r="BJP76" s="108"/>
      <c r="BJQ76" s="108"/>
      <c r="BJR76" s="108"/>
      <c r="BJS76" s="108"/>
      <c r="BJT76" s="108"/>
      <c r="BJU76" s="108"/>
      <c r="BJV76" s="108"/>
      <c r="BJW76" s="108"/>
      <c r="BJX76" s="108"/>
      <c r="BJY76" s="108"/>
      <c r="BJZ76" s="108"/>
      <c r="BKA76" s="108"/>
      <c r="BKB76" s="108"/>
      <c r="BKC76" s="108"/>
      <c r="BKD76" s="108"/>
      <c r="BKE76" s="108"/>
      <c r="BKF76" s="108"/>
      <c r="BKG76" s="108"/>
      <c r="BKH76" s="108"/>
      <c r="BKI76" s="108"/>
      <c r="BKJ76" s="108"/>
      <c r="BKK76" s="108"/>
      <c r="BKL76" s="108"/>
      <c r="BKM76" s="108"/>
      <c r="BKN76" s="108"/>
      <c r="BKO76" s="108"/>
      <c r="BKP76" s="108"/>
      <c r="BKQ76" s="108"/>
      <c r="BKR76" s="108"/>
      <c r="BKS76" s="108"/>
      <c r="BKT76" s="108"/>
      <c r="BKU76" s="108"/>
      <c r="BKV76" s="108"/>
      <c r="BKW76" s="108"/>
      <c r="BKX76" s="108"/>
      <c r="BKY76" s="108"/>
      <c r="BKZ76" s="108"/>
      <c r="BLA76" s="108"/>
      <c r="BLB76" s="108"/>
      <c r="BLC76" s="108"/>
      <c r="BLD76" s="108"/>
      <c r="BLE76" s="108"/>
      <c r="BLF76" s="108"/>
      <c r="BLG76" s="108"/>
      <c r="BLH76" s="108"/>
      <c r="BLI76" s="108"/>
      <c r="BLJ76" s="108"/>
      <c r="BLK76" s="108"/>
      <c r="BLL76" s="108"/>
      <c r="BLM76" s="108"/>
      <c r="BLN76" s="108"/>
      <c r="BLO76" s="108"/>
      <c r="BLP76" s="108"/>
      <c r="BLQ76" s="108"/>
      <c r="BLR76" s="108"/>
      <c r="BLS76" s="108"/>
      <c r="BLT76" s="108"/>
      <c r="BLU76" s="108"/>
      <c r="BLV76" s="108"/>
      <c r="BLW76" s="108"/>
      <c r="BLX76" s="108"/>
      <c r="BLY76" s="108"/>
      <c r="BLZ76" s="108"/>
      <c r="BMA76" s="108"/>
      <c r="BMB76" s="108"/>
      <c r="BMC76" s="108"/>
      <c r="BMD76" s="108"/>
      <c r="BME76" s="108"/>
      <c r="BMF76" s="108"/>
      <c r="BMG76" s="108"/>
      <c r="BMH76" s="108"/>
      <c r="BMI76" s="108"/>
      <c r="BMJ76" s="108"/>
      <c r="BMK76" s="108"/>
      <c r="BML76" s="108"/>
      <c r="BMM76" s="108"/>
      <c r="BMN76" s="108"/>
      <c r="BMO76" s="108"/>
      <c r="BMP76" s="108"/>
      <c r="BMQ76" s="108"/>
      <c r="BMR76" s="108"/>
      <c r="BMS76" s="108"/>
      <c r="BMT76" s="108"/>
      <c r="BMU76" s="108"/>
      <c r="BMV76" s="108"/>
      <c r="BMW76" s="108"/>
      <c r="BMX76" s="108"/>
      <c r="BMY76" s="108"/>
      <c r="BMZ76" s="108"/>
      <c r="BNA76" s="108"/>
      <c r="BNB76" s="108"/>
      <c r="BNC76" s="108"/>
      <c r="BND76" s="108"/>
      <c r="BNE76" s="108"/>
      <c r="BNF76" s="108"/>
      <c r="BNG76" s="108"/>
      <c r="BNH76" s="108"/>
      <c r="BNI76" s="108"/>
      <c r="BNJ76" s="108"/>
      <c r="BNK76" s="108"/>
      <c r="BNL76" s="108"/>
      <c r="BNM76" s="108"/>
      <c r="BNN76" s="108"/>
      <c r="BNO76" s="108"/>
      <c r="BNP76" s="108"/>
      <c r="BNQ76" s="108"/>
      <c r="BNR76" s="108"/>
      <c r="BNS76" s="108"/>
      <c r="BNT76" s="108"/>
      <c r="BNU76" s="108"/>
      <c r="BNV76" s="108"/>
      <c r="BNW76" s="108"/>
      <c r="BNX76" s="108"/>
      <c r="BNY76" s="108"/>
      <c r="BNZ76" s="108"/>
      <c r="BOA76" s="108"/>
      <c r="BOB76" s="108"/>
      <c r="BOC76" s="108"/>
      <c r="BOD76" s="108"/>
      <c r="BOE76" s="108"/>
      <c r="BOF76" s="108"/>
      <c r="BOG76" s="108"/>
      <c r="BOH76" s="108"/>
      <c r="BOI76" s="108"/>
      <c r="BOJ76" s="108"/>
      <c r="BOK76" s="108"/>
      <c r="BOL76" s="108"/>
      <c r="BOM76" s="108"/>
      <c r="BON76" s="108"/>
      <c r="BOO76" s="108"/>
      <c r="BOP76" s="108"/>
      <c r="BOQ76" s="108"/>
      <c r="BOR76" s="108"/>
      <c r="BOS76" s="108"/>
      <c r="BOT76" s="108"/>
      <c r="BOU76" s="108"/>
      <c r="BOV76" s="108"/>
      <c r="BOW76" s="108"/>
      <c r="BOX76" s="108"/>
      <c r="BOY76" s="108"/>
      <c r="BOZ76" s="108"/>
      <c r="BPA76" s="108"/>
      <c r="BPB76" s="108"/>
      <c r="BPC76" s="108"/>
      <c r="BPD76" s="108"/>
      <c r="BPE76" s="108"/>
      <c r="BPF76" s="108"/>
      <c r="BPG76" s="108"/>
      <c r="BPH76" s="108"/>
      <c r="BPI76" s="108"/>
      <c r="BPJ76" s="108"/>
      <c r="BPK76" s="108"/>
      <c r="BPL76" s="108"/>
      <c r="BPM76" s="108"/>
      <c r="BPN76" s="108"/>
      <c r="BPO76" s="108"/>
      <c r="BPP76" s="108"/>
      <c r="BPQ76" s="108"/>
      <c r="BPR76" s="108"/>
      <c r="BPS76" s="108"/>
      <c r="BPT76" s="108"/>
      <c r="BPU76" s="108"/>
      <c r="BPV76" s="108"/>
      <c r="BPW76" s="108"/>
      <c r="BPX76" s="108"/>
      <c r="BPY76" s="108"/>
      <c r="BPZ76" s="108"/>
      <c r="BQA76" s="108"/>
      <c r="BQB76" s="108"/>
      <c r="BQC76" s="108"/>
      <c r="BQD76" s="108"/>
      <c r="BQE76" s="108"/>
      <c r="BQF76" s="108"/>
      <c r="BQG76" s="108"/>
      <c r="BQH76" s="108"/>
      <c r="BQI76" s="108"/>
      <c r="BQJ76" s="108"/>
      <c r="BQK76" s="108"/>
      <c r="BQL76" s="108"/>
      <c r="BQM76" s="108"/>
      <c r="BQN76" s="108"/>
      <c r="BQO76" s="108"/>
      <c r="BQP76" s="108"/>
      <c r="BQQ76" s="108"/>
      <c r="BQR76" s="108"/>
      <c r="BQS76" s="108"/>
      <c r="BQT76" s="108"/>
      <c r="BQU76" s="108"/>
      <c r="BQV76" s="108"/>
      <c r="BQW76" s="108"/>
      <c r="BQX76" s="108"/>
      <c r="BQY76" s="108"/>
      <c r="BQZ76" s="108"/>
      <c r="BRA76" s="108"/>
      <c r="BRB76" s="108"/>
      <c r="BRC76" s="108"/>
      <c r="BRD76" s="108"/>
      <c r="BRE76" s="108"/>
      <c r="BRF76" s="108"/>
      <c r="BRG76" s="108"/>
      <c r="BRH76" s="108"/>
      <c r="BRI76" s="108"/>
      <c r="BRJ76" s="108"/>
      <c r="BRK76" s="108"/>
      <c r="BRL76" s="108"/>
      <c r="BRM76" s="108"/>
      <c r="BRN76" s="108"/>
      <c r="BRO76" s="108"/>
      <c r="BRP76" s="108"/>
      <c r="BRQ76" s="108"/>
      <c r="BRR76" s="108"/>
      <c r="BRS76" s="108"/>
      <c r="BRT76" s="108"/>
      <c r="BRU76" s="108"/>
      <c r="BRV76" s="108"/>
      <c r="BRW76" s="108"/>
      <c r="BRX76" s="108"/>
      <c r="BRY76" s="108"/>
      <c r="BRZ76" s="108"/>
      <c r="BSA76" s="108"/>
      <c r="BSB76" s="108"/>
      <c r="BSC76" s="108"/>
      <c r="BSD76" s="108"/>
      <c r="BSE76" s="108"/>
      <c r="BSF76" s="108"/>
      <c r="BSG76" s="108"/>
      <c r="BSH76" s="108"/>
      <c r="BSI76" s="108"/>
      <c r="BSJ76" s="108"/>
      <c r="BSK76" s="108"/>
      <c r="BSL76" s="108"/>
      <c r="BSM76" s="108"/>
      <c r="BSN76" s="108"/>
      <c r="BSO76" s="108"/>
      <c r="BSP76" s="108"/>
      <c r="BSQ76" s="108"/>
      <c r="BSR76" s="108"/>
      <c r="BSS76" s="108"/>
      <c r="BST76" s="108"/>
      <c r="BSU76" s="108"/>
      <c r="BSV76" s="108"/>
      <c r="BSW76" s="108"/>
      <c r="BSX76" s="108"/>
      <c r="BSY76" s="108"/>
      <c r="BSZ76" s="108"/>
      <c r="BTA76" s="108"/>
      <c r="BTB76" s="108"/>
      <c r="BTC76" s="108"/>
      <c r="BTD76" s="108"/>
      <c r="BTE76" s="108"/>
      <c r="BTF76" s="108"/>
      <c r="BTG76" s="108"/>
      <c r="BTH76" s="108"/>
      <c r="BTI76" s="108"/>
      <c r="BTJ76" s="108"/>
      <c r="BTK76" s="108"/>
      <c r="BTL76" s="108"/>
      <c r="BTM76" s="108"/>
      <c r="BTN76" s="108"/>
      <c r="BTO76" s="108"/>
      <c r="BTP76" s="108"/>
      <c r="BTQ76" s="108"/>
      <c r="BTR76" s="108"/>
      <c r="BTS76" s="108"/>
      <c r="BTT76" s="108"/>
      <c r="BTU76" s="108"/>
      <c r="BTV76" s="108"/>
      <c r="BTW76" s="108"/>
      <c r="BTX76" s="108"/>
      <c r="BTY76" s="108"/>
      <c r="BTZ76" s="108"/>
      <c r="BUA76" s="108"/>
      <c r="BUB76" s="108"/>
      <c r="BUC76" s="108"/>
      <c r="BUD76" s="108"/>
      <c r="BUE76" s="108"/>
      <c r="BUF76" s="108"/>
      <c r="BUG76" s="108"/>
      <c r="BUH76" s="108"/>
      <c r="BUI76" s="108"/>
      <c r="BUJ76" s="108"/>
      <c r="BUK76" s="108"/>
      <c r="BUL76" s="108"/>
      <c r="BUM76" s="108"/>
      <c r="BUN76" s="108"/>
      <c r="BUO76" s="108"/>
      <c r="BUP76" s="108"/>
      <c r="BUQ76" s="108"/>
      <c r="BUR76" s="108"/>
      <c r="BUS76" s="108"/>
      <c r="BUT76" s="108"/>
      <c r="BUU76" s="108"/>
      <c r="BUV76" s="108"/>
      <c r="BUW76" s="108"/>
      <c r="BUX76" s="108"/>
      <c r="BUY76" s="108"/>
      <c r="BUZ76" s="108"/>
      <c r="BVA76" s="108"/>
      <c r="BVB76" s="108"/>
      <c r="BVC76" s="108"/>
      <c r="BVD76" s="108"/>
      <c r="BVE76" s="108"/>
      <c r="BVF76" s="108"/>
      <c r="BVG76" s="108"/>
      <c r="BVH76" s="108"/>
      <c r="BVI76" s="108"/>
      <c r="BVJ76" s="108"/>
      <c r="BVK76" s="108"/>
      <c r="BVL76" s="108"/>
      <c r="BVM76" s="108"/>
      <c r="BVN76" s="108"/>
      <c r="BVO76" s="108"/>
      <c r="BVP76" s="108"/>
      <c r="BVQ76" s="108"/>
      <c r="BVR76" s="108"/>
      <c r="BVS76" s="108"/>
      <c r="BVT76" s="108"/>
      <c r="BVU76" s="108"/>
      <c r="BVV76" s="108"/>
      <c r="BVW76" s="108"/>
      <c r="BVX76" s="108"/>
      <c r="BVY76" s="108"/>
      <c r="BVZ76" s="108"/>
      <c r="BWA76" s="108"/>
      <c r="BWB76" s="108"/>
      <c r="BWC76" s="108"/>
      <c r="BWD76" s="108"/>
      <c r="BWE76" s="108"/>
      <c r="BWF76" s="108"/>
      <c r="BWG76" s="108"/>
      <c r="BWH76" s="108"/>
      <c r="BWI76" s="108"/>
      <c r="BWJ76" s="108"/>
      <c r="BWK76" s="108"/>
      <c r="BWL76" s="108"/>
      <c r="BWM76" s="108"/>
      <c r="BWN76" s="108"/>
      <c r="BWO76" s="108"/>
      <c r="BWP76" s="108"/>
      <c r="BWQ76" s="108"/>
      <c r="BWR76" s="108"/>
      <c r="BWS76" s="108"/>
      <c r="BWT76" s="108"/>
      <c r="BWU76" s="108"/>
      <c r="BWV76" s="108"/>
      <c r="BWW76" s="108"/>
      <c r="BWX76" s="108"/>
      <c r="BWY76" s="108"/>
      <c r="BWZ76" s="108"/>
      <c r="BXA76" s="108"/>
      <c r="BXB76" s="108"/>
      <c r="BXC76" s="108"/>
      <c r="BXD76" s="108"/>
      <c r="BXE76" s="108"/>
      <c r="BXF76" s="108"/>
      <c r="BXG76" s="108"/>
      <c r="BXH76" s="108"/>
      <c r="BXI76" s="108"/>
      <c r="BXJ76" s="108"/>
      <c r="BXK76" s="108"/>
      <c r="BXL76" s="108"/>
      <c r="BXM76" s="108"/>
      <c r="BXN76" s="108"/>
      <c r="BXO76" s="108"/>
      <c r="BXP76" s="108"/>
      <c r="BXQ76" s="108"/>
      <c r="BXR76" s="108"/>
      <c r="BXS76" s="108"/>
      <c r="BXT76" s="108"/>
      <c r="BXU76" s="108"/>
      <c r="BXV76" s="108"/>
      <c r="BXW76" s="108"/>
      <c r="BXX76" s="108"/>
      <c r="BXY76" s="108"/>
      <c r="BXZ76" s="108"/>
      <c r="BYA76" s="108"/>
      <c r="BYB76" s="108"/>
      <c r="BYC76" s="108"/>
      <c r="BYD76" s="108"/>
      <c r="BYE76" s="108"/>
      <c r="BYF76" s="108"/>
      <c r="BYG76" s="108"/>
      <c r="BYH76" s="108"/>
      <c r="BYI76" s="108"/>
      <c r="BYJ76" s="108"/>
      <c r="BYK76" s="108"/>
      <c r="BYL76" s="108"/>
      <c r="BYM76" s="108"/>
      <c r="BYN76" s="108"/>
      <c r="BYO76" s="108"/>
      <c r="BYP76" s="108"/>
      <c r="BYQ76" s="108"/>
      <c r="BYR76" s="108"/>
      <c r="BYS76" s="108"/>
      <c r="BYT76" s="108"/>
      <c r="BYU76" s="108"/>
      <c r="BYV76" s="108"/>
      <c r="BYW76" s="108"/>
      <c r="BYX76" s="108"/>
      <c r="BYY76" s="108"/>
      <c r="BYZ76" s="108"/>
      <c r="BZA76" s="108"/>
      <c r="BZB76" s="108"/>
      <c r="BZC76" s="108"/>
      <c r="BZD76" s="108"/>
      <c r="BZE76" s="108"/>
      <c r="BZF76" s="108"/>
      <c r="BZG76" s="108"/>
      <c r="BZH76" s="108"/>
      <c r="BZI76" s="108"/>
      <c r="BZJ76" s="108"/>
      <c r="BZK76" s="108"/>
      <c r="BZL76" s="108"/>
      <c r="BZM76" s="108"/>
      <c r="BZN76" s="108"/>
      <c r="BZO76" s="108"/>
      <c r="BZP76" s="108"/>
      <c r="BZQ76" s="108"/>
      <c r="BZR76" s="108"/>
      <c r="BZS76" s="108"/>
      <c r="BZT76" s="108"/>
      <c r="BZU76" s="108"/>
      <c r="BZV76" s="108"/>
      <c r="BZW76" s="108"/>
      <c r="BZX76" s="108"/>
      <c r="BZY76" s="108"/>
      <c r="BZZ76" s="108"/>
      <c r="CAA76" s="108"/>
      <c r="CAB76" s="108"/>
      <c r="CAC76" s="108"/>
      <c r="CAD76" s="108"/>
      <c r="CAE76" s="108"/>
      <c r="CAF76" s="108"/>
      <c r="CAG76" s="108"/>
      <c r="CAH76" s="108"/>
      <c r="CAI76" s="108"/>
      <c r="CAJ76" s="108"/>
      <c r="CAK76" s="108"/>
      <c r="CAL76" s="108"/>
      <c r="CAM76" s="108"/>
      <c r="CAN76" s="108"/>
      <c r="CAO76" s="108"/>
      <c r="CAP76" s="108"/>
      <c r="CAQ76" s="108"/>
      <c r="CAR76" s="108"/>
      <c r="CAS76" s="108"/>
      <c r="CAT76" s="108"/>
      <c r="CAU76" s="108"/>
      <c r="CAV76" s="108"/>
      <c r="CAW76" s="108"/>
      <c r="CAX76" s="108"/>
      <c r="CAY76" s="108"/>
      <c r="CAZ76" s="108"/>
      <c r="CBA76" s="108"/>
      <c r="CBB76" s="108"/>
      <c r="CBC76" s="108"/>
      <c r="CBD76" s="108"/>
      <c r="CBE76" s="108"/>
      <c r="CBF76" s="108"/>
      <c r="CBG76" s="108"/>
      <c r="CBH76" s="108"/>
      <c r="CBI76" s="108"/>
      <c r="CBJ76" s="108"/>
      <c r="CBK76" s="108"/>
      <c r="CBL76" s="108"/>
      <c r="CBM76" s="108"/>
      <c r="CBN76" s="108"/>
      <c r="CBO76" s="108"/>
      <c r="CBP76" s="108"/>
      <c r="CBQ76" s="108"/>
      <c r="CBR76" s="108"/>
      <c r="CBS76" s="108"/>
      <c r="CBT76" s="108"/>
      <c r="CBU76" s="108"/>
      <c r="CBV76" s="108"/>
      <c r="CBW76" s="108"/>
      <c r="CBX76" s="108"/>
      <c r="CBY76" s="108"/>
      <c r="CBZ76" s="108"/>
      <c r="CCA76" s="108"/>
      <c r="CCB76" s="108"/>
      <c r="CCC76" s="108"/>
      <c r="CCD76" s="108"/>
      <c r="CCE76" s="108"/>
      <c r="CCF76" s="108"/>
      <c r="CCG76" s="108"/>
      <c r="CCH76" s="108"/>
      <c r="CCI76" s="108"/>
      <c r="CCJ76" s="108"/>
      <c r="CCK76" s="108"/>
      <c r="CCL76" s="108"/>
      <c r="CCM76" s="108"/>
      <c r="CCN76" s="108"/>
      <c r="CCO76" s="108"/>
      <c r="CCP76" s="108"/>
      <c r="CCQ76" s="108"/>
      <c r="CCR76" s="108"/>
      <c r="CCS76" s="108"/>
      <c r="CCT76" s="108"/>
      <c r="CCU76" s="108"/>
      <c r="CCV76" s="108"/>
      <c r="CCW76" s="108"/>
      <c r="CCX76" s="108"/>
      <c r="CCY76" s="108"/>
      <c r="CCZ76" s="108"/>
      <c r="CDA76" s="108"/>
      <c r="CDB76" s="108"/>
      <c r="CDC76" s="108"/>
      <c r="CDD76" s="108"/>
      <c r="CDE76" s="108"/>
      <c r="CDF76" s="108"/>
      <c r="CDG76" s="108"/>
      <c r="CDH76" s="108"/>
      <c r="CDI76" s="108"/>
      <c r="CDJ76" s="108"/>
      <c r="CDK76" s="108"/>
      <c r="CDL76" s="108"/>
      <c r="CDM76" s="108"/>
      <c r="CDN76" s="108"/>
      <c r="CDO76" s="108"/>
      <c r="CDP76" s="108"/>
      <c r="CDQ76" s="108"/>
      <c r="CDR76" s="108"/>
      <c r="CDS76" s="108"/>
      <c r="CDT76" s="108"/>
      <c r="CDU76" s="108"/>
      <c r="CDV76" s="108"/>
      <c r="CDW76" s="108"/>
      <c r="CDX76" s="108"/>
      <c r="CDY76" s="108"/>
      <c r="CDZ76" s="108"/>
      <c r="CEA76" s="108"/>
      <c r="CEB76" s="108"/>
      <c r="CEC76" s="108"/>
      <c r="CED76" s="108"/>
      <c r="CEE76" s="108"/>
      <c r="CEF76" s="108"/>
      <c r="CEG76" s="108"/>
      <c r="CEH76" s="108"/>
      <c r="CEI76" s="108"/>
      <c r="CEJ76" s="108"/>
      <c r="CEK76" s="108"/>
      <c r="CEL76" s="108"/>
      <c r="CEM76" s="108"/>
      <c r="CEN76" s="108"/>
      <c r="CEO76" s="108"/>
      <c r="CEP76" s="108"/>
      <c r="CEQ76" s="108"/>
      <c r="CER76" s="108"/>
      <c r="CES76" s="108"/>
      <c r="CET76" s="108"/>
      <c r="CEU76" s="108"/>
      <c r="CEV76" s="108"/>
      <c r="CEW76" s="108"/>
      <c r="CEX76" s="108"/>
      <c r="CEY76" s="108"/>
      <c r="CEZ76" s="108"/>
      <c r="CFA76" s="108"/>
      <c r="CFB76" s="108"/>
      <c r="CFC76" s="108"/>
      <c r="CFD76" s="108"/>
      <c r="CFE76" s="108"/>
      <c r="CFF76" s="108"/>
      <c r="CFG76" s="108"/>
      <c r="CFH76" s="108"/>
      <c r="CFI76" s="108"/>
      <c r="CFJ76" s="108"/>
      <c r="CFK76" s="108"/>
      <c r="CFL76" s="108"/>
      <c r="CFM76" s="108"/>
      <c r="CFN76" s="108"/>
      <c r="CFO76" s="108"/>
      <c r="CFP76" s="108"/>
      <c r="CFQ76" s="108"/>
      <c r="CFR76" s="108"/>
      <c r="CFS76" s="108"/>
      <c r="CFT76" s="108"/>
      <c r="CFU76" s="108"/>
      <c r="CFV76" s="108"/>
      <c r="CFW76" s="108"/>
      <c r="CFX76" s="108"/>
      <c r="CFY76" s="108"/>
      <c r="CFZ76" s="108"/>
      <c r="CGA76" s="108"/>
      <c r="CGB76" s="108"/>
      <c r="CGC76" s="108"/>
      <c r="CGD76" s="108"/>
      <c r="CGE76" s="108"/>
      <c r="CGF76" s="108"/>
      <c r="CGG76" s="108"/>
      <c r="CGH76" s="108"/>
      <c r="CGI76" s="108"/>
      <c r="CGJ76" s="108"/>
      <c r="CGK76" s="108"/>
      <c r="CGL76" s="108"/>
      <c r="CGM76" s="108"/>
      <c r="CGN76" s="108"/>
      <c r="CGO76" s="108"/>
      <c r="CGP76" s="108"/>
      <c r="CGQ76" s="108"/>
      <c r="CGR76" s="108"/>
      <c r="CGS76" s="108"/>
      <c r="CGT76" s="108"/>
      <c r="CGU76" s="108"/>
      <c r="CGV76" s="108"/>
      <c r="CGW76" s="108"/>
      <c r="CGX76" s="108"/>
      <c r="CGY76" s="108"/>
      <c r="CGZ76" s="108"/>
      <c r="CHA76" s="108"/>
      <c r="CHB76" s="108"/>
      <c r="CHC76" s="108"/>
      <c r="CHD76" s="108"/>
      <c r="CHE76" s="108"/>
      <c r="CHF76" s="108"/>
      <c r="CHG76" s="108"/>
      <c r="CHH76" s="108"/>
      <c r="CHI76" s="108"/>
      <c r="CHJ76" s="108"/>
      <c r="CHK76" s="108"/>
      <c r="CHL76" s="108"/>
      <c r="CHM76" s="108"/>
      <c r="CHN76" s="108"/>
      <c r="CHO76" s="108"/>
      <c r="CHP76" s="108"/>
      <c r="CHQ76" s="108"/>
      <c r="CHR76" s="108"/>
      <c r="CHS76" s="108"/>
      <c r="CHT76" s="108"/>
      <c r="CHU76" s="108"/>
      <c r="CHV76" s="108"/>
      <c r="CHW76" s="108"/>
      <c r="CHX76" s="108"/>
      <c r="CHY76" s="108"/>
      <c r="CHZ76" s="108"/>
      <c r="CIA76" s="108"/>
      <c r="CIB76" s="108"/>
      <c r="CIC76" s="108"/>
      <c r="CID76" s="108"/>
      <c r="CIE76" s="108"/>
      <c r="CIF76" s="108"/>
      <c r="CIG76" s="108"/>
      <c r="CIH76" s="108"/>
      <c r="CII76" s="108"/>
      <c r="CIJ76" s="108"/>
      <c r="CIK76" s="108"/>
      <c r="CIL76" s="108"/>
      <c r="CIM76" s="108"/>
      <c r="CIN76" s="108"/>
      <c r="CIO76" s="108"/>
      <c r="CIP76" s="108"/>
      <c r="CIQ76" s="108"/>
      <c r="CIR76" s="108"/>
      <c r="CIS76" s="108"/>
      <c r="CIT76" s="108"/>
      <c r="CIU76" s="108"/>
      <c r="CIV76" s="108"/>
      <c r="CIW76" s="108"/>
      <c r="CIX76" s="108"/>
      <c r="CIY76" s="108"/>
      <c r="CIZ76" s="108"/>
      <c r="CJA76" s="108"/>
      <c r="CJB76" s="108"/>
      <c r="CJC76" s="108"/>
      <c r="CJD76" s="108"/>
      <c r="CJE76" s="108"/>
      <c r="CJF76" s="108"/>
      <c r="CJG76" s="108"/>
      <c r="CJH76" s="108"/>
      <c r="CJI76" s="108"/>
      <c r="CJJ76" s="108"/>
      <c r="CJK76" s="108"/>
      <c r="CJL76" s="108"/>
      <c r="CJM76" s="108"/>
      <c r="CJN76" s="108"/>
      <c r="CJO76" s="108"/>
      <c r="CJP76" s="108"/>
      <c r="CJQ76" s="108"/>
      <c r="CJR76" s="108"/>
      <c r="CJS76" s="108"/>
      <c r="CJT76" s="108"/>
      <c r="CJU76" s="108"/>
      <c r="CJV76" s="108"/>
      <c r="CJW76" s="108"/>
      <c r="CJX76" s="108"/>
      <c r="CJY76" s="108"/>
      <c r="CJZ76" s="108"/>
      <c r="CKA76" s="108"/>
      <c r="CKB76" s="108"/>
      <c r="CKC76" s="108"/>
      <c r="CKD76" s="108"/>
      <c r="CKE76" s="108"/>
      <c r="CKF76" s="108"/>
      <c r="CKG76" s="108"/>
      <c r="CKH76" s="108"/>
      <c r="CKI76" s="108"/>
      <c r="CKJ76" s="108"/>
      <c r="CKK76" s="108"/>
      <c r="CKL76" s="108"/>
      <c r="CKM76" s="108"/>
      <c r="CKN76" s="108"/>
      <c r="CKO76" s="108"/>
      <c r="CKP76" s="108"/>
      <c r="CKQ76" s="108"/>
      <c r="CKR76" s="108"/>
      <c r="CKS76" s="108"/>
      <c r="CKT76" s="108"/>
      <c r="CKU76" s="108"/>
      <c r="CKV76" s="108"/>
      <c r="CKW76" s="108"/>
      <c r="CKX76" s="108"/>
      <c r="CKY76" s="108"/>
      <c r="CKZ76" s="108"/>
      <c r="CLA76" s="108"/>
      <c r="CLB76" s="108"/>
      <c r="CLC76" s="108"/>
      <c r="CLD76" s="108"/>
      <c r="CLE76" s="108"/>
      <c r="CLF76" s="108"/>
      <c r="CLG76" s="108"/>
      <c r="CLH76" s="108"/>
      <c r="CLI76" s="108"/>
      <c r="CLJ76" s="108"/>
      <c r="CLK76" s="108"/>
      <c r="CLL76" s="108"/>
      <c r="CLM76" s="108"/>
      <c r="CLN76" s="108"/>
      <c r="CLO76" s="108"/>
      <c r="CLP76" s="108"/>
      <c r="CLQ76" s="108"/>
      <c r="CLR76" s="108"/>
      <c r="CLS76" s="108"/>
      <c r="CLT76" s="108"/>
      <c r="CLU76" s="108"/>
      <c r="CLV76" s="108"/>
      <c r="CLW76" s="108"/>
      <c r="CLX76" s="108"/>
      <c r="CLY76" s="108"/>
      <c r="CLZ76" s="108"/>
      <c r="CMA76" s="108"/>
      <c r="CMB76" s="108"/>
      <c r="CMC76" s="108"/>
      <c r="CMD76" s="108"/>
      <c r="CME76" s="108"/>
      <c r="CMF76" s="108"/>
      <c r="CMG76" s="108"/>
      <c r="CMH76" s="108"/>
      <c r="CMI76" s="108"/>
      <c r="CMJ76" s="108"/>
      <c r="CMK76" s="108"/>
      <c r="CML76" s="108"/>
      <c r="CMM76" s="108"/>
      <c r="CMN76" s="108"/>
      <c r="CMO76" s="108"/>
      <c r="CMP76" s="108"/>
      <c r="CMQ76" s="108"/>
      <c r="CMR76" s="108"/>
      <c r="CMS76" s="108"/>
      <c r="CMT76" s="108"/>
      <c r="CMU76" s="108"/>
      <c r="CMV76" s="108"/>
      <c r="CMW76" s="108"/>
      <c r="CMX76" s="108"/>
      <c r="CMY76" s="108"/>
      <c r="CMZ76" s="108"/>
      <c r="CNA76" s="108"/>
      <c r="CNB76" s="108"/>
      <c r="CNC76" s="108"/>
      <c r="CND76" s="108"/>
      <c r="CNE76" s="108"/>
      <c r="CNF76" s="108"/>
      <c r="CNG76" s="108"/>
      <c r="CNH76" s="108"/>
      <c r="CNI76" s="108"/>
      <c r="CNJ76" s="108"/>
      <c r="CNK76" s="108"/>
      <c r="CNL76" s="108"/>
      <c r="CNM76" s="108"/>
      <c r="CNN76" s="108"/>
      <c r="CNO76" s="108"/>
      <c r="CNP76" s="108"/>
      <c r="CNQ76" s="108"/>
      <c r="CNR76" s="108"/>
      <c r="CNS76" s="108"/>
      <c r="CNT76" s="108"/>
      <c r="CNU76" s="108"/>
      <c r="CNV76" s="108"/>
      <c r="CNW76" s="108"/>
      <c r="CNX76" s="108"/>
      <c r="CNY76" s="108"/>
      <c r="CNZ76" s="108"/>
      <c r="COA76" s="108"/>
      <c r="COB76" s="108"/>
      <c r="COC76" s="108"/>
      <c r="COD76" s="108"/>
      <c r="COE76" s="108"/>
      <c r="COF76" s="108"/>
      <c r="COG76" s="108"/>
      <c r="COH76" s="108"/>
      <c r="COI76" s="108"/>
      <c r="COJ76" s="108"/>
      <c r="COK76" s="108"/>
      <c r="COL76" s="108"/>
      <c r="COM76" s="108"/>
      <c r="CON76" s="108"/>
      <c r="COO76" s="108"/>
      <c r="COP76" s="108"/>
      <c r="COQ76" s="108"/>
      <c r="COR76" s="108"/>
      <c r="COS76" s="108"/>
      <c r="COT76" s="108"/>
      <c r="COU76" s="108"/>
      <c r="COV76" s="108"/>
      <c r="COW76" s="108"/>
      <c r="COX76" s="108"/>
      <c r="COY76" s="108"/>
      <c r="COZ76" s="108"/>
      <c r="CPA76" s="108"/>
      <c r="CPB76" s="108"/>
      <c r="CPC76" s="108"/>
      <c r="CPD76" s="108"/>
      <c r="CPE76" s="108"/>
      <c r="CPF76" s="108"/>
      <c r="CPG76" s="108"/>
      <c r="CPH76" s="108"/>
      <c r="CPI76" s="108"/>
      <c r="CPJ76" s="108"/>
      <c r="CPK76" s="108"/>
      <c r="CPL76" s="108"/>
      <c r="CPM76" s="108"/>
      <c r="CPN76" s="108"/>
      <c r="CPO76" s="108"/>
      <c r="CPP76" s="108"/>
      <c r="CPQ76" s="108"/>
      <c r="CPR76" s="108"/>
      <c r="CPS76" s="108"/>
      <c r="CPT76" s="108"/>
      <c r="CPU76" s="108"/>
      <c r="CPV76" s="108"/>
      <c r="CPW76" s="108"/>
      <c r="CPX76" s="108"/>
      <c r="CPY76" s="108"/>
      <c r="CPZ76" s="108"/>
      <c r="CQA76" s="108"/>
      <c r="CQB76" s="108"/>
      <c r="CQC76" s="108"/>
      <c r="CQD76" s="108"/>
      <c r="CQE76" s="108"/>
      <c r="CQF76" s="108"/>
      <c r="CQG76" s="108"/>
      <c r="CQH76" s="108"/>
      <c r="CQI76" s="108"/>
      <c r="CQJ76" s="108"/>
      <c r="CQK76" s="108"/>
      <c r="CQL76" s="108"/>
      <c r="CQM76" s="108"/>
      <c r="CQN76" s="108"/>
      <c r="CQO76" s="108"/>
      <c r="CQP76" s="108"/>
      <c r="CQQ76" s="108"/>
      <c r="CQR76" s="108"/>
      <c r="CQS76" s="108"/>
      <c r="CQT76" s="108"/>
      <c r="CQU76" s="108"/>
      <c r="CQV76" s="108"/>
      <c r="CQW76" s="108"/>
      <c r="CQX76" s="108"/>
      <c r="CQY76" s="108"/>
      <c r="CQZ76" s="108"/>
      <c r="CRA76" s="108"/>
      <c r="CRB76" s="108"/>
      <c r="CRC76" s="108"/>
      <c r="CRD76" s="108"/>
      <c r="CRE76" s="108"/>
      <c r="CRF76" s="108"/>
      <c r="CRG76" s="108"/>
      <c r="CRH76" s="108"/>
      <c r="CRI76" s="108"/>
      <c r="CRJ76" s="108"/>
      <c r="CRK76" s="108"/>
      <c r="CRL76" s="108"/>
      <c r="CRM76" s="108"/>
      <c r="CRN76" s="108"/>
      <c r="CRO76" s="108"/>
      <c r="CRP76" s="108"/>
      <c r="CRQ76" s="108"/>
      <c r="CRR76" s="108"/>
      <c r="CRS76" s="108"/>
      <c r="CRT76" s="108"/>
      <c r="CRU76" s="108"/>
      <c r="CRV76" s="108"/>
      <c r="CRW76" s="108"/>
      <c r="CRX76" s="108"/>
      <c r="CRY76" s="108"/>
      <c r="CRZ76" s="108"/>
      <c r="CSA76" s="108"/>
      <c r="CSB76" s="108"/>
      <c r="CSC76" s="108"/>
      <c r="CSD76" s="108"/>
      <c r="CSE76" s="108"/>
      <c r="CSF76" s="108"/>
      <c r="CSG76" s="108"/>
      <c r="CSH76" s="108"/>
      <c r="CSI76" s="108"/>
      <c r="CSJ76" s="108"/>
      <c r="CSK76" s="108"/>
      <c r="CSL76" s="108"/>
      <c r="CSM76" s="108"/>
      <c r="CSN76" s="108"/>
      <c r="CSO76" s="108"/>
      <c r="CSP76" s="108"/>
      <c r="CSQ76" s="108"/>
      <c r="CSR76" s="108"/>
      <c r="CSS76" s="108"/>
      <c r="CST76" s="108"/>
      <c r="CSU76" s="108"/>
      <c r="CSV76" s="108"/>
      <c r="CSW76" s="108"/>
      <c r="CSX76" s="108"/>
      <c r="CSY76" s="108"/>
      <c r="CSZ76" s="108"/>
      <c r="CTA76" s="108"/>
      <c r="CTB76" s="108"/>
      <c r="CTC76" s="108"/>
      <c r="CTD76" s="108"/>
      <c r="CTE76" s="108"/>
      <c r="CTF76" s="108"/>
      <c r="CTG76" s="108"/>
      <c r="CTH76" s="108"/>
      <c r="CTI76" s="108"/>
      <c r="CTJ76" s="108"/>
      <c r="CTK76" s="108"/>
      <c r="CTL76" s="108"/>
      <c r="CTM76" s="108"/>
      <c r="CTN76" s="108"/>
      <c r="CTO76" s="108"/>
      <c r="CTP76" s="108"/>
      <c r="CTQ76" s="108"/>
      <c r="CTR76" s="108"/>
      <c r="CTS76" s="108"/>
      <c r="CTT76" s="108"/>
      <c r="CTU76" s="108"/>
      <c r="CTV76" s="108"/>
      <c r="CTW76" s="108"/>
      <c r="CTX76" s="108"/>
      <c r="CTY76" s="108"/>
      <c r="CTZ76" s="108"/>
      <c r="CUA76" s="108"/>
      <c r="CUB76" s="108"/>
      <c r="CUC76" s="108"/>
      <c r="CUD76" s="108"/>
      <c r="CUE76" s="108"/>
      <c r="CUF76" s="108"/>
      <c r="CUG76" s="108"/>
      <c r="CUH76" s="108"/>
      <c r="CUI76" s="108"/>
      <c r="CUJ76" s="108"/>
      <c r="CUK76" s="108"/>
      <c r="CUL76" s="108"/>
      <c r="CUM76" s="108"/>
      <c r="CUN76" s="108"/>
      <c r="CUO76" s="108"/>
      <c r="CUP76" s="108"/>
      <c r="CUQ76" s="108"/>
      <c r="CUR76" s="108"/>
      <c r="CUS76" s="108"/>
      <c r="CUT76" s="108"/>
      <c r="CUU76" s="108"/>
      <c r="CUV76" s="108"/>
      <c r="CUW76" s="108"/>
      <c r="CUX76" s="108"/>
      <c r="CUY76" s="108"/>
      <c r="CUZ76" s="108"/>
      <c r="CVA76" s="108"/>
      <c r="CVB76" s="108"/>
      <c r="CVC76" s="108"/>
      <c r="CVD76" s="108"/>
      <c r="CVE76" s="108"/>
      <c r="CVF76" s="108"/>
      <c r="CVG76" s="108"/>
      <c r="CVH76" s="108"/>
      <c r="CVI76" s="108"/>
      <c r="CVJ76" s="108"/>
      <c r="CVK76" s="108"/>
      <c r="CVL76" s="108"/>
      <c r="CVM76" s="108"/>
      <c r="CVN76" s="108"/>
      <c r="CVO76" s="108"/>
      <c r="CVP76" s="108"/>
      <c r="CVQ76" s="108"/>
      <c r="CVR76" s="108"/>
      <c r="CVS76" s="108"/>
      <c r="CVT76" s="108"/>
      <c r="CVU76" s="108"/>
      <c r="CVV76" s="108"/>
      <c r="CVW76" s="108"/>
      <c r="CVX76" s="108"/>
      <c r="CVY76" s="108"/>
      <c r="CVZ76" s="108"/>
      <c r="CWA76" s="108"/>
      <c r="CWB76" s="108"/>
      <c r="CWC76" s="108"/>
      <c r="CWD76" s="108"/>
      <c r="CWE76" s="108"/>
      <c r="CWF76" s="108"/>
      <c r="CWG76" s="108"/>
      <c r="CWH76" s="108"/>
      <c r="CWI76" s="108"/>
      <c r="CWJ76" s="108"/>
      <c r="CWK76" s="108"/>
      <c r="CWL76" s="108"/>
      <c r="CWM76" s="108"/>
      <c r="CWN76" s="108"/>
      <c r="CWO76" s="108"/>
      <c r="CWP76" s="108"/>
      <c r="CWQ76" s="108"/>
      <c r="CWR76" s="108"/>
      <c r="CWS76" s="108"/>
      <c r="CWT76" s="108"/>
      <c r="CWU76" s="108"/>
      <c r="CWV76" s="108"/>
      <c r="CWW76" s="108"/>
      <c r="CWX76" s="108"/>
      <c r="CWY76" s="108"/>
      <c r="CWZ76" s="108"/>
      <c r="CXA76" s="108"/>
      <c r="CXB76" s="108"/>
      <c r="CXC76" s="108"/>
      <c r="CXD76" s="108"/>
      <c r="CXE76" s="108"/>
      <c r="CXF76" s="108"/>
      <c r="CXG76" s="108"/>
      <c r="CXH76" s="108"/>
      <c r="CXI76" s="108"/>
      <c r="CXJ76" s="108"/>
      <c r="CXK76" s="108"/>
      <c r="CXL76" s="108"/>
      <c r="CXM76" s="108"/>
      <c r="CXN76" s="108"/>
      <c r="CXO76" s="108"/>
      <c r="CXP76" s="108"/>
      <c r="CXQ76" s="108"/>
      <c r="CXR76" s="108"/>
      <c r="CXS76" s="108"/>
      <c r="CXT76" s="108"/>
      <c r="CXU76" s="108"/>
      <c r="CXV76" s="108"/>
      <c r="CXW76" s="108"/>
      <c r="CXX76" s="108"/>
      <c r="CXY76" s="108"/>
      <c r="CXZ76" s="108"/>
      <c r="CYA76" s="108"/>
      <c r="CYB76" s="108"/>
      <c r="CYC76" s="108"/>
      <c r="CYD76" s="108"/>
      <c r="CYE76" s="108"/>
      <c r="CYF76" s="108"/>
      <c r="CYG76" s="108"/>
      <c r="CYH76" s="108"/>
      <c r="CYI76" s="108"/>
      <c r="CYJ76" s="108"/>
      <c r="CYK76" s="108"/>
      <c r="CYL76" s="108"/>
      <c r="CYM76" s="108"/>
      <c r="CYN76" s="108"/>
      <c r="CYO76" s="108"/>
      <c r="CYP76" s="108"/>
      <c r="CYQ76" s="108"/>
      <c r="CYR76" s="108"/>
      <c r="CYS76" s="108"/>
      <c r="CYT76" s="108"/>
      <c r="CYU76" s="108"/>
      <c r="CYV76" s="108"/>
      <c r="CYW76" s="108"/>
      <c r="CYX76" s="108"/>
      <c r="CYY76" s="108"/>
      <c r="CYZ76" s="108"/>
      <c r="CZA76" s="108"/>
      <c r="CZB76" s="108"/>
      <c r="CZC76" s="108"/>
      <c r="CZD76" s="108"/>
      <c r="CZE76" s="108"/>
      <c r="CZF76" s="108"/>
      <c r="CZG76" s="108"/>
      <c r="CZH76" s="108"/>
      <c r="CZI76" s="108"/>
      <c r="CZJ76" s="108"/>
      <c r="CZK76" s="108"/>
      <c r="CZL76" s="108"/>
      <c r="CZM76" s="108"/>
      <c r="CZN76" s="108"/>
      <c r="CZO76" s="108"/>
      <c r="CZP76" s="108"/>
      <c r="CZQ76" s="108"/>
      <c r="CZR76" s="108"/>
      <c r="CZS76" s="108"/>
      <c r="CZT76" s="108"/>
      <c r="CZU76" s="108"/>
      <c r="CZV76" s="108"/>
      <c r="CZW76" s="108"/>
      <c r="CZX76" s="108"/>
      <c r="CZY76" s="108"/>
      <c r="CZZ76" s="108"/>
      <c r="DAA76" s="108"/>
      <c r="DAB76" s="108"/>
      <c r="DAC76" s="108"/>
      <c r="DAD76" s="108"/>
      <c r="DAE76" s="108"/>
      <c r="DAF76" s="108"/>
      <c r="DAG76" s="108"/>
      <c r="DAH76" s="108"/>
      <c r="DAI76" s="108"/>
      <c r="DAJ76" s="108"/>
      <c r="DAK76" s="108"/>
      <c r="DAL76" s="108"/>
      <c r="DAM76" s="108"/>
      <c r="DAN76" s="108"/>
      <c r="DAO76" s="108"/>
      <c r="DAP76" s="108"/>
      <c r="DAQ76" s="108"/>
      <c r="DAR76" s="108"/>
      <c r="DAS76" s="108"/>
      <c r="DAT76" s="108"/>
      <c r="DAU76" s="108"/>
      <c r="DAV76" s="108"/>
      <c r="DAW76" s="108"/>
      <c r="DAX76" s="108"/>
      <c r="DAY76" s="108"/>
      <c r="DAZ76" s="108"/>
      <c r="DBA76" s="108"/>
      <c r="DBB76" s="108"/>
      <c r="DBC76" s="108"/>
      <c r="DBD76" s="108"/>
      <c r="DBE76" s="108"/>
      <c r="DBF76" s="108"/>
      <c r="DBG76" s="108"/>
      <c r="DBH76" s="108"/>
      <c r="DBI76" s="108"/>
      <c r="DBJ76" s="108"/>
      <c r="DBK76" s="108"/>
      <c r="DBL76" s="108"/>
      <c r="DBM76" s="108"/>
      <c r="DBN76" s="108"/>
      <c r="DBO76" s="108"/>
      <c r="DBP76" s="108"/>
      <c r="DBQ76" s="108"/>
      <c r="DBR76" s="108"/>
      <c r="DBS76" s="108"/>
      <c r="DBT76" s="108"/>
      <c r="DBU76" s="108"/>
      <c r="DBV76" s="108"/>
      <c r="DBW76" s="108"/>
      <c r="DBX76" s="108"/>
      <c r="DBY76" s="108"/>
      <c r="DBZ76" s="108"/>
      <c r="DCA76" s="108"/>
      <c r="DCB76" s="108"/>
      <c r="DCC76" s="108"/>
      <c r="DCD76" s="108"/>
      <c r="DCE76" s="108"/>
      <c r="DCF76" s="108"/>
      <c r="DCG76" s="108"/>
      <c r="DCH76" s="108"/>
      <c r="DCI76" s="108"/>
      <c r="DCJ76" s="108"/>
      <c r="DCK76" s="108"/>
      <c r="DCL76" s="108"/>
      <c r="DCM76" s="108"/>
      <c r="DCN76" s="108"/>
      <c r="DCO76" s="108"/>
      <c r="DCP76" s="108"/>
      <c r="DCQ76" s="108"/>
      <c r="DCR76" s="108"/>
      <c r="DCS76" s="108"/>
      <c r="DCT76" s="108"/>
      <c r="DCU76" s="108"/>
      <c r="DCV76" s="108"/>
      <c r="DCW76" s="108"/>
      <c r="DCX76" s="108"/>
      <c r="DCY76" s="108"/>
      <c r="DCZ76" s="108"/>
      <c r="DDA76" s="108"/>
      <c r="DDB76" s="108"/>
      <c r="DDC76" s="108"/>
      <c r="DDD76" s="108"/>
      <c r="DDE76" s="108"/>
      <c r="DDF76" s="108"/>
      <c r="DDG76" s="108"/>
      <c r="DDH76" s="108"/>
      <c r="DDI76" s="108"/>
      <c r="DDJ76" s="108"/>
      <c r="DDK76" s="108"/>
      <c r="DDL76" s="108"/>
      <c r="DDM76" s="108"/>
      <c r="DDN76" s="108"/>
      <c r="DDO76" s="108"/>
      <c r="DDP76" s="108"/>
      <c r="DDQ76" s="108"/>
      <c r="DDR76" s="108"/>
      <c r="DDS76" s="108"/>
      <c r="DDT76" s="108"/>
      <c r="DDU76" s="108"/>
      <c r="DDV76" s="108"/>
      <c r="DDW76" s="108"/>
      <c r="DDX76" s="108"/>
      <c r="DDY76" s="108"/>
      <c r="DDZ76" s="108"/>
      <c r="DEA76" s="108"/>
      <c r="DEB76" s="108"/>
      <c r="DEC76" s="108"/>
      <c r="DED76" s="108"/>
      <c r="DEE76" s="108"/>
      <c r="DEF76" s="108"/>
      <c r="DEG76" s="108"/>
      <c r="DEH76" s="108"/>
      <c r="DEI76" s="108"/>
      <c r="DEJ76" s="108"/>
      <c r="DEK76" s="108"/>
      <c r="DEL76" s="108"/>
      <c r="DEM76" s="108"/>
      <c r="DEN76" s="108"/>
      <c r="DEO76" s="108"/>
      <c r="DEP76" s="108"/>
      <c r="DEQ76" s="108"/>
      <c r="DER76" s="108"/>
      <c r="DES76" s="108"/>
      <c r="DET76" s="108"/>
      <c r="DEU76" s="108"/>
      <c r="DEV76" s="108"/>
      <c r="DEW76" s="108"/>
      <c r="DEX76" s="108"/>
      <c r="DEY76" s="108"/>
      <c r="DEZ76" s="108"/>
      <c r="DFA76" s="108"/>
      <c r="DFB76" s="108"/>
      <c r="DFC76" s="108"/>
      <c r="DFD76" s="108"/>
      <c r="DFE76" s="108"/>
      <c r="DFF76" s="108"/>
      <c r="DFG76" s="108"/>
      <c r="DFH76" s="108"/>
      <c r="DFI76" s="108"/>
      <c r="DFJ76" s="108"/>
      <c r="DFK76" s="108"/>
      <c r="DFL76" s="108"/>
      <c r="DFM76" s="108"/>
      <c r="DFN76" s="108"/>
      <c r="DFO76" s="108"/>
      <c r="DFP76" s="108"/>
      <c r="DFQ76" s="108"/>
      <c r="DFR76" s="108"/>
      <c r="DFS76" s="108"/>
      <c r="DFT76" s="108"/>
      <c r="DFU76" s="108"/>
      <c r="DFV76" s="108"/>
      <c r="DFW76" s="108"/>
      <c r="DFX76" s="108"/>
      <c r="DFY76" s="108"/>
      <c r="DFZ76" s="108"/>
      <c r="DGA76" s="108"/>
      <c r="DGB76" s="108"/>
      <c r="DGC76" s="108"/>
      <c r="DGD76" s="108"/>
      <c r="DGE76" s="108"/>
      <c r="DGF76" s="108"/>
      <c r="DGG76" s="108"/>
      <c r="DGH76" s="108"/>
      <c r="DGI76" s="108"/>
      <c r="DGJ76" s="108"/>
      <c r="DGK76" s="108"/>
      <c r="DGL76" s="108"/>
      <c r="DGM76" s="108"/>
      <c r="DGN76" s="108"/>
      <c r="DGO76" s="108"/>
      <c r="DGP76" s="108"/>
      <c r="DGQ76" s="108"/>
      <c r="DGR76" s="108"/>
      <c r="DGS76" s="108"/>
      <c r="DGT76" s="108"/>
      <c r="DGU76" s="108"/>
      <c r="DGV76" s="108"/>
      <c r="DGW76" s="108"/>
      <c r="DGX76" s="108"/>
      <c r="DGY76" s="108"/>
      <c r="DGZ76" s="108"/>
      <c r="DHA76" s="108"/>
      <c r="DHB76" s="108"/>
      <c r="DHC76" s="108"/>
      <c r="DHD76" s="108"/>
      <c r="DHE76" s="108"/>
      <c r="DHF76" s="108"/>
      <c r="DHG76" s="108"/>
      <c r="DHH76" s="108"/>
      <c r="DHI76" s="108"/>
      <c r="DHJ76" s="108"/>
      <c r="DHK76" s="108"/>
      <c r="DHL76" s="108"/>
      <c r="DHM76" s="108"/>
      <c r="DHN76" s="108"/>
      <c r="DHO76" s="108"/>
      <c r="DHP76" s="108"/>
      <c r="DHQ76" s="108"/>
      <c r="DHR76" s="108"/>
      <c r="DHS76" s="108"/>
      <c r="DHT76" s="108"/>
      <c r="DHU76" s="108"/>
      <c r="DHV76" s="108"/>
      <c r="DHW76" s="108"/>
      <c r="DHX76" s="108"/>
      <c r="DHY76" s="108"/>
      <c r="DHZ76" s="108"/>
      <c r="DIA76" s="108"/>
      <c r="DIB76" s="108"/>
      <c r="DIC76" s="108"/>
      <c r="DID76" s="108"/>
      <c r="DIE76" s="108"/>
      <c r="DIF76" s="108"/>
      <c r="DIG76" s="108"/>
      <c r="DIH76" s="108"/>
      <c r="DII76" s="108"/>
      <c r="DIJ76" s="108"/>
      <c r="DIK76" s="108"/>
      <c r="DIL76" s="108"/>
      <c r="DIM76" s="108"/>
      <c r="DIN76" s="108"/>
      <c r="DIO76" s="108"/>
      <c r="DIP76" s="108"/>
      <c r="DIQ76" s="108"/>
      <c r="DIR76" s="108"/>
      <c r="DIS76" s="108"/>
      <c r="DIT76" s="108"/>
      <c r="DIU76" s="108"/>
      <c r="DIV76" s="108"/>
      <c r="DIW76" s="108"/>
      <c r="DIX76" s="108"/>
      <c r="DIY76" s="108"/>
      <c r="DIZ76" s="108"/>
      <c r="DJA76" s="108"/>
      <c r="DJB76" s="108"/>
      <c r="DJC76" s="108"/>
      <c r="DJD76" s="108"/>
      <c r="DJE76" s="108"/>
      <c r="DJF76" s="108"/>
      <c r="DJG76" s="108"/>
      <c r="DJH76" s="108"/>
      <c r="DJI76" s="108"/>
      <c r="DJJ76" s="108"/>
      <c r="DJK76" s="108"/>
      <c r="DJL76" s="108"/>
      <c r="DJM76" s="108"/>
      <c r="DJN76" s="108"/>
      <c r="DJO76" s="108"/>
      <c r="DJP76" s="108"/>
      <c r="DJQ76" s="108"/>
      <c r="DJR76" s="108"/>
      <c r="DJS76" s="108"/>
      <c r="DJT76" s="108"/>
      <c r="DJU76" s="108"/>
      <c r="DJV76" s="108"/>
      <c r="DJW76" s="108"/>
      <c r="DJX76" s="108"/>
      <c r="DJY76" s="108"/>
      <c r="DJZ76" s="108"/>
      <c r="DKA76" s="108"/>
      <c r="DKB76" s="108"/>
      <c r="DKC76" s="108"/>
      <c r="DKD76" s="108"/>
      <c r="DKE76" s="108"/>
      <c r="DKF76" s="108"/>
      <c r="DKG76" s="108"/>
      <c r="DKH76" s="108"/>
      <c r="DKI76" s="108"/>
      <c r="DKJ76" s="108"/>
      <c r="DKK76" s="108"/>
      <c r="DKL76" s="108"/>
      <c r="DKM76" s="108"/>
      <c r="DKN76" s="108"/>
      <c r="DKO76" s="108"/>
      <c r="DKP76" s="108"/>
      <c r="DKQ76" s="108"/>
      <c r="DKR76" s="108"/>
      <c r="DKS76" s="108"/>
      <c r="DKT76" s="108"/>
      <c r="DKU76" s="108"/>
      <c r="DKV76" s="108"/>
      <c r="DKW76" s="108"/>
      <c r="DKX76" s="108"/>
      <c r="DKY76" s="108"/>
      <c r="DKZ76" s="108"/>
      <c r="DLA76" s="108"/>
      <c r="DLB76" s="108"/>
      <c r="DLC76" s="108"/>
      <c r="DLD76" s="108"/>
      <c r="DLE76" s="108"/>
      <c r="DLF76" s="108"/>
      <c r="DLG76" s="108"/>
      <c r="DLH76" s="108"/>
      <c r="DLI76" s="108"/>
      <c r="DLJ76" s="108"/>
      <c r="DLK76" s="108"/>
      <c r="DLL76" s="108"/>
      <c r="DLM76" s="108"/>
      <c r="DLN76" s="108"/>
      <c r="DLO76" s="108"/>
      <c r="DLP76" s="108"/>
      <c r="DLQ76" s="108"/>
      <c r="DLR76" s="108"/>
      <c r="DLS76" s="108"/>
      <c r="DLT76" s="108"/>
      <c r="DLU76" s="108"/>
      <c r="DLV76" s="108"/>
      <c r="DLW76" s="108"/>
      <c r="DLX76" s="108"/>
      <c r="DLY76" s="108"/>
      <c r="DLZ76" s="108"/>
      <c r="DMA76" s="108"/>
      <c r="DMB76" s="108"/>
      <c r="DMC76" s="108"/>
      <c r="DMD76" s="108"/>
      <c r="DME76" s="108"/>
      <c r="DMF76" s="108"/>
      <c r="DMG76" s="108"/>
      <c r="DMH76" s="108"/>
      <c r="DMI76" s="108"/>
      <c r="DMJ76" s="108"/>
      <c r="DMK76" s="108"/>
      <c r="DML76" s="108"/>
      <c r="DMM76" s="108"/>
      <c r="DMN76" s="108"/>
      <c r="DMO76" s="108"/>
      <c r="DMP76" s="108"/>
      <c r="DMQ76" s="108"/>
      <c r="DMR76" s="108"/>
      <c r="DMS76" s="108"/>
      <c r="DMT76" s="108"/>
      <c r="DMU76" s="108"/>
      <c r="DMV76" s="108"/>
      <c r="DMW76" s="108"/>
      <c r="DMX76" s="108"/>
      <c r="DMY76" s="108"/>
      <c r="DMZ76" s="108"/>
      <c r="DNA76" s="108"/>
      <c r="DNB76" s="108"/>
      <c r="DNC76" s="108"/>
      <c r="DND76" s="108"/>
      <c r="DNE76" s="108"/>
      <c r="DNF76" s="108"/>
      <c r="DNG76" s="108"/>
      <c r="DNH76" s="108"/>
      <c r="DNI76" s="108"/>
      <c r="DNJ76" s="108"/>
      <c r="DNK76" s="108"/>
      <c r="DNL76" s="108"/>
      <c r="DNM76" s="108"/>
      <c r="DNN76" s="108"/>
      <c r="DNO76" s="108"/>
      <c r="DNP76" s="108"/>
      <c r="DNQ76" s="108"/>
      <c r="DNR76" s="108"/>
      <c r="DNS76" s="108"/>
      <c r="DNT76" s="108"/>
      <c r="DNU76" s="108"/>
      <c r="DNV76" s="108"/>
      <c r="DNW76" s="108"/>
      <c r="DNX76" s="108"/>
      <c r="DNY76" s="108"/>
      <c r="DNZ76" s="108"/>
      <c r="DOA76" s="108"/>
      <c r="DOB76" s="108"/>
      <c r="DOC76" s="108"/>
      <c r="DOD76" s="108"/>
      <c r="DOE76" s="108"/>
      <c r="DOF76" s="108"/>
      <c r="DOG76" s="108"/>
      <c r="DOH76" s="108"/>
      <c r="DOI76" s="108"/>
      <c r="DOJ76" s="108"/>
      <c r="DOK76" s="108"/>
      <c r="DOL76" s="108"/>
      <c r="DOM76" s="108"/>
      <c r="DON76" s="108"/>
      <c r="DOO76" s="108"/>
      <c r="DOP76" s="108"/>
      <c r="DOQ76" s="108"/>
      <c r="DOR76" s="108"/>
      <c r="DOS76" s="108"/>
      <c r="DOT76" s="108"/>
      <c r="DOU76" s="108"/>
      <c r="DOV76" s="108"/>
      <c r="DOW76" s="108"/>
      <c r="DOX76" s="108"/>
      <c r="DOY76" s="108"/>
      <c r="DOZ76" s="108"/>
      <c r="DPA76" s="108"/>
      <c r="DPB76" s="108"/>
      <c r="DPC76" s="108"/>
      <c r="DPD76" s="108"/>
      <c r="DPE76" s="108"/>
      <c r="DPF76" s="108"/>
      <c r="DPG76" s="108"/>
      <c r="DPH76" s="108"/>
      <c r="DPI76" s="108"/>
      <c r="DPJ76" s="108"/>
      <c r="DPK76" s="108"/>
      <c r="DPL76" s="108"/>
      <c r="DPM76" s="108"/>
      <c r="DPN76" s="108"/>
      <c r="DPO76" s="108"/>
      <c r="DPP76" s="108"/>
      <c r="DPQ76" s="108"/>
      <c r="DPR76" s="108"/>
      <c r="DPS76" s="108"/>
      <c r="DPT76" s="108"/>
      <c r="DPU76" s="108"/>
      <c r="DPV76" s="108"/>
      <c r="DPW76" s="108"/>
      <c r="DPX76" s="108"/>
      <c r="DPY76" s="108"/>
      <c r="DPZ76" s="108"/>
      <c r="DQA76" s="108"/>
      <c r="DQB76" s="108"/>
      <c r="DQC76" s="108"/>
      <c r="DQD76" s="108"/>
      <c r="DQE76" s="108"/>
      <c r="DQF76" s="108"/>
      <c r="DQG76" s="108"/>
      <c r="DQH76" s="108"/>
      <c r="DQI76" s="108"/>
      <c r="DQJ76" s="108"/>
      <c r="DQK76" s="108"/>
      <c r="DQL76" s="108"/>
      <c r="DQM76" s="108"/>
      <c r="DQN76" s="108"/>
      <c r="DQO76" s="108"/>
      <c r="DQP76" s="108"/>
      <c r="DQQ76" s="108"/>
      <c r="DQR76" s="108"/>
      <c r="DQS76" s="108"/>
      <c r="DQT76" s="108"/>
      <c r="DQU76" s="108"/>
      <c r="DQV76" s="108"/>
      <c r="DQW76" s="108"/>
      <c r="DQX76" s="108"/>
      <c r="DQY76" s="108"/>
      <c r="DQZ76" s="108"/>
      <c r="DRA76" s="108"/>
      <c r="DRB76" s="108"/>
      <c r="DRC76" s="108"/>
      <c r="DRD76" s="108"/>
      <c r="DRE76" s="108"/>
      <c r="DRF76" s="108"/>
      <c r="DRG76" s="108"/>
      <c r="DRH76" s="108"/>
      <c r="DRI76" s="108"/>
      <c r="DRJ76" s="108"/>
      <c r="DRK76" s="108"/>
      <c r="DRL76" s="108"/>
      <c r="DRM76" s="108"/>
      <c r="DRN76" s="108"/>
      <c r="DRO76" s="108"/>
      <c r="DRP76" s="108"/>
      <c r="DRQ76" s="108"/>
      <c r="DRR76" s="108"/>
      <c r="DRS76" s="108"/>
      <c r="DRT76" s="108"/>
      <c r="DRU76" s="108"/>
      <c r="DRV76" s="108"/>
      <c r="DRW76" s="108"/>
      <c r="DRX76" s="108"/>
      <c r="DRY76" s="108"/>
      <c r="DRZ76" s="108"/>
      <c r="DSA76" s="108"/>
      <c r="DSB76" s="108"/>
      <c r="DSC76" s="108"/>
      <c r="DSD76" s="108"/>
      <c r="DSE76" s="108"/>
      <c r="DSF76" s="108"/>
      <c r="DSG76" s="108"/>
      <c r="DSH76" s="108"/>
      <c r="DSI76" s="108"/>
      <c r="DSJ76" s="108"/>
      <c r="DSK76" s="108"/>
      <c r="DSL76" s="108"/>
      <c r="DSM76" s="108"/>
      <c r="DSN76" s="108"/>
      <c r="DSO76" s="108"/>
      <c r="DSP76" s="108"/>
      <c r="DSQ76" s="108"/>
      <c r="DSR76" s="108"/>
      <c r="DSS76" s="108"/>
      <c r="DST76" s="108"/>
      <c r="DSU76" s="108"/>
      <c r="DSV76" s="108"/>
      <c r="DSW76" s="108"/>
      <c r="DSX76" s="108"/>
      <c r="DSY76" s="108"/>
      <c r="DSZ76" s="108"/>
      <c r="DTA76" s="108"/>
      <c r="DTB76" s="108"/>
      <c r="DTC76" s="108"/>
      <c r="DTD76" s="108"/>
      <c r="DTE76" s="108"/>
      <c r="DTF76" s="108"/>
      <c r="DTG76" s="108"/>
      <c r="DTH76" s="108"/>
      <c r="DTI76" s="108"/>
      <c r="DTJ76" s="108"/>
      <c r="DTK76" s="108"/>
      <c r="DTL76" s="108"/>
      <c r="DTM76" s="108"/>
      <c r="DTN76" s="108"/>
      <c r="DTO76" s="108"/>
      <c r="DTP76" s="108"/>
      <c r="DTQ76" s="108"/>
      <c r="DTR76" s="108"/>
      <c r="DTS76" s="108"/>
      <c r="DTT76" s="108"/>
      <c r="DTU76" s="108"/>
      <c r="DTV76" s="108"/>
      <c r="DTW76" s="108"/>
      <c r="DTX76" s="108"/>
      <c r="DTY76" s="108"/>
      <c r="DTZ76" s="108"/>
      <c r="DUA76" s="108"/>
      <c r="DUB76" s="108"/>
      <c r="DUC76" s="108"/>
      <c r="DUD76" s="108"/>
      <c r="DUE76" s="108"/>
      <c r="DUF76" s="108"/>
      <c r="DUG76" s="108"/>
      <c r="DUH76" s="108"/>
      <c r="DUI76" s="108"/>
      <c r="DUJ76" s="108"/>
      <c r="DUK76" s="108"/>
      <c r="DUL76" s="108"/>
      <c r="DUM76" s="108"/>
      <c r="DUN76" s="108"/>
      <c r="DUO76" s="108"/>
      <c r="DUP76" s="108"/>
      <c r="DUQ76" s="108"/>
      <c r="DUR76" s="108"/>
      <c r="DUS76" s="108"/>
      <c r="DUT76" s="108"/>
      <c r="DUU76" s="108"/>
      <c r="DUV76" s="108"/>
      <c r="DUW76" s="108"/>
      <c r="DUX76" s="108"/>
      <c r="DUY76" s="108"/>
      <c r="DUZ76" s="108"/>
      <c r="DVA76" s="108"/>
      <c r="DVB76" s="108"/>
      <c r="DVC76" s="108"/>
      <c r="DVD76" s="108"/>
      <c r="DVE76" s="108"/>
      <c r="DVF76" s="108"/>
      <c r="DVG76" s="108"/>
      <c r="DVH76" s="108"/>
      <c r="DVI76" s="108"/>
      <c r="DVJ76" s="108"/>
      <c r="DVK76" s="108"/>
      <c r="DVL76" s="108"/>
      <c r="DVM76" s="108"/>
      <c r="DVN76" s="108"/>
      <c r="DVO76" s="108"/>
      <c r="DVP76" s="108"/>
      <c r="DVQ76" s="108"/>
      <c r="DVR76" s="108"/>
      <c r="DVS76" s="108"/>
      <c r="DVT76" s="108"/>
      <c r="DVU76" s="108"/>
      <c r="DVV76" s="108"/>
      <c r="DVW76" s="108"/>
      <c r="DVX76" s="108"/>
      <c r="DVY76" s="108"/>
      <c r="DVZ76" s="108"/>
      <c r="DWA76" s="108"/>
      <c r="DWB76" s="108"/>
      <c r="DWC76" s="108"/>
      <c r="DWD76" s="108"/>
      <c r="DWE76" s="108"/>
      <c r="DWF76" s="108"/>
      <c r="DWG76" s="108"/>
      <c r="DWH76" s="108"/>
      <c r="DWI76" s="108"/>
      <c r="DWJ76" s="108"/>
      <c r="DWK76" s="108"/>
      <c r="DWL76" s="108"/>
      <c r="DWM76" s="108"/>
      <c r="DWN76" s="108"/>
      <c r="DWO76" s="108"/>
      <c r="DWP76" s="108"/>
      <c r="DWQ76" s="108"/>
      <c r="DWR76" s="108"/>
      <c r="DWS76" s="108"/>
      <c r="DWT76" s="108"/>
      <c r="DWU76" s="108"/>
      <c r="DWV76" s="108"/>
      <c r="DWW76" s="108"/>
      <c r="DWX76" s="108"/>
      <c r="DWY76" s="108"/>
      <c r="DWZ76" s="108"/>
      <c r="DXA76" s="108"/>
      <c r="DXB76" s="108"/>
      <c r="DXC76" s="108"/>
      <c r="DXD76" s="108"/>
      <c r="DXE76" s="108"/>
      <c r="DXF76" s="108"/>
      <c r="DXG76" s="108"/>
      <c r="DXH76" s="108"/>
      <c r="DXI76" s="108"/>
      <c r="DXJ76" s="108"/>
      <c r="DXK76" s="108"/>
      <c r="DXL76" s="108"/>
      <c r="DXM76" s="108"/>
      <c r="DXN76" s="108"/>
      <c r="DXO76" s="108"/>
      <c r="DXP76" s="108"/>
      <c r="DXQ76" s="108"/>
      <c r="DXR76" s="108"/>
      <c r="DXS76" s="108"/>
      <c r="DXT76" s="108"/>
      <c r="DXU76" s="108"/>
      <c r="DXV76" s="108"/>
      <c r="DXW76" s="108"/>
      <c r="DXX76" s="108"/>
      <c r="DXY76" s="108"/>
      <c r="DXZ76" s="108"/>
      <c r="DYA76" s="108"/>
      <c r="DYB76" s="108"/>
      <c r="DYC76" s="108"/>
      <c r="DYD76" s="108"/>
      <c r="DYE76" s="108"/>
      <c r="DYF76" s="108"/>
      <c r="DYG76" s="108"/>
      <c r="DYH76" s="108"/>
      <c r="DYI76" s="108"/>
      <c r="DYJ76" s="108"/>
      <c r="DYK76" s="108"/>
      <c r="DYL76" s="108"/>
      <c r="DYM76" s="108"/>
      <c r="DYN76" s="108"/>
      <c r="DYO76" s="108"/>
      <c r="DYP76" s="108"/>
      <c r="DYQ76" s="108"/>
      <c r="DYR76" s="108"/>
      <c r="DYS76" s="108"/>
      <c r="DYT76" s="108"/>
      <c r="DYU76" s="108"/>
      <c r="DYV76" s="108"/>
      <c r="DYW76" s="108"/>
      <c r="DYX76" s="108"/>
      <c r="DYY76" s="108"/>
      <c r="DYZ76" s="108"/>
      <c r="DZA76" s="108"/>
      <c r="DZB76" s="108"/>
      <c r="DZC76" s="108"/>
      <c r="DZD76" s="108"/>
      <c r="DZE76" s="108"/>
      <c r="DZF76" s="108"/>
      <c r="DZG76" s="108"/>
      <c r="DZH76" s="108"/>
      <c r="DZI76" s="108"/>
      <c r="DZJ76" s="108"/>
      <c r="DZK76" s="108"/>
      <c r="DZL76" s="108"/>
      <c r="DZM76" s="108"/>
      <c r="DZN76" s="108"/>
      <c r="DZO76" s="108"/>
      <c r="DZP76" s="108"/>
      <c r="DZQ76" s="108"/>
      <c r="DZR76" s="108"/>
      <c r="DZS76" s="108"/>
      <c r="DZT76" s="108"/>
      <c r="DZU76" s="108"/>
      <c r="DZV76" s="108"/>
      <c r="DZW76" s="108"/>
      <c r="DZX76" s="108"/>
      <c r="DZY76" s="108"/>
      <c r="DZZ76" s="108"/>
      <c r="EAA76" s="108"/>
      <c r="EAB76" s="108"/>
      <c r="EAC76" s="108"/>
      <c r="EAD76" s="108"/>
      <c r="EAE76" s="108"/>
      <c r="EAF76" s="108"/>
      <c r="EAG76" s="108"/>
      <c r="EAH76" s="108"/>
      <c r="EAI76" s="108"/>
      <c r="EAJ76" s="108"/>
      <c r="EAK76" s="108"/>
      <c r="EAL76" s="108"/>
      <c r="EAM76" s="108"/>
      <c r="EAN76" s="108"/>
      <c r="EAO76" s="108"/>
      <c r="EAP76" s="108"/>
      <c r="EAQ76" s="108"/>
      <c r="EAR76" s="108"/>
      <c r="EAS76" s="108"/>
      <c r="EAT76" s="108"/>
      <c r="EAU76" s="108"/>
      <c r="EAV76" s="108"/>
      <c r="EAW76" s="108"/>
      <c r="EAX76" s="108"/>
      <c r="EAY76" s="108"/>
      <c r="EAZ76" s="108"/>
      <c r="EBA76" s="108"/>
      <c r="EBB76" s="108"/>
      <c r="EBC76" s="108"/>
      <c r="EBD76" s="108"/>
      <c r="EBE76" s="108"/>
      <c r="EBF76" s="108"/>
      <c r="EBG76" s="108"/>
      <c r="EBH76" s="108"/>
      <c r="EBI76" s="108"/>
      <c r="EBJ76" s="108"/>
      <c r="EBK76" s="108"/>
      <c r="EBL76" s="108"/>
      <c r="EBM76" s="108"/>
      <c r="EBN76" s="108"/>
      <c r="EBO76" s="108"/>
      <c r="EBP76" s="108"/>
      <c r="EBQ76" s="108"/>
      <c r="EBR76" s="108"/>
      <c r="EBS76" s="108"/>
      <c r="EBT76" s="108"/>
      <c r="EBU76" s="108"/>
      <c r="EBV76" s="108"/>
      <c r="EBW76" s="108"/>
      <c r="EBX76" s="108"/>
      <c r="EBY76" s="108"/>
      <c r="EBZ76" s="108"/>
      <c r="ECA76" s="108"/>
      <c r="ECB76" s="108"/>
      <c r="ECC76" s="108"/>
      <c r="ECD76" s="108"/>
      <c r="ECE76" s="108"/>
      <c r="ECF76" s="108"/>
      <c r="ECG76" s="108"/>
      <c r="ECH76" s="108"/>
      <c r="ECI76" s="108"/>
      <c r="ECJ76" s="108"/>
      <c r="ECK76" s="108"/>
      <c r="ECL76" s="108"/>
      <c r="ECM76" s="108"/>
      <c r="ECN76" s="108"/>
      <c r="ECO76" s="108"/>
      <c r="ECP76" s="108"/>
      <c r="ECQ76" s="108"/>
      <c r="ECR76" s="108"/>
      <c r="ECS76" s="108"/>
      <c r="ECT76" s="108"/>
      <c r="ECU76" s="108"/>
      <c r="ECV76" s="108"/>
      <c r="ECW76" s="108"/>
      <c r="ECX76" s="108"/>
      <c r="ECY76" s="108"/>
      <c r="ECZ76" s="108"/>
      <c r="EDA76" s="108"/>
      <c r="EDB76" s="108"/>
      <c r="EDC76" s="108"/>
      <c r="EDD76" s="108"/>
      <c r="EDE76" s="108"/>
      <c r="EDF76" s="108"/>
      <c r="EDG76" s="108"/>
      <c r="EDH76" s="108"/>
      <c r="EDI76" s="108"/>
      <c r="EDJ76" s="108"/>
      <c r="EDK76" s="108"/>
      <c r="EDL76" s="108"/>
      <c r="EDM76" s="108"/>
      <c r="EDN76" s="108"/>
      <c r="EDO76" s="108"/>
      <c r="EDP76" s="108"/>
      <c r="EDQ76" s="108"/>
      <c r="EDR76" s="108"/>
      <c r="EDS76" s="108"/>
      <c r="EDT76" s="108"/>
      <c r="EDU76" s="108"/>
      <c r="EDV76" s="108"/>
      <c r="EDW76" s="108"/>
      <c r="EDX76" s="108"/>
      <c r="EDY76" s="108"/>
      <c r="EDZ76" s="108"/>
      <c r="EEA76" s="108"/>
      <c r="EEB76" s="108"/>
      <c r="EEC76" s="108"/>
      <c r="EED76" s="108"/>
      <c r="EEE76" s="108"/>
      <c r="EEF76" s="108"/>
      <c r="EEG76" s="108"/>
      <c r="EEH76" s="108"/>
      <c r="EEI76" s="108"/>
      <c r="EEJ76" s="108"/>
      <c r="EEK76" s="108"/>
      <c r="EEL76" s="108"/>
      <c r="EEM76" s="108"/>
      <c r="EEN76" s="108"/>
      <c r="EEO76" s="108"/>
      <c r="EEP76" s="108"/>
      <c r="EEQ76" s="108"/>
      <c r="EER76" s="108"/>
      <c r="EES76" s="108"/>
      <c r="EET76" s="108"/>
      <c r="EEU76" s="108"/>
      <c r="EEV76" s="108"/>
      <c r="EEW76" s="108"/>
      <c r="EEX76" s="108"/>
      <c r="EEY76" s="108"/>
      <c r="EEZ76" s="108"/>
      <c r="EFA76" s="108"/>
      <c r="EFB76" s="108"/>
      <c r="EFC76" s="108"/>
      <c r="EFD76" s="108"/>
      <c r="EFE76" s="108"/>
      <c r="EFF76" s="108"/>
      <c r="EFG76" s="108"/>
      <c r="EFH76" s="108"/>
      <c r="EFI76" s="108"/>
      <c r="EFJ76" s="108"/>
      <c r="EFK76" s="108"/>
      <c r="EFL76" s="108"/>
      <c r="EFM76" s="108"/>
      <c r="EFN76" s="108"/>
      <c r="EFO76" s="108"/>
      <c r="EFP76" s="108"/>
      <c r="EFQ76" s="108"/>
      <c r="EFR76" s="108"/>
      <c r="EFS76" s="108"/>
      <c r="EFT76" s="108"/>
      <c r="EFU76" s="108"/>
      <c r="EFV76" s="108"/>
      <c r="EFW76" s="108"/>
      <c r="EFX76" s="108"/>
      <c r="EFY76" s="108"/>
      <c r="EFZ76" s="108"/>
      <c r="EGA76" s="108"/>
      <c r="EGB76" s="108"/>
      <c r="EGC76" s="108"/>
      <c r="EGD76" s="108"/>
      <c r="EGE76" s="108"/>
      <c r="EGF76" s="108"/>
      <c r="EGG76" s="108"/>
      <c r="EGH76" s="108"/>
      <c r="EGI76" s="108"/>
      <c r="EGJ76" s="108"/>
      <c r="EGK76" s="108"/>
      <c r="EGL76" s="108"/>
      <c r="EGM76" s="108"/>
      <c r="EGN76" s="108"/>
      <c r="EGO76" s="108"/>
      <c r="EGP76" s="108"/>
      <c r="EGQ76" s="108"/>
      <c r="EGR76" s="108"/>
      <c r="EGS76" s="108"/>
      <c r="EGT76" s="108"/>
      <c r="EGU76" s="108"/>
      <c r="EGV76" s="108"/>
      <c r="EGW76" s="108"/>
      <c r="EGX76" s="108"/>
      <c r="EGY76" s="108"/>
      <c r="EGZ76" s="108"/>
      <c r="EHA76" s="108"/>
      <c r="EHB76" s="108"/>
      <c r="EHC76" s="108"/>
      <c r="EHD76" s="108"/>
      <c r="EHE76" s="108"/>
      <c r="EHF76" s="108"/>
      <c r="EHG76" s="108"/>
      <c r="EHH76" s="108"/>
      <c r="EHI76" s="108"/>
      <c r="EHJ76" s="108"/>
      <c r="EHK76" s="108"/>
      <c r="EHL76" s="108"/>
      <c r="EHM76" s="108"/>
      <c r="EHN76" s="108"/>
      <c r="EHO76" s="108"/>
      <c r="EHP76" s="108"/>
      <c r="EHQ76" s="108"/>
      <c r="EHR76" s="108"/>
      <c r="EHS76" s="108"/>
      <c r="EHT76" s="108"/>
      <c r="EHU76" s="108"/>
      <c r="EHV76" s="108"/>
      <c r="EHW76" s="108"/>
      <c r="EHX76" s="108"/>
      <c r="EHY76" s="108"/>
      <c r="EHZ76" s="108"/>
      <c r="EIA76" s="108"/>
      <c r="EIB76" s="108"/>
      <c r="EIC76" s="108"/>
      <c r="EID76" s="108"/>
      <c r="EIE76" s="108"/>
      <c r="EIF76" s="108"/>
      <c r="EIG76" s="108"/>
      <c r="EIH76" s="108"/>
      <c r="EII76" s="108"/>
      <c r="EIJ76" s="108"/>
      <c r="EIK76" s="108"/>
      <c r="EIL76" s="108"/>
      <c r="EIM76" s="108"/>
      <c r="EIN76" s="108"/>
      <c r="EIO76" s="108"/>
      <c r="EIP76" s="108"/>
      <c r="EIQ76" s="108"/>
      <c r="EIR76" s="108"/>
      <c r="EIS76" s="108"/>
      <c r="EIT76" s="108"/>
      <c r="EIU76" s="108"/>
      <c r="EIV76" s="108"/>
      <c r="EIW76" s="108"/>
      <c r="EIX76" s="108"/>
      <c r="EIY76" s="108"/>
      <c r="EIZ76" s="108"/>
      <c r="EJA76" s="108"/>
      <c r="EJB76" s="108"/>
      <c r="EJC76" s="108"/>
      <c r="EJD76" s="108"/>
      <c r="EJE76" s="108"/>
      <c r="EJF76" s="108"/>
      <c r="EJG76" s="108"/>
      <c r="EJH76" s="108"/>
      <c r="EJI76" s="108"/>
      <c r="EJJ76" s="108"/>
      <c r="EJK76" s="108"/>
      <c r="EJL76" s="108"/>
      <c r="EJM76" s="108"/>
      <c r="EJN76" s="108"/>
      <c r="EJO76" s="108"/>
      <c r="EJP76" s="108"/>
      <c r="EJQ76" s="108"/>
      <c r="EJR76" s="108"/>
      <c r="EJS76" s="108"/>
      <c r="EJT76" s="108"/>
      <c r="EJU76" s="108"/>
      <c r="EJV76" s="108"/>
      <c r="EJW76" s="108"/>
      <c r="EJX76" s="108"/>
      <c r="EJY76" s="108"/>
      <c r="EJZ76" s="108"/>
      <c r="EKA76" s="108"/>
      <c r="EKB76" s="108"/>
      <c r="EKC76" s="108"/>
      <c r="EKD76" s="108"/>
      <c r="EKE76" s="108"/>
      <c r="EKF76" s="108"/>
      <c r="EKG76" s="108"/>
      <c r="EKH76" s="108"/>
      <c r="EKI76" s="108"/>
      <c r="EKJ76" s="108"/>
      <c r="EKK76" s="108"/>
      <c r="EKL76" s="108"/>
      <c r="EKM76" s="108"/>
      <c r="EKN76" s="108"/>
      <c r="EKO76" s="108"/>
      <c r="EKP76" s="108"/>
      <c r="EKQ76" s="108"/>
      <c r="EKR76" s="108"/>
      <c r="EKS76" s="108"/>
      <c r="EKT76" s="108"/>
      <c r="EKU76" s="108"/>
      <c r="EKV76" s="108"/>
      <c r="EKW76" s="108"/>
      <c r="EKX76" s="108"/>
      <c r="EKY76" s="108"/>
      <c r="EKZ76" s="108"/>
      <c r="ELA76" s="108"/>
      <c r="ELB76" s="108"/>
      <c r="ELC76" s="108"/>
      <c r="ELD76" s="108"/>
      <c r="ELE76" s="108"/>
      <c r="ELF76" s="108"/>
      <c r="ELG76" s="108"/>
      <c r="ELH76" s="108"/>
      <c r="ELI76" s="108"/>
      <c r="ELJ76" s="108"/>
      <c r="ELK76" s="108"/>
      <c r="ELL76" s="108"/>
      <c r="ELM76" s="108"/>
      <c r="ELN76" s="108"/>
      <c r="ELO76" s="108"/>
      <c r="ELP76" s="108"/>
      <c r="ELQ76" s="108"/>
      <c r="ELR76" s="108"/>
      <c r="ELS76" s="108"/>
      <c r="ELT76" s="108"/>
      <c r="ELU76" s="108"/>
      <c r="ELV76" s="108"/>
      <c r="ELW76" s="108"/>
      <c r="ELX76" s="108"/>
      <c r="ELY76" s="108"/>
      <c r="ELZ76" s="108"/>
      <c r="EMA76" s="108"/>
      <c r="EMB76" s="108"/>
      <c r="EMC76" s="108"/>
      <c r="EMD76" s="108"/>
      <c r="EME76" s="108"/>
      <c r="EMF76" s="108"/>
      <c r="EMG76" s="108"/>
      <c r="EMH76" s="108"/>
      <c r="EMI76" s="108"/>
      <c r="EMJ76" s="108"/>
      <c r="EMK76" s="108"/>
      <c r="EML76" s="108"/>
      <c r="EMM76" s="108"/>
      <c r="EMN76" s="108"/>
      <c r="EMO76" s="108"/>
      <c r="EMP76" s="108"/>
      <c r="EMQ76" s="108"/>
      <c r="EMR76" s="108"/>
      <c r="EMS76" s="108"/>
      <c r="EMT76" s="108"/>
      <c r="EMU76" s="108"/>
      <c r="EMV76" s="108"/>
      <c r="EMW76" s="108"/>
      <c r="EMX76" s="108"/>
      <c r="EMY76" s="108"/>
      <c r="EMZ76" s="108"/>
      <c r="ENA76" s="108"/>
      <c r="ENB76" s="108"/>
      <c r="ENC76" s="108"/>
      <c r="END76" s="108"/>
      <c r="ENE76" s="108"/>
      <c r="ENF76" s="108"/>
      <c r="ENG76" s="108"/>
      <c r="ENH76" s="108"/>
      <c r="ENI76" s="108"/>
      <c r="ENJ76" s="108"/>
      <c r="ENK76" s="108"/>
      <c r="ENL76" s="108"/>
      <c r="ENM76" s="108"/>
      <c r="ENN76" s="108"/>
      <c r="ENO76" s="108"/>
      <c r="ENP76" s="108"/>
      <c r="ENQ76" s="108"/>
      <c r="ENR76" s="108"/>
      <c r="ENS76" s="108"/>
      <c r="ENT76" s="108"/>
      <c r="ENU76" s="108"/>
      <c r="ENV76" s="108"/>
      <c r="ENW76" s="108"/>
      <c r="ENX76" s="108"/>
      <c r="ENY76" s="108"/>
      <c r="ENZ76" s="108"/>
      <c r="EOA76" s="108"/>
      <c r="EOB76" s="108"/>
      <c r="EOC76" s="108"/>
      <c r="EOD76" s="108"/>
      <c r="EOE76" s="108"/>
      <c r="EOF76" s="108"/>
      <c r="EOG76" s="108"/>
      <c r="EOH76" s="108"/>
      <c r="EOI76" s="108"/>
      <c r="EOJ76" s="108"/>
      <c r="EOK76" s="108"/>
      <c r="EOL76" s="108"/>
      <c r="EOM76" s="108"/>
      <c r="EON76" s="108"/>
      <c r="EOO76" s="108"/>
      <c r="EOP76" s="108"/>
      <c r="EOQ76" s="108"/>
      <c r="EOR76" s="108"/>
      <c r="EOS76" s="108"/>
      <c r="EOT76" s="108"/>
      <c r="EOU76" s="108"/>
      <c r="EOV76" s="108"/>
      <c r="EOW76" s="108"/>
      <c r="EOX76" s="108"/>
      <c r="EOY76" s="108"/>
      <c r="EOZ76" s="108"/>
      <c r="EPA76" s="108"/>
      <c r="EPB76" s="108"/>
      <c r="EPC76" s="108"/>
      <c r="EPD76" s="108"/>
      <c r="EPE76" s="108"/>
      <c r="EPF76" s="108"/>
      <c r="EPG76" s="108"/>
      <c r="EPH76" s="108"/>
      <c r="EPI76" s="108"/>
      <c r="EPJ76" s="108"/>
      <c r="EPK76" s="108"/>
      <c r="EPL76" s="108"/>
      <c r="EPM76" s="108"/>
      <c r="EPN76" s="108"/>
      <c r="EPO76" s="108"/>
      <c r="EPP76" s="108"/>
      <c r="EPQ76" s="108"/>
      <c r="EPR76" s="108"/>
      <c r="EPS76" s="108"/>
      <c r="EPT76" s="108"/>
      <c r="EPU76" s="108"/>
      <c r="EPV76" s="108"/>
      <c r="EPW76" s="108"/>
      <c r="EPX76" s="108"/>
      <c r="EPY76" s="108"/>
      <c r="EPZ76" s="108"/>
      <c r="EQA76" s="108"/>
      <c r="EQB76" s="108"/>
      <c r="EQC76" s="108"/>
      <c r="EQD76" s="108"/>
      <c r="EQE76" s="108"/>
      <c r="EQF76" s="108"/>
      <c r="EQG76" s="108"/>
      <c r="EQH76" s="108"/>
      <c r="EQI76" s="108"/>
      <c r="EQJ76" s="108"/>
      <c r="EQK76" s="108"/>
      <c r="EQL76" s="108"/>
      <c r="EQM76" s="108"/>
      <c r="EQN76" s="108"/>
      <c r="EQO76" s="108"/>
      <c r="EQP76" s="108"/>
      <c r="EQQ76" s="108"/>
      <c r="EQR76" s="108"/>
      <c r="EQS76" s="108"/>
      <c r="EQT76" s="108"/>
      <c r="EQU76" s="108"/>
      <c r="EQV76" s="108"/>
      <c r="EQW76" s="108"/>
      <c r="EQX76" s="108"/>
      <c r="EQY76" s="108"/>
      <c r="EQZ76" s="108"/>
      <c r="ERA76" s="108"/>
      <c r="ERB76" s="108"/>
      <c r="ERC76" s="108"/>
      <c r="ERD76" s="108"/>
      <c r="ERE76" s="108"/>
      <c r="ERF76" s="108"/>
      <c r="ERG76" s="108"/>
      <c r="ERH76" s="108"/>
      <c r="ERI76" s="108"/>
      <c r="ERJ76" s="108"/>
      <c r="ERK76" s="108"/>
      <c r="ERL76" s="108"/>
      <c r="ERM76" s="108"/>
      <c r="ERN76" s="108"/>
      <c r="ERO76" s="108"/>
      <c r="ERP76" s="108"/>
      <c r="ERQ76" s="108"/>
      <c r="ERR76" s="108"/>
      <c r="ERS76" s="108"/>
      <c r="ERT76" s="108"/>
      <c r="ERU76" s="108"/>
      <c r="ERV76" s="108"/>
      <c r="ERW76" s="108"/>
      <c r="ERX76" s="108"/>
      <c r="ERY76" s="108"/>
      <c r="ERZ76" s="108"/>
      <c r="ESA76" s="108"/>
      <c r="ESB76" s="108"/>
      <c r="ESC76" s="108"/>
      <c r="ESD76" s="108"/>
      <c r="ESE76" s="108"/>
      <c r="ESF76" s="108"/>
      <c r="ESG76" s="108"/>
      <c r="ESH76" s="108"/>
      <c r="ESI76" s="108"/>
      <c r="ESJ76" s="108"/>
      <c r="ESK76" s="108"/>
      <c r="ESL76" s="108"/>
      <c r="ESM76" s="108"/>
      <c r="ESN76" s="108"/>
      <c r="ESO76" s="108"/>
      <c r="ESP76" s="108"/>
      <c r="ESQ76" s="108"/>
      <c r="ESR76" s="108"/>
      <c r="ESS76" s="108"/>
      <c r="EST76" s="108"/>
      <c r="ESU76" s="108"/>
      <c r="ESV76" s="108"/>
      <c r="ESW76" s="108"/>
      <c r="ESX76" s="108"/>
      <c r="ESY76" s="108"/>
      <c r="ESZ76" s="108"/>
      <c r="ETA76" s="108"/>
      <c r="ETB76" s="108"/>
      <c r="ETC76" s="108"/>
      <c r="ETD76" s="108"/>
      <c r="ETE76" s="108"/>
      <c r="ETF76" s="108"/>
      <c r="ETG76" s="108"/>
      <c r="ETH76" s="108"/>
      <c r="ETI76" s="108"/>
      <c r="ETJ76" s="108"/>
      <c r="ETK76" s="108"/>
      <c r="ETL76" s="108"/>
      <c r="ETM76" s="108"/>
      <c r="ETN76" s="108"/>
      <c r="ETO76" s="108"/>
      <c r="ETP76" s="108"/>
      <c r="ETQ76" s="108"/>
      <c r="ETR76" s="108"/>
      <c r="ETS76" s="108"/>
      <c r="ETT76" s="108"/>
      <c r="ETU76" s="108"/>
      <c r="ETV76" s="108"/>
      <c r="ETW76" s="108"/>
      <c r="ETX76" s="108"/>
      <c r="ETY76" s="108"/>
      <c r="ETZ76" s="108"/>
      <c r="EUA76" s="108"/>
      <c r="EUB76" s="108"/>
      <c r="EUC76" s="108"/>
      <c r="EUD76" s="108"/>
      <c r="EUE76" s="108"/>
      <c r="EUF76" s="108"/>
      <c r="EUG76" s="108"/>
      <c r="EUH76" s="108"/>
      <c r="EUI76" s="108"/>
      <c r="EUJ76" s="108"/>
      <c r="EUK76" s="108"/>
      <c r="EUL76" s="108"/>
      <c r="EUM76" s="108"/>
      <c r="EUN76" s="108"/>
      <c r="EUO76" s="108"/>
      <c r="EUP76" s="108"/>
      <c r="EUQ76" s="108"/>
      <c r="EUR76" s="108"/>
      <c r="EUS76" s="108"/>
      <c r="EUT76" s="108"/>
      <c r="EUU76" s="108"/>
      <c r="EUV76" s="108"/>
      <c r="EUW76" s="108"/>
      <c r="EUX76" s="108"/>
      <c r="EUY76" s="108"/>
      <c r="EUZ76" s="108"/>
      <c r="EVA76" s="108"/>
      <c r="EVB76" s="108"/>
      <c r="EVC76" s="108"/>
      <c r="EVD76" s="108"/>
      <c r="EVE76" s="108"/>
      <c r="EVF76" s="108"/>
      <c r="EVG76" s="108"/>
      <c r="EVH76" s="108"/>
      <c r="EVI76" s="108"/>
      <c r="EVJ76" s="108"/>
      <c r="EVK76" s="108"/>
      <c r="EVL76" s="108"/>
      <c r="EVM76" s="108"/>
      <c r="EVN76" s="108"/>
      <c r="EVO76" s="108"/>
      <c r="EVP76" s="108"/>
      <c r="EVQ76" s="108"/>
      <c r="EVR76" s="108"/>
      <c r="EVS76" s="108"/>
      <c r="EVT76" s="108"/>
      <c r="EVU76" s="108"/>
      <c r="EVV76" s="108"/>
      <c r="EVW76" s="108"/>
      <c r="EVX76" s="108"/>
      <c r="EVY76" s="108"/>
      <c r="EVZ76" s="108"/>
      <c r="EWA76" s="108"/>
      <c r="EWB76" s="108"/>
      <c r="EWC76" s="108"/>
      <c r="EWD76" s="108"/>
      <c r="EWE76" s="108"/>
      <c r="EWF76" s="108"/>
      <c r="EWG76" s="108"/>
      <c r="EWH76" s="108"/>
      <c r="EWI76" s="108"/>
      <c r="EWJ76" s="108"/>
      <c r="EWK76" s="108"/>
      <c r="EWL76" s="108"/>
      <c r="EWM76" s="108"/>
      <c r="EWN76" s="108"/>
      <c r="EWO76" s="108"/>
      <c r="EWP76" s="108"/>
      <c r="EWQ76" s="108"/>
      <c r="EWR76" s="108"/>
      <c r="EWS76" s="108"/>
      <c r="EWT76" s="108"/>
      <c r="EWU76" s="108"/>
      <c r="EWV76" s="108"/>
      <c r="EWW76" s="108"/>
      <c r="EWX76" s="108"/>
      <c r="EWY76" s="108"/>
      <c r="EWZ76" s="108"/>
      <c r="EXA76" s="108"/>
      <c r="EXB76" s="108"/>
      <c r="EXC76" s="108"/>
      <c r="EXD76" s="108"/>
      <c r="EXE76" s="108"/>
      <c r="EXF76" s="108"/>
      <c r="EXG76" s="108"/>
      <c r="EXH76" s="108"/>
      <c r="EXI76" s="108"/>
      <c r="EXJ76" s="108"/>
      <c r="EXK76" s="108"/>
      <c r="EXL76" s="108"/>
      <c r="EXM76" s="108"/>
      <c r="EXN76" s="108"/>
      <c r="EXO76" s="108"/>
      <c r="EXP76" s="108"/>
      <c r="EXQ76" s="108"/>
      <c r="EXR76" s="108"/>
      <c r="EXS76" s="108"/>
      <c r="EXT76" s="108"/>
      <c r="EXU76" s="108"/>
      <c r="EXV76" s="108"/>
      <c r="EXW76" s="108"/>
      <c r="EXX76" s="108"/>
      <c r="EXY76" s="108"/>
      <c r="EXZ76" s="108"/>
      <c r="EYA76" s="108"/>
      <c r="EYB76" s="108"/>
      <c r="EYC76" s="108"/>
      <c r="EYD76" s="108"/>
      <c r="EYE76" s="108"/>
      <c r="EYF76" s="108"/>
      <c r="EYG76" s="108"/>
      <c r="EYH76" s="108"/>
      <c r="EYI76" s="108"/>
      <c r="EYJ76" s="108"/>
      <c r="EYK76" s="108"/>
      <c r="EYL76" s="108"/>
      <c r="EYM76" s="108"/>
      <c r="EYN76" s="108"/>
      <c r="EYO76" s="108"/>
      <c r="EYP76" s="108"/>
      <c r="EYQ76" s="108"/>
      <c r="EYR76" s="108"/>
      <c r="EYS76" s="108"/>
      <c r="EYT76" s="108"/>
      <c r="EYU76" s="108"/>
      <c r="EYV76" s="108"/>
      <c r="EYW76" s="108"/>
      <c r="EYX76" s="108"/>
      <c r="EYY76" s="108"/>
      <c r="EYZ76" s="108"/>
      <c r="EZA76" s="108"/>
      <c r="EZB76" s="108"/>
      <c r="EZC76" s="108"/>
      <c r="EZD76" s="108"/>
      <c r="EZE76" s="108"/>
      <c r="EZF76" s="108"/>
      <c r="EZG76" s="108"/>
      <c r="EZH76" s="108"/>
      <c r="EZI76" s="108"/>
      <c r="EZJ76" s="108"/>
      <c r="EZK76" s="108"/>
      <c r="EZL76" s="108"/>
      <c r="EZM76" s="108"/>
      <c r="EZN76" s="108"/>
      <c r="EZO76" s="108"/>
      <c r="EZP76" s="108"/>
      <c r="EZQ76" s="108"/>
      <c r="EZR76" s="108"/>
      <c r="EZS76" s="108"/>
      <c r="EZT76" s="108"/>
      <c r="EZU76" s="108"/>
      <c r="EZV76" s="108"/>
      <c r="EZW76" s="108"/>
      <c r="EZX76" s="108"/>
      <c r="EZY76" s="108"/>
      <c r="EZZ76" s="108"/>
      <c r="FAA76" s="108"/>
      <c r="FAB76" s="108"/>
      <c r="FAC76" s="108"/>
      <c r="FAD76" s="108"/>
      <c r="FAE76" s="108"/>
      <c r="FAF76" s="108"/>
      <c r="FAG76" s="108"/>
      <c r="FAH76" s="108"/>
      <c r="FAI76" s="108"/>
      <c r="FAJ76" s="108"/>
      <c r="FAK76" s="108"/>
      <c r="FAL76" s="108"/>
      <c r="FAM76" s="108"/>
      <c r="FAN76" s="108"/>
      <c r="FAO76" s="108"/>
      <c r="FAP76" s="108"/>
      <c r="FAQ76" s="108"/>
      <c r="FAR76" s="108"/>
      <c r="FAS76" s="108"/>
      <c r="FAT76" s="108"/>
      <c r="FAU76" s="108"/>
      <c r="FAV76" s="108"/>
      <c r="FAW76" s="108"/>
      <c r="FAX76" s="108"/>
      <c r="FAY76" s="108"/>
      <c r="FAZ76" s="108"/>
      <c r="FBA76" s="108"/>
      <c r="FBB76" s="108"/>
      <c r="FBC76" s="108"/>
      <c r="FBD76" s="108"/>
      <c r="FBE76" s="108"/>
      <c r="FBF76" s="108"/>
      <c r="FBG76" s="108"/>
      <c r="FBH76" s="108"/>
      <c r="FBI76" s="108"/>
      <c r="FBJ76" s="108"/>
      <c r="FBK76" s="108"/>
      <c r="FBL76" s="108"/>
      <c r="FBM76" s="108"/>
      <c r="FBN76" s="108"/>
      <c r="FBO76" s="108"/>
      <c r="FBP76" s="108"/>
      <c r="FBQ76" s="108"/>
      <c r="FBR76" s="108"/>
      <c r="FBS76" s="108"/>
      <c r="FBT76" s="108"/>
      <c r="FBU76" s="108"/>
      <c r="FBV76" s="108"/>
      <c r="FBW76" s="108"/>
      <c r="FBX76" s="108"/>
      <c r="FBY76" s="108"/>
      <c r="FBZ76" s="108"/>
      <c r="FCA76" s="108"/>
      <c r="FCB76" s="108"/>
      <c r="FCC76" s="108"/>
      <c r="FCD76" s="108"/>
      <c r="FCE76" s="108"/>
      <c r="FCF76" s="108"/>
      <c r="FCG76" s="108"/>
      <c r="FCH76" s="108"/>
      <c r="FCI76" s="108"/>
      <c r="FCJ76" s="108"/>
      <c r="FCK76" s="108"/>
      <c r="FCL76" s="108"/>
      <c r="FCM76" s="108"/>
      <c r="FCN76" s="108"/>
      <c r="FCO76" s="108"/>
      <c r="FCP76" s="108"/>
      <c r="FCQ76" s="108"/>
      <c r="FCR76" s="108"/>
      <c r="FCS76" s="108"/>
      <c r="FCT76" s="108"/>
      <c r="FCU76" s="108"/>
      <c r="FCV76" s="108"/>
      <c r="FCW76" s="108"/>
      <c r="FCX76" s="108"/>
      <c r="FCY76" s="108"/>
      <c r="FCZ76" s="108"/>
      <c r="FDA76" s="108"/>
      <c r="FDB76" s="108"/>
      <c r="FDC76" s="108"/>
      <c r="FDD76" s="108"/>
      <c r="FDE76" s="108"/>
      <c r="FDF76" s="108"/>
      <c r="FDG76" s="108"/>
      <c r="FDH76" s="108"/>
      <c r="FDI76" s="108"/>
      <c r="FDJ76" s="108"/>
      <c r="FDK76" s="108"/>
      <c r="FDL76" s="108"/>
      <c r="FDM76" s="108"/>
      <c r="FDN76" s="108"/>
      <c r="FDO76" s="108"/>
      <c r="FDP76" s="108"/>
      <c r="FDQ76" s="108"/>
      <c r="FDR76" s="108"/>
      <c r="FDS76" s="108"/>
      <c r="FDT76" s="108"/>
      <c r="FDU76" s="108"/>
      <c r="FDV76" s="108"/>
      <c r="FDW76" s="108"/>
      <c r="FDX76" s="108"/>
      <c r="FDY76" s="108"/>
      <c r="FDZ76" s="108"/>
      <c r="FEA76" s="108"/>
      <c r="FEB76" s="108"/>
      <c r="FEC76" s="108"/>
      <c r="FED76" s="108"/>
      <c r="FEE76" s="108"/>
      <c r="FEF76" s="108"/>
      <c r="FEG76" s="108"/>
      <c r="FEH76" s="108"/>
      <c r="FEI76" s="108"/>
      <c r="FEJ76" s="108"/>
      <c r="FEK76" s="108"/>
      <c r="FEL76" s="108"/>
      <c r="FEM76" s="108"/>
      <c r="FEN76" s="108"/>
      <c r="FEO76" s="108"/>
      <c r="FEP76" s="108"/>
      <c r="FEQ76" s="108"/>
      <c r="FER76" s="108"/>
      <c r="FES76" s="108"/>
      <c r="FET76" s="108"/>
      <c r="FEU76" s="108"/>
      <c r="FEV76" s="108"/>
      <c r="FEW76" s="108"/>
      <c r="FEX76" s="108"/>
      <c r="FEY76" s="108"/>
      <c r="FEZ76" s="108"/>
      <c r="FFA76" s="108"/>
      <c r="FFB76" s="108"/>
      <c r="FFC76" s="108"/>
      <c r="FFD76" s="108"/>
      <c r="FFE76" s="108"/>
      <c r="FFF76" s="108"/>
      <c r="FFG76" s="108"/>
      <c r="FFH76" s="108"/>
      <c r="FFI76" s="108"/>
      <c r="FFJ76" s="108"/>
      <c r="FFK76" s="108"/>
      <c r="FFL76" s="108"/>
      <c r="FFM76" s="108"/>
      <c r="FFN76" s="108"/>
      <c r="FFO76" s="108"/>
      <c r="FFP76" s="108"/>
      <c r="FFQ76" s="108"/>
      <c r="FFR76" s="108"/>
      <c r="FFS76" s="108"/>
      <c r="FFT76" s="108"/>
      <c r="FFU76" s="108"/>
      <c r="FFV76" s="108"/>
      <c r="FFW76" s="108"/>
      <c r="FFX76" s="108"/>
      <c r="FFY76" s="108"/>
      <c r="FFZ76" s="108"/>
      <c r="FGA76" s="108"/>
      <c r="FGB76" s="108"/>
      <c r="FGC76" s="108"/>
      <c r="FGD76" s="108"/>
      <c r="FGE76" s="108"/>
      <c r="FGF76" s="108"/>
      <c r="FGG76" s="108"/>
      <c r="FGH76" s="108"/>
      <c r="FGI76" s="108"/>
      <c r="FGJ76" s="108"/>
      <c r="FGK76" s="108"/>
      <c r="FGL76" s="108"/>
      <c r="FGM76" s="108"/>
      <c r="FGN76" s="108"/>
      <c r="FGO76" s="108"/>
      <c r="FGP76" s="108"/>
      <c r="FGQ76" s="108"/>
      <c r="FGR76" s="108"/>
      <c r="FGS76" s="108"/>
      <c r="FGT76" s="108"/>
      <c r="FGU76" s="108"/>
      <c r="FGV76" s="108"/>
      <c r="FGW76" s="108"/>
      <c r="FGX76" s="108"/>
      <c r="FGY76" s="108"/>
      <c r="FGZ76" s="108"/>
      <c r="FHA76" s="108"/>
      <c r="FHB76" s="108"/>
      <c r="FHC76" s="108"/>
      <c r="FHD76" s="108"/>
      <c r="FHE76" s="108"/>
      <c r="FHF76" s="108"/>
      <c r="FHG76" s="108"/>
      <c r="FHH76" s="108"/>
      <c r="FHI76" s="108"/>
      <c r="FHJ76" s="108"/>
      <c r="FHK76" s="108"/>
      <c r="FHL76" s="108"/>
      <c r="FHM76" s="108"/>
      <c r="FHN76" s="108"/>
      <c r="FHO76" s="108"/>
      <c r="FHP76" s="108"/>
      <c r="FHQ76" s="108"/>
      <c r="FHR76" s="108"/>
      <c r="FHS76" s="108"/>
      <c r="FHT76" s="108"/>
      <c r="FHU76" s="108"/>
      <c r="FHV76" s="108"/>
      <c r="FHW76" s="108"/>
      <c r="FHX76" s="108"/>
      <c r="FHY76" s="108"/>
      <c r="FHZ76" s="108"/>
      <c r="FIA76" s="108"/>
      <c r="FIB76" s="108"/>
      <c r="FIC76" s="108"/>
      <c r="FID76" s="108"/>
      <c r="FIE76" s="108"/>
      <c r="FIF76" s="108"/>
      <c r="FIG76" s="108"/>
      <c r="FIH76" s="108"/>
      <c r="FII76" s="108"/>
      <c r="FIJ76" s="108"/>
      <c r="FIK76" s="108"/>
      <c r="FIL76" s="108"/>
      <c r="FIM76" s="108"/>
      <c r="FIN76" s="108"/>
      <c r="FIO76" s="108"/>
      <c r="FIP76" s="108"/>
      <c r="FIQ76" s="108"/>
      <c r="FIR76" s="108"/>
      <c r="FIS76" s="108"/>
      <c r="FIT76" s="108"/>
      <c r="FIU76" s="108"/>
      <c r="FIV76" s="108"/>
      <c r="FIW76" s="108"/>
      <c r="FIX76" s="108"/>
      <c r="FIY76" s="108"/>
      <c r="FIZ76" s="108"/>
      <c r="FJA76" s="108"/>
      <c r="FJB76" s="108"/>
      <c r="FJC76" s="108"/>
      <c r="FJD76" s="108"/>
      <c r="FJE76" s="108"/>
      <c r="FJF76" s="108"/>
      <c r="FJG76" s="108"/>
      <c r="FJH76" s="108"/>
      <c r="FJI76" s="108"/>
      <c r="FJJ76" s="108"/>
      <c r="FJK76" s="108"/>
      <c r="FJL76" s="108"/>
      <c r="FJM76" s="108"/>
      <c r="FJN76" s="108"/>
      <c r="FJO76" s="108"/>
      <c r="FJP76" s="108"/>
      <c r="FJQ76" s="108"/>
      <c r="FJR76" s="108"/>
      <c r="FJS76" s="108"/>
      <c r="FJT76" s="108"/>
      <c r="FJU76" s="108"/>
      <c r="FJV76" s="108"/>
      <c r="FJW76" s="108"/>
      <c r="FJX76" s="108"/>
      <c r="FJY76" s="108"/>
      <c r="FJZ76" s="108"/>
      <c r="FKA76" s="108"/>
      <c r="FKB76" s="108"/>
      <c r="FKC76" s="108"/>
      <c r="FKD76" s="108"/>
      <c r="FKE76" s="108"/>
      <c r="FKF76" s="108"/>
      <c r="FKG76" s="108"/>
      <c r="FKH76" s="108"/>
      <c r="FKI76" s="108"/>
      <c r="FKJ76" s="108"/>
      <c r="FKK76" s="108"/>
      <c r="FKL76" s="108"/>
      <c r="FKM76" s="108"/>
      <c r="FKN76" s="108"/>
      <c r="FKO76" s="108"/>
      <c r="FKP76" s="108"/>
      <c r="FKQ76" s="108"/>
      <c r="FKR76" s="108"/>
      <c r="FKS76" s="108"/>
      <c r="FKT76" s="108"/>
      <c r="FKU76" s="108"/>
      <c r="FKV76" s="108"/>
      <c r="FKW76" s="108"/>
      <c r="FKX76" s="108"/>
      <c r="FKY76" s="108"/>
      <c r="FKZ76" s="108"/>
      <c r="FLA76" s="108"/>
      <c r="FLB76" s="108"/>
      <c r="FLC76" s="108"/>
      <c r="FLD76" s="108"/>
      <c r="FLE76" s="108"/>
      <c r="FLF76" s="108"/>
      <c r="FLG76" s="108"/>
      <c r="FLH76" s="108"/>
      <c r="FLI76" s="108"/>
      <c r="FLJ76" s="108"/>
      <c r="FLK76" s="108"/>
      <c r="FLL76" s="108"/>
      <c r="FLM76" s="108"/>
      <c r="FLN76" s="108"/>
      <c r="FLO76" s="108"/>
      <c r="FLP76" s="108"/>
      <c r="FLQ76" s="108"/>
      <c r="FLR76" s="108"/>
      <c r="FLS76" s="108"/>
      <c r="FLT76" s="108"/>
      <c r="FLU76" s="108"/>
      <c r="FLV76" s="108"/>
      <c r="FLW76" s="108"/>
      <c r="FLX76" s="108"/>
      <c r="FLY76" s="108"/>
      <c r="FLZ76" s="108"/>
      <c r="FMA76" s="108"/>
      <c r="FMB76" s="108"/>
      <c r="FMC76" s="108"/>
      <c r="FMD76" s="108"/>
      <c r="FME76" s="108"/>
      <c r="FMF76" s="108"/>
      <c r="FMG76" s="108"/>
      <c r="FMH76" s="108"/>
      <c r="FMI76" s="108"/>
      <c r="FMJ76" s="108"/>
      <c r="FMK76" s="108"/>
      <c r="FML76" s="108"/>
      <c r="FMM76" s="108"/>
      <c r="FMN76" s="108"/>
      <c r="FMO76" s="108"/>
      <c r="FMP76" s="108"/>
      <c r="FMQ76" s="108"/>
      <c r="FMR76" s="108"/>
      <c r="FMS76" s="108"/>
      <c r="FMT76" s="108"/>
      <c r="FMU76" s="108"/>
      <c r="FMV76" s="108"/>
      <c r="FMW76" s="108"/>
      <c r="FMX76" s="108"/>
      <c r="FMY76" s="108"/>
      <c r="FMZ76" s="108"/>
      <c r="FNA76" s="108"/>
      <c r="FNB76" s="108"/>
      <c r="FNC76" s="108"/>
      <c r="FND76" s="108"/>
      <c r="FNE76" s="108"/>
      <c r="FNF76" s="108"/>
      <c r="FNG76" s="108"/>
      <c r="FNH76" s="108"/>
      <c r="FNI76" s="108"/>
      <c r="FNJ76" s="108"/>
      <c r="FNK76" s="108"/>
      <c r="FNL76" s="108"/>
      <c r="FNM76" s="108"/>
      <c r="FNN76" s="108"/>
      <c r="FNO76" s="108"/>
      <c r="FNP76" s="108"/>
      <c r="FNQ76" s="108"/>
      <c r="FNR76" s="108"/>
      <c r="FNS76" s="108"/>
      <c r="FNT76" s="108"/>
      <c r="FNU76" s="108"/>
      <c r="FNV76" s="108"/>
      <c r="FNW76" s="108"/>
      <c r="FNX76" s="108"/>
      <c r="FNY76" s="108"/>
      <c r="FNZ76" s="108"/>
      <c r="FOA76" s="108"/>
      <c r="FOB76" s="108"/>
      <c r="FOC76" s="108"/>
      <c r="FOD76" s="108"/>
      <c r="FOE76" s="108"/>
      <c r="FOF76" s="108"/>
      <c r="FOG76" s="108"/>
      <c r="FOH76" s="108"/>
      <c r="FOI76" s="108"/>
      <c r="FOJ76" s="108"/>
      <c r="FOK76" s="108"/>
      <c r="FOL76" s="108"/>
      <c r="FOM76" s="108"/>
      <c r="FON76" s="108"/>
      <c r="FOO76" s="108"/>
      <c r="FOP76" s="108"/>
      <c r="FOQ76" s="108"/>
      <c r="FOR76" s="108"/>
      <c r="FOS76" s="108"/>
      <c r="FOT76" s="108"/>
      <c r="FOU76" s="108"/>
      <c r="FOV76" s="108"/>
      <c r="FOW76" s="108"/>
      <c r="FOX76" s="108"/>
      <c r="FOY76" s="108"/>
      <c r="FOZ76" s="108"/>
      <c r="FPA76" s="108"/>
      <c r="FPB76" s="108"/>
      <c r="FPC76" s="108"/>
      <c r="FPD76" s="108"/>
      <c r="FPE76" s="108"/>
      <c r="FPF76" s="108"/>
      <c r="FPG76" s="108"/>
      <c r="FPH76" s="108"/>
      <c r="FPI76" s="108"/>
      <c r="FPJ76" s="108"/>
      <c r="FPK76" s="108"/>
      <c r="FPL76" s="108"/>
      <c r="FPM76" s="108"/>
      <c r="FPN76" s="108"/>
      <c r="FPO76" s="108"/>
      <c r="FPP76" s="108"/>
      <c r="FPQ76" s="108"/>
      <c r="FPR76" s="108"/>
      <c r="FPS76" s="108"/>
      <c r="FPT76" s="108"/>
      <c r="FPU76" s="108"/>
      <c r="FPV76" s="108"/>
      <c r="FPW76" s="108"/>
      <c r="FPX76" s="108"/>
      <c r="FPY76" s="108"/>
      <c r="FPZ76" s="108"/>
      <c r="FQA76" s="108"/>
      <c r="FQB76" s="108"/>
      <c r="FQC76" s="108"/>
      <c r="FQD76" s="108"/>
      <c r="FQE76" s="108"/>
      <c r="FQF76" s="108"/>
      <c r="FQG76" s="108"/>
      <c r="FQH76" s="108"/>
      <c r="FQI76" s="108"/>
      <c r="FQJ76" s="108"/>
      <c r="FQK76" s="108"/>
      <c r="FQL76" s="108"/>
      <c r="FQM76" s="108"/>
      <c r="FQN76" s="108"/>
      <c r="FQO76" s="108"/>
      <c r="FQP76" s="108"/>
      <c r="FQQ76" s="108"/>
      <c r="FQR76" s="108"/>
      <c r="FQS76" s="108"/>
      <c r="FQT76" s="108"/>
      <c r="FQU76" s="108"/>
      <c r="FQV76" s="108"/>
      <c r="FQW76" s="108"/>
      <c r="FQX76" s="108"/>
      <c r="FQY76" s="108"/>
      <c r="FQZ76" s="108"/>
      <c r="FRA76" s="108"/>
      <c r="FRB76" s="108"/>
      <c r="FRC76" s="108"/>
      <c r="FRD76" s="108"/>
      <c r="FRE76" s="108"/>
      <c r="FRF76" s="108"/>
      <c r="FRG76" s="108"/>
      <c r="FRH76" s="108"/>
      <c r="FRI76" s="108"/>
      <c r="FRJ76" s="108"/>
      <c r="FRK76" s="108"/>
      <c r="FRL76" s="108"/>
      <c r="FRM76" s="108"/>
      <c r="FRN76" s="108"/>
      <c r="FRO76" s="108"/>
      <c r="FRP76" s="108"/>
      <c r="FRQ76" s="108"/>
      <c r="FRR76" s="108"/>
      <c r="FRS76" s="108"/>
      <c r="FRT76" s="108"/>
      <c r="FRU76" s="108"/>
      <c r="FRV76" s="108"/>
      <c r="FRW76" s="108"/>
      <c r="FRX76" s="108"/>
      <c r="FRY76" s="108"/>
      <c r="FRZ76" s="108"/>
      <c r="FSA76" s="108"/>
      <c r="FSB76" s="108"/>
      <c r="FSC76" s="108"/>
      <c r="FSD76" s="108"/>
      <c r="FSE76" s="108"/>
      <c r="FSF76" s="108"/>
      <c r="FSG76" s="108"/>
      <c r="FSH76" s="108"/>
      <c r="FSI76" s="108"/>
      <c r="FSJ76" s="108"/>
      <c r="FSK76" s="108"/>
      <c r="FSL76" s="108"/>
      <c r="FSM76" s="108"/>
      <c r="FSN76" s="108"/>
      <c r="FSO76" s="108"/>
      <c r="FSP76" s="108"/>
      <c r="FSQ76" s="108"/>
      <c r="FSR76" s="108"/>
      <c r="FSS76" s="108"/>
      <c r="FST76" s="108"/>
      <c r="FSU76" s="108"/>
      <c r="FSV76" s="108"/>
      <c r="FSW76" s="108"/>
      <c r="FSX76" s="108"/>
      <c r="FSY76" s="108"/>
      <c r="FSZ76" s="108"/>
      <c r="FTA76" s="108"/>
      <c r="FTB76" s="108"/>
      <c r="FTC76" s="108"/>
      <c r="FTD76" s="108"/>
      <c r="FTE76" s="108"/>
      <c r="FTF76" s="108"/>
      <c r="FTG76" s="108"/>
      <c r="FTH76" s="108"/>
      <c r="FTI76" s="108"/>
      <c r="FTJ76" s="108"/>
      <c r="FTK76" s="108"/>
      <c r="FTL76" s="108"/>
      <c r="FTM76" s="108"/>
      <c r="FTN76" s="108"/>
      <c r="FTO76" s="108"/>
      <c r="FTP76" s="108"/>
      <c r="FTQ76" s="108"/>
      <c r="FTR76" s="108"/>
      <c r="FTS76" s="108"/>
      <c r="FTT76" s="108"/>
      <c r="FTU76" s="108"/>
      <c r="FTV76" s="108"/>
      <c r="FTW76" s="108"/>
      <c r="FTX76" s="108"/>
      <c r="FTY76" s="108"/>
      <c r="FTZ76" s="108"/>
      <c r="FUA76" s="108"/>
      <c r="FUB76" s="108"/>
      <c r="FUC76" s="108"/>
      <c r="FUD76" s="108"/>
      <c r="FUE76" s="108"/>
      <c r="FUF76" s="108"/>
      <c r="FUG76" s="108"/>
      <c r="FUH76" s="108"/>
      <c r="FUI76" s="108"/>
      <c r="FUJ76" s="108"/>
      <c r="FUK76" s="108"/>
      <c r="FUL76" s="108"/>
      <c r="FUM76" s="108"/>
      <c r="FUN76" s="108"/>
      <c r="FUO76" s="108"/>
      <c r="FUP76" s="108"/>
      <c r="FUQ76" s="108"/>
      <c r="FUR76" s="108"/>
      <c r="FUS76" s="108"/>
      <c r="FUT76" s="108"/>
      <c r="FUU76" s="108"/>
      <c r="FUV76" s="108"/>
      <c r="FUW76" s="108"/>
      <c r="FUX76" s="108"/>
      <c r="FUY76" s="108"/>
      <c r="FUZ76" s="108"/>
      <c r="FVA76" s="108"/>
      <c r="FVB76" s="108"/>
      <c r="FVC76" s="108"/>
      <c r="FVD76" s="108"/>
      <c r="FVE76" s="108"/>
      <c r="FVF76" s="108"/>
      <c r="FVG76" s="108"/>
      <c r="FVH76" s="108"/>
      <c r="FVI76" s="108"/>
      <c r="FVJ76" s="108"/>
      <c r="FVK76" s="108"/>
      <c r="FVL76" s="108"/>
      <c r="FVM76" s="108"/>
      <c r="FVN76" s="108"/>
      <c r="FVO76" s="108"/>
      <c r="FVP76" s="108"/>
      <c r="FVQ76" s="108"/>
      <c r="FVR76" s="108"/>
      <c r="FVS76" s="108"/>
      <c r="FVT76" s="108"/>
      <c r="FVU76" s="108"/>
      <c r="FVV76" s="108"/>
      <c r="FVW76" s="108"/>
      <c r="FVX76" s="108"/>
      <c r="FVY76" s="108"/>
      <c r="FVZ76" s="108"/>
      <c r="FWA76" s="108"/>
      <c r="FWB76" s="108"/>
      <c r="FWC76" s="108"/>
      <c r="FWD76" s="108"/>
      <c r="FWE76" s="108"/>
      <c r="FWF76" s="108"/>
      <c r="FWG76" s="108"/>
      <c r="FWH76" s="108"/>
      <c r="FWI76" s="108"/>
      <c r="FWJ76" s="108"/>
      <c r="FWK76" s="108"/>
      <c r="FWL76" s="108"/>
      <c r="FWM76" s="108"/>
      <c r="FWN76" s="108"/>
      <c r="FWO76" s="108"/>
      <c r="FWP76" s="108"/>
      <c r="FWQ76" s="108"/>
      <c r="FWR76" s="108"/>
      <c r="FWS76" s="108"/>
      <c r="FWT76" s="108"/>
      <c r="FWU76" s="108"/>
      <c r="FWV76" s="108"/>
      <c r="FWW76" s="108"/>
      <c r="FWX76" s="108"/>
      <c r="FWY76" s="108"/>
      <c r="FWZ76" s="108"/>
      <c r="FXA76" s="108"/>
      <c r="FXB76" s="108"/>
      <c r="FXC76" s="108"/>
      <c r="FXD76" s="108"/>
      <c r="FXE76" s="108"/>
      <c r="FXF76" s="108"/>
      <c r="FXG76" s="108"/>
      <c r="FXH76" s="108"/>
      <c r="FXI76" s="108"/>
      <c r="FXJ76" s="108"/>
      <c r="FXK76" s="108"/>
      <c r="FXL76" s="108"/>
      <c r="FXM76" s="108"/>
      <c r="FXN76" s="108"/>
      <c r="FXO76" s="108"/>
      <c r="FXP76" s="108"/>
      <c r="FXQ76" s="108"/>
      <c r="FXR76" s="108"/>
      <c r="FXS76" s="108"/>
      <c r="FXT76" s="108"/>
      <c r="FXU76" s="108"/>
      <c r="FXV76" s="108"/>
      <c r="FXW76" s="108"/>
      <c r="FXX76" s="108"/>
      <c r="FXY76" s="108"/>
      <c r="FXZ76" s="108"/>
      <c r="FYA76" s="108"/>
      <c r="FYB76" s="108"/>
      <c r="FYC76" s="108"/>
      <c r="FYD76" s="108"/>
      <c r="FYE76" s="108"/>
      <c r="FYF76" s="108"/>
      <c r="FYG76" s="108"/>
      <c r="FYH76" s="108"/>
      <c r="FYI76" s="108"/>
      <c r="FYJ76" s="108"/>
      <c r="FYK76" s="108"/>
      <c r="FYL76" s="108"/>
      <c r="FYM76" s="108"/>
      <c r="FYN76" s="108"/>
      <c r="FYO76" s="108"/>
      <c r="FYP76" s="108"/>
      <c r="FYQ76" s="108"/>
      <c r="FYR76" s="108"/>
      <c r="FYS76" s="108"/>
      <c r="FYT76" s="108"/>
      <c r="FYU76" s="108"/>
      <c r="FYV76" s="108"/>
      <c r="FYW76" s="108"/>
      <c r="FYX76" s="108"/>
      <c r="FYY76" s="108"/>
      <c r="FYZ76" s="108"/>
      <c r="FZA76" s="108"/>
      <c r="FZB76" s="108"/>
      <c r="FZC76" s="108"/>
      <c r="FZD76" s="108"/>
      <c r="FZE76" s="108"/>
      <c r="FZF76" s="108"/>
      <c r="FZG76" s="108"/>
      <c r="FZH76" s="108"/>
      <c r="FZI76" s="108"/>
      <c r="FZJ76" s="108"/>
      <c r="FZK76" s="108"/>
      <c r="FZL76" s="108"/>
      <c r="FZM76" s="108"/>
      <c r="FZN76" s="108"/>
      <c r="FZO76" s="108"/>
      <c r="FZP76" s="108"/>
      <c r="FZQ76" s="108"/>
      <c r="FZR76" s="108"/>
      <c r="FZS76" s="108"/>
      <c r="FZT76" s="108"/>
      <c r="FZU76" s="108"/>
      <c r="FZV76" s="108"/>
      <c r="FZW76" s="108"/>
      <c r="FZX76" s="108"/>
      <c r="FZY76" s="108"/>
      <c r="FZZ76" s="108"/>
      <c r="GAA76" s="108"/>
      <c r="GAB76" s="108"/>
      <c r="GAC76" s="108"/>
      <c r="GAD76" s="108"/>
      <c r="GAE76" s="108"/>
      <c r="GAF76" s="108"/>
      <c r="GAG76" s="108"/>
      <c r="GAH76" s="108"/>
      <c r="GAI76" s="108"/>
      <c r="GAJ76" s="108"/>
      <c r="GAK76" s="108"/>
      <c r="GAL76" s="108"/>
      <c r="GAM76" s="108"/>
      <c r="GAN76" s="108"/>
      <c r="GAO76" s="108"/>
      <c r="GAP76" s="108"/>
      <c r="GAQ76" s="108"/>
      <c r="GAR76" s="108"/>
      <c r="GAS76" s="108"/>
      <c r="GAT76" s="108"/>
      <c r="GAU76" s="108"/>
      <c r="GAV76" s="108"/>
      <c r="GAW76" s="108"/>
      <c r="GAX76" s="108"/>
      <c r="GAY76" s="108"/>
      <c r="GAZ76" s="108"/>
      <c r="GBA76" s="108"/>
      <c r="GBB76" s="108"/>
      <c r="GBC76" s="108"/>
      <c r="GBD76" s="108"/>
      <c r="GBE76" s="108"/>
      <c r="GBF76" s="108"/>
      <c r="GBG76" s="108"/>
      <c r="GBH76" s="108"/>
      <c r="GBI76" s="108"/>
      <c r="GBJ76" s="108"/>
      <c r="GBK76" s="108"/>
      <c r="GBL76" s="108"/>
      <c r="GBM76" s="108"/>
      <c r="GBN76" s="108"/>
      <c r="GBO76" s="108"/>
      <c r="GBP76" s="108"/>
      <c r="GBQ76" s="108"/>
      <c r="GBR76" s="108"/>
      <c r="GBS76" s="108"/>
      <c r="GBT76" s="108"/>
      <c r="GBU76" s="108"/>
      <c r="GBV76" s="108"/>
      <c r="GBW76" s="108"/>
      <c r="GBX76" s="108"/>
      <c r="GBY76" s="108"/>
      <c r="GBZ76" s="108"/>
      <c r="GCA76" s="108"/>
      <c r="GCB76" s="108"/>
      <c r="GCC76" s="108"/>
      <c r="GCD76" s="108"/>
      <c r="GCE76" s="108"/>
      <c r="GCF76" s="108"/>
      <c r="GCG76" s="108"/>
      <c r="GCH76" s="108"/>
      <c r="GCI76" s="108"/>
      <c r="GCJ76" s="108"/>
      <c r="GCK76" s="108"/>
      <c r="GCL76" s="108"/>
      <c r="GCM76" s="108"/>
      <c r="GCN76" s="108"/>
      <c r="GCO76" s="108"/>
      <c r="GCP76" s="108"/>
      <c r="GCQ76" s="108"/>
      <c r="GCR76" s="108"/>
      <c r="GCS76" s="108"/>
      <c r="GCT76" s="108"/>
      <c r="GCU76" s="108"/>
      <c r="GCV76" s="108"/>
      <c r="GCW76" s="108"/>
      <c r="GCX76" s="108"/>
      <c r="GCY76" s="108"/>
      <c r="GCZ76" s="108"/>
      <c r="GDA76" s="108"/>
      <c r="GDB76" s="108"/>
      <c r="GDC76" s="108"/>
      <c r="GDD76" s="108"/>
      <c r="GDE76" s="108"/>
      <c r="GDF76" s="108"/>
      <c r="GDG76" s="108"/>
      <c r="GDH76" s="108"/>
      <c r="GDI76" s="108"/>
      <c r="GDJ76" s="108"/>
      <c r="GDK76" s="108"/>
      <c r="GDL76" s="108"/>
      <c r="GDM76" s="108"/>
      <c r="GDN76" s="108"/>
      <c r="GDO76" s="108"/>
      <c r="GDP76" s="108"/>
      <c r="GDQ76" s="108"/>
      <c r="GDR76" s="108"/>
      <c r="GDS76" s="108"/>
      <c r="GDT76" s="108"/>
      <c r="GDU76" s="108"/>
      <c r="GDV76" s="108"/>
      <c r="GDW76" s="108"/>
      <c r="GDX76" s="108"/>
      <c r="GDY76" s="108"/>
      <c r="GDZ76" s="108"/>
      <c r="GEA76" s="108"/>
      <c r="GEB76" s="108"/>
      <c r="GEC76" s="108"/>
      <c r="GED76" s="108"/>
      <c r="GEE76" s="108"/>
      <c r="GEF76" s="108"/>
      <c r="GEG76" s="108"/>
      <c r="GEH76" s="108"/>
      <c r="GEI76" s="108"/>
      <c r="GEJ76" s="108"/>
      <c r="GEK76" s="108"/>
      <c r="GEL76" s="108"/>
      <c r="GEM76" s="108"/>
      <c r="GEN76" s="108"/>
      <c r="GEO76" s="108"/>
      <c r="GEP76" s="108"/>
      <c r="GEQ76" s="108"/>
      <c r="GER76" s="108"/>
      <c r="GES76" s="108"/>
      <c r="GET76" s="108"/>
      <c r="GEU76" s="108"/>
      <c r="GEV76" s="108"/>
      <c r="GEW76" s="108"/>
      <c r="GEX76" s="108"/>
      <c r="GEY76" s="108"/>
      <c r="GEZ76" s="108"/>
      <c r="GFA76" s="108"/>
      <c r="GFB76" s="108"/>
      <c r="GFC76" s="108"/>
      <c r="GFD76" s="108"/>
      <c r="GFE76" s="108"/>
      <c r="GFF76" s="108"/>
      <c r="GFG76" s="108"/>
      <c r="GFH76" s="108"/>
      <c r="GFI76" s="108"/>
      <c r="GFJ76" s="108"/>
      <c r="GFK76" s="108"/>
      <c r="GFL76" s="108"/>
      <c r="GFM76" s="108"/>
      <c r="GFN76" s="108"/>
      <c r="GFO76" s="108"/>
      <c r="GFP76" s="108"/>
      <c r="GFQ76" s="108"/>
      <c r="GFR76" s="108"/>
      <c r="GFS76" s="108"/>
      <c r="GFT76" s="108"/>
      <c r="GFU76" s="108"/>
      <c r="GFV76" s="108"/>
      <c r="GFW76" s="108"/>
      <c r="GFX76" s="108"/>
      <c r="GFY76" s="108"/>
      <c r="GFZ76" s="108"/>
      <c r="GGA76" s="108"/>
      <c r="GGB76" s="108"/>
      <c r="GGC76" s="108"/>
      <c r="GGD76" s="108"/>
      <c r="GGE76" s="108"/>
      <c r="GGF76" s="108"/>
      <c r="GGG76" s="108"/>
      <c r="GGH76" s="108"/>
      <c r="GGI76" s="108"/>
      <c r="GGJ76" s="108"/>
      <c r="GGK76" s="108"/>
      <c r="GGL76" s="108"/>
      <c r="GGM76" s="108"/>
      <c r="GGN76" s="108"/>
      <c r="GGO76" s="108"/>
      <c r="GGP76" s="108"/>
      <c r="GGQ76" s="108"/>
      <c r="GGR76" s="108"/>
      <c r="GGS76" s="108"/>
      <c r="GGT76" s="108"/>
      <c r="GGU76" s="108"/>
      <c r="GGV76" s="108"/>
      <c r="GGW76" s="108"/>
      <c r="GGX76" s="108"/>
      <c r="GGY76" s="108"/>
      <c r="GGZ76" s="108"/>
      <c r="GHA76" s="108"/>
      <c r="GHB76" s="108"/>
      <c r="GHC76" s="108"/>
      <c r="GHD76" s="108"/>
      <c r="GHE76" s="108"/>
      <c r="GHF76" s="108"/>
      <c r="GHG76" s="108"/>
      <c r="GHH76" s="108"/>
      <c r="GHI76" s="108"/>
      <c r="GHJ76" s="108"/>
      <c r="GHK76" s="108"/>
      <c r="GHL76" s="108"/>
      <c r="GHM76" s="108"/>
      <c r="GHN76" s="108"/>
      <c r="GHO76" s="108"/>
      <c r="GHP76" s="108"/>
      <c r="GHQ76" s="108"/>
      <c r="GHR76" s="108"/>
      <c r="GHS76" s="108"/>
      <c r="GHT76" s="108"/>
      <c r="GHU76" s="108"/>
      <c r="GHV76" s="108"/>
      <c r="GHW76" s="108"/>
      <c r="GHX76" s="108"/>
      <c r="GHY76" s="108"/>
      <c r="GHZ76" s="108"/>
      <c r="GIA76" s="108"/>
      <c r="GIB76" s="108"/>
      <c r="GIC76" s="108"/>
      <c r="GID76" s="108"/>
      <c r="GIE76" s="108"/>
      <c r="GIF76" s="108"/>
      <c r="GIG76" s="108"/>
      <c r="GIH76" s="108"/>
      <c r="GII76" s="108"/>
      <c r="GIJ76" s="108"/>
      <c r="GIK76" s="108"/>
      <c r="GIL76" s="108"/>
      <c r="GIM76" s="108"/>
      <c r="GIN76" s="108"/>
      <c r="GIO76" s="108"/>
      <c r="GIP76" s="108"/>
      <c r="GIQ76" s="108"/>
      <c r="GIR76" s="108"/>
      <c r="GIS76" s="108"/>
      <c r="GIT76" s="108"/>
      <c r="GIU76" s="108"/>
      <c r="GIV76" s="108"/>
      <c r="GIW76" s="108"/>
      <c r="GIX76" s="108"/>
      <c r="GIY76" s="108"/>
      <c r="GIZ76" s="108"/>
      <c r="GJA76" s="108"/>
      <c r="GJB76" s="108"/>
      <c r="GJC76" s="108"/>
      <c r="GJD76" s="108"/>
      <c r="GJE76" s="108"/>
      <c r="GJF76" s="108"/>
      <c r="GJG76" s="108"/>
      <c r="GJH76" s="108"/>
      <c r="GJI76" s="108"/>
      <c r="GJJ76" s="108"/>
      <c r="GJK76" s="108"/>
      <c r="GJL76" s="108"/>
      <c r="GJM76" s="108"/>
      <c r="GJN76" s="108"/>
      <c r="GJO76" s="108"/>
      <c r="GJP76" s="108"/>
      <c r="GJQ76" s="108"/>
      <c r="GJR76" s="108"/>
      <c r="GJS76" s="108"/>
      <c r="GJT76" s="108"/>
      <c r="GJU76" s="108"/>
      <c r="GJV76" s="108"/>
      <c r="GJW76" s="108"/>
      <c r="GJX76" s="108"/>
      <c r="GJY76" s="108"/>
      <c r="GJZ76" s="108"/>
      <c r="GKA76" s="108"/>
      <c r="GKB76" s="108"/>
      <c r="GKC76" s="108"/>
      <c r="GKD76" s="108"/>
      <c r="GKE76" s="108"/>
      <c r="GKF76" s="108"/>
      <c r="GKG76" s="108"/>
      <c r="GKH76" s="108"/>
      <c r="GKI76" s="108"/>
      <c r="GKJ76" s="108"/>
      <c r="GKK76" s="108"/>
      <c r="GKL76" s="108"/>
      <c r="GKM76" s="108"/>
      <c r="GKN76" s="108"/>
      <c r="GKO76" s="108"/>
      <c r="GKP76" s="108"/>
      <c r="GKQ76" s="108"/>
      <c r="GKR76" s="108"/>
      <c r="GKS76" s="108"/>
      <c r="GKT76" s="108"/>
      <c r="GKU76" s="108"/>
      <c r="GKV76" s="108"/>
      <c r="GKW76" s="108"/>
      <c r="GKX76" s="108"/>
      <c r="GKY76" s="108"/>
      <c r="GKZ76" s="108"/>
      <c r="GLA76" s="108"/>
      <c r="GLB76" s="108"/>
      <c r="GLC76" s="108"/>
      <c r="GLD76" s="108"/>
      <c r="GLE76" s="108"/>
      <c r="GLF76" s="108"/>
      <c r="GLG76" s="108"/>
      <c r="GLH76" s="108"/>
      <c r="GLI76" s="108"/>
      <c r="GLJ76" s="108"/>
      <c r="GLK76" s="108"/>
      <c r="GLL76" s="108"/>
      <c r="GLM76" s="108"/>
      <c r="GLN76" s="108"/>
      <c r="GLO76" s="108"/>
      <c r="GLP76" s="108"/>
      <c r="GLQ76" s="108"/>
      <c r="GLR76" s="108"/>
      <c r="GLS76" s="108"/>
      <c r="GLT76" s="108"/>
      <c r="GLU76" s="108"/>
      <c r="GLV76" s="108"/>
      <c r="GLW76" s="108"/>
      <c r="GLX76" s="108"/>
      <c r="GLY76" s="108"/>
      <c r="GLZ76" s="108"/>
      <c r="GMA76" s="108"/>
      <c r="GMB76" s="108"/>
      <c r="GMC76" s="108"/>
      <c r="GMD76" s="108"/>
      <c r="GME76" s="108"/>
      <c r="GMF76" s="108"/>
      <c r="GMG76" s="108"/>
      <c r="GMH76" s="108"/>
      <c r="GMI76" s="108"/>
      <c r="GMJ76" s="108"/>
      <c r="GMK76" s="108"/>
      <c r="GML76" s="108"/>
      <c r="GMM76" s="108"/>
      <c r="GMN76" s="108"/>
      <c r="GMO76" s="108"/>
      <c r="GMP76" s="108"/>
      <c r="GMQ76" s="108"/>
      <c r="GMR76" s="108"/>
      <c r="GMS76" s="108"/>
      <c r="GMT76" s="108"/>
      <c r="GMU76" s="108"/>
      <c r="GMV76" s="108"/>
      <c r="GMW76" s="108"/>
      <c r="GMX76" s="108"/>
      <c r="GMY76" s="108"/>
      <c r="GMZ76" s="108"/>
      <c r="GNA76" s="108"/>
      <c r="GNB76" s="108"/>
      <c r="GNC76" s="108"/>
      <c r="GND76" s="108"/>
      <c r="GNE76" s="108"/>
      <c r="GNF76" s="108"/>
      <c r="GNG76" s="108"/>
      <c r="GNH76" s="108"/>
      <c r="GNI76" s="108"/>
      <c r="GNJ76" s="108"/>
      <c r="GNK76" s="108"/>
      <c r="GNL76" s="108"/>
      <c r="GNM76" s="108"/>
      <c r="GNN76" s="108"/>
      <c r="GNO76" s="108"/>
      <c r="GNP76" s="108"/>
      <c r="GNQ76" s="108"/>
      <c r="GNR76" s="108"/>
      <c r="GNS76" s="108"/>
      <c r="GNT76" s="108"/>
      <c r="GNU76" s="108"/>
      <c r="GNV76" s="108"/>
      <c r="GNW76" s="108"/>
      <c r="GNX76" s="108"/>
      <c r="GNY76" s="108"/>
      <c r="GNZ76" s="108"/>
      <c r="GOA76" s="108"/>
      <c r="GOB76" s="108"/>
      <c r="GOC76" s="108"/>
      <c r="GOD76" s="108"/>
      <c r="GOE76" s="108"/>
      <c r="GOF76" s="108"/>
      <c r="GOG76" s="108"/>
      <c r="GOH76" s="108"/>
      <c r="GOI76" s="108"/>
      <c r="GOJ76" s="108"/>
      <c r="GOK76" s="108"/>
      <c r="GOL76" s="108"/>
      <c r="GOM76" s="108"/>
      <c r="GON76" s="108"/>
      <c r="GOO76" s="108"/>
      <c r="GOP76" s="108"/>
      <c r="GOQ76" s="108"/>
      <c r="GOR76" s="108"/>
      <c r="GOS76" s="108"/>
      <c r="GOT76" s="108"/>
      <c r="GOU76" s="108"/>
      <c r="GOV76" s="108"/>
      <c r="GOW76" s="108"/>
      <c r="GOX76" s="108"/>
      <c r="GOY76" s="108"/>
      <c r="GOZ76" s="108"/>
      <c r="GPA76" s="108"/>
      <c r="GPB76" s="108"/>
      <c r="GPC76" s="108"/>
      <c r="GPD76" s="108"/>
      <c r="GPE76" s="108"/>
      <c r="GPF76" s="108"/>
      <c r="GPG76" s="108"/>
      <c r="GPH76" s="108"/>
      <c r="GPI76" s="108"/>
      <c r="GPJ76" s="108"/>
      <c r="GPK76" s="108"/>
      <c r="GPL76" s="108"/>
      <c r="GPM76" s="108"/>
      <c r="GPN76" s="108"/>
      <c r="GPO76" s="108"/>
      <c r="GPP76" s="108"/>
      <c r="GPQ76" s="108"/>
      <c r="GPR76" s="108"/>
      <c r="GPS76" s="108"/>
      <c r="GPT76" s="108"/>
      <c r="GPU76" s="108"/>
      <c r="GPV76" s="108"/>
      <c r="GPW76" s="108"/>
      <c r="GPX76" s="108"/>
      <c r="GPY76" s="108"/>
      <c r="GPZ76" s="108"/>
      <c r="GQA76" s="108"/>
      <c r="GQB76" s="108"/>
      <c r="GQC76" s="108"/>
      <c r="GQD76" s="108"/>
      <c r="GQE76" s="108"/>
      <c r="GQF76" s="108"/>
      <c r="GQG76" s="108"/>
      <c r="GQH76" s="108"/>
      <c r="GQI76" s="108"/>
      <c r="GQJ76" s="108"/>
      <c r="GQK76" s="108"/>
      <c r="GQL76" s="108"/>
      <c r="GQM76" s="108"/>
      <c r="GQN76" s="108"/>
      <c r="GQO76" s="108"/>
      <c r="GQP76" s="108"/>
      <c r="GQQ76" s="108"/>
      <c r="GQR76" s="108"/>
      <c r="GQS76" s="108"/>
      <c r="GQT76" s="108"/>
      <c r="GQU76" s="108"/>
      <c r="GQV76" s="108"/>
      <c r="GQW76" s="108"/>
      <c r="GQX76" s="108"/>
      <c r="GQY76" s="108"/>
      <c r="GQZ76" s="108"/>
      <c r="GRA76" s="108"/>
      <c r="GRB76" s="108"/>
      <c r="GRC76" s="108"/>
      <c r="GRD76" s="108"/>
      <c r="GRE76" s="108"/>
      <c r="GRF76" s="108"/>
      <c r="GRG76" s="108"/>
      <c r="GRH76" s="108"/>
      <c r="GRI76" s="108"/>
      <c r="GRJ76" s="108"/>
      <c r="GRK76" s="108"/>
      <c r="GRL76" s="108"/>
      <c r="GRM76" s="108"/>
      <c r="GRN76" s="108"/>
      <c r="GRO76" s="108"/>
      <c r="GRP76" s="108"/>
      <c r="GRQ76" s="108"/>
      <c r="GRR76" s="108"/>
      <c r="GRS76" s="108"/>
      <c r="GRT76" s="108"/>
      <c r="GRU76" s="108"/>
      <c r="GRV76" s="108"/>
      <c r="GRW76" s="108"/>
      <c r="GRX76" s="108"/>
      <c r="GRY76" s="108"/>
      <c r="GRZ76" s="108"/>
      <c r="GSA76" s="108"/>
      <c r="GSB76" s="108"/>
      <c r="GSC76" s="108"/>
      <c r="GSD76" s="108"/>
      <c r="GSE76" s="108"/>
      <c r="GSF76" s="108"/>
      <c r="GSG76" s="108"/>
      <c r="GSH76" s="108"/>
      <c r="GSI76" s="108"/>
      <c r="GSJ76" s="108"/>
      <c r="GSK76" s="108"/>
      <c r="GSL76" s="108"/>
      <c r="GSM76" s="108"/>
      <c r="GSN76" s="108"/>
      <c r="GSO76" s="108"/>
      <c r="GSP76" s="108"/>
      <c r="GSQ76" s="108"/>
      <c r="GSR76" s="108"/>
      <c r="GSS76" s="108"/>
      <c r="GST76" s="108"/>
      <c r="GSU76" s="108"/>
      <c r="GSV76" s="108"/>
      <c r="GSW76" s="108"/>
      <c r="GSX76" s="108"/>
      <c r="GSY76" s="108"/>
      <c r="GSZ76" s="108"/>
      <c r="GTA76" s="108"/>
      <c r="GTB76" s="108"/>
      <c r="GTC76" s="108"/>
      <c r="GTD76" s="108"/>
      <c r="GTE76" s="108"/>
      <c r="GTF76" s="108"/>
      <c r="GTG76" s="108"/>
      <c r="GTH76" s="108"/>
      <c r="GTI76" s="108"/>
      <c r="GTJ76" s="108"/>
      <c r="GTK76" s="108"/>
      <c r="GTL76" s="108"/>
      <c r="GTM76" s="108"/>
      <c r="GTN76" s="108"/>
      <c r="GTO76" s="108"/>
      <c r="GTP76" s="108"/>
      <c r="GTQ76" s="108"/>
      <c r="GTR76" s="108"/>
      <c r="GTS76" s="108"/>
      <c r="GTT76" s="108"/>
      <c r="GTU76" s="108"/>
      <c r="GTV76" s="108"/>
      <c r="GTW76" s="108"/>
      <c r="GTX76" s="108"/>
      <c r="GTY76" s="108"/>
      <c r="GTZ76" s="108"/>
      <c r="GUA76" s="108"/>
      <c r="GUB76" s="108"/>
      <c r="GUC76" s="108"/>
      <c r="GUD76" s="108"/>
      <c r="GUE76" s="108"/>
      <c r="GUF76" s="108"/>
      <c r="GUG76" s="108"/>
      <c r="GUH76" s="108"/>
      <c r="GUI76" s="108"/>
      <c r="GUJ76" s="108"/>
      <c r="GUK76" s="108"/>
      <c r="GUL76" s="108"/>
      <c r="GUM76" s="108"/>
      <c r="GUN76" s="108"/>
      <c r="GUO76" s="108"/>
      <c r="GUP76" s="108"/>
      <c r="GUQ76" s="108"/>
      <c r="GUR76" s="108"/>
      <c r="GUS76" s="108"/>
      <c r="GUT76" s="108"/>
      <c r="GUU76" s="108"/>
      <c r="GUV76" s="108"/>
      <c r="GUW76" s="108"/>
      <c r="GUX76" s="108"/>
      <c r="GUY76" s="108"/>
      <c r="GUZ76" s="108"/>
      <c r="GVA76" s="108"/>
      <c r="GVB76" s="108"/>
      <c r="GVC76" s="108"/>
      <c r="GVD76" s="108"/>
      <c r="GVE76" s="108"/>
      <c r="GVF76" s="108"/>
      <c r="GVG76" s="108"/>
      <c r="GVH76" s="108"/>
      <c r="GVI76" s="108"/>
      <c r="GVJ76" s="108"/>
      <c r="GVK76" s="108"/>
      <c r="GVL76" s="108"/>
      <c r="GVM76" s="108"/>
      <c r="GVN76" s="108"/>
      <c r="GVO76" s="108"/>
      <c r="GVP76" s="108"/>
      <c r="GVQ76" s="108"/>
      <c r="GVR76" s="108"/>
      <c r="GVS76" s="108"/>
      <c r="GVT76" s="108"/>
      <c r="GVU76" s="108"/>
      <c r="GVV76" s="108"/>
      <c r="GVW76" s="108"/>
      <c r="GVX76" s="108"/>
      <c r="GVY76" s="108"/>
      <c r="GVZ76" s="108"/>
      <c r="GWA76" s="108"/>
      <c r="GWB76" s="108"/>
      <c r="GWC76" s="108"/>
      <c r="GWD76" s="108"/>
      <c r="GWE76" s="108"/>
      <c r="GWF76" s="108"/>
      <c r="GWG76" s="108"/>
      <c r="GWH76" s="108"/>
      <c r="GWI76" s="108"/>
      <c r="GWJ76" s="108"/>
      <c r="GWK76" s="108"/>
      <c r="GWL76" s="108"/>
      <c r="GWM76" s="108"/>
      <c r="GWN76" s="108"/>
      <c r="GWO76" s="108"/>
      <c r="GWP76" s="108"/>
      <c r="GWQ76" s="108"/>
      <c r="GWR76" s="108"/>
      <c r="GWS76" s="108"/>
      <c r="GWT76" s="108"/>
      <c r="GWU76" s="108"/>
      <c r="GWV76" s="108"/>
      <c r="GWW76" s="108"/>
      <c r="GWX76" s="108"/>
      <c r="GWY76" s="108"/>
      <c r="GWZ76" s="108"/>
      <c r="GXA76" s="108"/>
      <c r="GXB76" s="108"/>
      <c r="GXC76" s="108"/>
      <c r="GXD76" s="108"/>
      <c r="GXE76" s="108"/>
      <c r="GXF76" s="108"/>
      <c r="GXG76" s="108"/>
      <c r="GXH76" s="108"/>
      <c r="GXI76" s="108"/>
      <c r="GXJ76" s="108"/>
      <c r="GXK76" s="108"/>
      <c r="GXL76" s="108"/>
      <c r="GXM76" s="108"/>
      <c r="GXN76" s="108"/>
      <c r="GXO76" s="108"/>
      <c r="GXP76" s="108"/>
      <c r="GXQ76" s="108"/>
      <c r="GXR76" s="108"/>
      <c r="GXS76" s="108"/>
      <c r="GXT76" s="108"/>
      <c r="GXU76" s="108"/>
      <c r="GXV76" s="108"/>
      <c r="GXW76" s="108"/>
      <c r="GXX76" s="108"/>
      <c r="GXY76" s="108"/>
      <c r="GXZ76" s="108"/>
      <c r="GYA76" s="108"/>
      <c r="GYB76" s="108"/>
      <c r="GYC76" s="108"/>
      <c r="GYD76" s="108"/>
      <c r="GYE76" s="108"/>
      <c r="GYF76" s="108"/>
      <c r="GYG76" s="108"/>
      <c r="GYH76" s="108"/>
      <c r="GYI76" s="108"/>
      <c r="GYJ76" s="108"/>
      <c r="GYK76" s="108"/>
      <c r="GYL76" s="108"/>
      <c r="GYM76" s="108"/>
      <c r="GYN76" s="108"/>
      <c r="GYO76" s="108"/>
      <c r="GYP76" s="108"/>
      <c r="GYQ76" s="108"/>
      <c r="GYR76" s="108"/>
      <c r="GYS76" s="108"/>
      <c r="GYT76" s="108"/>
      <c r="GYU76" s="108"/>
      <c r="GYV76" s="108"/>
      <c r="GYW76" s="108"/>
      <c r="GYX76" s="108"/>
      <c r="GYY76" s="108"/>
      <c r="GYZ76" s="108"/>
      <c r="GZA76" s="108"/>
      <c r="GZB76" s="108"/>
      <c r="GZC76" s="108"/>
      <c r="GZD76" s="108"/>
      <c r="GZE76" s="108"/>
      <c r="GZF76" s="108"/>
      <c r="GZG76" s="108"/>
      <c r="GZH76" s="108"/>
      <c r="GZI76" s="108"/>
      <c r="GZJ76" s="108"/>
      <c r="GZK76" s="108"/>
      <c r="GZL76" s="108"/>
      <c r="GZM76" s="108"/>
      <c r="GZN76" s="108"/>
      <c r="GZO76" s="108"/>
      <c r="GZP76" s="108"/>
      <c r="GZQ76" s="108"/>
      <c r="GZR76" s="108"/>
      <c r="GZS76" s="108"/>
      <c r="GZT76" s="108"/>
      <c r="GZU76" s="108"/>
      <c r="GZV76" s="108"/>
      <c r="GZW76" s="108"/>
      <c r="GZX76" s="108"/>
      <c r="GZY76" s="108"/>
      <c r="GZZ76" s="108"/>
      <c r="HAA76" s="108"/>
      <c r="HAB76" s="108"/>
      <c r="HAC76" s="108"/>
      <c r="HAD76" s="108"/>
      <c r="HAE76" s="108"/>
      <c r="HAF76" s="108"/>
      <c r="HAG76" s="108"/>
      <c r="HAH76" s="108"/>
      <c r="HAI76" s="108"/>
      <c r="HAJ76" s="108"/>
      <c r="HAK76" s="108"/>
      <c r="HAL76" s="108"/>
      <c r="HAM76" s="108"/>
      <c r="HAN76" s="108"/>
      <c r="HAO76" s="108"/>
      <c r="HAP76" s="108"/>
      <c r="HAQ76" s="108"/>
      <c r="HAR76" s="108"/>
      <c r="HAS76" s="108"/>
      <c r="HAT76" s="108"/>
      <c r="HAU76" s="108"/>
      <c r="HAV76" s="108"/>
      <c r="HAW76" s="108"/>
      <c r="HAX76" s="108"/>
      <c r="HAY76" s="108"/>
      <c r="HAZ76" s="108"/>
      <c r="HBA76" s="108"/>
      <c r="HBB76" s="108"/>
      <c r="HBC76" s="108"/>
      <c r="HBD76" s="108"/>
      <c r="HBE76" s="108"/>
      <c r="HBF76" s="108"/>
      <c r="HBG76" s="108"/>
      <c r="HBH76" s="108"/>
      <c r="HBI76" s="108"/>
      <c r="HBJ76" s="108"/>
      <c r="HBK76" s="108"/>
      <c r="HBL76" s="108"/>
      <c r="HBM76" s="108"/>
      <c r="HBN76" s="108"/>
      <c r="HBO76" s="108"/>
      <c r="HBP76" s="108"/>
      <c r="HBQ76" s="108"/>
      <c r="HBR76" s="108"/>
      <c r="HBS76" s="108"/>
      <c r="HBT76" s="108"/>
      <c r="HBU76" s="108"/>
      <c r="HBV76" s="108"/>
      <c r="HBW76" s="108"/>
      <c r="HBX76" s="108"/>
      <c r="HBY76" s="108"/>
      <c r="HBZ76" s="108"/>
      <c r="HCA76" s="108"/>
      <c r="HCB76" s="108"/>
      <c r="HCC76" s="108"/>
      <c r="HCD76" s="108"/>
      <c r="HCE76" s="108"/>
      <c r="HCF76" s="108"/>
      <c r="HCG76" s="108"/>
      <c r="HCH76" s="108"/>
      <c r="HCI76" s="108"/>
      <c r="HCJ76" s="108"/>
      <c r="HCK76" s="108"/>
      <c r="HCL76" s="108"/>
      <c r="HCM76" s="108"/>
      <c r="HCN76" s="108"/>
      <c r="HCO76" s="108"/>
      <c r="HCP76" s="108"/>
      <c r="HCQ76" s="108"/>
      <c r="HCR76" s="108"/>
      <c r="HCS76" s="108"/>
      <c r="HCT76" s="108"/>
      <c r="HCU76" s="108"/>
      <c r="HCV76" s="108"/>
      <c r="HCW76" s="108"/>
      <c r="HCX76" s="108"/>
      <c r="HCY76" s="108"/>
      <c r="HCZ76" s="108"/>
      <c r="HDA76" s="108"/>
      <c r="HDB76" s="108"/>
      <c r="HDC76" s="108"/>
      <c r="HDD76" s="108"/>
      <c r="HDE76" s="108"/>
      <c r="HDF76" s="108"/>
      <c r="HDG76" s="108"/>
      <c r="HDH76" s="108"/>
      <c r="HDI76" s="108"/>
      <c r="HDJ76" s="108"/>
      <c r="HDK76" s="108"/>
      <c r="HDL76" s="108"/>
      <c r="HDM76" s="108"/>
      <c r="HDN76" s="108"/>
      <c r="HDO76" s="108"/>
      <c r="HDP76" s="108"/>
      <c r="HDQ76" s="108"/>
      <c r="HDR76" s="108"/>
      <c r="HDS76" s="108"/>
      <c r="HDT76" s="108"/>
      <c r="HDU76" s="108"/>
      <c r="HDV76" s="108"/>
      <c r="HDW76" s="108"/>
      <c r="HDX76" s="108"/>
      <c r="HDY76" s="108"/>
      <c r="HDZ76" s="108"/>
      <c r="HEA76" s="108"/>
      <c r="HEB76" s="108"/>
      <c r="HEC76" s="108"/>
      <c r="HED76" s="108"/>
      <c r="HEE76" s="108"/>
      <c r="HEF76" s="108"/>
      <c r="HEG76" s="108"/>
      <c r="HEH76" s="108"/>
      <c r="HEI76" s="108"/>
      <c r="HEJ76" s="108"/>
      <c r="HEK76" s="108"/>
      <c r="HEL76" s="108"/>
      <c r="HEM76" s="108"/>
      <c r="HEN76" s="108"/>
      <c r="HEO76" s="108"/>
      <c r="HEP76" s="108"/>
      <c r="HEQ76" s="108"/>
      <c r="HER76" s="108"/>
      <c r="HES76" s="108"/>
      <c r="HET76" s="108"/>
      <c r="HEU76" s="108"/>
      <c r="HEV76" s="108"/>
      <c r="HEW76" s="108"/>
      <c r="HEX76" s="108"/>
      <c r="HEY76" s="108"/>
      <c r="HEZ76" s="108"/>
      <c r="HFA76" s="108"/>
      <c r="HFB76" s="108"/>
      <c r="HFC76" s="108"/>
      <c r="HFD76" s="108"/>
      <c r="HFE76" s="108"/>
      <c r="HFF76" s="108"/>
      <c r="HFG76" s="108"/>
      <c r="HFH76" s="108"/>
      <c r="HFI76" s="108"/>
      <c r="HFJ76" s="108"/>
      <c r="HFK76" s="108"/>
      <c r="HFL76" s="108"/>
      <c r="HFM76" s="108"/>
      <c r="HFN76" s="108"/>
      <c r="HFO76" s="108"/>
      <c r="HFP76" s="108"/>
      <c r="HFQ76" s="108"/>
      <c r="HFR76" s="108"/>
      <c r="HFS76" s="108"/>
      <c r="HFT76" s="108"/>
      <c r="HFU76" s="108"/>
      <c r="HFV76" s="108"/>
      <c r="HFW76" s="108"/>
      <c r="HFX76" s="108"/>
      <c r="HFY76" s="108"/>
      <c r="HFZ76" s="108"/>
      <c r="HGA76" s="108"/>
      <c r="HGB76" s="108"/>
      <c r="HGC76" s="108"/>
      <c r="HGD76" s="108"/>
      <c r="HGE76" s="108"/>
      <c r="HGF76" s="108"/>
      <c r="HGG76" s="108"/>
      <c r="HGH76" s="108"/>
      <c r="HGI76" s="108"/>
      <c r="HGJ76" s="108"/>
      <c r="HGK76" s="108"/>
      <c r="HGL76" s="108"/>
      <c r="HGM76" s="108"/>
      <c r="HGN76" s="108"/>
      <c r="HGO76" s="108"/>
      <c r="HGP76" s="108"/>
      <c r="HGQ76" s="108"/>
      <c r="HGR76" s="108"/>
      <c r="HGS76" s="108"/>
      <c r="HGT76" s="108"/>
      <c r="HGU76" s="108"/>
      <c r="HGV76" s="108"/>
      <c r="HGW76" s="108"/>
      <c r="HGX76" s="108"/>
      <c r="HGY76" s="108"/>
      <c r="HGZ76" s="108"/>
      <c r="HHA76" s="108"/>
      <c r="HHB76" s="108"/>
      <c r="HHC76" s="108"/>
      <c r="HHD76" s="108"/>
      <c r="HHE76" s="108"/>
      <c r="HHF76" s="108"/>
      <c r="HHG76" s="108"/>
      <c r="HHH76" s="108"/>
      <c r="HHI76" s="108"/>
      <c r="HHJ76" s="108"/>
      <c r="HHK76" s="108"/>
      <c r="HHL76" s="108"/>
      <c r="HHM76" s="108"/>
      <c r="HHN76" s="108"/>
      <c r="HHO76" s="108"/>
      <c r="HHP76" s="108"/>
      <c r="HHQ76" s="108"/>
      <c r="HHR76" s="108"/>
      <c r="HHS76" s="108"/>
      <c r="HHT76" s="108"/>
      <c r="HHU76" s="108"/>
      <c r="HHV76" s="108"/>
      <c r="HHW76" s="108"/>
      <c r="HHX76" s="108"/>
      <c r="HHY76" s="108"/>
      <c r="HHZ76" s="108"/>
      <c r="HIA76" s="108"/>
      <c r="HIB76" s="108"/>
      <c r="HIC76" s="108"/>
      <c r="HID76" s="108"/>
      <c r="HIE76" s="108"/>
      <c r="HIF76" s="108"/>
      <c r="HIG76" s="108"/>
      <c r="HIH76" s="108"/>
      <c r="HII76" s="108"/>
      <c r="HIJ76" s="108"/>
      <c r="HIK76" s="108"/>
      <c r="HIL76" s="108"/>
      <c r="HIM76" s="108"/>
      <c r="HIN76" s="108"/>
      <c r="HIO76" s="108"/>
      <c r="HIP76" s="108"/>
      <c r="HIQ76" s="108"/>
      <c r="HIR76" s="108"/>
      <c r="HIS76" s="108"/>
      <c r="HIT76" s="108"/>
      <c r="HIU76" s="108"/>
      <c r="HIV76" s="108"/>
      <c r="HIW76" s="108"/>
      <c r="HIX76" s="108"/>
      <c r="HIY76" s="108"/>
      <c r="HIZ76" s="108"/>
      <c r="HJA76" s="108"/>
      <c r="HJB76" s="108"/>
      <c r="HJC76" s="108"/>
      <c r="HJD76" s="108"/>
      <c r="HJE76" s="108"/>
      <c r="HJF76" s="108"/>
      <c r="HJG76" s="108"/>
      <c r="HJH76" s="108"/>
      <c r="HJI76" s="108"/>
      <c r="HJJ76" s="108"/>
      <c r="HJK76" s="108"/>
      <c r="HJL76" s="108"/>
      <c r="HJM76" s="108"/>
      <c r="HJN76" s="108"/>
      <c r="HJO76" s="108"/>
      <c r="HJP76" s="108"/>
      <c r="HJQ76" s="108"/>
      <c r="HJR76" s="108"/>
      <c r="HJS76" s="108"/>
      <c r="HJT76" s="108"/>
      <c r="HJU76" s="108"/>
      <c r="HJV76" s="108"/>
      <c r="HJW76" s="108"/>
      <c r="HJX76" s="108"/>
      <c r="HJY76" s="108"/>
      <c r="HJZ76" s="108"/>
      <c r="HKA76" s="108"/>
      <c r="HKB76" s="108"/>
      <c r="HKC76" s="108"/>
      <c r="HKD76" s="108"/>
      <c r="HKE76" s="108"/>
      <c r="HKF76" s="108"/>
      <c r="HKG76" s="108"/>
      <c r="HKH76" s="108"/>
      <c r="HKI76" s="108"/>
      <c r="HKJ76" s="108"/>
      <c r="HKK76" s="108"/>
      <c r="HKL76" s="108"/>
      <c r="HKM76" s="108"/>
      <c r="HKN76" s="108"/>
      <c r="HKO76" s="108"/>
      <c r="HKP76" s="108"/>
      <c r="HKQ76" s="108"/>
      <c r="HKR76" s="108"/>
      <c r="HKS76" s="108"/>
      <c r="HKT76" s="108"/>
      <c r="HKU76" s="108"/>
      <c r="HKV76" s="108"/>
      <c r="HKW76" s="108"/>
      <c r="HKX76" s="108"/>
      <c r="HKY76" s="108"/>
      <c r="HKZ76" s="108"/>
      <c r="HLA76" s="108"/>
      <c r="HLB76" s="108"/>
      <c r="HLC76" s="108"/>
      <c r="HLD76" s="108"/>
      <c r="HLE76" s="108"/>
      <c r="HLF76" s="108"/>
      <c r="HLG76" s="108"/>
      <c r="HLH76" s="108"/>
      <c r="HLI76" s="108"/>
      <c r="HLJ76" s="108"/>
      <c r="HLK76" s="108"/>
      <c r="HLL76" s="108"/>
      <c r="HLM76" s="108"/>
      <c r="HLN76" s="108"/>
      <c r="HLO76" s="108"/>
      <c r="HLP76" s="108"/>
      <c r="HLQ76" s="108"/>
      <c r="HLR76" s="108"/>
      <c r="HLS76" s="108"/>
      <c r="HLT76" s="108"/>
      <c r="HLU76" s="108"/>
      <c r="HLV76" s="108"/>
      <c r="HLW76" s="108"/>
      <c r="HLX76" s="108"/>
      <c r="HLY76" s="108"/>
      <c r="HLZ76" s="108"/>
      <c r="HMA76" s="108"/>
      <c r="HMB76" s="108"/>
      <c r="HMC76" s="108"/>
      <c r="HMD76" s="108"/>
      <c r="HME76" s="108"/>
      <c r="HMF76" s="108"/>
      <c r="HMG76" s="108"/>
      <c r="HMH76" s="108"/>
      <c r="HMI76" s="108"/>
      <c r="HMJ76" s="108"/>
      <c r="HMK76" s="108"/>
      <c r="HML76" s="108"/>
      <c r="HMM76" s="108"/>
      <c r="HMN76" s="108"/>
      <c r="HMO76" s="108"/>
      <c r="HMP76" s="108"/>
      <c r="HMQ76" s="108"/>
      <c r="HMR76" s="108"/>
      <c r="HMS76" s="108"/>
      <c r="HMT76" s="108"/>
      <c r="HMU76" s="108"/>
      <c r="HMV76" s="108"/>
      <c r="HMW76" s="108"/>
      <c r="HMX76" s="108"/>
      <c r="HMY76" s="108"/>
      <c r="HMZ76" s="108"/>
      <c r="HNA76" s="108"/>
      <c r="HNB76" s="108"/>
      <c r="HNC76" s="108"/>
      <c r="HND76" s="108"/>
      <c r="HNE76" s="108"/>
      <c r="HNF76" s="108"/>
      <c r="HNG76" s="108"/>
      <c r="HNH76" s="108"/>
      <c r="HNI76" s="108"/>
      <c r="HNJ76" s="108"/>
      <c r="HNK76" s="108"/>
      <c r="HNL76" s="108"/>
      <c r="HNM76" s="108"/>
      <c r="HNN76" s="108"/>
      <c r="HNO76" s="108"/>
      <c r="HNP76" s="108"/>
      <c r="HNQ76" s="108"/>
      <c r="HNR76" s="108"/>
      <c r="HNS76" s="108"/>
      <c r="HNT76" s="108"/>
      <c r="HNU76" s="108"/>
      <c r="HNV76" s="108"/>
      <c r="HNW76" s="108"/>
      <c r="HNX76" s="108"/>
      <c r="HNY76" s="108"/>
      <c r="HNZ76" s="108"/>
      <c r="HOA76" s="108"/>
      <c r="HOB76" s="108"/>
      <c r="HOC76" s="108"/>
      <c r="HOD76" s="108"/>
      <c r="HOE76" s="108"/>
      <c r="HOF76" s="108"/>
      <c r="HOG76" s="108"/>
      <c r="HOH76" s="108"/>
      <c r="HOI76" s="108"/>
      <c r="HOJ76" s="108"/>
      <c r="HOK76" s="108"/>
      <c r="HOL76" s="108"/>
      <c r="HOM76" s="108"/>
      <c r="HON76" s="108"/>
      <c r="HOO76" s="108"/>
      <c r="HOP76" s="108"/>
      <c r="HOQ76" s="108"/>
      <c r="HOR76" s="108"/>
      <c r="HOS76" s="108"/>
      <c r="HOT76" s="108"/>
      <c r="HOU76" s="108"/>
      <c r="HOV76" s="108"/>
      <c r="HOW76" s="108"/>
      <c r="HOX76" s="108"/>
      <c r="HOY76" s="108"/>
      <c r="HOZ76" s="108"/>
      <c r="HPA76" s="108"/>
      <c r="HPB76" s="108"/>
      <c r="HPC76" s="108"/>
      <c r="HPD76" s="108"/>
      <c r="HPE76" s="108"/>
      <c r="HPF76" s="108"/>
      <c r="HPG76" s="108"/>
      <c r="HPH76" s="108"/>
      <c r="HPI76" s="108"/>
      <c r="HPJ76" s="108"/>
      <c r="HPK76" s="108"/>
      <c r="HPL76" s="108"/>
      <c r="HPM76" s="108"/>
      <c r="HPN76" s="108"/>
      <c r="HPO76" s="108"/>
      <c r="HPP76" s="108"/>
      <c r="HPQ76" s="108"/>
      <c r="HPR76" s="108"/>
      <c r="HPS76" s="108"/>
      <c r="HPT76" s="108"/>
      <c r="HPU76" s="108"/>
      <c r="HPV76" s="108"/>
      <c r="HPW76" s="108"/>
      <c r="HPX76" s="108"/>
      <c r="HPY76" s="108"/>
      <c r="HPZ76" s="108"/>
      <c r="HQA76" s="108"/>
      <c r="HQB76" s="108"/>
      <c r="HQC76" s="108"/>
      <c r="HQD76" s="108"/>
      <c r="HQE76" s="108"/>
      <c r="HQF76" s="108"/>
      <c r="HQG76" s="108"/>
      <c r="HQH76" s="108"/>
      <c r="HQI76" s="108"/>
      <c r="HQJ76" s="108"/>
      <c r="HQK76" s="108"/>
      <c r="HQL76" s="108"/>
      <c r="HQM76" s="108"/>
      <c r="HQN76" s="108"/>
      <c r="HQO76" s="108"/>
      <c r="HQP76" s="108"/>
      <c r="HQQ76" s="108"/>
      <c r="HQR76" s="108"/>
      <c r="HQS76" s="108"/>
      <c r="HQT76" s="108"/>
      <c r="HQU76" s="108"/>
      <c r="HQV76" s="108"/>
      <c r="HQW76" s="108"/>
      <c r="HQX76" s="108"/>
      <c r="HQY76" s="108"/>
      <c r="HQZ76" s="108"/>
      <c r="HRA76" s="108"/>
      <c r="HRB76" s="108"/>
      <c r="HRC76" s="108"/>
      <c r="HRD76" s="108"/>
      <c r="HRE76" s="108"/>
      <c r="HRF76" s="108"/>
      <c r="HRG76" s="108"/>
      <c r="HRH76" s="108"/>
      <c r="HRI76" s="108"/>
      <c r="HRJ76" s="108"/>
      <c r="HRK76" s="108"/>
      <c r="HRL76" s="108"/>
      <c r="HRM76" s="108"/>
      <c r="HRN76" s="108"/>
      <c r="HRO76" s="108"/>
      <c r="HRP76" s="108"/>
      <c r="HRQ76" s="108"/>
      <c r="HRR76" s="108"/>
      <c r="HRS76" s="108"/>
      <c r="HRT76" s="108"/>
      <c r="HRU76" s="108"/>
      <c r="HRV76" s="108"/>
      <c r="HRW76" s="108"/>
      <c r="HRX76" s="108"/>
      <c r="HRY76" s="108"/>
      <c r="HRZ76" s="108"/>
      <c r="HSA76" s="108"/>
      <c r="HSB76" s="108"/>
      <c r="HSC76" s="108"/>
      <c r="HSD76" s="108"/>
      <c r="HSE76" s="108"/>
      <c r="HSF76" s="108"/>
      <c r="HSG76" s="108"/>
      <c r="HSH76" s="108"/>
      <c r="HSI76" s="108"/>
      <c r="HSJ76" s="108"/>
      <c r="HSK76" s="108"/>
      <c r="HSL76" s="108"/>
      <c r="HSM76" s="108"/>
      <c r="HSN76" s="108"/>
      <c r="HSO76" s="108"/>
      <c r="HSP76" s="108"/>
      <c r="HSQ76" s="108"/>
      <c r="HSR76" s="108"/>
      <c r="HSS76" s="108"/>
      <c r="HST76" s="108"/>
      <c r="HSU76" s="108"/>
      <c r="HSV76" s="108"/>
      <c r="HSW76" s="108"/>
      <c r="HSX76" s="108"/>
      <c r="HSY76" s="108"/>
      <c r="HSZ76" s="108"/>
      <c r="HTA76" s="108"/>
      <c r="HTB76" s="108"/>
      <c r="HTC76" s="108"/>
      <c r="HTD76" s="108"/>
      <c r="HTE76" s="108"/>
      <c r="HTF76" s="108"/>
      <c r="HTG76" s="108"/>
      <c r="HTH76" s="108"/>
      <c r="HTI76" s="108"/>
      <c r="HTJ76" s="108"/>
      <c r="HTK76" s="108"/>
      <c r="HTL76" s="108"/>
      <c r="HTM76" s="108"/>
      <c r="HTN76" s="108"/>
      <c r="HTO76" s="108"/>
      <c r="HTP76" s="108"/>
      <c r="HTQ76" s="108"/>
      <c r="HTR76" s="108"/>
      <c r="HTS76" s="108"/>
      <c r="HTT76" s="108"/>
      <c r="HTU76" s="108"/>
      <c r="HTV76" s="108"/>
      <c r="HTW76" s="108"/>
      <c r="HTX76" s="108"/>
      <c r="HTY76" s="108"/>
      <c r="HTZ76" s="108"/>
      <c r="HUA76" s="108"/>
      <c r="HUB76" s="108"/>
      <c r="HUC76" s="108"/>
      <c r="HUD76" s="108"/>
      <c r="HUE76" s="108"/>
      <c r="HUF76" s="108"/>
      <c r="HUG76" s="108"/>
      <c r="HUH76" s="108"/>
      <c r="HUI76" s="108"/>
      <c r="HUJ76" s="108"/>
      <c r="HUK76" s="108"/>
      <c r="HUL76" s="108"/>
      <c r="HUM76" s="108"/>
      <c r="HUN76" s="108"/>
      <c r="HUO76" s="108"/>
      <c r="HUP76" s="108"/>
      <c r="HUQ76" s="108"/>
      <c r="HUR76" s="108"/>
      <c r="HUS76" s="108"/>
      <c r="HUT76" s="108"/>
      <c r="HUU76" s="108"/>
      <c r="HUV76" s="108"/>
      <c r="HUW76" s="108"/>
      <c r="HUX76" s="108"/>
      <c r="HUY76" s="108"/>
      <c r="HUZ76" s="108"/>
      <c r="HVA76" s="108"/>
      <c r="HVB76" s="108"/>
      <c r="HVC76" s="108"/>
      <c r="HVD76" s="108"/>
      <c r="HVE76" s="108"/>
      <c r="HVF76" s="108"/>
      <c r="HVG76" s="108"/>
      <c r="HVH76" s="108"/>
      <c r="HVI76" s="108"/>
      <c r="HVJ76" s="108"/>
      <c r="HVK76" s="108"/>
      <c r="HVL76" s="108"/>
      <c r="HVM76" s="108"/>
      <c r="HVN76" s="108"/>
      <c r="HVO76" s="108"/>
      <c r="HVP76" s="108"/>
      <c r="HVQ76" s="108"/>
      <c r="HVR76" s="108"/>
      <c r="HVS76" s="108"/>
      <c r="HVT76" s="108"/>
      <c r="HVU76" s="108"/>
      <c r="HVV76" s="108"/>
      <c r="HVW76" s="108"/>
      <c r="HVX76" s="108"/>
      <c r="HVY76" s="108"/>
      <c r="HVZ76" s="108"/>
      <c r="HWA76" s="108"/>
      <c r="HWB76" s="108"/>
      <c r="HWC76" s="108"/>
      <c r="HWD76" s="108"/>
      <c r="HWE76" s="108"/>
      <c r="HWF76" s="108"/>
      <c r="HWG76" s="108"/>
      <c r="HWH76" s="108"/>
      <c r="HWI76" s="108"/>
      <c r="HWJ76" s="108"/>
      <c r="HWK76" s="108"/>
      <c r="HWL76" s="108"/>
      <c r="HWM76" s="108"/>
      <c r="HWN76" s="108"/>
      <c r="HWO76" s="108"/>
      <c r="HWP76" s="108"/>
      <c r="HWQ76" s="108"/>
      <c r="HWR76" s="108"/>
      <c r="HWS76" s="108"/>
      <c r="HWT76" s="108"/>
      <c r="HWU76" s="108"/>
      <c r="HWV76" s="108"/>
      <c r="HWW76" s="108"/>
      <c r="HWX76" s="108"/>
      <c r="HWY76" s="108"/>
      <c r="HWZ76" s="108"/>
      <c r="HXA76" s="108"/>
      <c r="HXB76" s="108"/>
      <c r="HXC76" s="108"/>
      <c r="HXD76" s="108"/>
      <c r="HXE76" s="108"/>
      <c r="HXF76" s="108"/>
      <c r="HXG76" s="108"/>
      <c r="HXH76" s="108"/>
      <c r="HXI76" s="108"/>
      <c r="HXJ76" s="108"/>
      <c r="HXK76" s="108"/>
      <c r="HXL76" s="108"/>
      <c r="HXM76" s="108"/>
      <c r="HXN76" s="108"/>
      <c r="HXO76" s="108"/>
      <c r="HXP76" s="108"/>
      <c r="HXQ76" s="108"/>
      <c r="HXR76" s="108"/>
      <c r="HXS76" s="108"/>
      <c r="HXT76" s="108"/>
      <c r="HXU76" s="108"/>
      <c r="HXV76" s="108"/>
      <c r="HXW76" s="108"/>
      <c r="HXX76" s="108"/>
      <c r="HXY76" s="108"/>
      <c r="HXZ76" s="108"/>
      <c r="HYA76" s="108"/>
      <c r="HYB76" s="108"/>
      <c r="HYC76" s="108"/>
      <c r="HYD76" s="108"/>
      <c r="HYE76" s="108"/>
      <c r="HYF76" s="108"/>
      <c r="HYG76" s="108"/>
      <c r="HYH76" s="108"/>
      <c r="HYI76" s="108"/>
      <c r="HYJ76" s="108"/>
      <c r="HYK76" s="108"/>
      <c r="HYL76" s="108"/>
      <c r="HYM76" s="108"/>
      <c r="HYN76" s="108"/>
      <c r="HYO76" s="108"/>
      <c r="HYP76" s="108"/>
      <c r="HYQ76" s="108"/>
      <c r="HYR76" s="108"/>
      <c r="HYS76" s="108"/>
      <c r="HYT76" s="108"/>
      <c r="HYU76" s="108"/>
      <c r="HYV76" s="108"/>
      <c r="HYW76" s="108"/>
      <c r="HYX76" s="108"/>
      <c r="HYY76" s="108"/>
      <c r="HYZ76" s="108"/>
      <c r="HZA76" s="108"/>
      <c r="HZB76" s="108"/>
      <c r="HZC76" s="108"/>
      <c r="HZD76" s="108"/>
      <c r="HZE76" s="108"/>
      <c r="HZF76" s="108"/>
      <c r="HZG76" s="108"/>
      <c r="HZH76" s="108"/>
      <c r="HZI76" s="108"/>
      <c r="HZJ76" s="108"/>
      <c r="HZK76" s="108"/>
      <c r="HZL76" s="108"/>
      <c r="HZM76" s="108"/>
      <c r="HZN76" s="108"/>
      <c r="HZO76" s="108"/>
      <c r="HZP76" s="108"/>
      <c r="HZQ76" s="108"/>
      <c r="HZR76" s="108"/>
      <c r="HZS76" s="108"/>
      <c r="HZT76" s="108"/>
      <c r="HZU76" s="108"/>
      <c r="HZV76" s="108"/>
      <c r="HZW76" s="108"/>
      <c r="HZX76" s="108"/>
      <c r="HZY76" s="108"/>
      <c r="HZZ76" s="108"/>
      <c r="IAA76" s="108"/>
      <c r="IAB76" s="108"/>
      <c r="IAC76" s="108"/>
      <c r="IAD76" s="108"/>
      <c r="IAE76" s="108"/>
      <c r="IAF76" s="108"/>
      <c r="IAG76" s="108"/>
      <c r="IAH76" s="108"/>
      <c r="IAI76" s="108"/>
      <c r="IAJ76" s="108"/>
      <c r="IAK76" s="108"/>
      <c r="IAL76" s="108"/>
      <c r="IAM76" s="108"/>
      <c r="IAN76" s="108"/>
      <c r="IAO76" s="108"/>
      <c r="IAP76" s="108"/>
      <c r="IAQ76" s="108"/>
      <c r="IAR76" s="108"/>
      <c r="IAS76" s="108"/>
      <c r="IAT76" s="108"/>
      <c r="IAU76" s="108"/>
      <c r="IAV76" s="108"/>
      <c r="IAW76" s="108"/>
      <c r="IAX76" s="108"/>
      <c r="IAY76" s="108"/>
      <c r="IAZ76" s="108"/>
      <c r="IBA76" s="108"/>
      <c r="IBB76" s="108"/>
      <c r="IBC76" s="108"/>
      <c r="IBD76" s="108"/>
      <c r="IBE76" s="108"/>
      <c r="IBF76" s="108"/>
      <c r="IBG76" s="108"/>
      <c r="IBH76" s="108"/>
      <c r="IBI76" s="108"/>
      <c r="IBJ76" s="108"/>
      <c r="IBK76" s="108"/>
      <c r="IBL76" s="108"/>
      <c r="IBM76" s="108"/>
      <c r="IBN76" s="108"/>
      <c r="IBO76" s="108"/>
      <c r="IBP76" s="108"/>
      <c r="IBQ76" s="108"/>
      <c r="IBR76" s="108"/>
      <c r="IBS76" s="108"/>
      <c r="IBT76" s="108"/>
      <c r="IBU76" s="108"/>
      <c r="IBV76" s="108"/>
      <c r="IBW76" s="108"/>
      <c r="IBX76" s="108"/>
      <c r="IBY76" s="108"/>
      <c r="IBZ76" s="108"/>
      <c r="ICA76" s="108"/>
      <c r="ICB76" s="108"/>
      <c r="ICC76" s="108"/>
      <c r="ICD76" s="108"/>
      <c r="ICE76" s="108"/>
      <c r="ICF76" s="108"/>
      <c r="ICG76" s="108"/>
      <c r="ICH76" s="108"/>
      <c r="ICI76" s="108"/>
      <c r="ICJ76" s="108"/>
      <c r="ICK76" s="108"/>
      <c r="ICL76" s="108"/>
      <c r="ICM76" s="108"/>
      <c r="ICN76" s="108"/>
      <c r="ICO76" s="108"/>
      <c r="ICP76" s="108"/>
      <c r="ICQ76" s="108"/>
      <c r="ICR76" s="108"/>
      <c r="ICS76" s="108"/>
      <c r="ICT76" s="108"/>
      <c r="ICU76" s="108"/>
      <c r="ICV76" s="108"/>
      <c r="ICW76" s="108"/>
      <c r="ICX76" s="108"/>
      <c r="ICY76" s="108"/>
      <c r="ICZ76" s="108"/>
      <c r="IDA76" s="108"/>
      <c r="IDB76" s="108"/>
      <c r="IDC76" s="108"/>
      <c r="IDD76" s="108"/>
      <c r="IDE76" s="108"/>
      <c r="IDF76" s="108"/>
      <c r="IDG76" s="108"/>
      <c r="IDH76" s="108"/>
      <c r="IDI76" s="108"/>
      <c r="IDJ76" s="108"/>
      <c r="IDK76" s="108"/>
      <c r="IDL76" s="108"/>
      <c r="IDM76" s="108"/>
      <c r="IDN76" s="108"/>
      <c r="IDO76" s="108"/>
      <c r="IDP76" s="108"/>
      <c r="IDQ76" s="108"/>
      <c r="IDR76" s="108"/>
      <c r="IDS76" s="108"/>
      <c r="IDT76" s="108"/>
      <c r="IDU76" s="108"/>
      <c r="IDV76" s="108"/>
      <c r="IDW76" s="108"/>
      <c r="IDX76" s="108"/>
      <c r="IDY76" s="108"/>
      <c r="IDZ76" s="108"/>
      <c r="IEA76" s="108"/>
      <c r="IEB76" s="108"/>
      <c r="IEC76" s="108"/>
      <c r="IED76" s="108"/>
      <c r="IEE76" s="108"/>
      <c r="IEF76" s="108"/>
      <c r="IEG76" s="108"/>
      <c r="IEH76" s="108"/>
      <c r="IEI76" s="108"/>
      <c r="IEJ76" s="108"/>
      <c r="IEK76" s="108"/>
      <c r="IEL76" s="108"/>
      <c r="IEM76" s="108"/>
      <c r="IEN76" s="108"/>
      <c r="IEO76" s="108"/>
      <c r="IEP76" s="108"/>
      <c r="IEQ76" s="108"/>
      <c r="IER76" s="108"/>
      <c r="IES76" s="108"/>
      <c r="IET76" s="108"/>
      <c r="IEU76" s="108"/>
      <c r="IEV76" s="108"/>
      <c r="IEW76" s="108"/>
      <c r="IEX76" s="108"/>
      <c r="IEY76" s="108"/>
      <c r="IEZ76" s="108"/>
      <c r="IFA76" s="108"/>
      <c r="IFB76" s="108"/>
      <c r="IFC76" s="108"/>
      <c r="IFD76" s="108"/>
      <c r="IFE76" s="108"/>
      <c r="IFF76" s="108"/>
      <c r="IFG76" s="108"/>
      <c r="IFH76" s="108"/>
      <c r="IFI76" s="108"/>
      <c r="IFJ76" s="108"/>
      <c r="IFK76" s="108"/>
      <c r="IFL76" s="108"/>
      <c r="IFM76" s="108"/>
      <c r="IFN76" s="108"/>
      <c r="IFO76" s="108"/>
      <c r="IFP76" s="108"/>
      <c r="IFQ76" s="108"/>
      <c r="IFR76" s="108"/>
      <c r="IFS76" s="108"/>
      <c r="IFT76" s="108"/>
      <c r="IFU76" s="108"/>
      <c r="IFV76" s="108"/>
      <c r="IFW76" s="108"/>
      <c r="IFX76" s="108"/>
      <c r="IFY76" s="108"/>
      <c r="IFZ76" s="108"/>
      <c r="IGA76" s="108"/>
      <c r="IGB76" s="108"/>
      <c r="IGC76" s="108"/>
      <c r="IGD76" s="108"/>
      <c r="IGE76" s="108"/>
      <c r="IGF76" s="108"/>
      <c r="IGG76" s="108"/>
      <c r="IGH76" s="108"/>
      <c r="IGI76" s="108"/>
      <c r="IGJ76" s="108"/>
      <c r="IGK76" s="108"/>
      <c r="IGL76" s="108"/>
      <c r="IGM76" s="108"/>
      <c r="IGN76" s="108"/>
      <c r="IGO76" s="108"/>
      <c r="IGP76" s="108"/>
      <c r="IGQ76" s="108"/>
      <c r="IGR76" s="108"/>
      <c r="IGS76" s="108"/>
      <c r="IGT76" s="108"/>
      <c r="IGU76" s="108"/>
      <c r="IGV76" s="108"/>
      <c r="IGW76" s="108"/>
      <c r="IGX76" s="108"/>
      <c r="IGY76" s="108"/>
      <c r="IGZ76" s="108"/>
      <c r="IHA76" s="108"/>
      <c r="IHB76" s="108"/>
      <c r="IHC76" s="108"/>
      <c r="IHD76" s="108"/>
      <c r="IHE76" s="108"/>
      <c r="IHF76" s="108"/>
      <c r="IHG76" s="108"/>
      <c r="IHH76" s="108"/>
      <c r="IHI76" s="108"/>
      <c r="IHJ76" s="108"/>
      <c r="IHK76" s="108"/>
      <c r="IHL76" s="108"/>
      <c r="IHM76" s="108"/>
      <c r="IHN76" s="108"/>
      <c r="IHO76" s="108"/>
      <c r="IHP76" s="108"/>
      <c r="IHQ76" s="108"/>
      <c r="IHR76" s="108"/>
      <c r="IHS76" s="108"/>
      <c r="IHT76" s="108"/>
      <c r="IHU76" s="108"/>
      <c r="IHV76" s="108"/>
      <c r="IHW76" s="108"/>
      <c r="IHX76" s="108"/>
      <c r="IHY76" s="108"/>
      <c r="IHZ76" s="108"/>
      <c r="IIA76" s="108"/>
      <c r="IIB76" s="108"/>
      <c r="IIC76" s="108"/>
      <c r="IID76" s="108"/>
      <c r="IIE76" s="108"/>
      <c r="IIF76" s="108"/>
      <c r="IIG76" s="108"/>
      <c r="IIH76" s="108"/>
      <c r="III76" s="108"/>
      <c r="IIJ76" s="108"/>
      <c r="IIK76" s="108"/>
      <c r="IIL76" s="108"/>
      <c r="IIM76" s="108"/>
      <c r="IIN76" s="108"/>
      <c r="IIO76" s="108"/>
      <c r="IIP76" s="108"/>
      <c r="IIQ76" s="108"/>
      <c r="IIR76" s="108"/>
      <c r="IIS76" s="108"/>
      <c r="IIT76" s="108"/>
      <c r="IIU76" s="108"/>
      <c r="IIV76" s="108"/>
      <c r="IIW76" s="108"/>
      <c r="IIX76" s="108"/>
      <c r="IIY76" s="108"/>
      <c r="IIZ76" s="108"/>
      <c r="IJA76" s="108"/>
      <c r="IJB76" s="108"/>
      <c r="IJC76" s="108"/>
      <c r="IJD76" s="108"/>
      <c r="IJE76" s="108"/>
      <c r="IJF76" s="108"/>
      <c r="IJG76" s="108"/>
      <c r="IJH76" s="108"/>
      <c r="IJI76" s="108"/>
      <c r="IJJ76" s="108"/>
      <c r="IJK76" s="108"/>
      <c r="IJL76" s="108"/>
      <c r="IJM76" s="108"/>
      <c r="IJN76" s="108"/>
      <c r="IJO76" s="108"/>
      <c r="IJP76" s="108"/>
      <c r="IJQ76" s="108"/>
      <c r="IJR76" s="108"/>
      <c r="IJS76" s="108"/>
      <c r="IJT76" s="108"/>
      <c r="IJU76" s="108"/>
      <c r="IJV76" s="108"/>
      <c r="IJW76" s="108"/>
      <c r="IJX76" s="108"/>
      <c r="IJY76" s="108"/>
      <c r="IJZ76" s="108"/>
      <c r="IKA76" s="108"/>
      <c r="IKB76" s="108"/>
      <c r="IKC76" s="108"/>
      <c r="IKD76" s="108"/>
      <c r="IKE76" s="108"/>
      <c r="IKF76" s="108"/>
      <c r="IKG76" s="108"/>
      <c r="IKH76" s="108"/>
      <c r="IKI76" s="108"/>
      <c r="IKJ76" s="108"/>
      <c r="IKK76" s="108"/>
      <c r="IKL76" s="108"/>
      <c r="IKM76" s="108"/>
      <c r="IKN76" s="108"/>
      <c r="IKO76" s="108"/>
      <c r="IKP76" s="108"/>
      <c r="IKQ76" s="108"/>
      <c r="IKR76" s="108"/>
      <c r="IKS76" s="108"/>
      <c r="IKT76" s="108"/>
      <c r="IKU76" s="108"/>
      <c r="IKV76" s="108"/>
      <c r="IKW76" s="108"/>
      <c r="IKX76" s="108"/>
      <c r="IKY76" s="108"/>
      <c r="IKZ76" s="108"/>
      <c r="ILA76" s="108"/>
      <c r="ILB76" s="108"/>
      <c r="ILC76" s="108"/>
      <c r="ILD76" s="108"/>
      <c r="ILE76" s="108"/>
      <c r="ILF76" s="108"/>
      <c r="ILG76" s="108"/>
      <c r="ILH76" s="108"/>
      <c r="ILI76" s="108"/>
      <c r="ILJ76" s="108"/>
      <c r="ILK76" s="108"/>
      <c r="ILL76" s="108"/>
      <c r="ILM76" s="108"/>
      <c r="ILN76" s="108"/>
      <c r="ILO76" s="108"/>
      <c r="ILP76" s="108"/>
      <c r="ILQ76" s="108"/>
      <c r="ILR76" s="108"/>
      <c r="ILS76" s="108"/>
      <c r="ILT76" s="108"/>
      <c r="ILU76" s="108"/>
      <c r="ILV76" s="108"/>
      <c r="ILW76" s="108"/>
      <c r="ILX76" s="108"/>
      <c r="ILY76" s="108"/>
      <c r="ILZ76" s="108"/>
      <c r="IMA76" s="108"/>
      <c r="IMB76" s="108"/>
      <c r="IMC76" s="108"/>
      <c r="IMD76" s="108"/>
      <c r="IME76" s="108"/>
      <c r="IMF76" s="108"/>
      <c r="IMG76" s="108"/>
      <c r="IMH76" s="108"/>
      <c r="IMI76" s="108"/>
      <c r="IMJ76" s="108"/>
      <c r="IMK76" s="108"/>
      <c r="IML76" s="108"/>
      <c r="IMM76" s="108"/>
      <c r="IMN76" s="108"/>
      <c r="IMO76" s="108"/>
      <c r="IMP76" s="108"/>
      <c r="IMQ76" s="108"/>
      <c r="IMR76" s="108"/>
      <c r="IMS76" s="108"/>
      <c r="IMT76" s="108"/>
      <c r="IMU76" s="108"/>
      <c r="IMV76" s="108"/>
      <c r="IMW76" s="108"/>
      <c r="IMX76" s="108"/>
      <c r="IMY76" s="108"/>
      <c r="IMZ76" s="108"/>
      <c r="INA76" s="108"/>
      <c r="INB76" s="108"/>
      <c r="INC76" s="108"/>
      <c r="IND76" s="108"/>
      <c r="INE76" s="108"/>
      <c r="INF76" s="108"/>
      <c r="ING76" s="108"/>
      <c r="INH76" s="108"/>
      <c r="INI76" s="108"/>
      <c r="INJ76" s="108"/>
      <c r="INK76" s="108"/>
      <c r="INL76" s="108"/>
      <c r="INM76" s="108"/>
      <c r="INN76" s="108"/>
      <c r="INO76" s="108"/>
      <c r="INP76" s="108"/>
      <c r="INQ76" s="108"/>
      <c r="INR76" s="108"/>
      <c r="INS76" s="108"/>
      <c r="INT76" s="108"/>
      <c r="INU76" s="108"/>
      <c r="INV76" s="108"/>
      <c r="INW76" s="108"/>
      <c r="INX76" s="108"/>
      <c r="INY76" s="108"/>
      <c r="INZ76" s="108"/>
      <c r="IOA76" s="108"/>
      <c r="IOB76" s="108"/>
      <c r="IOC76" s="108"/>
      <c r="IOD76" s="108"/>
      <c r="IOE76" s="108"/>
      <c r="IOF76" s="108"/>
      <c r="IOG76" s="108"/>
      <c r="IOH76" s="108"/>
      <c r="IOI76" s="108"/>
      <c r="IOJ76" s="108"/>
      <c r="IOK76" s="108"/>
      <c r="IOL76" s="108"/>
      <c r="IOM76" s="108"/>
      <c r="ION76" s="108"/>
      <c r="IOO76" s="108"/>
      <c r="IOP76" s="108"/>
      <c r="IOQ76" s="108"/>
      <c r="IOR76" s="108"/>
      <c r="IOS76" s="108"/>
      <c r="IOT76" s="108"/>
      <c r="IOU76" s="108"/>
      <c r="IOV76" s="108"/>
      <c r="IOW76" s="108"/>
      <c r="IOX76" s="108"/>
      <c r="IOY76" s="108"/>
      <c r="IOZ76" s="108"/>
      <c r="IPA76" s="108"/>
      <c r="IPB76" s="108"/>
      <c r="IPC76" s="108"/>
      <c r="IPD76" s="108"/>
      <c r="IPE76" s="108"/>
      <c r="IPF76" s="108"/>
      <c r="IPG76" s="108"/>
      <c r="IPH76" s="108"/>
      <c r="IPI76" s="108"/>
      <c r="IPJ76" s="108"/>
      <c r="IPK76" s="108"/>
      <c r="IPL76" s="108"/>
      <c r="IPM76" s="108"/>
      <c r="IPN76" s="108"/>
      <c r="IPO76" s="108"/>
      <c r="IPP76" s="108"/>
      <c r="IPQ76" s="108"/>
      <c r="IPR76" s="108"/>
      <c r="IPS76" s="108"/>
      <c r="IPT76" s="108"/>
      <c r="IPU76" s="108"/>
      <c r="IPV76" s="108"/>
      <c r="IPW76" s="108"/>
      <c r="IPX76" s="108"/>
      <c r="IPY76" s="108"/>
      <c r="IPZ76" s="108"/>
      <c r="IQA76" s="108"/>
      <c r="IQB76" s="108"/>
      <c r="IQC76" s="108"/>
      <c r="IQD76" s="108"/>
      <c r="IQE76" s="108"/>
      <c r="IQF76" s="108"/>
      <c r="IQG76" s="108"/>
      <c r="IQH76" s="108"/>
      <c r="IQI76" s="108"/>
      <c r="IQJ76" s="108"/>
      <c r="IQK76" s="108"/>
      <c r="IQL76" s="108"/>
      <c r="IQM76" s="108"/>
      <c r="IQN76" s="108"/>
      <c r="IQO76" s="108"/>
      <c r="IQP76" s="108"/>
      <c r="IQQ76" s="108"/>
      <c r="IQR76" s="108"/>
      <c r="IQS76" s="108"/>
      <c r="IQT76" s="108"/>
      <c r="IQU76" s="108"/>
      <c r="IQV76" s="108"/>
      <c r="IQW76" s="108"/>
      <c r="IQX76" s="108"/>
      <c r="IQY76" s="108"/>
      <c r="IQZ76" s="108"/>
      <c r="IRA76" s="108"/>
      <c r="IRB76" s="108"/>
      <c r="IRC76" s="108"/>
      <c r="IRD76" s="108"/>
      <c r="IRE76" s="108"/>
      <c r="IRF76" s="108"/>
      <c r="IRG76" s="108"/>
      <c r="IRH76" s="108"/>
      <c r="IRI76" s="108"/>
      <c r="IRJ76" s="108"/>
      <c r="IRK76" s="108"/>
      <c r="IRL76" s="108"/>
      <c r="IRM76" s="108"/>
      <c r="IRN76" s="108"/>
      <c r="IRO76" s="108"/>
      <c r="IRP76" s="108"/>
      <c r="IRQ76" s="108"/>
      <c r="IRR76" s="108"/>
      <c r="IRS76" s="108"/>
      <c r="IRT76" s="108"/>
      <c r="IRU76" s="108"/>
      <c r="IRV76" s="108"/>
      <c r="IRW76" s="108"/>
      <c r="IRX76" s="108"/>
      <c r="IRY76" s="108"/>
      <c r="IRZ76" s="108"/>
      <c r="ISA76" s="108"/>
      <c r="ISB76" s="108"/>
      <c r="ISC76" s="108"/>
      <c r="ISD76" s="108"/>
      <c r="ISE76" s="108"/>
      <c r="ISF76" s="108"/>
      <c r="ISG76" s="108"/>
      <c r="ISH76" s="108"/>
      <c r="ISI76" s="108"/>
      <c r="ISJ76" s="108"/>
      <c r="ISK76" s="108"/>
      <c r="ISL76" s="108"/>
      <c r="ISM76" s="108"/>
      <c r="ISN76" s="108"/>
      <c r="ISO76" s="108"/>
      <c r="ISP76" s="108"/>
      <c r="ISQ76" s="108"/>
      <c r="ISR76" s="108"/>
      <c r="ISS76" s="108"/>
      <c r="IST76" s="108"/>
      <c r="ISU76" s="108"/>
      <c r="ISV76" s="108"/>
      <c r="ISW76" s="108"/>
      <c r="ISX76" s="108"/>
      <c r="ISY76" s="108"/>
      <c r="ISZ76" s="108"/>
      <c r="ITA76" s="108"/>
      <c r="ITB76" s="108"/>
      <c r="ITC76" s="108"/>
      <c r="ITD76" s="108"/>
      <c r="ITE76" s="108"/>
      <c r="ITF76" s="108"/>
      <c r="ITG76" s="108"/>
      <c r="ITH76" s="108"/>
      <c r="ITI76" s="108"/>
      <c r="ITJ76" s="108"/>
      <c r="ITK76" s="108"/>
      <c r="ITL76" s="108"/>
      <c r="ITM76" s="108"/>
      <c r="ITN76" s="108"/>
      <c r="ITO76" s="108"/>
      <c r="ITP76" s="108"/>
      <c r="ITQ76" s="108"/>
      <c r="ITR76" s="108"/>
      <c r="ITS76" s="108"/>
      <c r="ITT76" s="108"/>
      <c r="ITU76" s="108"/>
      <c r="ITV76" s="108"/>
      <c r="ITW76" s="108"/>
      <c r="ITX76" s="108"/>
      <c r="ITY76" s="108"/>
      <c r="ITZ76" s="108"/>
      <c r="IUA76" s="108"/>
      <c r="IUB76" s="108"/>
      <c r="IUC76" s="108"/>
      <c r="IUD76" s="108"/>
      <c r="IUE76" s="108"/>
      <c r="IUF76" s="108"/>
      <c r="IUG76" s="108"/>
      <c r="IUH76" s="108"/>
      <c r="IUI76" s="108"/>
      <c r="IUJ76" s="108"/>
      <c r="IUK76" s="108"/>
      <c r="IUL76" s="108"/>
      <c r="IUM76" s="108"/>
      <c r="IUN76" s="108"/>
      <c r="IUO76" s="108"/>
      <c r="IUP76" s="108"/>
      <c r="IUQ76" s="108"/>
      <c r="IUR76" s="108"/>
      <c r="IUS76" s="108"/>
      <c r="IUT76" s="108"/>
      <c r="IUU76" s="108"/>
      <c r="IUV76" s="108"/>
      <c r="IUW76" s="108"/>
      <c r="IUX76" s="108"/>
      <c r="IUY76" s="108"/>
      <c r="IUZ76" s="108"/>
      <c r="IVA76" s="108"/>
      <c r="IVB76" s="108"/>
      <c r="IVC76" s="108"/>
      <c r="IVD76" s="108"/>
      <c r="IVE76" s="108"/>
      <c r="IVF76" s="108"/>
      <c r="IVG76" s="108"/>
      <c r="IVH76" s="108"/>
      <c r="IVI76" s="108"/>
      <c r="IVJ76" s="108"/>
      <c r="IVK76" s="108"/>
      <c r="IVL76" s="108"/>
      <c r="IVM76" s="108"/>
      <c r="IVN76" s="108"/>
      <c r="IVO76" s="108"/>
      <c r="IVP76" s="108"/>
      <c r="IVQ76" s="108"/>
      <c r="IVR76" s="108"/>
      <c r="IVS76" s="108"/>
      <c r="IVT76" s="108"/>
      <c r="IVU76" s="108"/>
      <c r="IVV76" s="108"/>
      <c r="IVW76" s="108"/>
      <c r="IVX76" s="108"/>
      <c r="IVY76" s="108"/>
      <c r="IVZ76" s="108"/>
      <c r="IWA76" s="108"/>
      <c r="IWB76" s="108"/>
      <c r="IWC76" s="108"/>
      <c r="IWD76" s="108"/>
      <c r="IWE76" s="108"/>
      <c r="IWF76" s="108"/>
      <c r="IWG76" s="108"/>
      <c r="IWH76" s="108"/>
      <c r="IWI76" s="108"/>
      <c r="IWJ76" s="108"/>
      <c r="IWK76" s="108"/>
      <c r="IWL76" s="108"/>
      <c r="IWM76" s="108"/>
      <c r="IWN76" s="108"/>
      <c r="IWO76" s="108"/>
      <c r="IWP76" s="108"/>
      <c r="IWQ76" s="108"/>
      <c r="IWR76" s="108"/>
      <c r="IWS76" s="108"/>
      <c r="IWT76" s="108"/>
      <c r="IWU76" s="108"/>
      <c r="IWV76" s="108"/>
      <c r="IWW76" s="108"/>
      <c r="IWX76" s="108"/>
      <c r="IWY76" s="108"/>
      <c r="IWZ76" s="108"/>
      <c r="IXA76" s="108"/>
      <c r="IXB76" s="108"/>
      <c r="IXC76" s="108"/>
      <c r="IXD76" s="108"/>
      <c r="IXE76" s="108"/>
      <c r="IXF76" s="108"/>
      <c r="IXG76" s="108"/>
      <c r="IXH76" s="108"/>
      <c r="IXI76" s="108"/>
      <c r="IXJ76" s="108"/>
      <c r="IXK76" s="108"/>
      <c r="IXL76" s="108"/>
      <c r="IXM76" s="108"/>
      <c r="IXN76" s="108"/>
      <c r="IXO76" s="108"/>
      <c r="IXP76" s="108"/>
      <c r="IXQ76" s="108"/>
      <c r="IXR76" s="108"/>
      <c r="IXS76" s="108"/>
      <c r="IXT76" s="108"/>
      <c r="IXU76" s="108"/>
      <c r="IXV76" s="108"/>
      <c r="IXW76" s="108"/>
      <c r="IXX76" s="108"/>
      <c r="IXY76" s="108"/>
      <c r="IXZ76" s="108"/>
      <c r="IYA76" s="108"/>
      <c r="IYB76" s="108"/>
      <c r="IYC76" s="108"/>
      <c r="IYD76" s="108"/>
      <c r="IYE76" s="108"/>
      <c r="IYF76" s="108"/>
      <c r="IYG76" s="108"/>
      <c r="IYH76" s="108"/>
      <c r="IYI76" s="108"/>
      <c r="IYJ76" s="108"/>
      <c r="IYK76" s="108"/>
      <c r="IYL76" s="108"/>
      <c r="IYM76" s="108"/>
      <c r="IYN76" s="108"/>
      <c r="IYO76" s="108"/>
      <c r="IYP76" s="108"/>
      <c r="IYQ76" s="108"/>
      <c r="IYR76" s="108"/>
      <c r="IYS76" s="108"/>
      <c r="IYT76" s="108"/>
      <c r="IYU76" s="108"/>
      <c r="IYV76" s="108"/>
      <c r="IYW76" s="108"/>
      <c r="IYX76" s="108"/>
      <c r="IYY76" s="108"/>
      <c r="IYZ76" s="108"/>
      <c r="IZA76" s="108"/>
      <c r="IZB76" s="108"/>
      <c r="IZC76" s="108"/>
      <c r="IZD76" s="108"/>
      <c r="IZE76" s="108"/>
      <c r="IZF76" s="108"/>
      <c r="IZG76" s="108"/>
      <c r="IZH76" s="108"/>
      <c r="IZI76" s="108"/>
      <c r="IZJ76" s="108"/>
      <c r="IZK76" s="108"/>
      <c r="IZL76" s="108"/>
      <c r="IZM76" s="108"/>
      <c r="IZN76" s="108"/>
      <c r="IZO76" s="108"/>
      <c r="IZP76" s="108"/>
      <c r="IZQ76" s="108"/>
      <c r="IZR76" s="108"/>
      <c r="IZS76" s="108"/>
      <c r="IZT76" s="108"/>
      <c r="IZU76" s="108"/>
      <c r="IZV76" s="108"/>
      <c r="IZW76" s="108"/>
      <c r="IZX76" s="108"/>
      <c r="IZY76" s="108"/>
      <c r="IZZ76" s="108"/>
      <c r="JAA76" s="108"/>
      <c r="JAB76" s="108"/>
      <c r="JAC76" s="108"/>
      <c r="JAD76" s="108"/>
      <c r="JAE76" s="108"/>
      <c r="JAF76" s="108"/>
      <c r="JAG76" s="108"/>
      <c r="JAH76" s="108"/>
      <c r="JAI76" s="108"/>
      <c r="JAJ76" s="108"/>
      <c r="JAK76" s="108"/>
      <c r="JAL76" s="108"/>
      <c r="JAM76" s="108"/>
      <c r="JAN76" s="108"/>
      <c r="JAO76" s="108"/>
      <c r="JAP76" s="108"/>
      <c r="JAQ76" s="108"/>
      <c r="JAR76" s="108"/>
      <c r="JAS76" s="108"/>
      <c r="JAT76" s="108"/>
      <c r="JAU76" s="108"/>
      <c r="JAV76" s="108"/>
      <c r="JAW76" s="108"/>
      <c r="JAX76" s="108"/>
      <c r="JAY76" s="108"/>
      <c r="JAZ76" s="108"/>
      <c r="JBA76" s="108"/>
      <c r="JBB76" s="108"/>
      <c r="JBC76" s="108"/>
      <c r="JBD76" s="108"/>
      <c r="JBE76" s="108"/>
      <c r="JBF76" s="108"/>
      <c r="JBG76" s="108"/>
      <c r="JBH76" s="108"/>
      <c r="JBI76" s="108"/>
      <c r="JBJ76" s="108"/>
      <c r="JBK76" s="108"/>
      <c r="JBL76" s="108"/>
      <c r="JBM76" s="108"/>
      <c r="JBN76" s="108"/>
      <c r="JBO76" s="108"/>
      <c r="JBP76" s="108"/>
      <c r="JBQ76" s="108"/>
      <c r="JBR76" s="108"/>
      <c r="JBS76" s="108"/>
      <c r="JBT76" s="108"/>
      <c r="JBU76" s="108"/>
      <c r="JBV76" s="108"/>
      <c r="JBW76" s="108"/>
      <c r="JBX76" s="108"/>
      <c r="JBY76" s="108"/>
      <c r="JBZ76" s="108"/>
      <c r="JCA76" s="108"/>
      <c r="JCB76" s="108"/>
      <c r="JCC76" s="108"/>
      <c r="JCD76" s="108"/>
      <c r="JCE76" s="108"/>
      <c r="JCF76" s="108"/>
      <c r="JCG76" s="108"/>
      <c r="JCH76" s="108"/>
      <c r="JCI76" s="108"/>
      <c r="JCJ76" s="108"/>
      <c r="JCK76" s="108"/>
      <c r="JCL76" s="108"/>
      <c r="JCM76" s="108"/>
      <c r="JCN76" s="108"/>
      <c r="JCO76" s="108"/>
      <c r="JCP76" s="108"/>
      <c r="JCQ76" s="108"/>
      <c r="JCR76" s="108"/>
      <c r="JCS76" s="108"/>
      <c r="JCT76" s="108"/>
      <c r="JCU76" s="108"/>
      <c r="JCV76" s="108"/>
      <c r="JCW76" s="108"/>
      <c r="JCX76" s="108"/>
      <c r="JCY76" s="108"/>
      <c r="JCZ76" s="108"/>
      <c r="JDA76" s="108"/>
      <c r="JDB76" s="108"/>
      <c r="JDC76" s="108"/>
      <c r="JDD76" s="108"/>
      <c r="JDE76" s="108"/>
      <c r="JDF76" s="108"/>
      <c r="JDG76" s="108"/>
      <c r="JDH76" s="108"/>
      <c r="JDI76" s="108"/>
      <c r="JDJ76" s="108"/>
      <c r="JDK76" s="108"/>
      <c r="JDL76" s="108"/>
      <c r="JDM76" s="108"/>
      <c r="JDN76" s="108"/>
      <c r="JDO76" s="108"/>
      <c r="JDP76" s="108"/>
      <c r="JDQ76" s="108"/>
      <c r="JDR76" s="108"/>
      <c r="JDS76" s="108"/>
      <c r="JDT76" s="108"/>
      <c r="JDU76" s="108"/>
      <c r="JDV76" s="108"/>
      <c r="JDW76" s="108"/>
      <c r="JDX76" s="108"/>
      <c r="JDY76" s="108"/>
      <c r="JDZ76" s="108"/>
      <c r="JEA76" s="108"/>
      <c r="JEB76" s="108"/>
      <c r="JEC76" s="108"/>
      <c r="JED76" s="108"/>
      <c r="JEE76" s="108"/>
      <c r="JEF76" s="108"/>
      <c r="JEG76" s="108"/>
      <c r="JEH76" s="108"/>
      <c r="JEI76" s="108"/>
      <c r="JEJ76" s="108"/>
      <c r="JEK76" s="108"/>
      <c r="JEL76" s="108"/>
      <c r="JEM76" s="108"/>
      <c r="JEN76" s="108"/>
      <c r="JEO76" s="108"/>
      <c r="JEP76" s="108"/>
      <c r="JEQ76" s="108"/>
      <c r="JER76" s="108"/>
      <c r="JES76" s="108"/>
      <c r="JET76" s="108"/>
      <c r="JEU76" s="108"/>
      <c r="JEV76" s="108"/>
      <c r="JEW76" s="108"/>
      <c r="JEX76" s="108"/>
      <c r="JEY76" s="108"/>
      <c r="JEZ76" s="108"/>
      <c r="JFA76" s="108"/>
      <c r="JFB76" s="108"/>
      <c r="JFC76" s="108"/>
      <c r="JFD76" s="108"/>
      <c r="JFE76" s="108"/>
      <c r="JFF76" s="108"/>
      <c r="JFG76" s="108"/>
      <c r="JFH76" s="108"/>
      <c r="JFI76" s="108"/>
      <c r="JFJ76" s="108"/>
      <c r="JFK76" s="108"/>
      <c r="JFL76" s="108"/>
      <c r="JFM76" s="108"/>
      <c r="JFN76" s="108"/>
      <c r="JFO76" s="108"/>
      <c r="JFP76" s="108"/>
      <c r="JFQ76" s="108"/>
      <c r="JFR76" s="108"/>
      <c r="JFS76" s="108"/>
      <c r="JFT76" s="108"/>
      <c r="JFU76" s="108"/>
      <c r="JFV76" s="108"/>
      <c r="JFW76" s="108"/>
      <c r="JFX76" s="108"/>
      <c r="JFY76" s="108"/>
      <c r="JFZ76" s="108"/>
      <c r="JGA76" s="108"/>
      <c r="JGB76" s="108"/>
      <c r="JGC76" s="108"/>
      <c r="JGD76" s="108"/>
      <c r="JGE76" s="108"/>
      <c r="JGF76" s="108"/>
      <c r="JGG76" s="108"/>
      <c r="JGH76" s="108"/>
      <c r="JGI76" s="108"/>
      <c r="JGJ76" s="108"/>
      <c r="JGK76" s="108"/>
      <c r="JGL76" s="108"/>
      <c r="JGM76" s="108"/>
      <c r="JGN76" s="108"/>
      <c r="JGO76" s="108"/>
      <c r="JGP76" s="108"/>
      <c r="JGQ76" s="108"/>
      <c r="JGR76" s="108"/>
      <c r="JGS76" s="108"/>
      <c r="JGT76" s="108"/>
      <c r="JGU76" s="108"/>
      <c r="JGV76" s="108"/>
      <c r="JGW76" s="108"/>
      <c r="JGX76" s="108"/>
      <c r="JGY76" s="108"/>
      <c r="JGZ76" s="108"/>
      <c r="JHA76" s="108"/>
      <c r="JHB76" s="108"/>
      <c r="JHC76" s="108"/>
      <c r="JHD76" s="108"/>
      <c r="JHE76" s="108"/>
      <c r="JHF76" s="108"/>
      <c r="JHG76" s="108"/>
      <c r="JHH76" s="108"/>
      <c r="JHI76" s="108"/>
      <c r="JHJ76" s="108"/>
      <c r="JHK76" s="108"/>
      <c r="JHL76" s="108"/>
      <c r="JHM76" s="108"/>
      <c r="JHN76" s="108"/>
      <c r="JHO76" s="108"/>
      <c r="JHP76" s="108"/>
      <c r="JHQ76" s="108"/>
      <c r="JHR76" s="108"/>
      <c r="JHS76" s="108"/>
      <c r="JHT76" s="108"/>
      <c r="JHU76" s="108"/>
      <c r="JHV76" s="108"/>
      <c r="JHW76" s="108"/>
      <c r="JHX76" s="108"/>
      <c r="JHY76" s="108"/>
      <c r="JHZ76" s="108"/>
      <c r="JIA76" s="108"/>
      <c r="JIB76" s="108"/>
      <c r="JIC76" s="108"/>
      <c r="JID76" s="108"/>
      <c r="JIE76" s="108"/>
      <c r="JIF76" s="108"/>
      <c r="JIG76" s="108"/>
      <c r="JIH76" s="108"/>
      <c r="JII76" s="108"/>
      <c r="JIJ76" s="108"/>
      <c r="JIK76" s="108"/>
      <c r="JIL76" s="108"/>
      <c r="JIM76" s="108"/>
      <c r="JIN76" s="108"/>
      <c r="JIO76" s="108"/>
      <c r="JIP76" s="108"/>
      <c r="JIQ76" s="108"/>
      <c r="JIR76" s="108"/>
      <c r="JIS76" s="108"/>
      <c r="JIT76" s="108"/>
      <c r="JIU76" s="108"/>
      <c r="JIV76" s="108"/>
      <c r="JIW76" s="108"/>
      <c r="JIX76" s="108"/>
      <c r="JIY76" s="108"/>
      <c r="JIZ76" s="108"/>
      <c r="JJA76" s="108"/>
      <c r="JJB76" s="108"/>
      <c r="JJC76" s="108"/>
      <c r="JJD76" s="108"/>
      <c r="JJE76" s="108"/>
      <c r="JJF76" s="108"/>
      <c r="JJG76" s="108"/>
      <c r="JJH76" s="108"/>
      <c r="JJI76" s="108"/>
      <c r="JJJ76" s="108"/>
      <c r="JJK76" s="108"/>
      <c r="JJL76" s="108"/>
      <c r="JJM76" s="108"/>
      <c r="JJN76" s="108"/>
      <c r="JJO76" s="108"/>
      <c r="JJP76" s="108"/>
      <c r="JJQ76" s="108"/>
      <c r="JJR76" s="108"/>
      <c r="JJS76" s="108"/>
      <c r="JJT76" s="108"/>
      <c r="JJU76" s="108"/>
      <c r="JJV76" s="108"/>
      <c r="JJW76" s="108"/>
      <c r="JJX76" s="108"/>
      <c r="JJY76" s="108"/>
      <c r="JJZ76" s="108"/>
      <c r="JKA76" s="108"/>
      <c r="JKB76" s="108"/>
      <c r="JKC76" s="108"/>
      <c r="JKD76" s="108"/>
      <c r="JKE76" s="108"/>
      <c r="JKF76" s="108"/>
      <c r="JKG76" s="108"/>
      <c r="JKH76" s="108"/>
      <c r="JKI76" s="108"/>
      <c r="JKJ76" s="108"/>
      <c r="JKK76" s="108"/>
      <c r="JKL76" s="108"/>
      <c r="JKM76" s="108"/>
      <c r="JKN76" s="108"/>
      <c r="JKO76" s="108"/>
      <c r="JKP76" s="108"/>
      <c r="JKQ76" s="108"/>
      <c r="JKR76" s="108"/>
      <c r="JKS76" s="108"/>
      <c r="JKT76" s="108"/>
      <c r="JKU76" s="108"/>
      <c r="JKV76" s="108"/>
      <c r="JKW76" s="108"/>
      <c r="JKX76" s="108"/>
      <c r="JKY76" s="108"/>
      <c r="JKZ76" s="108"/>
      <c r="JLA76" s="108"/>
      <c r="JLB76" s="108"/>
      <c r="JLC76" s="108"/>
      <c r="JLD76" s="108"/>
      <c r="JLE76" s="108"/>
      <c r="JLF76" s="108"/>
      <c r="JLG76" s="108"/>
      <c r="JLH76" s="108"/>
      <c r="JLI76" s="108"/>
      <c r="JLJ76" s="108"/>
      <c r="JLK76" s="108"/>
      <c r="JLL76" s="108"/>
      <c r="JLM76" s="108"/>
      <c r="JLN76" s="108"/>
      <c r="JLO76" s="108"/>
      <c r="JLP76" s="108"/>
      <c r="JLQ76" s="108"/>
      <c r="JLR76" s="108"/>
      <c r="JLS76" s="108"/>
      <c r="JLT76" s="108"/>
      <c r="JLU76" s="108"/>
      <c r="JLV76" s="108"/>
      <c r="JLW76" s="108"/>
      <c r="JLX76" s="108"/>
      <c r="JLY76" s="108"/>
      <c r="JLZ76" s="108"/>
      <c r="JMA76" s="108"/>
      <c r="JMB76" s="108"/>
      <c r="JMC76" s="108"/>
      <c r="JMD76" s="108"/>
      <c r="JME76" s="108"/>
      <c r="JMF76" s="108"/>
      <c r="JMG76" s="108"/>
      <c r="JMH76" s="108"/>
      <c r="JMI76" s="108"/>
      <c r="JMJ76" s="108"/>
      <c r="JMK76" s="108"/>
      <c r="JML76" s="108"/>
      <c r="JMM76" s="108"/>
      <c r="JMN76" s="108"/>
      <c r="JMO76" s="108"/>
      <c r="JMP76" s="108"/>
      <c r="JMQ76" s="108"/>
      <c r="JMR76" s="108"/>
      <c r="JMS76" s="108"/>
      <c r="JMT76" s="108"/>
      <c r="JMU76" s="108"/>
      <c r="JMV76" s="108"/>
      <c r="JMW76" s="108"/>
      <c r="JMX76" s="108"/>
      <c r="JMY76" s="108"/>
      <c r="JMZ76" s="108"/>
      <c r="JNA76" s="108"/>
      <c r="JNB76" s="108"/>
      <c r="JNC76" s="108"/>
      <c r="JND76" s="108"/>
      <c r="JNE76" s="108"/>
      <c r="JNF76" s="108"/>
      <c r="JNG76" s="108"/>
      <c r="JNH76" s="108"/>
      <c r="JNI76" s="108"/>
      <c r="JNJ76" s="108"/>
      <c r="JNK76" s="108"/>
      <c r="JNL76" s="108"/>
      <c r="JNM76" s="108"/>
      <c r="JNN76" s="108"/>
      <c r="JNO76" s="108"/>
      <c r="JNP76" s="108"/>
      <c r="JNQ76" s="108"/>
      <c r="JNR76" s="108"/>
      <c r="JNS76" s="108"/>
      <c r="JNT76" s="108"/>
      <c r="JNU76" s="108"/>
      <c r="JNV76" s="108"/>
      <c r="JNW76" s="108"/>
      <c r="JNX76" s="108"/>
      <c r="JNY76" s="108"/>
      <c r="JNZ76" s="108"/>
      <c r="JOA76" s="108"/>
      <c r="JOB76" s="108"/>
      <c r="JOC76" s="108"/>
      <c r="JOD76" s="108"/>
      <c r="JOE76" s="108"/>
      <c r="JOF76" s="108"/>
      <c r="JOG76" s="108"/>
      <c r="JOH76" s="108"/>
      <c r="JOI76" s="108"/>
      <c r="JOJ76" s="108"/>
      <c r="JOK76" s="108"/>
      <c r="JOL76" s="108"/>
      <c r="JOM76" s="108"/>
      <c r="JON76" s="108"/>
      <c r="JOO76" s="108"/>
      <c r="JOP76" s="108"/>
      <c r="JOQ76" s="108"/>
      <c r="JOR76" s="108"/>
      <c r="JOS76" s="108"/>
      <c r="JOT76" s="108"/>
      <c r="JOU76" s="108"/>
      <c r="JOV76" s="108"/>
      <c r="JOW76" s="108"/>
      <c r="JOX76" s="108"/>
      <c r="JOY76" s="108"/>
      <c r="JOZ76" s="108"/>
      <c r="JPA76" s="108"/>
      <c r="JPB76" s="108"/>
      <c r="JPC76" s="108"/>
      <c r="JPD76" s="108"/>
      <c r="JPE76" s="108"/>
      <c r="JPF76" s="108"/>
      <c r="JPG76" s="108"/>
      <c r="JPH76" s="108"/>
      <c r="JPI76" s="108"/>
      <c r="JPJ76" s="108"/>
      <c r="JPK76" s="108"/>
      <c r="JPL76" s="108"/>
      <c r="JPM76" s="108"/>
      <c r="JPN76" s="108"/>
      <c r="JPO76" s="108"/>
      <c r="JPP76" s="108"/>
      <c r="JPQ76" s="108"/>
      <c r="JPR76" s="108"/>
      <c r="JPS76" s="108"/>
      <c r="JPT76" s="108"/>
      <c r="JPU76" s="108"/>
      <c r="JPV76" s="108"/>
      <c r="JPW76" s="108"/>
      <c r="JPX76" s="108"/>
      <c r="JPY76" s="108"/>
      <c r="JPZ76" s="108"/>
      <c r="JQA76" s="108"/>
      <c r="JQB76" s="108"/>
      <c r="JQC76" s="108"/>
      <c r="JQD76" s="108"/>
      <c r="JQE76" s="108"/>
      <c r="JQF76" s="108"/>
      <c r="JQG76" s="108"/>
      <c r="JQH76" s="108"/>
      <c r="JQI76" s="108"/>
      <c r="JQJ76" s="108"/>
      <c r="JQK76" s="108"/>
      <c r="JQL76" s="108"/>
      <c r="JQM76" s="108"/>
      <c r="JQN76" s="108"/>
      <c r="JQO76" s="108"/>
      <c r="JQP76" s="108"/>
      <c r="JQQ76" s="108"/>
      <c r="JQR76" s="108"/>
      <c r="JQS76" s="108"/>
      <c r="JQT76" s="108"/>
      <c r="JQU76" s="108"/>
      <c r="JQV76" s="108"/>
      <c r="JQW76" s="108"/>
      <c r="JQX76" s="108"/>
      <c r="JQY76" s="108"/>
      <c r="JQZ76" s="108"/>
      <c r="JRA76" s="108"/>
      <c r="JRB76" s="108"/>
      <c r="JRC76" s="108"/>
      <c r="JRD76" s="108"/>
      <c r="JRE76" s="108"/>
      <c r="JRF76" s="108"/>
      <c r="JRG76" s="108"/>
      <c r="JRH76" s="108"/>
      <c r="JRI76" s="108"/>
      <c r="JRJ76" s="108"/>
      <c r="JRK76" s="108"/>
      <c r="JRL76" s="108"/>
      <c r="JRM76" s="108"/>
      <c r="JRN76" s="108"/>
      <c r="JRO76" s="108"/>
      <c r="JRP76" s="108"/>
      <c r="JRQ76" s="108"/>
      <c r="JRR76" s="108"/>
      <c r="JRS76" s="108"/>
      <c r="JRT76" s="108"/>
      <c r="JRU76" s="108"/>
      <c r="JRV76" s="108"/>
      <c r="JRW76" s="108"/>
      <c r="JRX76" s="108"/>
      <c r="JRY76" s="108"/>
      <c r="JRZ76" s="108"/>
      <c r="JSA76" s="108"/>
      <c r="JSB76" s="108"/>
      <c r="JSC76" s="108"/>
      <c r="JSD76" s="108"/>
      <c r="JSE76" s="108"/>
      <c r="JSF76" s="108"/>
      <c r="JSG76" s="108"/>
      <c r="JSH76" s="108"/>
      <c r="JSI76" s="108"/>
      <c r="JSJ76" s="108"/>
      <c r="JSK76" s="108"/>
      <c r="JSL76" s="108"/>
      <c r="JSM76" s="108"/>
      <c r="JSN76" s="108"/>
      <c r="JSO76" s="108"/>
      <c r="JSP76" s="108"/>
      <c r="JSQ76" s="108"/>
      <c r="JSR76" s="108"/>
      <c r="JSS76" s="108"/>
      <c r="JST76" s="108"/>
      <c r="JSU76" s="108"/>
      <c r="JSV76" s="108"/>
      <c r="JSW76" s="108"/>
      <c r="JSX76" s="108"/>
      <c r="JSY76" s="108"/>
      <c r="JSZ76" s="108"/>
      <c r="JTA76" s="108"/>
      <c r="JTB76" s="108"/>
      <c r="JTC76" s="108"/>
      <c r="JTD76" s="108"/>
      <c r="JTE76" s="108"/>
      <c r="JTF76" s="108"/>
      <c r="JTG76" s="108"/>
      <c r="JTH76" s="108"/>
      <c r="JTI76" s="108"/>
      <c r="JTJ76" s="108"/>
      <c r="JTK76" s="108"/>
      <c r="JTL76" s="108"/>
      <c r="JTM76" s="108"/>
      <c r="JTN76" s="108"/>
      <c r="JTO76" s="108"/>
      <c r="JTP76" s="108"/>
      <c r="JTQ76" s="108"/>
      <c r="JTR76" s="108"/>
      <c r="JTS76" s="108"/>
      <c r="JTT76" s="108"/>
      <c r="JTU76" s="108"/>
      <c r="JTV76" s="108"/>
      <c r="JTW76" s="108"/>
      <c r="JTX76" s="108"/>
      <c r="JTY76" s="108"/>
      <c r="JTZ76" s="108"/>
      <c r="JUA76" s="108"/>
      <c r="JUB76" s="108"/>
      <c r="JUC76" s="108"/>
      <c r="JUD76" s="108"/>
      <c r="JUE76" s="108"/>
      <c r="JUF76" s="108"/>
      <c r="JUG76" s="108"/>
      <c r="JUH76" s="108"/>
      <c r="JUI76" s="108"/>
      <c r="JUJ76" s="108"/>
      <c r="JUK76" s="108"/>
      <c r="JUL76" s="108"/>
      <c r="JUM76" s="108"/>
      <c r="JUN76" s="108"/>
      <c r="JUO76" s="108"/>
      <c r="JUP76" s="108"/>
      <c r="JUQ76" s="108"/>
      <c r="JUR76" s="108"/>
      <c r="JUS76" s="108"/>
      <c r="JUT76" s="108"/>
      <c r="JUU76" s="108"/>
      <c r="JUV76" s="108"/>
      <c r="JUW76" s="108"/>
      <c r="JUX76" s="108"/>
      <c r="JUY76" s="108"/>
      <c r="JUZ76" s="108"/>
      <c r="JVA76" s="108"/>
      <c r="JVB76" s="108"/>
      <c r="JVC76" s="108"/>
      <c r="JVD76" s="108"/>
      <c r="JVE76" s="108"/>
      <c r="JVF76" s="108"/>
      <c r="JVG76" s="108"/>
      <c r="JVH76" s="108"/>
      <c r="JVI76" s="108"/>
      <c r="JVJ76" s="108"/>
      <c r="JVK76" s="108"/>
      <c r="JVL76" s="108"/>
      <c r="JVM76" s="108"/>
      <c r="JVN76" s="108"/>
      <c r="JVO76" s="108"/>
      <c r="JVP76" s="108"/>
      <c r="JVQ76" s="108"/>
      <c r="JVR76" s="108"/>
      <c r="JVS76" s="108"/>
      <c r="JVT76" s="108"/>
      <c r="JVU76" s="108"/>
      <c r="JVV76" s="108"/>
      <c r="JVW76" s="108"/>
      <c r="JVX76" s="108"/>
      <c r="JVY76" s="108"/>
      <c r="JVZ76" s="108"/>
      <c r="JWA76" s="108"/>
      <c r="JWB76" s="108"/>
      <c r="JWC76" s="108"/>
      <c r="JWD76" s="108"/>
      <c r="JWE76" s="108"/>
      <c r="JWF76" s="108"/>
      <c r="JWG76" s="108"/>
      <c r="JWH76" s="108"/>
      <c r="JWI76" s="108"/>
      <c r="JWJ76" s="108"/>
      <c r="JWK76" s="108"/>
      <c r="JWL76" s="108"/>
      <c r="JWM76" s="108"/>
      <c r="JWN76" s="108"/>
      <c r="JWO76" s="108"/>
      <c r="JWP76" s="108"/>
      <c r="JWQ76" s="108"/>
      <c r="JWR76" s="108"/>
      <c r="JWS76" s="108"/>
      <c r="JWT76" s="108"/>
      <c r="JWU76" s="108"/>
      <c r="JWV76" s="108"/>
      <c r="JWW76" s="108"/>
      <c r="JWX76" s="108"/>
      <c r="JWY76" s="108"/>
      <c r="JWZ76" s="108"/>
      <c r="JXA76" s="108"/>
      <c r="JXB76" s="108"/>
      <c r="JXC76" s="108"/>
      <c r="JXD76" s="108"/>
      <c r="JXE76" s="108"/>
      <c r="JXF76" s="108"/>
      <c r="JXG76" s="108"/>
      <c r="JXH76" s="108"/>
      <c r="JXI76" s="108"/>
      <c r="JXJ76" s="108"/>
      <c r="JXK76" s="108"/>
      <c r="JXL76" s="108"/>
      <c r="JXM76" s="108"/>
      <c r="JXN76" s="108"/>
      <c r="JXO76" s="108"/>
      <c r="JXP76" s="108"/>
      <c r="JXQ76" s="108"/>
      <c r="JXR76" s="108"/>
      <c r="JXS76" s="108"/>
      <c r="JXT76" s="108"/>
      <c r="JXU76" s="108"/>
      <c r="JXV76" s="108"/>
      <c r="JXW76" s="108"/>
      <c r="JXX76" s="108"/>
      <c r="JXY76" s="108"/>
      <c r="JXZ76" s="108"/>
      <c r="JYA76" s="108"/>
      <c r="JYB76" s="108"/>
      <c r="JYC76" s="108"/>
      <c r="JYD76" s="108"/>
      <c r="JYE76" s="108"/>
      <c r="JYF76" s="108"/>
      <c r="JYG76" s="108"/>
      <c r="JYH76" s="108"/>
      <c r="JYI76" s="108"/>
      <c r="JYJ76" s="108"/>
      <c r="JYK76" s="108"/>
      <c r="JYL76" s="108"/>
      <c r="JYM76" s="108"/>
      <c r="JYN76" s="108"/>
      <c r="JYO76" s="108"/>
      <c r="JYP76" s="108"/>
      <c r="JYQ76" s="108"/>
      <c r="JYR76" s="108"/>
      <c r="JYS76" s="108"/>
      <c r="JYT76" s="108"/>
      <c r="JYU76" s="108"/>
      <c r="JYV76" s="108"/>
      <c r="JYW76" s="108"/>
      <c r="JYX76" s="108"/>
      <c r="JYY76" s="108"/>
      <c r="JYZ76" s="108"/>
      <c r="JZA76" s="108"/>
      <c r="JZB76" s="108"/>
      <c r="JZC76" s="108"/>
      <c r="JZD76" s="108"/>
      <c r="JZE76" s="108"/>
      <c r="JZF76" s="108"/>
      <c r="JZG76" s="108"/>
      <c r="JZH76" s="108"/>
      <c r="JZI76" s="108"/>
      <c r="JZJ76" s="108"/>
      <c r="JZK76" s="108"/>
      <c r="JZL76" s="108"/>
      <c r="JZM76" s="108"/>
      <c r="JZN76" s="108"/>
      <c r="JZO76" s="108"/>
      <c r="JZP76" s="108"/>
      <c r="JZQ76" s="108"/>
      <c r="JZR76" s="108"/>
      <c r="JZS76" s="108"/>
      <c r="JZT76" s="108"/>
      <c r="JZU76" s="108"/>
      <c r="JZV76" s="108"/>
      <c r="JZW76" s="108"/>
      <c r="JZX76" s="108"/>
      <c r="JZY76" s="108"/>
      <c r="JZZ76" s="108"/>
      <c r="KAA76" s="108"/>
      <c r="KAB76" s="108"/>
      <c r="KAC76" s="108"/>
      <c r="KAD76" s="108"/>
      <c r="KAE76" s="108"/>
      <c r="KAF76" s="108"/>
      <c r="KAG76" s="108"/>
      <c r="KAH76" s="108"/>
      <c r="KAI76" s="108"/>
      <c r="KAJ76" s="108"/>
      <c r="KAK76" s="108"/>
      <c r="KAL76" s="108"/>
      <c r="KAM76" s="108"/>
      <c r="KAN76" s="108"/>
      <c r="KAO76" s="108"/>
      <c r="KAP76" s="108"/>
      <c r="KAQ76" s="108"/>
      <c r="KAR76" s="108"/>
      <c r="KAS76" s="108"/>
      <c r="KAT76" s="108"/>
      <c r="KAU76" s="108"/>
      <c r="KAV76" s="108"/>
      <c r="KAW76" s="108"/>
      <c r="KAX76" s="108"/>
      <c r="KAY76" s="108"/>
      <c r="KAZ76" s="108"/>
      <c r="KBA76" s="108"/>
      <c r="KBB76" s="108"/>
      <c r="KBC76" s="108"/>
      <c r="KBD76" s="108"/>
      <c r="KBE76" s="108"/>
      <c r="KBF76" s="108"/>
      <c r="KBG76" s="108"/>
      <c r="KBH76" s="108"/>
      <c r="KBI76" s="108"/>
      <c r="KBJ76" s="108"/>
      <c r="KBK76" s="108"/>
      <c r="KBL76" s="108"/>
      <c r="KBM76" s="108"/>
      <c r="KBN76" s="108"/>
      <c r="KBO76" s="108"/>
      <c r="KBP76" s="108"/>
      <c r="KBQ76" s="108"/>
      <c r="KBR76" s="108"/>
      <c r="KBS76" s="108"/>
      <c r="KBT76" s="108"/>
      <c r="KBU76" s="108"/>
      <c r="KBV76" s="108"/>
      <c r="KBW76" s="108"/>
      <c r="KBX76" s="108"/>
      <c r="KBY76" s="108"/>
      <c r="KBZ76" s="108"/>
      <c r="KCA76" s="108"/>
      <c r="KCB76" s="108"/>
      <c r="KCC76" s="108"/>
      <c r="KCD76" s="108"/>
      <c r="KCE76" s="108"/>
      <c r="KCF76" s="108"/>
      <c r="KCG76" s="108"/>
      <c r="KCH76" s="108"/>
      <c r="KCI76" s="108"/>
      <c r="KCJ76" s="108"/>
      <c r="KCK76" s="108"/>
      <c r="KCL76" s="108"/>
      <c r="KCM76" s="108"/>
      <c r="KCN76" s="108"/>
      <c r="KCO76" s="108"/>
      <c r="KCP76" s="108"/>
      <c r="KCQ76" s="108"/>
      <c r="KCR76" s="108"/>
      <c r="KCS76" s="108"/>
      <c r="KCT76" s="108"/>
      <c r="KCU76" s="108"/>
      <c r="KCV76" s="108"/>
      <c r="KCW76" s="108"/>
      <c r="KCX76" s="108"/>
      <c r="KCY76" s="108"/>
      <c r="KCZ76" s="108"/>
      <c r="KDA76" s="108"/>
      <c r="KDB76" s="108"/>
      <c r="KDC76" s="108"/>
      <c r="KDD76" s="108"/>
      <c r="KDE76" s="108"/>
      <c r="KDF76" s="108"/>
      <c r="KDG76" s="108"/>
      <c r="KDH76" s="108"/>
      <c r="KDI76" s="108"/>
      <c r="KDJ76" s="108"/>
      <c r="KDK76" s="108"/>
      <c r="KDL76" s="108"/>
      <c r="KDM76" s="108"/>
      <c r="KDN76" s="108"/>
      <c r="KDO76" s="108"/>
      <c r="KDP76" s="108"/>
      <c r="KDQ76" s="108"/>
      <c r="KDR76" s="108"/>
      <c r="KDS76" s="108"/>
      <c r="KDT76" s="108"/>
      <c r="KDU76" s="108"/>
      <c r="KDV76" s="108"/>
      <c r="KDW76" s="108"/>
      <c r="KDX76" s="108"/>
      <c r="KDY76" s="108"/>
      <c r="KDZ76" s="108"/>
      <c r="KEA76" s="108"/>
      <c r="KEB76" s="108"/>
      <c r="KEC76" s="108"/>
      <c r="KED76" s="108"/>
      <c r="KEE76" s="108"/>
      <c r="KEF76" s="108"/>
      <c r="KEG76" s="108"/>
      <c r="KEH76" s="108"/>
      <c r="KEI76" s="108"/>
      <c r="KEJ76" s="108"/>
      <c r="KEK76" s="108"/>
      <c r="KEL76" s="108"/>
      <c r="KEM76" s="108"/>
      <c r="KEN76" s="108"/>
      <c r="KEO76" s="108"/>
      <c r="KEP76" s="108"/>
      <c r="KEQ76" s="108"/>
      <c r="KER76" s="108"/>
      <c r="KES76" s="108"/>
      <c r="KET76" s="108"/>
      <c r="KEU76" s="108"/>
      <c r="KEV76" s="108"/>
      <c r="KEW76" s="108"/>
      <c r="KEX76" s="108"/>
      <c r="KEY76" s="108"/>
      <c r="KEZ76" s="108"/>
      <c r="KFA76" s="108"/>
      <c r="KFB76" s="108"/>
      <c r="KFC76" s="108"/>
      <c r="KFD76" s="108"/>
      <c r="KFE76" s="108"/>
      <c r="KFF76" s="108"/>
      <c r="KFG76" s="108"/>
      <c r="KFH76" s="108"/>
      <c r="KFI76" s="108"/>
      <c r="KFJ76" s="108"/>
      <c r="KFK76" s="108"/>
      <c r="KFL76" s="108"/>
      <c r="KFM76" s="108"/>
      <c r="KFN76" s="108"/>
      <c r="KFO76" s="108"/>
      <c r="KFP76" s="108"/>
      <c r="KFQ76" s="108"/>
      <c r="KFR76" s="108"/>
      <c r="KFS76" s="108"/>
      <c r="KFT76" s="108"/>
      <c r="KFU76" s="108"/>
      <c r="KFV76" s="108"/>
      <c r="KFW76" s="108"/>
      <c r="KFX76" s="108"/>
      <c r="KFY76" s="108"/>
      <c r="KFZ76" s="108"/>
      <c r="KGA76" s="108"/>
      <c r="KGB76" s="108"/>
      <c r="KGC76" s="108"/>
      <c r="KGD76" s="108"/>
      <c r="KGE76" s="108"/>
      <c r="KGF76" s="108"/>
      <c r="KGG76" s="108"/>
      <c r="KGH76" s="108"/>
      <c r="KGI76" s="108"/>
      <c r="KGJ76" s="108"/>
      <c r="KGK76" s="108"/>
      <c r="KGL76" s="108"/>
      <c r="KGM76" s="108"/>
      <c r="KGN76" s="108"/>
      <c r="KGO76" s="108"/>
      <c r="KGP76" s="108"/>
      <c r="KGQ76" s="108"/>
      <c r="KGR76" s="108"/>
      <c r="KGS76" s="108"/>
      <c r="KGT76" s="108"/>
      <c r="KGU76" s="108"/>
      <c r="KGV76" s="108"/>
      <c r="KGW76" s="108"/>
      <c r="KGX76" s="108"/>
      <c r="KGY76" s="108"/>
      <c r="KGZ76" s="108"/>
      <c r="KHA76" s="108"/>
      <c r="KHB76" s="108"/>
      <c r="KHC76" s="108"/>
      <c r="KHD76" s="108"/>
      <c r="KHE76" s="108"/>
      <c r="KHF76" s="108"/>
      <c r="KHG76" s="108"/>
      <c r="KHH76" s="108"/>
      <c r="KHI76" s="108"/>
      <c r="KHJ76" s="108"/>
      <c r="KHK76" s="108"/>
      <c r="KHL76" s="108"/>
      <c r="KHM76" s="108"/>
      <c r="KHN76" s="108"/>
      <c r="KHO76" s="108"/>
      <c r="KHP76" s="108"/>
      <c r="KHQ76" s="108"/>
      <c r="KHR76" s="108"/>
      <c r="KHS76" s="108"/>
      <c r="KHT76" s="108"/>
      <c r="KHU76" s="108"/>
      <c r="KHV76" s="108"/>
      <c r="KHW76" s="108"/>
      <c r="KHX76" s="108"/>
      <c r="KHY76" s="108"/>
      <c r="KHZ76" s="108"/>
      <c r="KIA76" s="108"/>
      <c r="KIB76" s="108"/>
      <c r="KIC76" s="108"/>
      <c r="KID76" s="108"/>
      <c r="KIE76" s="108"/>
      <c r="KIF76" s="108"/>
      <c r="KIG76" s="108"/>
      <c r="KIH76" s="108"/>
      <c r="KII76" s="108"/>
      <c r="KIJ76" s="108"/>
      <c r="KIK76" s="108"/>
      <c r="KIL76" s="108"/>
      <c r="KIM76" s="108"/>
      <c r="KIN76" s="108"/>
      <c r="KIO76" s="108"/>
      <c r="KIP76" s="108"/>
      <c r="KIQ76" s="108"/>
      <c r="KIR76" s="108"/>
      <c r="KIS76" s="108"/>
      <c r="KIT76" s="108"/>
      <c r="KIU76" s="108"/>
      <c r="KIV76" s="108"/>
      <c r="KIW76" s="108"/>
      <c r="KIX76" s="108"/>
      <c r="KIY76" s="108"/>
      <c r="KIZ76" s="108"/>
      <c r="KJA76" s="108"/>
      <c r="KJB76" s="108"/>
      <c r="KJC76" s="108"/>
      <c r="KJD76" s="108"/>
      <c r="KJE76" s="108"/>
      <c r="KJF76" s="108"/>
      <c r="KJG76" s="108"/>
      <c r="KJH76" s="108"/>
      <c r="KJI76" s="108"/>
      <c r="KJJ76" s="108"/>
      <c r="KJK76" s="108"/>
      <c r="KJL76" s="108"/>
      <c r="KJM76" s="108"/>
      <c r="KJN76" s="108"/>
      <c r="KJO76" s="108"/>
      <c r="KJP76" s="108"/>
      <c r="KJQ76" s="108"/>
      <c r="KJR76" s="108"/>
      <c r="KJS76" s="108"/>
      <c r="KJT76" s="108"/>
      <c r="KJU76" s="108"/>
      <c r="KJV76" s="108"/>
      <c r="KJW76" s="108"/>
      <c r="KJX76" s="108"/>
      <c r="KJY76" s="108"/>
      <c r="KJZ76" s="108"/>
      <c r="KKA76" s="108"/>
      <c r="KKB76" s="108"/>
      <c r="KKC76" s="108"/>
      <c r="KKD76" s="108"/>
      <c r="KKE76" s="108"/>
      <c r="KKF76" s="108"/>
      <c r="KKG76" s="108"/>
      <c r="KKH76" s="108"/>
      <c r="KKI76" s="108"/>
      <c r="KKJ76" s="108"/>
      <c r="KKK76" s="108"/>
      <c r="KKL76" s="108"/>
      <c r="KKM76" s="108"/>
      <c r="KKN76" s="108"/>
      <c r="KKO76" s="108"/>
      <c r="KKP76" s="108"/>
      <c r="KKQ76" s="108"/>
      <c r="KKR76" s="108"/>
      <c r="KKS76" s="108"/>
      <c r="KKT76" s="108"/>
      <c r="KKU76" s="108"/>
      <c r="KKV76" s="108"/>
      <c r="KKW76" s="108"/>
      <c r="KKX76" s="108"/>
      <c r="KKY76" s="108"/>
      <c r="KKZ76" s="108"/>
      <c r="KLA76" s="108"/>
      <c r="KLB76" s="108"/>
      <c r="KLC76" s="108"/>
      <c r="KLD76" s="108"/>
      <c r="KLE76" s="108"/>
      <c r="KLF76" s="108"/>
      <c r="KLG76" s="108"/>
      <c r="KLH76" s="108"/>
      <c r="KLI76" s="108"/>
      <c r="KLJ76" s="108"/>
      <c r="KLK76" s="108"/>
      <c r="KLL76" s="108"/>
      <c r="KLM76" s="108"/>
      <c r="KLN76" s="108"/>
      <c r="KLO76" s="108"/>
      <c r="KLP76" s="108"/>
      <c r="KLQ76" s="108"/>
      <c r="KLR76" s="108"/>
      <c r="KLS76" s="108"/>
      <c r="KLT76" s="108"/>
      <c r="KLU76" s="108"/>
      <c r="KLV76" s="108"/>
      <c r="KLW76" s="108"/>
      <c r="KLX76" s="108"/>
      <c r="KLY76" s="108"/>
      <c r="KLZ76" s="108"/>
      <c r="KMA76" s="108"/>
      <c r="KMB76" s="108"/>
      <c r="KMC76" s="108"/>
      <c r="KMD76" s="108"/>
      <c r="KME76" s="108"/>
      <c r="KMF76" s="108"/>
      <c r="KMG76" s="108"/>
      <c r="KMH76" s="108"/>
      <c r="KMI76" s="108"/>
      <c r="KMJ76" s="108"/>
      <c r="KMK76" s="108"/>
      <c r="KML76" s="108"/>
      <c r="KMM76" s="108"/>
      <c r="KMN76" s="108"/>
      <c r="KMO76" s="108"/>
      <c r="KMP76" s="108"/>
      <c r="KMQ76" s="108"/>
      <c r="KMR76" s="108"/>
      <c r="KMS76" s="108"/>
      <c r="KMT76" s="108"/>
      <c r="KMU76" s="108"/>
      <c r="KMV76" s="108"/>
      <c r="KMW76" s="108"/>
      <c r="KMX76" s="108"/>
      <c r="KMY76" s="108"/>
      <c r="KMZ76" s="108"/>
      <c r="KNA76" s="108"/>
      <c r="KNB76" s="108"/>
      <c r="KNC76" s="108"/>
      <c r="KND76" s="108"/>
      <c r="KNE76" s="108"/>
      <c r="KNF76" s="108"/>
      <c r="KNG76" s="108"/>
      <c r="KNH76" s="108"/>
      <c r="KNI76" s="108"/>
      <c r="KNJ76" s="108"/>
      <c r="KNK76" s="108"/>
      <c r="KNL76" s="108"/>
      <c r="KNM76" s="108"/>
      <c r="KNN76" s="108"/>
      <c r="KNO76" s="108"/>
      <c r="KNP76" s="108"/>
      <c r="KNQ76" s="108"/>
      <c r="KNR76" s="108"/>
      <c r="KNS76" s="108"/>
      <c r="KNT76" s="108"/>
      <c r="KNU76" s="108"/>
      <c r="KNV76" s="108"/>
      <c r="KNW76" s="108"/>
      <c r="KNX76" s="108"/>
      <c r="KNY76" s="108"/>
      <c r="KNZ76" s="108"/>
      <c r="KOA76" s="108"/>
      <c r="KOB76" s="108"/>
      <c r="KOC76" s="108"/>
      <c r="KOD76" s="108"/>
      <c r="KOE76" s="108"/>
      <c r="KOF76" s="108"/>
      <c r="KOG76" s="108"/>
      <c r="KOH76" s="108"/>
      <c r="KOI76" s="108"/>
      <c r="KOJ76" s="108"/>
      <c r="KOK76" s="108"/>
      <c r="KOL76" s="108"/>
      <c r="KOM76" s="108"/>
      <c r="KON76" s="108"/>
      <c r="KOO76" s="108"/>
      <c r="KOP76" s="108"/>
      <c r="KOQ76" s="108"/>
      <c r="KOR76" s="108"/>
      <c r="KOS76" s="108"/>
      <c r="KOT76" s="108"/>
      <c r="KOU76" s="108"/>
      <c r="KOV76" s="108"/>
      <c r="KOW76" s="108"/>
      <c r="KOX76" s="108"/>
      <c r="KOY76" s="108"/>
      <c r="KOZ76" s="108"/>
      <c r="KPA76" s="108"/>
      <c r="KPB76" s="108"/>
      <c r="KPC76" s="108"/>
      <c r="KPD76" s="108"/>
      <c r="KPE76" s="108"/>
      <c r="KPF76" s="108"/>
      <c r="KPG76" s="108"/>
      <c r="KPH76" s="108"/>
      <c r="KPI76" s="108"/>
      <c r="KPJ76" s="108"/>
      <c r="KPK76" s="108"/>
      <c r="KPL76" s="108"/>
      <c r="KPM76" s="108"/>
      <c r="KPN76" s="108"/>
      <c r="KPO76" s="108"/>
      <c r="KPP76" s="108"/>
      <c r="KPQ76" s="108"/>
      <c r="KPR76" s="108"/>
      <c r="KPS76" s="108"/>
      <c r="KPT76" s="108"/>
      <c r="KPU76" s="108"/>
      <c r="KPV76" s="108"/>
      <c r="KPW76" s="108"/>
      <c r="KPX76" s="108"/>
      <c r="KPY76" s="108"/>
      <c r="KPZ76" s="108"/>
      <c r="KQA76" s="108"/>
      <c r="KQB76" s="108"/>
      <c r="KQC76" s="108"/>
      <c r="KQD76" s="108"/>
      <c r="KQE76" s="108"/>
      <c r="KQF76" s="108"/>
      <c r="KQG76" s="108"/>
      <c r="KQH76" s="108"/>
      <c r="KQI76" s="108"/>
      <c r="KQJ76" s="108"/>
      <c r="KQK76" s="108"/>
      <c r="KQL76" s="108"/>
      <c r="KQM76" s="108"/>
      <c r="KQN76" s="108"/>
      <c r="KQO76" s="108"/>
      <c r="KQP76" s="108"/>
      <c r="KQQ76" s="108"/>
      <c r="KQR76" s="108"/>
      <c r="KQS76" s="108"/>
      <c r="KQT76" s="108"/>
      <c r="KQU76" s="108"/>
      <c r="KQV76" s="108"/>
      <c r="KQW76" s="108"/>
      <c r="KQX76" s="108"/>
      <c r="KQY76" s="108"/>
      <c r="KQZ76" s="108"/>
      <c r="KRA76" s="108"/>
      <c r="KRB76" s="108"/>
      <c r="KRC76" s="108"/>
      <c r="KRD76" s="108"/>
      <c r="KRE76" s="108"/>
      <c r="KRF76" s="108"/>
      <c r="KRG76" s="108"/>
      <c r="KRH76" s="108"/>
      <c r="KRI76" s="108"/>
      <c r="KRJ76" s="108"/>
      <c r="KRK76" s="108"/>
      <c r="KRL76" s="108"/>
      <c r="KRM76" s="108"/>
      <c r="KRN76" s="108"/>
      <c r="KRO76" s="108"/>
      <c r="KRP76" s="108"/>
      <c r="KRQ76" s="108"/>
      <c r="KRR76" s="108"/>
      <c r="KRS76" s="108"/>
      <c r="KRT76" s="108"/>
      <c r="KRU76" s="108"/>
      <c r="KRV76" s="108"/>
      <c r="KRW76" s="108"/>
      <c r="KRX76" s="108"/>
      <c r="KRY76" s="108"/>
      <c r="KRZ76" s="108"/>
      <c r="KSA76" s="108"/>
      <c r="KSB76" s="108"/>
      <c r="KSC76" s="108"/>
      <c r="KSD76" s="108"/>
      <c r="KSE76" s="108"/>
      <c r="KSF76" s="108"/>
      <c r="KSG76" s="108"/>
      <c r="KSH76" s="108"/>
      <c r="KSI76" s="108"/>
      <c r="KSJ76" s="108"/>
      <c r="KSK76" s="108"/>
      <c r="KSL76" s="108"/>
      <c r="KSM76" s="108"/>
      <c r="KSN76" s="108"/>
      <c r="KSO76" s="108"/>
      <c r="KSP76" s="108"/>
      <c r="KSQ76" s="108"/>
      <c r="KSR76" s="108"/>
      <c r="KSS76" s="108"/>
      <c r="KST76" s="108"/>
      <c r="KSU76" s="108"/>
      <c r="KSV76" s="108"/>
      <c r="KSW76" s="108"/>
      <c r="KSX76" s="108"/>
      <c r="KSY76" s="108"/>
      <c r="KSZ76" s="108"/>
      <c r="KTA76" s="108"/>
      <c r="KTB76" s="108"/>
      <c r="KTC76" s="108"/>
      <c r="KTD76" s="108"/>
      <c r="KTE76" s="108"/>
      <c r="KTF76" s="108"/>
      <c r="KTG76" s="108"/>
      <c r="KTH76" s="108"/>
      <c r="KTI76" s="108"/>
      <c r="KTJ76" s="108"/>
      <c r="KTK76" s="108"/>
      <c r="KTL76" s="108"/>
      <c r="KTM76" s="108"/>
      <c r="KTN76" s="108"/>
      <c r="KTO76" s="108"/>
      <c r="KTP76" s="108"/>
      <c r="KTQ76" s="108"/>
      <c r="KTR76" s="108"/>
      <c r="KTS76" s="108"/>
      <c r="KTT76" s="108"/>
      <c r="KTU76" s="108"/>
      <c r="KTV76" s="108"/>
      <c r="KTW76" s="108"/>
      <c r="KTX76" s="108"/>
      <c r="KTY76" s="108"/>
      <c r="KTZ76" s="108"/>
      <c r="KUA76" s="108"/>
      <c r="KUB76" s="108"/>
      <c r="KUC76" s="108"/>
      <c r="KUD76" s="108"/>
      <c r="KUE76" s="108"/>
      <c r="KUF76" s="108"/>
      <c r="KUG76" s="108"/>
      <c r="KUH76" s="108"/>
      <c r="KUI76" s="108"/>
      <c r="KUJ76" s="108"/>
      <c r="KUK76" s="108"/>
      <c r="KUL76" s="108"/>
      <c r="KUM76" s="108"/>
      <c r="KUN76" s="108"/>
      <c r="KUO76" s="108"/>
      <c r="KUP76" s="108"/>
      <c r="KUQ76" s="108"/>
      <c r="KUR76" s="108"/>
      <c r="KUS76" s="108"/>
      <c r="KUT76" s="108"/>
      <c r="KUU76" s="108"/>
      <c r="KUV76" s="108"/>
      <c r="KUW76" s="108"/>
      <c r="KUX76" s="108"/>
      <c r="KUY76" s="108"/>
      <c r="KUZ76" s="108"/>
      <c r="KVA76" s="108"/>
      <c r="KVB76" s="108"/>
      <c r="KVC76" s="108"/>
      <c r="KVD76" s="108"/>
      <c r="KVE76" s="108"/>
      <c r="KVF76" s="108"/>
      <c r="KVG76" s="108"/>
      <c r="KVH76" s="108"/>
      <c r="KVI76" s="108"/>
      <c r="KVJ76" s="108"/>
      <c r="KVK76" s="108"/>
      <c r="KVL76" s="108"/>
      <c r="KVM76" s="108"/>
      <c r="KVN76" s="108"/>
      <c r="KVO76" s="108"/>
      <c r="KVP76" s="108"/>
      <c r="KVQ76" s="108"/>
      <c r="KVR76" s="108"/>
      <c r="KVS76" s="108"/>
      <c r="KVT76" s="108"/>
      <c r="KVU76" s="108"/>
      <c r="KVV76" s="108"/>
      <c r="KVW76" s="108"/>
      <c r="KVX76" s="108"/>
      <c r="KVY76" s="108"/>
      <c r="KVZ76" s="108"/>
      <c r="KWA76" s="108"/>
      <c r="KWB76" s="108"/>
      <c r="KWC76" s="108"/>
      <c r="KWD76" s="108"/>
      <c r="KWE76" s="108"/>
      <c r="KWF76" s="108"/>
      <c r="KWG76" s="108"/>
      <c r="KWH76" s="108"/>
      <c r="KWI76" s="108"/>
      <c r="KWJ76" s="108"/>
      <c r="KWK76" s="108"/>
      <c r="KWL76" s="108"/>
      <c r="KWM76" s="108"/>
      <c r="KWN76" s="108"/>
      <c r="KWO76" s="108"/>
      <c r="KWP76" s="108"/>
      <c r="KWQ76" s="108"/>
      <c r="KWR76" s="108"/>
      <c r="KWS76" s="108"/>
      <c r="KWT76" s="108"/>
      <c r="KWU76" s="108"/>
      <c r="KWV76" s="108"/>
      <c r="KWW76" s="108"/>
      <c r="KWX76" s="108"/>
      <c r="KWY76" s="108"/>
      <c r="KWZ76" s="108"/>
      <c r="KXA76" s="108"/>
      <c r="KXB76" s="108"/>
      <c r="KXC76" s="108"/>
      <c r="KXD76" s="108"/>
      <c r="KXE76" s="108"/>
      <c r="KXF76" s="108"/>
      <c r="KXG76" s="108"/>
      <c r="KXH76" s="108"/>
      <c r="KXI76" s="108"/>
      <c r="KXJ76" s="108"/>
      <c r="KXK76" s="108"/>
      <c r="KXL76" s="108"/>
      <c r="KXM76" s="108"/>
      <c r="KXN76" s="108"/>
      <c r="KXO76" s="108"/>
      <c r="KXP76" s="108"/>
      <c r="KXQ76" s="108"/>
      <c r="KXR76" s="108"/>
      <c r="KXS76" s="108"/>
      <c r="KXT76" s="108"/>
      <c r="KXU76" s="108"/>
      <c r="KXV76" s="108"/>
      <c r="KXW76" s="108"/>
      <c r="KXX76" s="108"/>
      <c r="KXY76" s="108"/>
      <c r="KXZ76" s="108"/>
      <c r="KYA76" s="108"/>
      <c r="KYB76" s="108"/>
      <c r="KYC76" s="108"/>
      <c r="KYD76" s="108"/>
      <c r="KYE76" s="108"/>
      <c r="KYF76" s="108"/>
      <c r="KYG76" s="108"/>
      <c r="KYH76" s="108"/>
      <c r="KYI76" s="108"/>
      <c r="KYJ76" s="108"/>
      <c r="KYK76" s="108"/>
      <c r="KYL76" s="108"/>
      <c r="KYM76" s="108"/>
      <c r="KYN76" s="108"/>
      <c r="KYO76" s="108"/>
      <c r="KYP76" s="108"/>
      <c r="KYQ76" s="108"/>
      <c r="KYR76" s="108"/>
      <c r="KYS76" s="108"/>
      <c r="KYT76" s="108"/>
      <c r="KYU76" s="108"/>
      <c r="KYV76" s="108"/>
      <c r="KYW76" s="108"/>
      <c r="KYX76" s="108"/>
      <c r="KYY76" s="108"/>
      <c r="KYZ76" s="108"/>
      <c r="KZA76" s="108"/>
      <c r="KZB76" s="108"/>
      <c r="KZC76" s="108"/>
      <c r="KZD76" s="108"/>
      <c r="KZE76" s="108"/>
      <c r="KZF76" s="108"/>
      <c r="KZG76" s="108"/>
      <c r="KZH76" s="108"/>
      <c r="KZI76" s="108"/>
      <c r="KZJ76" s="108"/>
      <c r="KZK76" s="108"/>
      <c r="KZL76" s="108"/>
      <c r="KZM76" s="108"/>
      <c r="KZN76" s="108"/>
      <c r="KZO76" s="108"/>
      <c r="KZP76" s="108"/>
      <c r="KZQ76" s="108"/>
      <c r="KZR76" s="108"/>
      <c r="KZS76" s="108"/>
      <c r="KZT76" s="108"/>
      <c r="KZU76" s="108"/>
      <c r="KZV76" s="108"/>
      <c r="KZW76" s="108"/>
      <c r="KZX76" s="108"/>
      <c r="KZY76" s="108"/>
      <c r="KZZ76" s="108"/>
      <c r="LAA76" s="108"/>
      <c r="LAB76" s="108"/>
      <c r="LAC76" s="108"/>
      <c r="LAD76" s="108"/>
      <c r="LAE76" s="108"/>
      <c r="LAF76" s="108"/>
      <c r="LAG76" s="108"/>
      <c r="LAH76" s="108"/>
      <c r="LAI76" s="108"/>
      <c r="LAJ76" s="108"/>
      <c r="LAK76" s="108"/>
      <c r="LAL76" s="108"/>
      <c r="LAM76" s="108"/>
      <c r="LAN76" s="108"/>
      <c r="LAO76" s="108"/>
      <c r="LAP76" s="108"/>
      <c r="LAQ76" s="108"/>
      <c r="LAR76" s="108"/>
      <c r="LAS76" s="108"/>
      <c r="LAT76" s="108"/>
      <c r="LAU76" s="108"/>
      <c r="LAV76" s="108"/>
      <c r="LAW76" s="108"/>
      <c r="LAX76" s="108"/>
      <c r="LAY76" s="108"/>
      <c r="LAZ76" s="108"/>
      <c r="LBA76" s="108"/>
      <c r="LBB76" s="108"/>
      <c r="LBC76" s="108"/>
      <c r="LBD76" s="108"/>
      <c r="LBE76" s="108"/>
      <c r="LBF76" s="108"/>
      <c r="LBG76" s="108"/>
      <c r="LBH76" s="108"/>
      <c r="LBI76" s="108"/>
      <c r="LBJ76" s="108"/>
      <c r="LBK76" s="108"/>
      <c r="LBL76" s="108"/>
      <c r="LBM76" s="108"/>
      <c r="LBN76" s="108"/>
      <c r="LBO76" s="108"/>
      <c r="LBP76" s="108"/>
      <c r="LBQ76" s="108"/>
      <c r="LBR76" s="108"/>
      <c r="LBS76" s="108"/>
      <c r="LBT76" s="108"/>
      <c r="LBU76" s="108"/>
      <c r="LBV76" s="108"/>
      <c r="LBW76" s="108"/>
      <c r="LBX76" s="108"/>
      <c r="LBY76" s="108"/>
      <c r="LBZ76" s="108"/>
      <c r="LCA76" s="108"/>
      <c r="LCB76" s="108"/>
      <c r="LCC76" s="108"/>
      <c r="LCD76" s="108"/>
      <c r="LCE76" s="108"/>
      <c r="LCF76" s="108"/>
      <c r="LCG76" s="108"/>
      <c r="LCH76" s="108"/>
      <c r="LCI76" s="108"/>
      <c r="LCJ76" s="108"/>
      <c r="LCK76" s="108"/>
      <c r="LCL76" s="108"/>
      <c r="LCM76" s="108"/>
      <c r="LCN76" s="108"/>
      <c r="LCO76" s="108"/>
      <c r="LCP76" s="108"/>
      <c r="LCQ76" s="108"/>
      <c r="LCR76" s="108"/>
      <c r="LCS76" s="108"/>
      <c r="LCT76" s="108"/>
      <c r="LCU76" s="108"/>
      <c r="LCV76" s="108"/>
      <c r="LCW76" s="108"/>
      <c r="LCX76" s="108"/>
      <c r="LCY76" s="108"/>
      <c r="LCZ76" s="108"/>
      <c r="LDA76" s="108"/>
      <c r="LDB76" s="108"/>
      <c r="LDC76" s="108"/>
      <c r="LDD76" s="108"/>
      <c r="LDE76" s="108"/>
      <c r="LDF76" s="108"/>
      <c r="LDG76" s="108"/>
      <c r="LDH76" s="108"/>
      <c r="LDI76" s="108"/>
      <c r="LDJ76" s="108"/>
      <c r="LDK76" s="108"/>
      <c r="LDL76" s="108"/>
      <c r="LDM76" s="108"/>
      <c r="LDN76" s="108"/>
      <c r="LDO76" s="108"/>
      <c r="LDP76" s="108"/>
      <c r="LDQ76" s="108"/>
      <c r="LDR76" s="108"/>
      <c r="LDS76" s="108"/>
      <c r="LDT76" s="108"/>
      <c r="LDU76" s="108"/>
      <c r="LDV76" s="108"/>
      <c r="LDW76" s="108"/>
      <c r="LDX76" s="108"/>
      <c r="LDY76" s="108"/>
      <c r="LDZ76" s="108"/>
      <c r="LEA76" s="108"/>
      <c r="LEB76" s="108"/>
      <c r="LEC76" s="108"/>
      <c r="LED76" s="108"/>
      <c r="LEE76" s="108"/>
      <c r="LEF76" s="108"/>
      <c r="LEG76" s="108"/>
      <c r="LEH76" s="108"/>
      <c r="LEI76" s="108"/>
      <c r="LEJ76" s="108"/>
      <c r="LEK76" s="108"/>
      <c r="LEL76" s="108"/>
      <c r="LEM76" s="108"/>
      <c r="LEN76" s="108"/>
      <c r="LEO76" s="108"/>
      <c r="LEP76" s="108"/>
      <c r="LEQ76" s="108"/>
      <c r="LER76" s="108"/>
      <c r="LES76" s="108"/>
      <c r="LET76" s="108"/>
      <c r="LEU76" s="108"/>
      <c r="LEV76" s="108"/>
      <c r="LEW76" s="108"/>
      <c r="LEX76" s="108"/>
      <c r="LEY76" s="108"/>
      <c r="LEZ76" s="108"/>
      <c r="LFA76" s="108"/>
      <c r="LFB76" s="108"/>
      <c r="LFC76" s="108"/>
      <c r="LFD76" s="108"/>
      <c r="LFE76" s="108"/>
      <c r="LFF76" s="108"/>
      <c r="LFG76" s="108"/>
      <c r="LFH76" s="108"/>
      <c r="LFI76" s="108"/>
      <c r="LFJ76" s="108"/>
      <c r="LFK76" s="108"/>
      <c r="LFL76" s="108"/>
      <c r="LFM76" s="108"/>
      <c r="LFN76" s="108"/>
      <c r="LFO76" s="108"/>
      <c r="LFP76" s="108"/>
      <c r="LFQ76" s="108"/>
      <c r="LFR76" s="108"/>
      <c r="LFS76" s="108"/>
      <c r="LFT76" s="108"/>
      <c r="LFU76" s="108"/>
      <c r="LFV76" s="108"/>
      <c r="LFW76" s="108"/>
      <c r="LFX76" s="108"/>
      <c r="LFY76" s="108"/>
      <c r="LFZ76" s="108"/>
      <c r="LGA76" s="108"/>
      <c r="LGB76" s="108"/>
      <c r="LGC76" s="108"/>
      <c r="LGD76" s="108"/>
      <c r="LGE76" s="108"/>
      <c r="LGF76" s="108"/>
      <c r="LGG76" s="108"/>
      <c r="LGH76" s="108"/>
      <c r="LGI76" s="108"/>
      <c r="LGJ76" s="108"/>
      <c r="LGK76" s="108"/>
      <c r="LGL76" s="108"/>
      <c r="LGM76" s="108"/>
      <c r="LGN76" s="108"/>
      <c r="LGO76" s="108"/>
      <c r="LGP76" s="108"/>
      <c r="LGQ76" s="108"/>
      <c r="LGR76" s="108"/>
      <c r="LGS76" s="108"/>
      <c r="LGT76" s="108"/>
      <c r="LGU76" s="108"/>
      <c r="LGV76" s="108"/>
      <c r="LGW76" s="108"/>
      <c r="LGX76" s="108"/>
      <c r="LGY76" s="108"/>
      <c r="LGZ76" s="108"/>
      <c r="LHA76" s="108"/>
      <c r="LHB76" s="108"/>
      <c r="LHC76" s="108"/>
      <c r="LHD76" s="108"/>
      <c r="LHE76" s="108"/>
      <c r="LHF76" s="108"/>
      <c r="LHG76" s="108"/>
      <c r="LHH76" s="108"/>
      <c r="LHI76" s="108"/>
      <c r="LHJ76" s="108"/>
      <c r="LHK76" s="108"/>
      <c r="LHL76" s="108"/>
      <c r="LHM76" s="108"/>
      <c r="LHN76" s="108"/>
      <c r="LHO76" s="108"/>
      <c r="LHP76" s="108"/>
      <c r="LHQ76" s="108"/>
      <c r="LHR76" s="108"/>
      <c r="LHS76" s="108"/>
      <c r="LHT76" s="108"/>
      <c r="LHU76" s="108"/>
      <c r="LHV76" s="108"/>
      <c r="LHW76" s="108"/>
      <c r="LHX76" s="108"/>
      <c r="LHY76" s="108"/>
      <c r="LHZ76" s="108"/>
      <c r="LIA76" s="108"/>
      <c r="LIB76" s="108"/>
      <c r="LIC76" s="108"/>
      <c r="LID76" s="108"/>
      <c r="LIE76" s="108"/>
      <c r="LIF76" s="108"/>
      <c r="LIG76" s="108"/>
      <c r="LIH76" s="108"/>
      <c r="LII76" s="108"/>
      <c r="LIJ76" s="108"/>
      <c r="LIK76" s="108"/>
      <c r="LIL76" s="108"/>
      <c r="LIM76" s="108"/>
      <c r="LIN76" s="108"/>
      <c r="LIO76" s="108"/>
      <c r="LIP76" s="108"/>
      <c r="LIQ76" s="108"/>
      <c r="LIR76" s="108"/>
      <c r="LIS76" s="108"/>
      <c r="LIT76" s="108"/>
      <c r="LIU76" s="108"/>
      <c r="LIV76" s="108"/>
      <c r="LIW76" s="108"/>
      <c r="LIX76" s="108"/>
      <c r="LIY76" s="108"/>
      <c r="LIZ76" s="108"/>
      <c r="LJA76" s="108"/>
      <c r="LJB76" s="108"/>
      <c r="LJC76" s="108"/>
      <c r="LJD76" s="108"/>
      <c r="LJE76" s="108"/>
      <c r="LJF76" s="108"/>
      <c r="LJG76" s="108"/>
      <c r="LJH76" s="108"/>
      <c r="LJI76" s="108"/>
      <c r="LJJ76" s="108"/>
      <c r="LJK76" s="108"/>
      <c r="LJL76" s="108"/>
      <c r="LJM76" s="108"/>
      <c r="LJN76" s="108"/>
      <c r="LJO76" s="108"/>
      <c r="LJP76" s="108"/>
      <c r="LJQ76" s="108"/>
      <c r="LJR76" s="108"/>
      <c r="LJS76" s="108"/>
      <c r="LJT76" s="108"/>
      <c r="LJU76" s="108"/>
      <c r="LJV76" s="108"/>
      <c r="LJW76" s="108"/>
      <c r="LJX76" s="108"/>
      <c r="LJY76" s="108"/>
      <c r="LJZ76" s="108"/>
      <c r="LKA76" s="108"/>
      <c r="LKB76" s="108"/>
      <c r="LKC76" s="108"/>
      <c r="LKD76" s="108"/>
      <c r="LKE76" s="108"/>
      <c r="LKF76" s="108"/>
      <c r="LKG76" s="108"/>
      <c r="LKH76" s="108"/>
      <c r="LKI76" s="108"/>
      <c r="LKJ76" s="108"/>
      <c r="LKK76" s="108"/>
      <c r="LKL76" s="108"/>
      <c r="LKM76" s="108"/>
      <c r="LKN76" s="108"/>
      <c r="LKO76" s="108"/>
      <c r="LKP76" s="108"/>
      <c r="LKQ76" s="108"/>
      <c r="LKR76" s="108"/>
      <c r="LKS76" s="108"/>
      <c r="LKT76" s="108"/>
      <c r="LKU76" s="108"/>
      <c r="LKV76" s="108"/>
      <c r="LKW76" s="108"/>
      <c r="LKX76" s="108"/>
      <c r="LKY76" s="108"/>
      <c r="LKZ76" s="108"/>
      <c r="LLA76" s="108"/>
      <c r="LLB76" s="108"/>
      <c r="LLC76" s="108"/>
      <c r="LLD76" s="108"/>
      <c r="LLE76" s="108"/>
      <c r="LLF76" s="108"/>
      <c r="LLG76" s="108"/>
      <c r="LLH76" s="108"/>
      <c r="LLI76" s="108"/>
      <c r="LLJ76" s="108"/>
      <c r="LLK76" s="108"/>
      <c r="LLL76" s="108"/>
      <c r="LLM76" s="108"/>
      <c r="LLN76" s="108"/>
      <c r="LLO76" s="108"/>
      <c r="LLP76" s="108"/>
      <c r="LLQ76" s="108"/>
      <c r="LLR76" s="108"/>
      <c r="LLS76" s="108"/>
      <c r="LLT76" s="108"/>
      <c r="LLU76" s="108"/>
      <c r="LLV76" s="108"/>
      <c r="LLW76" s="108"/>
      <c r="LLX76" s="108"/>
      <c r="LLY76" s="108"/>
      <c r="LLZ76" s="108"/>
      <c r="LMA76" s="108"/>
      <c r="LMB76" s="108"/>
      <c r="LMC76" s="108"/>
      <c r="LMD76" s="108"/>
      <c r="LME76" s="108"/>
      <c r="LMF76" s="108"/>
      <c r="LMG76" s="108"/>
      <c r="LMH76" s="108"/>
      <c r="LMI76" s="108"/>
      <c r="LMJ76" s="108"/>
      <c r="LMK76" s="108"/>
      <c r="LML76" s="108"/>
      <c r="LMM76" s="108"/>
      <c r="LMN76" s="108"/>
      <c r="LMO76" s="108"/>
      <c r="LMP76" s="108"/>
      <c r="LMQ76" s="108"/>
      <c r="LMR76" s="108"/>
      <c r="LMS76" s="108"/>
      <c r="LMT76" s="108"/>
      <c r="LMU76" s="108"/>
      <c r="LMV76" s="108"/>
      <c r="LMW76" s="108"/>
      <c r="LMX76" s="108"/>
      <c r="LMY76" s="108"/>
      <c r="LMZ76" s="108"/>
      <c r="LNA76" s="108"/>
      <c r="LNB76" s="108"/>
      <c r="LNC76" s="108"/>
      <c r="LND76" s="108"/>
      <c r="LNE76" s="108"/>
      <c r="LNF76" s="108"/>
      <c r="LNG76" s="108"/>
      <c r="LNH76" s="108"/>
      <c r="LNI76" s="108"/>
      <c r="LNJ76" s="108"/>
      <c r="LNK76" s="108"/>
      <c r="LNL76" s="108"/>
      <c r="LNM76" s="108"/>
      <c r="LNN76" s="108"/>
      <c r="LNO76" s="108"/>
      <c r="LNP76" s="108"/>
      <c r="LNQ76" s="108"/>
      <c r="LNR76" s="108"/>
      <c r="LNS76" s="108"/>
      <c r="LNT76" s="108"/>
      <c r="LNU76" s="108"/>
      <c r="LNV76" s="108"/>
      <c r="LNW76" s="108"/>
      <c r="LNX76" s="108"/>
      <c r="LNY76" s="108"/>
      <c r="LNZ76" s="108"/>
      <c r="LOA76" s="108"/>
      <c r="LOB76" s="108"/>
      <c r="LOC76" s="108"/>
      <c r="LOD76" s="108"/>
      <c r="LOE76" s="108"/>
      <c r="LOF76" s="108"/>
      <c r="LOG76" s="108"/>
      <c r="LOH76" s="108"/>
      <c r="LOI76" s="108"/>
      <c r="LOJ76" s="108"/>
      <c r="LOK76" s="108"/>
      <c r="LOL76" s="108"/>
      <c r="LOM76" s="108"/>
      <c r="LON76" s="108"/>
      <c r="LOO76" s="108"/>
      <c r="LOP76" s="108"/>
      <c r="LOQ76" s="108"/>
      <c r="LOR76" s="108"/>
      <c r="LOS76" s="108"/>
      <c r="LOT76" s="108"/>
      <c r="LOU76" s="108"/>
      <c r="LOV76" s="108"/>
      <c r="LOW76" s="108"/>
      <c r="LOX76" s="108"/>
      <c r="LOY76" s="108"/>
      <c r="LOZ76" s="108"/>
      <c r="LPA76" s="108"/>
      <c r="LPB76" s="108"/>
      <c r="LPC76" s="108"/>
      <c r="LPD76" s="108"/>
      <c r="LPE76" s="108"/>
      <c r="LPF76" s="108"/>
      <c r="LPG76" s="108"/>
      <c r="LPH76" s="108"/>
      <c r="LPI76" s="108"/>
      <c r="LPJ76" s="108"/>
      <c r="LPK76" s="108"/>
      <c r="LPL76" s="108"/>
      <c r="LPM76" s="108"/>
      <c r="LPN76" s="108"/>
      <c r="LPO76" s="108"/>
      <c r="LPP76" s="108"/>
      <c r="LPQ76" s="108"/>
      <c r="LPR76" s="108"/>
      <c r="LPS76" s="108"/>
      <c r="LPT76" s="108"/>
      <c r="LPU76" s="108"/>
      <c r="LPV76" s="108"/>
      <c r="LPW76" s="108"/>
      <c r="LPX76" s="108"/>
      <c r="LPY76" s="108"/>
      <c r="LPZ76" s="108"/>
      <c r="LQA76" s="108"/>
      <c r="LQB76" s="108"/>
      <c r="LQC76" s="108"/>
      <c r="LQD76" s="108"/>
      <c r="LQE76" s="108"/>
      <c r="LQF76" s="108"/>
      <c r="LQG76" s="108"/>
      <c r="LQH76" s="108"/>
      <c r="LQI76" s="108"/>
      <c r="LQJ76" s="108"/>
      <c r="LQK76" s="108"/>
      <c r="LQL76" s="108"/>
      <c r="LQM76" s="108"/>
      <c r="LQN76" s="108"/>
      <c r="LQO76" s="108"/>
      <c r="LQP76" s="108"/>
      <c r="LQQ76" s="108"/>
      <c r="LQR76" s="108"/>
      <c r="LQS76" s="108"/>
      <c r="LQT76" s="108"/>
      <c r="LQU76" s="108"/>
      <c r="LQV76" s="108"/>
      <c r="LQW76" s="108"/>
      <c r="LQX76" s="108"/>
      <c r="LQY76" s="108"/>
      <c r="LQZ76" s="108"/>
      <c r="LRA76" s="108"/>
      <c r="LRB76" s="108"/>
      <c r="LRC76" s="108"/>
      <c r="LRD76" s="108"/>
      <c r="LRE76" s="108"/>
      <c r="LRF76" s="108"/>
      <c r="LRG76" s="108"/>
      <c r="LRH76" s="108"/>
      <c r="LRI76" s="108"/>
      <c r="LRJ76" s="108"/>
      <c r="LRK76" s="108"/>
      <c r="LRL76" s="108"/>
      <c r="LRM76" s="108"/>
      <c r="LRN76" s="108"/>
      <c r="LRO76" s="108"/>
      <c r="LRP76" s="108"/>
      <c r="LRQ76" s="108"/>
      <c r="LRR76" s="108"/>
      <c r="LRS76" s="108"/>
      <c r="LRT76" s="108"/>
      <c r="LRU76" s="108"/>
      <c r="LRV76" s="108"/>
      <c r="LRW76" s="108"/>
      <c r="LRX76" s="108"/>
      <c r="LRY76" s="108"/>
      <c r="LRZ76" s="108"/>
      <c r="LSA76" s="108"/>
      <c r="LSB76" s="108"/>
      <c r="LSC76" s="108"/>
      <c r="LSD76" s="108"/>
      <c r="LSE76" s="108"/>
      <c r="LSF76" s="108"/>
      <c r="LSG76" s="108"/>
      <c r="LSH76" s="108"/>
      <c r="LSI76" s="108"/>
      <c r="LSJ76" s="108"/>
      <c r="LSK76" s="108"/>
      <c r="LSL76" s="108"/>
      <c r="LSM76" s="108"/>
      <c r="LSN76" s="108"/>
      <c r="LSO76" s="108"/>
      <c r="LSP76" s="108"/>
      <c r="LSQ76" s="108"/>
      <c r="LSR76" s="108"/>
      <c r="LSS76" s="108"/>
      <c r="LST76" s="108"/>
      <c r="LSU76" s="108"/>
      <c r="LSV76" s="108"/>
      <c r="LSW76" s="108"/>
      <c r="LSX76" s="108"/>
      <c r="LSY76" s="108"/>
      <c r="LSZ76" s="108"/>
      <c r="LTA76" s="108"/>
      <c r="LTB76" s="108"/>
      <c r="LTC76" s="108"/>
      <c r="LTD76" s="108"/>
      <c r="LTE76" s="108"/>
      <c r="LTF76" s="108"/>
      <c r="LTG76" s="108"/>
      <c r="LTH76" s="108"/>
      <c r="LTI76" s="108"/>
      <c r="LTJ76" s="108"/>
      <c r="LTK76" s="108"/>
      <c r="LTL76" s="108"/>
      <c r="LTM76" s="108"/>
      <c r="LTN76" s="108"/>
      <c r="LTO76" s="108"/>
      <c r="LTP76" s="108"/>
      <c r="LTQ76" s="108"/>
      <c r="LTR76" s="108"/>
      <c r="LTS76" s="108"/>
      <c r="LTT76" s="108"/>
      <c r="LTU76" s="108"/>
      <c r="LTV76" s="108"/>
      <c r="LTW76" s="108"/>
      <c r="LTX76" s="108"/>
      <c r="LTY76" s="108"/>
      <c r="LTZ76" s="108"/>
      <c r="LUA76" s="108"/>
      <c r="LUB76" s="108"/>
      <c r="LUC76" s="108"/>
      <c r="LUD76" s="108"/>
      <c r="LUE76" s="108"/>
      <c r="LUF76" s="108"/>
      <c r="LUG76" s="108"/>
      <c r="LUH76" s="108"/>
      <c r="LUI76" s="108"/>
      <c r="LUJ76" s="108"/>
      <c r="LUK76" s="108"/>
      <c r="LUL76" s="108"/>
      <c r="LUM76" s="108"/>
      <c r="LUN76" s="108"/>
      <c r="LUO76" s="108"/>
      <c r="LUP76" s="108"/>
      <c r="LUQ76" s="108"/>
      <c r="LUR76" s="108"/>
      <c r="LUS76" s="108"/>
      <c r="LUT76" s="108"/>
      <c r="LUU76" s="108"/>
      <c r="LUV76" s="108"/>
      <c r="LUW76" s="108"/>
      <c r="LUX76" s="108"/>
      <c r="LUY76" s="108"/>
      <c r="LUZ76" s="108"/>
      <c r="LVA76" s="108"/>
      <c r="LVB76" s="108"/>
      <c r="LVC76" s="108"/>
      <c r="LVD76" s="108"/>
      <c r="LVE76" s="108"/>
      <c r="LVF76" s="108"/>
      <c r="LVG76" s="108"/>
      <c r="LVH76" s="108"/>
      <c r="LVI76" s="108"/>
      <c r="LVJ76" s="108"/>
      <c r="LVK76" s="108"/>
      <c r="LVL76" s="108"/>
      <c r="LVM76" s="108"/>
      <c r="LVN76" s="108"/>
      <c r="LVO76" s="108"/>
      <c r="LVP76" s="108"/>
      <c r="LVQ76" s="108"/>
      <c r="LVR76" s="108"/>
      <c r="LVS76" s="108"/>
      <c r="LVT76" s="108"/>
      <c r="LVU76" s="108"/>
      <c r="LVV76" s="108"/>
      <c r="LVW76" s="108"/>
      <c r="LVX76" s="108"/>
      <c r="LVY76" s="108"/>
      <c r="LVZ76" s="108"/>
      <c r="LWA76" s="108"/>
      <c r="LWB76" s="108"/>
      <c r="LWC76" s="108"/>
      <c r="LWD76" s="108"/>
      <c r="LWE76" s="108"/>
      <c r="LWF76" s="108"/>
      <c r="LWG76" s="108"/>
      <c r="LWH76" s="108"/>
      <c r="LWI76" s="108"/>
      <c r="LWJ76" s="108"/>
      <c r="LWK76" s="108"/>
      <c r="LWL76" s="108"/>
      <c r="LWM76" s="108"/>
      <c r="LWN76" s="108"/>
      <c r="LWO76" s="108"/>
      <c r="LWP76" s="108"/>
      <c r="LWQ76" s="108"/>
      <c r="LWR76" s="108"/>
      <c r="LWS76" s="108"/>
      <c r="LWT76" s="108"/>
      <c r="LWU76" s="108"/>
      <c r="LWV76" s="108"/>
      <c r="LWW76" s="108"/>
      <c r="LWX76" s="108"/>
      <c r="LWY76" s="108"/>
      <c r="LWZ76" s="108"/>
      <c r="LXA76" s="108"/>
      <c r="LXB76" s="108"/>
      <c r="LXC76" s="108"/>
      <c r="LXD76" s="108"/>
      <c r="LXE76" s="108"/>
      <c r="LXF76" s="108"/>
      <c r="LXG76" s="108"/>
      <c r="LXH76" s="108"/>
      <c r="LXI76" s="108"/>
      <c r="LXJ76" s="108"/>
      <c r="LXK76" s="108"/>
      <c r="LXL76" s="108"/>
      <c r="LXM76" s="108"/>
      <c r="LXN76" s="108"/>
      <c r="LXO76" s="108"/>
      <c r="LXP76" s="108"/>
      <c r="LXQ76" s="108"/>
      <c r="LXR76" s="108"/>
      <c r="LXS76" s="108"/>
      <c r="LXT76" s="108"/>
      <c r="LXU76" s="108"/>
      <c r="LXV76" s="108"/>
      <c r="LXW76" s="108"/>
      <c r="LXX76" s="108"/>
      <c r="LXY76" s="108"/>
      <c r="LXZ76" s="108"/>
      <c r="LYA76" s="108"/>
      <c r="LYB76" s="108"/>
      <c r="LYC76" s="108"/>
      <c r="LYD76" s="108"/>
      <c r="LYE76" s="108"/>
      <c r="LYF76" s="108"/>
      <c r="LYG76" s="108"/>
      <c r="LYH76" s="108"/>
      <c r="LYI76" s="108"/>
      <c r="LYJ76" s="108"/>
      <c r="LYK76" s="108"/>
      <c r="LYL76" s="108"/>
      <c r="LYM76" s="108"/>
      <c r="LYN76" s="108"/>
      <c r="LYO76" s="108"/>
      <c r="LYP76" s="108"/>
      <c r="LYQ76" s="108"/>
      <c r="LYR76" s="108"/>
      <c r="LYS76" s="108"/>
      <c r="LYT76" s="108"/>
      <c r="LYU76" s="108"/>
      <c r="LYV76" s="108"/>
      <c r="LYW76" s="108"/>
      <c r="LYX76" s="108"/>
      <c r="LYY76" s="108"/>
      <c r="LYZ76" s="108"/>
      <c r="LZA76" s="108"/>
      <c r="LZB76" s="108"/>
      <c r="LZC76" s="108"/>
      <c r="LZD76" s="108"/>
      <c r="LZE76" s="108"/>
      <c r="LZF76" s="108"/>
      <c r="LZG76" s="108"/>
      <c r="LZH76" s="108"/>
      <c r="LZI76" s="108"/>
      <c r="LZJ76" s="108"/>
      <c r="LZK76" s="108"/>
      <c r="LZL76" s="108"/>
      <c r="LZM76" s="108"/>
      <c r="LZN76" s="108"/>
      <c r="LZO76" s="108"/>
      <c r="LZP76" s="108"/>
      <c r="LZQ76" s="108"/>
      <c r="LZR76" s="108"/>
      <c r="LZS76" s="108"/>
      <c r="LZT76" s="108"/>
      <c r="LZU76" s="108"/>
      <c r="LZV76" s="108"/>
      <c r="LZW76" s="108"/>
      <c r="LZX76" s="108"/>
      <c r="LZY76" s="108"/>
      <c r="LZZ76" s="108"/>
      <c r="MAA76" s="108"/>
      <c r="MAB76" s="108"/>
      <c r="MAC76" s="108"/>
      <c r="MAD76" s="108"/>
      <c r="MAE76" s="108"/>
      <c r="MAF76" s="108"/>
      <c r="MAG76" s="108"/>
      <c r="MAH76" s="108"/>
      <c r="MAI76" s="108"/>
      <c r="MAJ76" s="108"/>
      <c r="MAK76" s="108"/>
      <c r="MAL76" s="108"/>
      <c r="MAM76" s="108"/>
      <c r="MAN76" s="108"/>
      <c r="MAO76" s="108"/>
      <c r="MAP76" s="108"/>
      <c r="MAQ76" s="108"/>
      <c r="MAR76" s="108"/>
      <c r="MAS76" s="108"/>
      <c r="MAT76" s="108"/>
      <c r="MAU76" s="108"/>
      <c r="MAV76" s="108"/>
      <c r="MAW76" s="108"/>
      <c r="MAX76" s="108"/>
      <c r="MAY76" s="108"/>
      <c r="MAZ76" s="108"/>
      <c r="MBA76" s="108"/>
      <c r="MBB76" s="108"/>
      <c r="MBC76" s="108"/>
      <c r="MBD76" s="108"/>
      <c r="MBE76" s="108"/>
      <c r="MBF76" s="108"/>
      <c r="MBG76" s="108"/>
      <c r="MBH76" s="108"/>
      <c r="MBI76" s="108"/>
      <c r="MBJ76" s="108"/>
      <c r="MBK76" s="108"/>
      <c r="MBL76" s="108"/>
      <c r="MBM76" s="108"/>
      <c r="MBN76" s="108"/>
      <c r="MBO76" s="108"/>
      <c r="MBP76" s="108"/>
      <c r="MBQ76" s="108"/>
      <c r="MBR76" s="108"/>
      <c r="MBS76" s="108"/>
      <c r="MBT76" s="108"/>
      <c r="MBU76" s="108"/>
      <c r="MBV76" s="108"/>
      <c r="MBW76" s="108"/>
      <c r="MBX76" s="108"/>
      <c r="MBY76" s="108"/>
      <c r="MBZ76" s="108"/>
      <c r="MCA76" s="108"/>
      <c r="MCB76" s="108"/>
      <c r="MCC76" s="108"/>
      <c r="MCD76" s="108"/>
      <c r="MCE76" s="108"/>
      <c r="MCF76" s="108"/>
      <c r="MCG76" s="108"/>
      <c r="MCH76" s="108"/>
      <c r="MCI76" s="108"/>
      <c r="MCJ76" s="108"/>
      <c r="MCK76" s="108"/>
      <c r="MCL76" s="108"/>
      <c r="MCM76" s="108"/>
      <c r="MCN76" s="108"/>
      <c r="MCO76" s="108"/>
      <c r="MCP76" s="108"/>
      <c r="MCQ76" s="108"/>
      <c r="MCR76" s="108"/>
      <c r="MCS76" s="108"/>
      <c r="MCT76" s="108"/>
      <c r="MCU76" s="108"/>
      <c r="MCV76" s="108"/>
      <c r="MCW76" s="108"/>
      <c r="MCX76" s="108"/>
      <c r="MCY76" s="108"/>
      <c r="MCZ76" s="108"/>
      <c r="MDA76" s="108"/>
      <c r="MDB76" s="108"/>
      <c r="MDC76" s="108"/>
      <c r="MDD76" s="108"/>
      <c r="MDE76" s="108"/>
      <c r="MDF76" s="108"/>
      <c r="MDG76" s="108"/>
      <c r="MDH76" s="108"/>
      <c r="MDI76" s="108"/>
      <c r="MDJ76" s="108"/>
      <c r="MDK76" s="108"/>
      <c r="MDL76" s="108"/>
      <c r="MDM76" s="108"/>
      <c r="MDN76" s="108"/>
      <c r="MDO76" s="108"/>
      <c r="MDP76" s="108"/>
      <c r="MDQ76" s="108"/>
      <c r="MDR76" s="108"/>
      <c r="MDS76" s="108"/>
      <c r="MDT76" s="108"/>
      <c r="MDU76" s="108"/>
      <c r="MDV76" s="108"/>
      <c r="MDW76" s="108"/>
      <c r="MDX76" s="108"/>
      <c r="MDY76" s="108"/>
      <c r="MDZ76" s="108"/>
      <c r="MEA76" s="108"/>
      <c r="MEB76" s="108"/>
      <c r="MEC76" s="108"/>
      <c r="MED76" s="108"/>
      <c r="MEE76" s="108"/>
      <c r="MEF76" s="108"/>
      <c r="MEG76" s="108"/>
      <c r="MEH76" s="108"/>
      <c r="MEI76" s="108"/>
      <c r="MEJ76" s="108"/>
      <c r="MEK76" s="108"/>
      <c r="MEL76" s="108"/>
      <c r="MEM76" s="108"/>
      <c r="MEN76" s="108"/>
      <c r="MEO76" s="108"/>
      <c r="MEP76" s="108"/>
      <c r="MEQ76" s="108"/>
      <c r="MER76" s="108"/>
      <c r="MES76" s="108"/>
      <c r="MET76" s="108"/>
      <c r="MEU76" s="108"/>
      <c r="MEV76" s="108"/>
      <c r="MEW76" s="108"/>
      <c r="MEX76" s="108"/>
      <c r="MEY76" s="108"/>
      <c r="MEZ76" s="108"/>
      <c r="MFA76" s="108"/>
      <c r="MFB76" s="108"/>
      <c r="MFC76" s="108"/>
      <c r="MFD76" s="108"/>
      <c r="MFE76" s="108"/>
      <c r="MFF76" s="108"/>
      <c r="MFG76" s="108"/>
      <c r="MFH76" s="108"/>
      <c r="MFI76" s="108"/>
      <c r="MFJ76" s="108"/>
      <c r="MFK76" s="108"/>
      <c r="MFL76" s="108"/>
      <c r="MFM76" s="108"/>
      <c r="MFN76" s="108"/>
      <c r="MFO76" s="108"/>
      <c r="MFP76" s="108"/>
      <c r="MFQ76" s="108"/>
      <c r="MFR76" s="108"/>
      <c r="MFS76" s="108"/>
      <c r="MFT76" s="108"/>
      <c r="MFU76" s="108"/>
      <c r="MFV76" s="108"/>
      <c r="MFW76" s="108"/>
      <c r="MFX76" s="108"/>
      <c r="MFY76" s="108"/>
      <c r="MFZ76" s="108"/>
      <c r="MGA76" s="108"/>
      <c r="MGB76" s="108"/>
      <c r="MGC76" s="108"/>
      <c r="MGD76" s="108"/>
      <c r="MGE76" s="108"/>
      <c r="MGF76" s="108"/>
      <c r="MGG76" s="108"/>
      <c r="MGH76" s="108"/>
      <c r="MGI76" s="108"/>
      <c r="MGJ76" s="108"/>
      <c r="MGK76" s="108"/>
      <c r="MGL76" s="108"/>
      <c r="MGM76" s="108"/>
      <c r="MGN76" s="108"/>
      <c r="MGO76" s="108"/>
      <c r="MGP76" s="108"/>
      <c r="MGQ76" s="108"/>
      <c r="MGR76" s="108"/>
      <c r="MGS76" s="108"/>
      <c r="MGT76" s="108"/>
      <c r="MGU76" s="108"/>
      <c r="MGV76" s="108"/>
      <c r="MGW76" s="108"/>
      <c r="MGX76" s="108"/>
      <c r="MGY76" s="108"/>
      <c r="MGZ76" s="108"/>
      <c r="MHA76" s="108"/>
      <c r="MHB76" s="108"/>
      <c r="MHC76" s="108"/>
      <c r="MHD76" s="108"/>
      <c r="MHE76" s="108"/>
      <c r="MHF76" s="108"/>
      <c r="MHG76" s="108"/>
      <c r="MHH76" s="108"/>
      <c r="MHI76" s="108"/>
      <c r="MHJ76" s="108"/>
      <c r="MHK76" s="108"/>
      <c r="MHL76" s="108"/>
      <c r="MHM76" s="108"/>
      <c r="MHN76" s="108"/>
      <c r="MHO76" s="108"/>
      <c r="MHP76" s="108"/>
      <c r="MHQ76" s="108"/>
      <c r="MHR76" s="108"/>
      <c r="MHS76" s="108"/>
      <c r="MHT76" s="108"/>
      <c r="MHU76" s="108"/>
      <c r="MHV76" s="108"/>
      <c r="MHW76" s="108"/>
      <c r="MHX76" s="108"/>
      <c r="MHY76" s="108"/>
      <c r="MHZ76" s="108"/>
      <c r="MIA76" s="108"/>
      <c r="MIB76" s="108"/>
      <c r="MIC76" s="108"/>
      <c r="MID76" s="108"/>
      <c r="MIE76" s="108"/>
      <c r="MIF76" s="108"/>
      <c r="MIG76" s="108"/>
      <c r="MIH76" s="108"/>
      <c r="MII76" s="108"/>
      <c r="MIJ76" s="108"/>
      <c r="MIK76" s="108"/>
      <c r="MIL76" s="108"/>
      <c r="MIM76" s="108"/>
      <c r="MIN76" s="108"/>
      <c r="MIO76" s="108"/>
      <c r="MIP76" s="108"/>
      <c r="MIQ76" s="108"/>
      <c r="MIR76" s="108"/>
      <c r="MIS76" s="108"/>
      <c r="MIT76" s="108"/>
      <c r="MIU76" s="108"/>
      <c r="MIV76" s="108"/>
      <c r="MIW76" s="108"/>
      <c r="MIX76" s="108"/>
      <c r="MIY76" s="108"/>
      <c r="MIZ76" s="108"/>
      <c r="MJA76" s="108"/>
      <c r="MJB76" s="108"/>
      <c r="MJC76" s="108"/>
      <c r="MJD76" s="108"/>
      <c r="MJE76" s="108"/>
      <c r="MJF76" s="108"/>
      <c r="MJG76" s="108"/>
      <c r="MJH76" s="108"/>
      <c r="MJI76" s="108"/>
      <c r="MJJ76" s="108"/>
      <c r="MJK76" s="108"/>
      <c r="MJL76" s="108"/>
      <c r="MJM76" s="108"/>
      <c r="MJN76" s="108"/>
      <c r="MJO76" s="108"/>
      <c r="MJP76" s="108"/>
      <c r="MJQ76" s="108"/>
      <c r="MJR76" s="108"/>
      <c r="MJS76" s="108"/>
      <c r="MJT76" s="108"/>
      <c r="MJU76" s="108"/>
      <c r="MJV76" s="108"/>
      <c r="MJW76" s="108"/>
      <c r="MJX76" s="108"/>
      <c r="MJY76" s="108"/>
      <c r="MJZ76" s="108"/>
      <c r="MKA76" s="108"/>
      <c r="MKB76" s="108"/>
      <c r="MKC76" s="108"/>
      <c r="MKD76" s="108"/>
      <c r="MKE76" s="108"/>
      <c r="MKF76" s="108"/>
      <c r="MKG76" s="108"/>
      <c r="MKH76" s="108"/>
      <c r="MKI76" s="108"/>
      <c r="MKJ76" s="108"/>
      <c r="MKK76" s="108"/>
      <c r="MKL76" s="108"/>
      <c r="MKM76" s="108"/>
      <c r="MKN76" s="108"/>
      <c r="MKO76" s="108"/>
      <c r="MKP76" s="108"/>
      <c r="MKQ76" s="108"/>
      <c r="MKR76" s="108"/>
      <c r="MKS76" s="108"/>
      <c r="MKT76" s="108"/>
      <c r="MKU76" s="108"/>
      <c r="MKV76" s="108"/>
      <c r="MKW76" s="108"/>
      <c r="MKX76" s="108"/>
      <c r="MKY76" s="108"/>
      <c r="MKZ76" s="108"/>
      <c r="MLA76" s="108"/>
      <c r="MLB76" s="108"/>
      <c r="MLC76" s="108"/>
      <c r="MLD76" s="108"/>
      <c r="MLE76" s="108"/>
      <c r="MLF76" s="108"/>
      <c r="MLG76" s="108"/>
      <c r="MLH76" s="108"/>
      <c r="MLI76" s="108"/>
      <c r="MLJ76" s="108"/>
      <c r="MLK76" s="108"/>
      <c r="MLL76" s="108"/>
      <c r="MLM76" s="108"/>
      <c r="MLN76" s="108"/>
      <c r="MLO76" s="108"/>
      <c r="MLP76" s="108"/>
      <c r="MLQ76" s="108"/>
      <c r="MLR76" s="108"/>
      <c r="MLS76" s="108"/>
      <c r="MLT76" s="108"/>
      <c r="MLU76" s="108"/>
      <c r="MLV76" s="108"/>
      <c r="MLW76" s="108"/>
      <c r="MLX76" s="108"/>
      <c r="MLY76" s="108"/>
      <c r="MLZ76" s="108"/>
      <c r="MMA76" s="108"/>
      <c r="MMB76" s="108"/>
      <c r="MMC76" s="108"/>
      <c r="MMD76" s="108"/>
      <c r="MME76" s="108"/>
      <c r="MMF76" s="108"/>
      <c r="MMG76" s="108"/>
      <c r="MMH76" s="108"/>
      <c r="MMI76" s="108"/>
      <c r="MMJ76" s="108"/>
      <c r="MMK76" s="108"/>
      <c r="MML76" s="108"/>
      <c r="MMM76" s="108"/>
      <c r="MMN76" s="108"/>
      <c r="MMO76" s="108"/>
      <c r="MMP76" s="108"/>
      <c r="MMQ76" s="108"/>
      <c r="MMR76" s="108"/>
      <c r="MMS76" s="108"/>
      <c r="MMT76" s="108"/>
      <c r="MMU76" s="108"/>
      <c r="MMV76" s="108"/>
      <c r="MMW76" s="108"/>
      <c r="MMX76" s="108"/>
      <c r="MMY76" s="108"/>
      <c r="MMZ76" s="108"/>
      <c r="MNA76" s="108"/>
      <c r="MNB76" s="108"/>
      <c r="MNC76" s="108"/>
      <c r="MND76" s="108"/>
      <c r="MNE76" s="108"/>
      <c r="MNF76" s="108"/>
      <c r="MNG76" s="108"/>
      <c r="MNH76" s="108"/>
      <c r="MNI76" s="108"/>
      <c r="MNJ76" s="108"/>
      <c r="MNK76" s="108"/>
      <c r="MNL76" s="108"/>
      <c r="MNM76" s="108"/>
      <c r="MNN76" s="108"/>
      <c r="MNO76" s="108"/>
      <c r="MNP76" s="108"/>
      <c r="MNQ76" s="108"/>
      <c r="MNR76" s="108"/>
      <c r="MNS76" s="108"/>
      <c r="MNT76" s="108"/>
      <c r="MNU76" s="108"/>
      <c r="MNV76" s="108"/>
      <c r="MNW76" s="108"/>
      <c r="MNX76" s="108"/>
      <c r="MNY76" s="108"/>
      <c r="MNZ76" s="108"/>
      <c r="MOA76" s="108"/>
      <c r="MOB76" s="108"/>
      <c r="MOC76" s="108"/>
      <c r="MOD76" s="108"/>
      <c r="MOE76" s="108"/>
      <c r="MOF76" s="108"/>
      <c r="MOG76" s="108"/>
      <c r="MOH76" s="108"/>
      <c r="MOI76" s="108"/>
      <c r="MOJ76" s="108"/>
      <c r="MOK76" s="108"/>
      <c r="MOL76" s="108"/>
      <c r="MOM76" s="108"/>
      <c r="MON76" s="108"/>
      <c r="MOO76" s="108"/>
      <c r="MOP76" s="108"/>
      <c r="MOQ76" s="108"/>
      <c r="MOR76" s="108"/>
      <c r="MOS76" s="108"/>
      <c r="MOT76" s="108"/>
      <c r="MOU76" s="108"/>
      <c r="MOV76" s="108"/>
      <c r="MOW76" s="108"/>
      <c r="MOX76" s="108"/>
      <c r="MOY76" s="108"/>
      <c r="MOZ76" s="108"/>
      <c r="MPA76" s="108"/>
      <c r="MPB76" s="108"/>
      <c r="MPC76" s="108"/>
      <c r="MPD76" s="108"/>
      <c r="MPE76" s="108"/>
      <c r="MPF76" s="108"/>
      <c r="MPG76" s="108"/>
      <c r="MPH76" s="108"/>
      <c r="MPI76" s="108"/>
      <c r="MPJ76" s="108"/>
      <c r="MPK76" s="108"/>
      <c r="MPL76" s="108"/>
      <c r="MPM76" s="108"/>
      <c r="MPN76" s="108"/>
      <c r="MPO76" s="108"/>
      <c r="MPP76" s="108"/>
      <c r="MPQ76" s="108"/>
      <c r="MPR76" s="108"/>
      <c r="MPS76" s="108"/>
      <c r="MPT76" s="108"/>
      <c r="MPU76" s="108"/>
      <c r="MPV76" s="108"/>
      <c r="MPW76" s="108"/>
      <c r="MPX76" s="108"/>
      <c r="MPY76" s="108"/>
      <c r="MPZ76" s="108"/>
      <c r="MQA76" s="108"/>
      <c r="MQB76" s="108"/>
      <c r="MQC76" s="108"/>
      <c r="MQD76" s="108"/>
      <c r="MQE76" s="108"/>
      <c r="MQF76" s="108"/>
      <c r="MQG76" s="108"/>
      <c r="MQH76" s="108"/>
      <c r="MQI76" s="108"/>
      <c r="MQJ76" s="108"/>
      <c r="MQK76" s="108"/>
      <c r="MQL76" s="108"/>
      <c r="MQM76" s="108"/>
      <c r="MQN76" s="108"/>
      <c r="MQO76" s="108"/>
      <c r="MQP76" s="108"/>
      <c r="MQQ76" s="108"/>
      <c r="MQR76" s="108"/>
      <c r="MQS76" s="108"/>
      <c r="MQT76" s="108"/>
      <c r="MQU76" s="108"/>
      <c r="MQV76" s="108"/>
      <c r="MQW76" s="108"/>
      <c r="MQX76" s="108"/>
      <c r="MQY76" s="108"/>
      <c r="MQZ76" s="108"/>
      <c r="MRA76" s="108"/>
      <c r="MRB76" s="108"/>
      <c r="MRC76" s="108"/>
      <c r="MRD76" s="108"/>
      <c r="MRE76" s="108"/>
      <c r="MRF76" s="108"/>
      <c r="MRG76" s="108"/>
      <c r="MRH76" s="108"/>
      <c r="MRI76" s="108"/>
      <c r="MRJ76" s="108"/>
      <c r="MRK76" s="108"/>
      <c r="MRL76" s="108"/>
      <c r="MRM76" s="108"/>
      <c r="MRN76" s="108"/>
      <c r="MRO76" s="108"/>
      <c r="MRP76" s="108"/>
      <c r="MRQ76" s="108"/>
      <c r="MRR76" s="108"/>
      <c r="MRS76" s="108"/>
      <c r="MRT76" s="108"/>
      <c r="MRU76" s="108"/>
      <c r="MRV76" s="108"/>
      <c r="MRW76" s="108"/>
      <c r="MRX76" s="108"/>
      <c r="MRY76" s="108"/>
      <c r="MRZ76" s="108"/>
      <c r="MSA76" s="108"/>
      <c r="MSB76" s="108"/>
      <c r="MSC76" s="108"/>
      <c r="MSD76" s="108"/>
      <c r="MSE76" s="108"/>
      <c r="MSF76" s="108"/>
      <c r="MSG76" s="108"/>
      <c r="MSH76" s="108"/>
      <c r="MSI76" s="108"/>
      <c r="MSJ76" s="108"/>
      <c r="MSK76" s="108"/>
      <c r="MSL76" s="108"/>
      <c r="MSM76" s="108"/>
      <c r="MSN76" s="108"/>
      <c r="MSO76" s="108"/>
      <c r="MSP76" s="108"/>
      <c r="MSQ76" s="108"/>
      <c r="MSR76" s="108"/>
      <c r="MSS76" s="108"/>
      <c r="MST76" s="108"/>
      <c r="MSU76" s="108"/>
      <c r="MSV76" s="108"/>
      <c r="MSW76" s="108"/>
      <c r="MSX76" s="108"/>
      <c r="MSY76" s="108"/>
      <c r="MSZ76" s="108"/>
      <c r="MTA76" s="108"/>
      <c r="MTB76" s="108"/>
      <c r="MTC76" s="108"/>
      <c r="MTD76" s="108"/>
      <c r="MTE76" s="108"/>
      <c r="MTF76" s="108"/>
      <c r="MTG76" s="108"/>
      <c r="MTH76" s="108"/>
      <c r="MTI76" s="108"/>
      <c r="MTJ76" s="108"/>
      <c r="MTK76" s="108"/>
      <c r="MTL76" s="108"/>
      <c r="MTM76" s="108"/>
      <c r="MTN76" s="108"/>
      <c r="MTO76" s="108"/>
      <c r="MTP76" s="108"/>
      <c r="MTQ76" s="108"/>
      <c r="MTR76" s="108"/>
      <c r="MTS76" s="108"/>
      <c r="MTT76" s="108"/>
      <c r="MTU76" s="108"/>
      <c r="MTV76" s="108"/>
      <c r="MTW76" s="108"/>
      <c r="MTX76" s="108"/>
      <c r="MTY76" s="108"/>
      <c r="MTZ76" s="108"/>
      <c r="MUA76" s="108"/>
      <c r="MUB76" s="108"/>
      <c r="MUC76" s="108"/>
      <c r="MUD76" s="108"/>
      <c r="MUE76" s="108"/>
      <c r="MUF76" s="108"/>
      <c r="MUG76" s="108"/>
      <c r="MUH76" s="108"/>
      <c r="MUI76" s="108"/>
      <c r="MUJ76" s="108"/>
      <c r="MUK76" s="108"/>
      <c r="MUL76" s="108"/>
      <c r="MUM76" s="108"/>
      <c r="MUN76" s="108"/>
      <c r="MUO76" s="108"/>
      <c r="MUP76" s="108"/>
      <c r="MUQ76" s="108"/>
      <c r="MUR76" s="108"/>
      <c r="MUS76" s="108"/>
      <c r="MUT76" s="108"/>
      <c r="MUU76" s="108"/>
      <c r="MUV76" s="108"/>
      <c r="MUW76" s="108"/>
      <c r="MUX76" s="108"/>
      <c r="MUY76" s="108"/>
      <c r="MUZ76" s="108"/>
      <c r="MVA76" s="108"/>
      <c r="MVB76" s="108"/>
      <c r="MVC76" s="108"/>
      <c r="MVD76" s="108"/>
      <c r="MVE76" s="108"/>
      <c r="MVF76" s="108"/>
      <c r="MVG76" s="108"/>
      <c r="MVH76" s="108"/>
      <c r="MVI76" s="108"/>
      <c r="MVJ76" s="108"/>
      <c r="MVK76" s="108"/>
      <c r="MVL76" s="108"/>
      <c r="MVM76" s="108"/>
      <c r="MVN76" s="108"/>
      <c r="MVO76" s="108"/>
      <c r="MVP76" s="108"/>
      <c r="MVQ76" s="108"/>
      <c r="MVR76" s="108"/>
      <c r="MVS76" s="108"/>
      <c r="MVT76" s="108"/>
      <c r="MVU76" s="108"/>
      <c r="MVV76" s="108"/>
      <c r="MVW76" s="108"/>
      <c r="MVX76" s="108"/>
      <c r="MVY76" s="108"/>
      <c r="MVZ76" s="108"/>
      <c r="MWA76" s="108"/>
      <c r="MWB76" s="108"/>
      <c r="MWC76" s="108"/>
      <c r="MWD76" s="108"/>
      <c r="MWE76" s="108"/>
      <c r="MWF76" s="108"/>
      <c r="MWG76" s="108"/>
      <c r="MWH76" s="108"/>
      <c r="MWI76" s="108"/>
      <c r="MWJ76" s="108"/>
      <c r="MWK76" s="108"/>
      <c r="MWL76" s="108"/>
      <c r="MWM76" s="108"/>
      <c r="MWN76" s="108"/>
      <c r="MWO76" s="108"/>
      <c r="MWP76" s="108"/>
      <c r="MWQ76" s="108"/>
      <c r="MWR76" s="108"/>
      <c r="MWS76" s="108"/>
      <c r="MWT76" s="108"/>
      <c r="MWU76" s="108"/>
      <c r="MWV76" s="108"/>
      <c r="MWW76" s="108"/>
      <c r="MWX76" s="108"/>
      <c r="MWY76" s="108"/>
      <c r="MWZ76" s="108"/>
      <c r="MXA76" s="108"/>
      <c r="MXB76" s="108"/>
      <c r="MXC76" s="108"/>
      <c r="MXD76" s="108"/>
      <c r="MXE76" s="108"/>
      <c r="MXF76" s="108"/>
      <c r="MXG76" s="108"/>
      <c r="MXH76" s="108"/>
      <c r="MXI76" s="108"/>
      <c r="MXJ76" s="108"/>
      <c r="MXK76" s="108"/>
      <c r="MXL76" s="108"/>
      <c r="MXM76" s="108"/>
      <c r="MXN76" s="108"/>
      <c r="MXO76" s="108"/>
      <c r="MXP76" s="108"/>
      <c r="MXQ76" s="108"/>
      <c r="MXR76" s="108"/>
      <c r="MXS76" s="108"/>
      <c r="MXT76" s="108"/>
      <c r="MXU76" s="108"/>
      <c r="MXV76" s="108"/>
      <c r="MXW76" s="108"/>
      <c r="MXX76" s="108"/>
      <c r="MXY76" s="108"/>
      <c r="MXZ76" s="108"/>
      <c r="MYA76" s="108"/>
      <c r="MYB76" s="108"/>
      <c r="MYC76" s="108"/>
      <c r="MYD76" s="108"/>
      <c r="MYE76" s="108"/>
      <c r="MYF76" s="108"/>
      <c r="MYG76" s="108"/>
      <c r="MYH76" s="108"/>
      <c r="MYI76" s="108"/>
      <c r="MYJ76" s="108"/>
      <c r="MYK76" s="108"/>
      <c r="MYL76" s="108"/>
      <c r="MYM76" s="108"/>
      <c r="MYN76" s="108"/>
      <c r="MYO76" s="108"/>
      <c r="MYP76" s="108"/>
      <c r="MYQ76" s="108"/>
      <c r="MYR76" s="108"/>
      <c r="MYS76" s="108"/>
      <c r="MYT76" s="108"/>
      <c r="MYU76" s="108"/>
      <c r="MYV76" s="108"/>
      <c r="MYW76" s="108"/>
      <c r="MYX76" s="108"/>
      <c r="MYY76" s="108"/>
      <c r="MYZ76" s="108"/>
      <c r="MZA76" s="108"/>
      <c r="MZB76" s="108"/>
      <c r="MZC76" s="108"/>
      <c r="MZD76" s="108"/>
      <c r="MZE76" s="108"/>
      <c r="MZF76" s="108"/>
      <c r="MZG76" s="108"/>
      <c r="MZH76" s="108"/>
      <c r="MZI76" s="108"/>
      <c r="MZJ76" s="108"/>
      <c r="MZK76" s="108"/>
      <c r="MZL76" s="108"/>
      <c r="MZM76" s="108"/>
      <c r="MZN76" s="108"/>
      <c r="MZO76" s="108"/>
      <c r="MZP76" s="108"/>
      <c r="MZQ76" s="108"/>
      <c r="MZR76" s="108"/>
      <c r="MZS76" s="108"/>
      <c r="MZT76" s="108"/>
      <c r="MZU76" s="108"/>
      <c r="MZV76" s="108"/>
      <c r="MZW76" s="108"/>
      <c r="MZX76" s="108"/>
      <c r="MZY76" s="108"/>
      <c r="MZZ76" s="108"/>
      <c r="NAA76" s="108"/>
      <c r="NAB76" s="108"/>
      <c r="NAC76" s="108"/>
      <c r="NAD76" s="108"/>
      <c r="NAE76" s="108"/>
      <c r="NAF76" s="108"/>
      <c r="NAG76" s="108"/>
      <c r="NAH76" s="108"/>
      <c r="NAI76" s="108"/>
      <c r="NAJ76" s="108"/>
      <c r="NAK76" s="108"/>
      <c r="NAL76" s="108"/>
      <c r="NAM76" s="108"/>
      <c r="NAN76" s="108"/>
      <c r="NAO76" s="108"/>
      <c r="NAP76" s="108"/>
      <c r="NAQ76" s="108"/>
      <c r="NAR76" s="108"/>
      <c r="NAS76" s="108"/>
      <c r="NAT76" s="108"/>
      <c r="NAU76" s="108"/>
      <c r="NAV76" s="108"/>
      <c r="NAW76" s="108"/>
      <c r="NAX76" s="108"/>
      <c r="NAY76" s="108"/>
      <c r="NAZ76" s="108"/>
      <c r="NBA76" s="108"/>
      <c r="NBB76" s="108"/>
      <c r="NBC76" s="108"/>
      <c r="NBD76" s="108"/>
      <c r="NBE76" s="108"/>
      <c r="NBF76" s="108"/>
      <c r="NBG76" s="108"/>
      <c r="NBH76" s="108"/>
      <c r="NBI76" s="108"/>
      <c r="NBJ76" s="108"/>
      <c r="NBK76" s="108"/>
      <c r="NBL76" s="108"/>
      <c r="NBM76" s="108"/>
      <c r="NBN76" s="108"/>
      <c r="NBO76" s="108"/>
      <c r="NBP76" s="108"/>
      <c r="NBQ76" s="108"/>
      <c r="NBR76" s="108"/>
      <c r="NBS76" s="108"/>
      <c r="NBT76" s="108"/>
      <c r="NBU76" s="108"/>
      <c r="NBV76" s="108"/>
      <c r="NBW76" s="108"/>
      <c r="NBX76" s="108"/>
      <c r="NBY76" s="108"/>
      <c r="NBZ76" s="108"/>
      <c r="NCA76" s="108"/>
      <c r="NCB76" s="108"/>
      <c r="NCC76" s="108"/>
      <c r="NCD76" s="108"/>
      <c r="NCE76" s="108"/>
      <c r="NCF76" s="108"/>
      <c r="NCG76" s="108"/>
      <c r="NCH76" s="108"/>
      <c r="NCI76" s="108"/>
      <c r="NCJ76" s="108"/>
      <c r="NCK76" s="108"/>
      <c r="NCL76" s="108"/>
      <c r="NCM76" s="108"/>
      <c r="NCN76" s="108"/>
      <c r="NCO76" s="108"/>
      <c r="NCP76" s="108"/>
      <c r="NCQ76" s="108"/>
      <c r="NCR76" s="108"/>
      <c r="NCS76" s="108"/>
      <c r="NCT76" s="108"/>
      <c r="NCU76" s="108"/>
      <c r="NCV76" s="108"/>
      <c r="NCW76" s="108"/>
      <c r="NCX76" s="108"/>
      <c r="NCY76" s="108"/>
      <c r="NCZ76" s="108"/>
      <c r="NDA76" s="108"/>
      <c r="NDB76" s="108"/>
      <c r="NDC76" s="108"/>
      <c r="NDD76" s="108"/>
      <c r="NDE76" s="108"/>
      <c r="NDF76" s="108"/>
      <c r="NDG76" s="108"/>
      <c r="NDH76" s="108"/>
      <c r="NDI76" s="108"/>
      <c r="NDJ76" s="108"/>
      <c r="NDK76" s="108"/>
      <c r="NDL76" s="108"/>
      <c r="NDM76" s="108"/>
      <c r="NDN76" s="108"/>
      <c r="NDO76" s="108"/>
      <c r="NDP76" s="108"/>
      <c r="NDQ76" s="108"/>
      <c r="NDR76" s="108"/>
      <c r="NDS76" s="108"/>
      <c r="NDT76" s="108"/>
      <c r="NDU76" s="108"/>
      <c r="NDV76" s="108"/>
      <c r="NDW76" s="108"/>
      <c r="NDX76" s="108"/>
      <c r="NDY76" s="108"/>
      <c r="NDZ76" s="108"/>
      <c r="NEA76" s="108"/>
      <c r="NEB76" s="108"/>
      <c r="NEC76" s="108"/>
      <c r="NED76" s="108"/>
      <c r="NEE76" s="108"/>
      <c r="NEF76" s="108"/>
      <c r="NEG76" s="108"/>
      <c r="NEH76" s="108"/>
      <c r="NEI76" s="108"/>
      <c r="NEJ76" s="108"/>
      <c r="NEK76" s="108"/>
      <c r="NEL76" s="108"/>
      <c r="NEM76" s="108"/>
      <c r="NEN76" s="108"/>
      <c r="NEO76" s="108"/>
      <c r="NEP76" s="108"/>
      <c r="NEQ76" s="108"/>
      <c r="NER76" s="108"/>
      <c r="NES76" s="108"/>
      <c r="NET76" s="108"/>
      <c r="NEU76" s="108"/>
      <c r="NEV76" s="108"/>
      <c r="NEW76" s="108"/>
      <c r="NEX76" s="108"/>
      <c r="NEY76" s="108"/>
      <c r="NEZ76" s="108"/>
      <c r="NFA76" s="108"/>
      <c r="NFB76" s="108"/>
      <c r="NFC76" s="108"/>
      <c r="NFD76" s="108"/>
      <c r="NFE76" s="108"/>
      <c r="NFF76" s="108"/>
      <c r="NFG76" s="108"/>
      <c r="NFH76" s="108"/>
      <c r="NFI76" s="108"/>
      <c r="NFJ76" s="108"/>
      <c r="NFK76" s="108"/>
      <c r="NFL76" s="108"/>
      <c r="NFM76" s="108"/>
      <c r="NFN76" s="108"/>
      <c r="NFO76" s="108"/>
      <c r="NFP76" s="108"/>
      <c r="NFQ76" s="108"/>
      <c r="NFR76" s="108"/>
      <c r="NFS76" s="108"/>
      <c r="NFT76" s="108"/>
      <c r="NFU76" s="108"/>
      <c r="NFV76" s="108"/>
      <c r="NFW76" s="108"/>
      <c r="NFX76" s="108"/>
      <c r="NFY76" s="108"/>
      <c r="NFZ76" s="108"/>
      <c r="NGA76" s="108"/>
      <c r="NGB76" s="108"/>
      <c r="NGC76" s="108"/>
      <c r="NGD76" s="108"/>
      <c r="NGE76" s="108"/>
      <c r="NGF76" s="108"/>
      <c r="NGG76" s="108"/>
      <c r="NGH76" s="108"/>
      <c r="NGI76" s="108"/>
      <c r="NGJ76" s="108"/>
      <c r="NGK76" s="108"/>
      <c r="NGL76" s="108"/>
      <c r="NGM76" s="108"/>
      <c r="NGN76" s="108"/>
      <c r="NGO76" s="108"/>
      <c r="NGP76" s="108"/>
      <c r="NGQ76" s="108"/>
      <c r="NGR76" s="108"/>
      <c r="NGS76" s="108"/>
      <c r="NGT76" s="108"/>
      <c r="NGU76" s="108"/>
      <c r="NGV76" s="108"/>
      <c r="NGW76" s="108"/>
      <c r="NGX76" s="108"/>
      <c r="NGY76" s="108"/>
      <c r="NGZ76" s="108"/>
      <c r="NHA76" s="108"/>
      <c r="NHB76" s="108"/>
      <c r="NHC76" s="108"/>
      <c r="NHD76" s="108"/>
      <c r="NHE76" s="108"/>
      <c r="NHF76" s="108"/>
      <c r="NHG76" s="108"/>
      <c r="NHH76" s="108"/>
      <c r="NHI76" s="108"/>
      <c r="NHJ76" s="108"/>
      <c r="NHK76" s="108"/>
      <c r="NHL76" s="108"/>
      <c r="NHM76" s="108"/>
      <c r="NHN76" s="108"/>
      <c r="NHO76" s="108"/>
      <c r="NHP76" s="108"/>
      <c r="NHQ76" s="108"/>
      <c r="NHR76" s="108"/>
      <c r="NHS76" s="108"/>
      <c r="NHT76" s="108"/>
      <c r="NHU76" s="108"/>
      <c r="NHV76" s="108"/>
      <c r="NHW76" s="108"/>
      <c r="NHX76" s="108"/>
      <c r="NHY76" s="108"/>
      <c r="NHZ76" s="108"/>
      <c r="NIA76" s="108"/>
      <c r="NIB76" s="108"/>
      <c r="NIC76" s="108"/>
      <c r="NID76" s="108"/>
      <c r="NIE76" s="108"/>
      <c r="NIF76" s="108"/>
      <c r="NIG76" s="108"/>
      <c r="NIH76" s="108"/>
      <c r="NII76" s="108"/>
      <c r="NIJ76" s="108"/>
      <c r="NIK76" s="108"/>
      <c r="NIL76" s="108"/>
      <c r="NIM76" s="108"/>
      <c r="NIN76" s="108"/>
      <c r="NIO76" s="108"/>
      <c r="NIP76" s="108"/>
      <c r="NIQ76" s="108"/>
      <c r="NIR76" s="108"/>
      <c r="NIS76" s="108"/>
      <c r="NIT76" s="108"/>
      <c r="NIU76" s="108"/>
      <c r="NIV76" s="108"/>
      <c r="NIW76" s="108"/>
      <c r="NIX76" s="108"/>
      <c r="NIY76" s="108"/>
      <c r="NIZ76" s="108"/>
      <c r="NJA76" s="108"/>
      <c r="NJB76" s="108"/>
      <c r="NJC76" s="108"/>
      <c r="NJD76" s="108"/>
      <c r="NJE76" s="108"/>
      <c r="NJF76" s="108"/>
      <c r="NJG76" s="108"/>
      <c r="NJH76" s="108"/>
      <c r="NJI76" s="108"/>
      <c r="NJJ76" s="108"/>
      <c r="NJK76" s="108"/>
      <c r="NJL76" s="108"/>
      <c r="NJM76" s="108"/>
      <c r="NJN76" s="108"/>
      <c r="NJO76" s="108"/>
      <c r="NJP76" s="108"/>
      <c r="NJQ76" s="108"/>
      <c r="NJR76" s="108"/>
      <c r="NJS76" s="108"/>
      <c r="NJT76" s="108"/>
      <c r="NJU76" s="108"/>
      <c r="NJV76" s="108"/>
      <c r="NJW76" s="108"/>
      <c r="NJX76" s="108"/>
      <c r="NJY76" s="108"/>
      <c r="NJZ76" s="108"/>
      <c r="NKA76" s="108"/>
      <c r="NKB76" s="108"/>
      <c r="NKC76" s="108"/>
      <c r="NKD76" s="108"/>
      <c r="NKE76" s="108"/>
      <c r="NKF76" s="108"/>
      <c r="NKG76" s="108"/>
      <c r="NKH76" s="108"/>
      <c r="NKI76" s="108"/>
      <c r="NKJ76" s="108"/>
      <c r="NKK76" s="108"/>
      <c r="NKL76" s="108"/>
      <c r="NKM76" s="108"/>
      <c r="NKN76" s="108"/>
      <c r="NKO76" s="108"/>
      <c r="NKP76" s="108"/>
      <c r="NKQ76" s="108"/>
      <c r="NKR76" s="108"/>
      <c r="NKS76" s="108"/>
      <c r="NKT76" s="108"/>
      <c r="NKU76" s="108"/>
      <c r="NKV76" s="108"/>
      <c r="NKW76" s="108"/>
      <c r="NKX76" s="108"/>
      <c r="NKY76" s="108"/>
      <c r="NKZ76" s="108"/>
      <c r="NLA76" s="108"/>
      <c r="NLB76" s="108"/>
      <c r="NLC76" s="108"/>
      <c r="NLD76" s="108"/>
      <c r="NLE76" s="108"/>
      <c r="NLF76" s="108"/>
      <c r="NLG76" s="108"/>
      <c r="NLH76" s="108"/>
      <c r="NLI76" s="108"/>
      <c r="NLJ76" s="108"/>
      <c r="NLK76" s="108"/>
      <c r="NLL76" s="108"/>
      <c r="NLM76" s="108"/>
      <c r="NLN76" s="108"/>
      <c r="NLO76" s="108"/>
      <c r="NLP76" s="108"/>
      <c r="NLQ76" s="108"/>
      <c r="NLR76" s="108"/>
      <c r="NLS76" s="108"/>
      <c r="NLT76" s="108"/>
      <c r="NLU76" s="108"/>
      <c r="NLV76" s="108"/>
      <c r="NLW76" s="108"/>
      <c r="NLX76" s="108"/>
      <c r="NLY76" s="108"/>
      <c r="NLZ76" s="108"/>
      <c r="NMA76" s="108"/>
      <c r="NMB76" s="108"/>
      <c r="NMC76" s="108"/>
      <c r="NMD76" s="108"/>
      <c r="NME76" s="108"/>
      <c r="NMF76" s="108"/>
      <c r="NMG76" s="108"/>
      <c r="NMH76" s="108"/>
      <c r="NMI76" s="108"/>
      <c r="NMJ76" s="108"/>
      <c r="NMK76" s="108"/>
      <c r="NML76" s="108"/>
      <c r="NMM76" s="108"/>
      <c r="NMN76" s="108"/>
      <c r="NMO76" s="108"/>
      <c r="NMP76" s="108"/>
      <c r="NMQ76" s="108"/>
      <c r="NMR76" s="108"/>
      <c r="NMS76" s="108"/>
      <c r="NMT76" s="108"/>
      <c r="NMU76" s="108"/>
      <c r="NMV76" s="108"/>
      <c r="NMW76" s="108"/>
      <c r="NMX76" s="108"/>
      <c r="NMY76" s="108"/>
      <c r="NMZ76" s="108"/>
      <c r="NNA76" s="108"/>
      <c r="NNB76" s="108"/>
      <c r="NNC76" s="108"/>
      <c r="NND76" s="108"/>
      <c r="NNE76" s="108"/>
      <c r="NNF76" s="108"/>
      <c r="NNG76" s="108"/>
      <c r="NNH76" s="108"/>
      <c r="NNI76" s="108"/>
      <c r="NNJ76" s="108"/>
      <c r="NNK76" s="108"/>
      <c r="NNL76" s="108"/>
      <c r="NNM76" s="108"/>
      <c r="NNN76" s="108"/>
      <c r="NNO76" s="108"/>
      <c r="NNP76" s="108"/>
      <c r="NNQ76" s="108"/>
      <c r="NNR76" s="108"/>
      <c r="NNS76" s="108"/>
      <c r="NNT76" s="108"/>
      <c r="NNU76" s="108"/>
      <c r="NNV76" s="108"/>
      <c r="NNW76" s="108"/>
      <c r="NNX76" s="108"/>
      <c r="NNY76" s="108"/>
      <c r="NNZ76" s="108"/>
      <c r="NOA76" s="108"/>
      <c r="NOB76" s="108"/>
      <c r="NOC76" s="108"/>
      <c r="NOD76" s="108"/>
      <c r="NOE76" s="108"/>
      <c r="NOF76" s="108"/>
      <c r="NOG76" s="108"/>
      <c r="NOH76" s="108"/>
      <c r="NOI76" s="108"/>
      <c r="NOJ76" s="108"/>
      <c r="NOK76" s="108"/>
      <c r="NOL76" s="108"/>
      <c r="NOM76" s="108"/>
      <c r="NON76" s="108"/>
      <c r="NOO76" s="108"/>
      <c r="NOP76" s="108"/>
      <c r="NOQ76" s="108"/>
      <c r="NOR76" s="108"/>
      <c r="NOS76" s="108"/>
      <c r="NOT76" s="108"/>
      <c r="NOU76" s="108"/>
      <c r="NOV76" s="108"/>
      <c r="NOW76" s="108"/>
      <c r="NOX76" s="108"/>
      <c r="NOY76" s="108"/>
      <c r="NOZ76" s="108"/>
      <c r="NPA76" s="108"/>
      <c r="NPB76" s="108"/>
      <c r="NPC76" s="108"/>
      <c r="NPD76" s="108"/>
      <c r="NPE76" s="108"/>
      <c r="NPF76" s="108"/>
      <c r="NPG76" s="108"/>
      <c r="NPH76" s="108"/>
      <c r="NPI76" s="108"/>
      <c r="NPJ76" s="108"/>
      <c r="NPK76" s="108"/>
      <c r="NPL76" s="108"/>
      <c r="NPM76" s="108"/>
      <c r="NPN76" s="108"/>
      <c r="NPO76" s="108"/>
      <c r="NPP76" s="108"/>
      <c r="NPQ76" s="108"/>
      <c r="NPR76" s="108"/>
      <c r="NPS76" s="108"/>
      <c r="NPT76" s="108"/>
      <c r="NPU76" s="108"/>
      <c r="NPV76" s="108"/>
      <c r="NPW76" s="108"/>
      <c r="NPX76" s="108"/>
      <c r="NPY76" s="108"/>
      <c r="NPZ76" s="108"/>
      <c r="NQA76" s="108"/>
      <c r="NQB76" s="108"/>
      <c r="NQC76" s="108"/>
      <c r="NQD76" s="108"/>
      <c r="NQE76" s="108"/>
      <c r="NQF76" s="108"/>
      <c r="NQG76" s="108"/>
      <c r="NQH76" s="108"/>
      <c r="NQI76" s="108"/>
      <c r="NQJ76" s="108"/>
      <c r="NQK76" s="108"/>
      <c r="NQL76" s="108"/>
      <c r="NQM76" s="108"/>
      <c r="NQN76" s="108"/>
      <c r="NQO76" s="108"/>
      <c r="NQP76" s="108"/>
      <c r="NQQ76" s="108"/>
      <c r="NQR76" s="108"/>
      <c r="NQS76" s="108"/>
      <c r="NQT76" s="108"/>
      <c r="NQU76" s="108"/>
      <c r="NQV76" s="108"/>
      <c r="NQW76" s="108"/>
      <c r="NQX76" s="108"/>
      <c r="NQY76" s="108"/>
      <c r="NQZ76" s="108"/>
      <c r="NRA76" s="108"/>
      <c r="NRB76" s="108"/>
      <c r="NRC76" s="108"/>
      <c r="NRD76" s="108"/>
      <c r="NRE76" s="108"/>
      <c r="NRF76" s="108"/>
      <c r="NRG76" s="108"/>
      <c r="NRH76" s="108"/>
      <c r="NRI76" s="108"/>
      <c r="NRJ76" s="108"/>
      <c r="NRK76" s="108"/>
      <c r="NRL76" s="108"/>
      <c r="NRM76" s="108"/>
      <c r="NRN76" s="108"/>
      <c r="NRO76" s="108"/>
      <c r="NRP76" s="108"/>
      <c r="NRQ76" s="108"/>
      <c r="NRR76" s="108"/>
      <c r="NRS76" s="108"/>
      <c r="NRT76" s="108"/>
      <c r="NRU76" s="108"/>
      <c r="NRV76" s="108"/>
      <c r="NRW76" s="108"/>
      <c r="NRX76" s="108"/>
      <c r="NRY76" s="108"/>
      <c r="NRZ76" s="108"/>
      <c r="NSA76" s="108"/>
      <c r="NSB76" s="108"/>
      <c r="NSC76" s="108"/>
      <c r="NSD76" s="108"/>
      <c r="NSE76" s="108"/>
      <c r="NSF76" s="108"/>
      <c r="NSG76" s="108"/>
      <c r="NSH76" s="108"/>
      <c r="NSI76" s="108"/>
      <c r="NSJ76" s="108"/>
      <c r="NSK76" s="108"/>
      <c r="NSL76" s="108"/>
      <c r="NSM76" s="108"/>
      <c r="NSN76" s="108"/>
      <c r="NSO76" s="108"/>
      <c r="NSP76" s="108"/>
      <c r="NSQ76" s="108"/>
      <c r="NSR76" s="108"/>
      <c r="NSS76" s="108"/>
      <c r="NST76" s="108"/>
      <c r="NSU76" s="108"/>
      <c r="NSV76" s="108"/>
      <c r="NSW76" s="108"/>
      <c r="NSX76" s="108"/>
      <c r="NSY76" s="108"/>
      <c r="NSZ76" s="108"/>
      <c r="NTA76" s="108"/>
      <c r="NTB76" s="108"/>
      <c r="NTC76" s="108"/>
      <c r="NTD76" s="108"/>
      <c r="NTE76" s="108"/>
      <c r="NTF76" s="108"/>
      <c r="NTG76" s="108"/>
      <c r="NTH76" s="108"/>
      <c r="NTI76" s="108"/>
      <c r="NTJ76" s="108"/>
      <c r="NTK76" s="108"/>
      <c r="NTL76" s="108"/>
      <c r="NTM76" s="108"/>
      <c r="NTN76" s="108"/>
      <c r="NTO76" s="108"/>
      <c r="NTP76" s="108"/>
      <c r="NTQ76" s="108"/>
      <c r="NTR76" s="108"/>
      <c r="NTS76" s="108"/>
      <c r="NTT76" s="108"/>
      <c r="NTU76" s="108"/>
      <c r="NTV76" s="108"/>
      <c r="NTW76" s="108"/>
      <c r="NTX76" s="108"/>
      <c r="NTY76" s="108"/>
      <c r="NTZ76" s="108"/>
      <c r="NUA76" s="108"/>
      <c r="NUB76" s="108"/>
      <c r="NUC76" s="108"/>
      <c r="NUD76" s="108"/>
      <c r="NUE76" s="108"/>
      <c r="NUF76" s="108"/>
      <c r="NUG76" s="108"/>
      <c r="NUH76" s="108"/>
      <c r="NUI76" s="108"/>
      <c r="NUJ76" s="108"/>
      <c r="NUK76" s="108"/>
      <c r="NUL76" s="108"/>
      <c r="NUM76" s="108"/>
      <c r="NUN76" s="108"/>
      <c r="NUO76" s="108"/>
      <c r="NUP76" s="108"/>
      <c r="NUQ76" s="108"/>
      <c r="NUR76" s="108"/>
      <c r="NUS76" s="108"/>
      <c r="NUT76" s="108"/>
      <c r="NUU76" s="108"/>
      <c r="NUV76" s="108"/>
      <c r="NUW76" s="108"/>
      <c r="NUX76" s="108"/>
      <c r="NUY76" s="108"/>
      <c r="NUZ76" s="108"/>
      <c r="NVA76" s="108"/>
      <c r="NVB76" s="108"/>
      <c r="NVC76" s="108"/>
      <c r="NVD76" s="108"/>
      <c r="NVE76" s="108"/>
      <c r="NVF76" s="108"/>
      <c r="NVG76" s="108"/>
      <c r="NVH76" s="108"/>
      <c r="NVI76" s="108"/>
      <c r="NVJ76" s="108"/>
      <c r="NVK76" s="108"/>
      <c r="NVL76" s="108"/>
      <c r="NVM76" s="108"/>
      <c r="NVN76" s="108"/>
      <c r="NVO76" s="108"/>
      <c r="NVP76" s="108"/>
      <c r="NVQ76" s="108"/>
      <c r="NVR76" s="108"/>
      <c r="NVS76" s="108"/>
      <c r="NVT76" s="108"/>
      <c r="NVU76" s="108"/>
      <c r="NVV76" s="108"/>
      <c r="NVW76" s="108"/>
      <c r="NVX76" s="108"/>
      <c r="NVY76" s="108"/>
      <c r="NVZ76" s="108"/>
      <c r="NWA76" s="108"/>
      <c r="NWB76" s="108"/>
      <c r="NWC76" s="108"/>
      <c r="NWD76" s="108"/>
      <c r="NWE76" s="108"/>
      <c r="NWF76" s="108"/>
      <c r="NWG76" s="108"/>
      <c r="NWH76" s="108"/>
      <c r="NWI76" s="108"/>
      <c r="NWJ76" s="108"/>
      <c r="NWK76" s="108"/>
      <c r="NWL76" s="108"/>
      <c r="NWM76" s="108"/>
      <c r="NWN76" s="108"/>
      <c r="NWO76" s="108"/>
      <c r="NWP76" s="108"/>
      <c r="NWQ76" s="108"/>
      <c r="NWR76" s="108"/>
      <c r="NWS76" s="108"/>
      <c r="NWT76" s="108"/>
      <c r="NWU76" s="108"/>
      <c r="NWV76" s="108"/>
      <c r="NWW76" s="108"/>
      <c r="NWX76" s="108"/>
      <c r="NWY76" s="108"/>
      <c r="NWZ76" s="108"/>
      <c r="NXA76" s="108"/>
      <c r="NXB76" s="108"/>
      <c r="NXC76" s="108"/>
      <c r="NXD76" s="108"/>
      <c r="NXE76" s="108"/>
      <c r="NXF76" s="108"/>
      <c r="NXG76" s="108"/>
      <c r="NXH76" s="108"/>
      <c r="NXI76" s="108"/>
      <c r="NXJ76" s="108"/>
      <c r="NXK76" s="108"/>
      <c r="NXL76" s="108"/>
      <c r="NXM76" s="108"/>
      <c r="NXN76" s="108"/>
      <c r="NXO76" s="108"/>
      <c r="NXP76" s="108"/>
      <c r="NXQ76" s="108"/>
      <c r="NXR76" s="108"/>
      <c r="NXS76" s="108"/>
      <c r="NXT76" s="108"/>
      <c r="NXU76" s="108"/>
      <c r="NXV76" s="108"/>
      <c r="NXW76" s="108"/>
      <c r="NXX76" s="108"/>
      <c r="NXY76" s="108"/>
      <c r="NXZ76" s="108"/>
      <c r="NYA76" s="108"/>
      <c r="NYB76" s="108"/>
      <c r="NYC76" s="108"/>
      <c r="NYD76" s="108"/>
      <c r="NYE76" s="108"/>
      <c r="NYF76" s="108"/>
      <c r="NYG76" s="108"/>
      <c r="NYH76" s="108"/>
      <c r="NYI76" s="108"/>
      <c r="NYJ76" s="108"/>
      <c r="NYK76" s="108"/>
      <c r="NYL76" s="108"/>
      <c r="NYM76" s="108"/>
      <c r="NYN76" s="108"/>
      <c r="NYO76" s="108"/>
      <c r="NYP76" s="108"/>
      <c r="NYQ76" s="108"/>
      <c r="NYR76" s="108"/>
      <c r="NYS76" s="108"/>
      <c r="NYT76" s="108"/>
      <c r="NYU76" s="108"/>
      <c r="NYV76" s="108"/>
      <c r="NYW76" s="108"/>
      <c r="NYX76" s="108"/>
      <c r="NYY76" s="108"/>
      <c r="NYZ76" s="108"/>
      <c r="NZA76" s="108"/>
      <c r="NZB76" s="108"/>
      <c r="NZC76" s="108"/>
      <c r="NZD76" s="108"/>
      <c r="NZE76" s="108"/>
      <c r="NZF76" s="108"/>
      <c r="NZG76" s="108"/>
      <c r="NZH76" s="108"/>
      <c r="NZI76" s="108"/>
      <c r="NZJ76" s="108"/>
      <c r="NZK76" s="108"/>
      <c r="NZL76" s="108"/>
      <c r="NZM76" s="108"/>
      <c r="NZN76" s="108"/>
      <c r="NZO76" s="108"/>
      <c r="NZP76" s="108"/>
      <c r="NZQ76" s="108"/>
      <c r="NZR76" s="108"/>
      <c r="NZS76" s="108"/>
      <c r="NZT76" s="108"/>
      <c r="NZU76" s="108"/>
      <c r="NZV76" s="108"/>
      <c r="NZW76" s="108"/>
      <c r="NZX76" s="108"/>
      <c r="NZY76" s="108"/>
      <c r="NZZ76" s="108"/>
      <c r="OAA76" s="108"/>
      <c r="OAB76" s="108"/>
      <c r="OAC76" s="108"/>
      <c r="OAD76" s="108"/>
      <c r="OAE76" s="108"/>
      <c r="OAF76" s="108"/>
      <c r="OAG76" s="108"/>
      <c r="OAH76" s="108"/>
      <c r="OAI76" s="108"/>
      <c r="OAJ76" s="108"/>
      <c r="OAK76" s="108"/>
      <c r="OAL76" s="108"/>
      <c r="OAM76" s="108"/>
      <c r="OAN76" s="108"/>
      <c r="OAO76" s="108"/>
      <c r="OAP76" s="108"/>
      <c r="OAQ76" s="108"/>
      <c r="OAR76" s="108"/>
      <c r="OAS76" s="108"/>
      <c r="OAT76" s="108"/>
      <c r="OAU76" s="108"/>
      <c r="OAV76" s="108"/>
      <c r="OAW76" s="108"/>
      <c r="OAX76" s="108"/>
      <c r="OAY76" s="108"/>
      <c r="OAZ76" s="108"/>
      <c r="OBA76" s="108"/>
      <c r="OBB76" s="108"/>
      <c r="OBC76" s="108"/>
      <c r="OBD76" s="108"/>
      <c r="OBE76" s="108"/>
      <c r="OBF76" s="108"/>
      <c r="OBG76" s="108"/>
      <c r="OBH76" s="108"/>
      <c r="OBI76" s="108"/>
      <c r="OBJ76" s="108"/>
      <c r="OBK76" s="108"/>
      <c r="OBL76" s="108"/>
      <c r="OBM76" s="108"/>
      <c r="OBN76" s="108"/>
      <c r="OBO76" s="108"/>
      <c r="OBP76" s="108"/>
      <c r="OBQ76" s="108"/>
      <c r="OBR76" s="108"/>
      <c r="OBS76" s="108"/>
      <c r="OBT76" s="108"/>
      <c r="OBU76" s="108"/>
      <c r="OBV76" s="108"/>
      <c r="OBW76" s="108"/>
      <c r="OBX76" s="108"/>
      <c r="OBY76" s="108"/>
      <c r="OBZ76" s="108"/>
      <c r="OCA76" s="108"/>
      <c r="OCB76" s="108"/>
      <c r="OCC76" s="108"/>
      <c r="OCD76" s="108"/>
      <c r="OCE76" s="108"/>
      <c r="OCF76" s="108"/>
      <c r="OCG76" s="108"/>
      <c r="OCH76" s="108"/>
      <c r="OCI76" s="108"/>
      <c r="OCJ76" s="108"/>
      <c r="OCK76" s="108"/>
      <c r="OCL76" s="108"/>
      <c r="OCM76" s="108"/>
      <c r="OCN76" s="108"/>
      <c r="OCO76" s="108"/>
      <c r="OCP76" s="108"/>
      <c r="OCQ76" s="108"/>
      <c r="OCR76" s="108"/>
      <c r="OCS76" s="108"/>
      <c r="OCT76" s="108"/>
      <c r="OCU76" s="108"/>
      <c r="OCV76" s="108"/>
      <c r="OCW76" s="108"/>
      <c r="OCX76" s="108"/>
      <c r="OCY76" s="108"/>
      <c r="OCZ76" s="108"/>
      <c r="ODA76" s="108"/>
      <c r="ODB76" s="108"/>
      <c r="ODC76" s="108"/>
      <c r="ODD76" s="108"/>
      <c r="ODE76" s="108"/>
      <c r="ODF76" s="108"/>
      <c r="ODG76" s="108"/>
      <c r="ODH76" s="108"/>
      <c r="ODI76" s="108"/>
      <c r="ODJ76" s="108"/>
      <c r="ODK76" s="108"/>
      <c r="ODL76" s="108"/>
      <c r="ODM76" s="108"/>
      <c r="ODN76" s="108"/>
      <c r="ODO76" s="108"/>
      <c r="ODP76" s="108"/>
      <c r="ODQ76" s="108"/>
      <c r="ODR76" s="108"/>
      <c r="ODS76" s="108"/>
      <c r="ODT76" s="108"/>
      <c r="ODU76" s="108"/>
      <c r="ODV76" s="108"/>
      <c r="ODW76" s="108"/>
      <c r="ODX76" s="108"/>
      <c r="ODY76" s="108"/>
      <c r="ODZ76" s="108"/>
      <c r="OEA76" s="108"/>
      <c r="OEB76" s="108"/>
      <c r="OEC76" s="108"/>
      <c r="OED76" s="108"/>
      <c r="OEE76" s="108"/>
      <c r="OEF76" s="108"/>
      <c r="OEG76" s="108"/>
      <c r="OEH76" s="108"/>
      <c r="OEI76" s="108"/>
      <c r="OEJ76" s="108"/>
      <c r="OEK76" s="108"/>
      <c r="OEL76" s="108"/>
      <c r="OEM76" s="108"/>
      <c r="OEN76" s="108"/>
      <c r="OEO76" s="108"/>
      <c r="OEP76" s="108"/>
      <c r="OEQ76" s="108"/>
      <c r="OER76" s="108"/>
      <c r="OES76" s="108"/>
      <c r="OET76" s="108"/>
      <c r="OEU76" s="108"/>
      <c r="OEV76" s="108"/>
      <c r="OEW76" s="108"/>
      <c r="OEX76" s="108"/>
      <c r="OEY76" s="108"/>
      <c r="OEZ76" s="108"/>
      <c r="OFA76" s="108"/>
      <c r="OFB76" s="108"/>
      <c r="OFC76" s="108"/>
      <c r="OFD76" s="108"/>
      <c r="OFE76" s="108"/>
      <c r="OFF76" s="108"/>
      <c r="OFG76" s="108"/>
      <c r="OFH76" s="108"/>
      <c r="OFI76" s="108"/>
      <c r="OFJ76" s="108"/>
      <c r="OFK76" s="108"/>
      <c r="OFL76" s="108"/>
      <c r="OFM76" s="108"/>
      <c r="OFN76" s="108"/>
      <c r="OFO76" s="108"/>
      <c r="OFP76" s="108"/>
      <c r="OFQ76" s="108"/>
      <c r="OFR76" s="108"/>
      <c r="OFS76" s="108"/>
      <c r="OFT76" s="108"/>
      <c r="OFU76" s="108"/>
      <c r="OFV76" s="108"/>
      <c r="OFW76" s="108"/>
      <c r="OFX76" s="108"/>
      <c r="OFY76" s="108"/>
      <c r="OFZ76" s="108"/>
      <c r="OGA76" s="108"/>
      <c r="OGB76" s="108"/>
      <c r="OGC76" s="108"/>
      <c r="OGD76" s="108"/>
      <c r="OGE76" s="108"/>
      <c r="OGF76" s="108"/>
      <c r="OGG76" s="108"/>
      <c r="OGH76" s="108"/>
      <c r="OGI76" s="108"/>
      <c r="OGJ76" s="108"/>
      <c r="OGK76" s="108"/>
      <c r="OGL76" s="108"/>
      <c r="OGM76" s="108"/>
      <c r="OGN76" s="108"/>
      <c r="OGO76" s="108"/>
      <c r="OGP76" s="108"/>
      <c r="OGQ76" s="108"/>
      <c r="OGR76" s="108"/>
      <c r="OGS76" s="108"/>
      <c r="OGT76" s="108"/>
      <c r="OGU76" s="108"/>
      <c r="OGV76" s="108"/>
      <c r="OGW76" s="108"/>
      <c r="OGX76" s="108"/>
      <c r="OGY76" s="108"/>
      <c r="OGZ76" s="108"/>
      <c r="OHA76" s="108"/>
      <c r="OHB76" s="108"/>
      <c r="OHC76" s="108"/>
      <c r="OHD76" s="108"/>
      <c r="OHE76" s="108"/>
      <c r="OHF76" s="108"/>
      <c r="OHG76" s="108"/>
      <c r="OHH76" s="108"/>
      <c r="OHI76" s="108"/>
      <c r="OHJ76" s="108"/>
      <c r="OHK76" s="108"/>
      <c r="OHL76" s="108"/>
      <c r="OHM76" s="108"/>
      <c r="OHN76" s="108"/>
      <c r="OHO76" s="108"/>
      <c r="OHP76" s="108"/>
      <c r="OHQ76" s="108"/>
      <c r="OHR76" s="108"/>
      <c r="OHS76" s="108"/>
      <c r="OHT76" s="108"/>
      <c r="OHU76" s="108"/>
      <c r="OHV76" s="108"/>
      <c r="OHW76" s="108"/>
      <c r="OHX76" s="108"/>
      <c r="OHY76" s="108"/>
      <c r="OHZ76" s="108"/>
      <c r="OIA76" s="108"/>
      <c r="OIB76" s="108"/>
      <c r="OIC76" s="108"/>
      <c r="OID76" s="108"/>
      <c r="OIE76" s="108"/>
      <c r="OIF76" s="108"/>
      <c r="OIG76" s="108"/>
      <c r="OIH76" s="108"/>
      <c r="OII76" s="108"/>
      <c r="OIJ76" s="108"/>
      <c r="OIK76" s="108"/>
      <c r="OIL76" s="108"/>
      <c r="OIM76" s="108"/>
      <c r="OIN76" s="108"/>
      <c r="OIO76" s="108"/>
      <c r="OIP76" s="108"/>
      <c r="OIQ76" s="108"/>
      <c r="OIR76" s="108"/>
      <c r="OIS76" s="108"/>
      <c r="OIT76" s="108"/>
      <c r="OIU76" s="108"/>
      <c r="OIV76" s="108"/>
      <c r="OIW76" s="108"/>
      <c r="OIX76" s="108"/>
      <c r="OIY76" s="108"/>
      <c r="OIZ76" s="108"/>
      <c r="OJA76" s="108"/>
      <c r="OJB76" s="108"/>
      <c r="OJC76" s="108"/>
      <c r="OJD76" s="108"/>
      <c r="OJE76" s="108"/>
      <c r="OJF76" s="108"/>
      <c r="OJG76" s="108"/>
      <c r="OJH76" s="108"/>
      <c r="OJI76" s="108"/>
      <c r="OJJ76" s="108"/>
      <c r="OJK76" s="108"/>
      <c r="OJL76" s="108"/>
      <c r="OJM76" s="108"/>
      <c r="OJN76" s="108"/>
      <c r="OJO76" s="108"/>
      <c r="OJP76" s="108"/>
      <c r="OJQ76" s="108"/>
      <c r="OJR76" s="108"/>
      <c r="OJS76" s="108"/>
      <c r="OJT76" s="108"/>
      <c r="OJU76" s="108"/>
      <c r="OJV76" s="108"/>
      <c r="OJW76" s="108"/>
      <c r="OJX76" s="108"/>
      <c r="OJY76" s="108"/>
      <c r="OJZ76" s="108"/>
      <c r="OKA76" s="108"/>
      <c r="OKB76" s="108"/>
      <c r="OKC76" s="108"/>
      <c r="OKD76" s="108"/>
      <c r="OKE76" s="108"/>
      <c r="OKF76" s="108"/>
      <c r="OKG76" s="108"/>
      <c r="OKH76" s="108"/>
      <c r="OKI76" s="108"/>
      <c r="OKJ76" s="108"/>
      <c r="OKK76" s="108"/>
      <c r="OKL76" s="108"/>
      <c r="OKM76" s="108"/>
      <c r="OKN76" s="108"/>
      <c r="OKO76" s="108"/>
      <c r="OKP76" s="108"/>
      <c r="OKQ76" s="108"/>
      <c r="OKR76" s="108"/>
      <c r="OKS76" s="108"/>
      <c r="OKT76" s="108"/>
      <c r="OKU76" s="108"/>
      <c r="OKV76" s="108"/>
      <c r="OKW76" s="108"/>
      <c r="OKX76" s="108"/>
      <c r="OKY76" s="108"/>
      <c r="OKZ76" s="108"/>
      <c r="OLA76" s="108"/>
      <c r="OLB76" s="108"/>
      <c r="OLC76" s="108"/>
      <c r="OLD76" s="108"/>
      <c r="OLE76" s="108"/>
      <c r="OLF76" s="108"/>
      <c r="OLG76" s="108"/>
      <c r="OLH76" s="108"/>
      <c r="OLI76" s="108"/>
      <c r="OLJ76" s="108"/>
      <c r="OLK76" s="108"/>
      <c r="OLL76" s="108"/>
      <c r="OLM76" s="108"/>
      <c r="OLN76" s="108"/>
      <c r="OLO76" s="108"/>
      <c r="OLP76" s="108"/>
      <c r="OLQ76" s="108"/>
      <c r="OLR76" s="108"/>
      <c r="OLS76" s="108"/>
      <c r="OLT76" s="108"/>
      <c r="OLU76" s="108"/>
      <c r="OLV76" s="108"/>
      <c r="OLW76" s="108"/>
      <c r="OLX76" s="108"/>
      <c r="OLY76" s="108"/>
      <c r="OLZ76" s="108"/>
      <c r="OMA76" s="108"/>
      <c r="OMB76" s="108"/>
      <c r="OMC76" s="108"/>
      <c r="OMD76" s="108"/>
      <c r="OME76" s="108"/>
      <c r="OMF76" s="108"/>
      <c r="OMG76" s="108"/>
      <c r="OMH76" s="108"/>
      <c r="OMI76" s="108"/>
      <c r="OMJ76" s="108"/>
      <c r="OMK76" s="108"/>
      <c r="OML76" s="108"/>
      <c r="OMM76" s="108"/>
      <c r="OMN76" s="108"/>
      <c r="OMO76" s="108"/>
      <c r="OMP76" s="108"/>
      <c r="OMQ76" s="108"/>
      <c r="OMR76" s="108"/>
      <c r="OMS76" s="108"/>
      <c r="OMT76" s="108"/>
      <c r="OMU76" s="108"/>
      <c r="OMV76" s="108"/>
      <c r="OMW76" s="108"/>
      <c r="OMX76" s="108"/>
      <c r="OMY76" s="108"/>
      <c r="OMZ76" s="108"/>
      <c r="ONA76" s="108"/>
      <c r="ONB76" s="108"/>
      <c r="ONC76" s="108"/>
      <c r="OND76" s="108"/>
      <c r="ONE76" s="108"/>
      <c r="ONF76" s="108"/>
      <c r="ONG76" s="108"/>
      <c r="ONH76" s="108"/>
      <c r="ONI76" s="108"/>
      <c r="ONJ76" s="108"/>
      <c r="ONK76" s="108"/>
      <c r="ONL76" s="108"/>
      <c r="ONM76" s="108"/>
      <c r="ONN76" s="108"/>
      <c r="ONO76" s="108"/>
      <c r="ONP76" s="108"/>
      <c r="ONQ76" s="108"/>
      <c r="ONR76" s="108"/>
      <c r="ONS76" s="108"/>
      <c r="ONT76" s="108"/>
      <c r="ONU76" s="108"/>
      <c r="ONV76" s="108"/>
      <c r="ONW76" s="108"/>
      <c r="ONX76" s="108"/>
      <c r="ONY76" s="108"/>
      <c r="ONZ76" s="108"/>
      <c r="OOA76" s="108"/>
      <c r="OOB76" s="108"/>
      <c r="OOC76" s="108"/>
      <c r="OOD76" s="108"/>
      <c r="OOE76" s="108"/>
      <c r="OOF76" s="108"/>
      <c r="OOG76" s="108"/>
      <c r="OOH76" s="108"/>
      <c r="OOI76" s="108"/>
      <c r="OOJ76" s="108"/>
      <c r="OOK76" s="108"/>
      <c r="OOL76" s="108"/>
      <c r="OOM76" s="108"/>
      <c r="OON76" s="108"/>
      <c r="OOO76" s="108"/>
      <c r="OOP76" s="108"/>
      <c r="OOQ76" s="108"/>
      <c r="OOR76" s="108"/>
      <c r="OOS76" s="108"/>
      <c r="OOT76" s="108"/>
      <c r="OOU76" s="108"/>
      <c r="OOV76" s="108"/>
      <c r="OOW76" s="108"/>
      <c r="OOX76" s="108"/>
      <c r="OOY76" s="108"/>
      <c r="OOZ76" s="108"/>
      <c r="OPA76" s="108"/>
      <c r="OPB76" s="108"/>
      <c r="OPC76" s="108"/>
      <c r="OPD76" s="108"/>
      <c r="OPE76" s="108"/>
      <c r="OPF76" s="108"/>
      <c r="OPG76" s="108"/>
      <c r="OPH76" s="108"/>
      <c r="OPI76" s="108"/>
      <c r="OPJ76" s="108"/>
      <c r="OPK76" s="108"/>
      <c r="OPL76" s="108"/>
      <c r="OPM76" s="108"/>
      <c r="OPN76" s="108"/>
      <c r="OPO76" s="108"/>
      <c r="OPP76" s="108"/>
      <c r="OPQ76" s="108"/>
      <c r="OPR76" s="108"/>
      <c r="OPS76" s="108"/>
      <c r="OPT76" s="108"/>
      <c r="OPU76" s="108"/>
      <c r="OPV76" s="108"/>
      <c r="OPW76" s="108"/>
      <c r="OPX76" s="108"/>
      <c r="OPY76" s="108"/>
      <c r="OPZ76" s="108"/>
      <c r="OQA76" s="108"/>
      <c r="OQB76" s="108"/>
      <c r="OQC76" s="108"/>
      <c r="OQD76" s="108"/>
      <c r="OQE76" s="108"/>
      <c r="OQF76" s="108"/>
      <c r="OQG76" s="108"/>
      <c r="OQH76" s="108"/>
      <c r="OQI76" s="108"/>
      <c r="OQJ76" s="108"/>
      <c r="OQK76" s="108"/>
      <c r="OQL76" s="108"/>
      <c r="OQM76" s="108"/>
      <c r="OQN76" s="108"/>
      <c r="OQO76" s="108"/>
      <c r="OQP76" s="108"/>
      <c r="OQQ76" s="108"/>
      <c r="OQR76" s="108"/>
      <c r="OQS76" s="108"/>
      <c r="OQT76" s="108"/>
      <c r="OQU76" s="108"/>
      <c r="OQV76" s="108"/>
      <c r="OQW76" s="108"/>
      <c r="OQX76" s="108"/>
      <c r="OQY76" s="108"/>
      <c r="OQZ76" s="108"/>
      <c r="ORA76" s="108"/>
      <c r="ORB76" s="108"/>
      <c r="ORC76" s="108"/>
      <c r="ORD76" s="108"/>
      <c r="ORE76" s="108"/>
      <c r="ORF76" s="108"/>
      <c r="ORG76" s="108"/>
      <c r="ORH76" s="108"/>
      <c r="ORI76" s="108"/>
      <c r="ORJ76" s="108"/>
      <c r="ORK76" s="108"/>
      <c r="ORL76" s="108"/>
      <c r="ORM76" s="108"/>
      <c r="ORN76" s="108"/>
      <c r="ORO76" s="108"/>
      <c r="ORP76" s="108"/>
      <c r="ORQ76" s="108"/>
      <c r="ORR76" s="108"/>
      <c r="ORS76" s="108"/>
      <c r="ORT76" s="108"/>
      <c r="ORU76" s="108"/>
      <c r="ORV76" s="108"/>
      <c r="ORW76" s="108"/>
      <c r="ORX76" s="108"/>
      <c r="ORY76" s="108"/>
      <c r="ORZ76" s="108"/>
      <c r="OSA76" s="108"/>
      <c r="OSB76" s="108"/>
      <c r="OSC76" s="108"/>
      <c r="OSD76" s="108"/>
      <c r="OSE76" s="108"/>
      <c r="OSF76" s="108"/>
      <c r="OSG76" s="108"/>
      <c r="OSH76" s="108"/>
      <c r="OSI76" s="108"/>
      <c r="OSJ76" s="108"/>
      <c r="OSK76" s="108"/>
      <c r="OSL76" s="108"/>
      <c r="OSM76" s="108"/>
      <c r="OSN76" s="108"/>
      <c r="OSO76" s="108"/>
      <c r="OSP76" s="108"/>
      <c r="OSQ76" s="108"/>
      <c r="OSR76" s="108"/>
      <c r="OSS76" s="108"/>
      <c r="OST76" s="108"/>
      <c r="OSU76" s="108"/>
      <c r="OSV76" s="108"/>
      <c r="OSW76" s="108"/>
      <c r="OSX76" s="108"/>
      <c r="OSY76" s="108"/>
      <c r="OSZ76" s="108"/>
      <c r="OTA76" s="108"/>
      <c r="OTB76" s="108"/>
      <c r="OTC76" s="108"/>
      <c r="OTD76" s="108"/>
      <c r="OTE76" s="108"/>
      <c r="OTF76" s="108"/>
      <c r="OTG76" s="108"/>
      <c r="OTH76" s="108"/>
      <c r="OTI76" s="108"/>
      <c r="OTJ76" s="108"/>
      <c r="OTK76" s="108"/>
      <c r="OTL76" s="108"/>
      <c r="OTM76" s="108"/>
      <c r="OTN76" s="108"/>
      <c r="OTO76" s="108"/>
      <c r="OTP76" s="108"/>
      <c r="OTQ76" s="108"/>
      <c r="OTR76" s="108"/>
      <c r="OTS76" s="108"/>
      <c r="OTT76" s="108"/>
      <c r="OTU76" s="108"/>
      <c r="OTV76" s="108"/>
      <c r="OTW76" s="108"/>
      <c r="OTX76" s="108"/>
      <c r="OTY76" s="108"/>
      <c r="OTZ76" s="108"/>
      <c r="OUA76" s="108"/>
      <c r="OUB76" s="108"/>
      <c r="OUC76" s="108"/>
      <c r="OUD76" s="108"/>
      <c r="OUE76" s="108"/>
      <c r="OUF76" s="108"/>
      <c r="OUG76" s="108"/>
      <c r="OUH76" s="108"/>
      <c r="OUI76" s="108"/>
      <c r="OUJ76" s="108"/>
      <c r="OUK76" s="108"/>
      <c r="OUL76" s="108"/>
      <c r="OUM76" s="108"/>
      <c r="OUN76" s="108"/>
      <c r="OUO76" s="108"/>
      <c r="OUP76" s="108"/>
      <c r="OUQ76" s="108"/>
      <c r="OUR76" s="108"/>
      <c r="OUS76" s="108"/>
      <c r="OUT76" s="108"/>
      <c r="OUU76" s="108"/>
      <c r="OUV76" s="108"/>
      <c r="OUW76" s="108"/>
      <c r="OUX76" s="108"/>
      <c r="OUY76" s="108"/>
      <c r="OUZ76" s="108"/>
      <c r="OVA76" s="108"/>
      <c r="OVB76" s="108"/>
      <c r="OVC76" s="108"/>
      <c r="OVD76" s="108"/>
      <c r="OVE76" s="108"/>
      <c r="OVF76" s="108"/>
      <c r="OVG76" s="108"/>
      <c r="OVH76" s="108"/>
      <c r="OVI76" s="108"/>
      <c r="OVJ76" s="108"/>
      <c r="OVK76" s="108"/>
      <c r="OVL76" s="108"/>
      <c r="OVM76" s="108"/>
      <c r="OVN76" s="108"/>
      <c r="OVO76" s="108"/>
      <c r="OVP76" s="108"/>
      <c r="OVQ76" s="108"/>
      <c r="OVR76" s="108"/>
      <c r="OVS76" s="108"/>
      <c r="OVT76" s="108"/>
      <c r="OVU76" s="108"/>
      <c r="OVV76" s="108"/>
      <c r="OVW76" s="108"/>
      <c r="OVX76" s="108"/>
      <c r="OVY76" s="108"/>
      <c r="OVZ76" s="108"/>
      <c r="OWA76" s="108"/>
      <c r="OWB76" s="108"/>
      <c r="OWC76" s="108"/>
      <c r="OWD76" s="108"/>
      <c r="OWE76" s="108"/>
      <c r="OWF76" s="108"/>
      <c r="OWG76" s="108"/>
      <c r="OWH76" s="108"/>
      <c r="OWI76" s="108"/>
      <c r="OWJ76" s="108"/>
      <c r="OWK76" s="108"/>
      <c r="OWL76" s="108"/>
      <c r="OWM76" s="108"/>
      <c r="OWN76" s="108"/>
      <c r="OWO76" s="108"/>
      <c r="OWP76" s="108"/>
      <c r="OWQ76" s="108"/>
      <c r="OWR76" s="108"/>
      <c r="OWS76" s="108"/>
      <c r="OWT76" s="108"/>
      <c r="OWU76" s="108"/>
      <c r="OWV76" s="108"/>
      <c r="OWW76" s="108"/>
      <c r="OWX76" s="108"/>
      <c r="OWY76" s="108"/>
      <c r="OWZ76" s="108"/>
      <c r="OXA76" s="108"/>
      <c r="OXB76" s="108"/>
      <c r="OXC76" s="108"/>
      <c r="OXD76" s="108"/>
      <c r="OXE76" s="108"/>
      <c r="OXF76" s="108"/>
      <c r="OXG76" s="108"/>
      <c r="OXH76" s="108"/>
      <c r="OXI76" s="108"/>
      <c r="OXJ76" s="108"/>
      <c r="OXK76" s="108"/>
      <c r="OXL76" s="108"/>
      <c r="OXM76" s="108"/>
      <c r="OXN76" s="108"/>
      <c r="OXO76" s="108"/>
      <c r="OXP76" s="108"/>
      <c r="OXQ76" s="108"/>
      <c r="OXR76" s="108"/>
      <c r="OXS76" s="108"/>
      <c r="OXT76" s="108"/>
      <c r="OXU76" s="108"/>
      <c r="OXV76" s="108"/>
      <c r="OXW76" s="108"/>
      <c r="OXX76" s="108"/>
      <c r="OXY76" s="108"/>
      <c r="OXZ76" s="108"/>
      <c r="OYA76" s="108"/>
      <c r="OYB76" s="108"/>
      <c r="OYC76" s="108"/>
      <c r="OYD76" s="108"/>
      <c r="OYE76" s="108"/>
      <c r="OYF76" s="108"/>
      <c r="OYG76" s="108"/>
      <c r="OYH76" s="108"/>
      <c r="OYI76" s="108"/>
      <c r="OYJ76" s="108"/>
      <c r="OYK76" s="108"/>
      <c r="OYL76" s="108"/>
      <c r="OYM76" s="108"/>
      <c r="OYN76" s="108"/>
      <c r="OYO76" s="108"/>
      <c r="OYP76" s="108"/>
      <c r="OYQ76" s="108"/>
      <c r="OYR76" s="108"/>
      <c r="OYS76" s="108"/>
      <c r="OYT76" s="108"/>
      <c r="OYU76" s="108"/>
      <c r="OYV76" s="108"/>
      <c r="OYW76" s="108"/>
      <c r="OYX76" s="108"/>
      <c r="OYY76" s="108"/>
      <c r="OYZ76" s="108"/>
      <c r="OZA76" s="108"/>
      <c r="OZB76" s="108"/>
      <c r="OZC76" s="108"/>
      <c r="OZD76" s="108"/>
      <c r="OZE76" s="108"/>
      <c r="OZF76" s="108"/>
      <c r="OZG76" s="108"/>
      <c r="OZH76" s="108"/>
      <c r="OZI76" s="108"/>
      <c r="OZJ76" s="108"/>
      <c r="OZK76" s="108"/>
      <c r="OZL76" s="108"/>
      <c r="OZM76" s="108"/>
      <c r="OZN76" s="108"/>
      <c r="OZO76" s="108"/>
      <c r="OZP76" s="108"/>
      <c r="OZQ76" s="108"/>
      <c r="OZR76" s="108"/>
      <c r="OZS76" s="108"/>
      <c r="OZT76" s="108"/>
      <c r="OZU76" s="108"/>
      <c r="OZV76" s="108"/>
      <c r="OZW76" s="108"/>
      <c r="OZX76" s="108"/>
      <c r="OZY76" s="108"/>
      <c r="OZZ76" s="108"/>
      <c r="PAA76" s="108"/>
      <c r="PAB76" s="108"/>
      <c r="PAC76" s="108"/>
      <c r="PAD76" s="108"/>
      <c r="PAE76" s="108"/>
      <c r="PAF76" s="108"/>
      <c r="PAG76" s="108"/>
      <c r="PAH76" s="108"/>
      <c r="PAI76" s="108"/>
      <c r="PAJ76" s="108"/>
      <c r="PAK76" s="108"/>
      <c r="PAL76" s="108"/>
      <c r="PAM76" s="108"/>
      <c r="PAN76" s="108"/>
      <c r="PAO76" s="108"/>
      <c r="PAP76" s="108"/>
      <c r="PAQ76" s="108"/>
      <c r="PAR76" s="108"/>
      <c r="PAS76" s="108"/>
      <c r="PAT76" s="108"/>
      <c r="PAU76" s="108"/>
      <c r="PAV76" s="108"/>
      <c r="PAW76" s="108"/>
      <c r="PAX76" s="108"/>
      <c r="PAY76" s="108"/>
      <c r="PAZ76" s="108"/>
      <c r="PBA76" s="108"/>
      <c r="PBB76" s="108"/>
      <c r="PBC76" s="108"/>
      <c r="PBD76" s="108"/>
      <c r="PBE76" s="108"/>
      <c r="PBF76" s="108"/>
      <c r="PBG76" s="108"/>
      <c r="PBH76" s="108"/>
      <c r="PBI76" s="108"/>
      <c r="PBJ76" s="108"/>
      <c r="PBK76" s="108"/>
      <c r="PBL76" s="108"/>
      <c r="PBM76" s="108"/>
      <c r="PBN76" s="108"/>
      <c r="PBO76" s="108"/>
      <c r="PBP76" s="108"/>
      <c r="PBQ76" s="108"/>
      <c r="PBR76" s="108"/>
      <c r="PBS76" s="108"/>
      <c r="PBT76" s="108"/>
      <c r="PBU76" s="108"/>
      <c r="PBV76" s="108"/>
      <c r="PBW76" s="108"/>
      <c r="PBX76" s="108"/>
      <c r="PBY76" s="108"/>
      <c r="PBZ76" s="108"/>
      <c r="PCA76" s="108"/>
      <c r="PCB76" s="108"/>
      <c r="PCC76" s="108"/>
      <c r="PCD76" s="108"/>
      <c r="PCE76" s="108"/>
      <c r="PCF76" s="108"/>
      <c r="PCG76" s="108"/>
      <c r="PCH76" s="108"/>
      <c r="PCI76" s="108"/>
      <c r="PCJ76" s="108"/>
      <c r="PCK76" s="108"/>
      <c r="PCL76" s="108"/>
      <c r="PCM76" s="108"/>
      <c r="PCN76" s="108"/>
      <c r="PCO76" s="108"/>
      <c r="PCP76" s="108"/>
      <c r="PCQ76" s="108"/>
      <c r="PCR76" s="108"/>
      <c r="PCS76" s="108"/>
      <c r="PCT76" s="108"/>
      <c r="PCU76" s="108"/>
      <c r="PCV76" s="108"/>
      <c r="PCW76" s="108"/>
      <c r="PCX76" s="108"/>
      <c r="PCY76" s="108"/>
      <c r="PCZ76" s="108"/>
      <c r="PDA76" s="108"/>
      <c r="PDB76" s="108"/>
      <c r="PDC76" s="108"/>
      <c r="PDD76" s="108"/>
      <c r="PDE76" s="108"/>
      <c r="PDF76" s="108"/>
      <c r="PDG76" s="108"/>
      <c r="PDH76" s="108"/>
      <c r="PDI76" s="108"/>
      <c r="PDJ76" s="108"/>
      <c r="PDK76" s="108"/>
      <c r="PDL76" s="108"/>
      <c r="PDM76" s="108"/>
      <c r="PDN76" s="108"/>
      <c r="PDO76" s="108"/>
      <c r="PDP76" s="108"/>
      <c r="PDQ76" s="108"/>
      <c r="PDR76" s="108"/>
      <c r="PDS76" s="108"/>
      <c r="PDT76" s="108"/>
      <c r="PDU76" s="108"/>
      <c r="PDV76" s="108"/>
      <c r="PDW76" s="108"/>
      <c r="PDX76" s="108"/>
      <c r="PDY76" s="108"/>
      <c r="PDZ76" s="108"/>
      <c r="PEA76" s="108"/>
      <c r="PEB76" s="108"/>
      <c r="PEC76" s="108"/>
      <c r="PED76" s="108"/>
      <c r="PEE76" s="108"/>
      <c r="PEF76" s="108"/>
      <c r="PEG76" s="108"/>
      <c r="PEH76" s="108"/>
      <c r="PEI76" s="108"/>
      <c r="PEJ76" s="108"/>
      <c r="PEK76" s="108"/>
      <c r="PEL76" s="108"/>
      <c r="PEM76" s="108"/>
      <c r="PEN76" s="108"/>
      <c r="PEO76" s="108"/>
      <c r="PEP76" s="108"/>
      <c r="PEQ76" s="108"/>
      <c r="PER76" s="108"/>
      <c r="PES76" s="108"/>
      <c r="PET76" s="108"/>
      <c r="PEU76" s="108"/>
      <c r="PEV76" s="108"/>
      <c r="PEW76" s="108"/>
      <c r="PEX76" s="108"/>
      <c r="PEY76" s="108"/>
      <c r="PEZ76" s="108"/>
      <c r="PFA76" s="108"/>
      <c r="PFB76" s="108"/>
      <c r="PFC76" s="108"/>
      <c r="PFD76" s="108"/>
      <c r="PFE76" s="108"/>
      <c r="PFF76" s="108"/>
      <c r="PFG76" s="108"/>
      <c r="PFH76" s="108"/>
      <c r="PFI76" s="108"/>
      <c r="PFJ76" s="108"/>
      <c r="PFK76" s="108"/>
      <c r="PFL76" s="108"/>
      <c r="PFM76" s="108"/>
      <c r="PFN76" s="108"/>
      <c r="PFO76" s="108"/>
      <c r="PFP76" s="108"/>
      <c r="PFQ76" s="108"/>
      <c r="PFR76" s="108"/>
      <c r="PFS76" s="108"/>
      <c r="PFT76" s="108"/>
      <c r="PFU76" s="108"/>
      <c r="PFV76" s="108"/>
      <c r="PFW76" s="108"/>
      <c r="PFX76" s="108"/>
      <c r="PFY76" s="108"/>
      <c r="PFZ76" s="108"/>
      <c r="PGA76" s="108"/>
      <c r="PGB76" s="108"/>
      <c r="PGC76" s="108"/>
      <c r="PGD76" s="108"/>
      <c r="PGE76" s="108"/>
      <c r="PGF76" s="108"/>
      <c r="PGG76" s="108"/>
      <c r="PGH76" s="108"/>
      <c r="PGI76" s="108"/>
      <c r="PGJ76" s="108"/>
      <c r="PGK76" s="108"/>
      <c r="PGL76" s="108"/>
      <c r="PGM76" s="108"/>
      <c r="PGN76" s="108"/>
      <c r="PGO76" s="108"/>
      <c r="PGP76" s="108"/>
      <c r="PGQ76" s="108"/>
      <c r="PGR76" s="108"/>
      <c r="PGS76" s="108"/>
      <c r="PGT76" s="108"/>
      <c r="PGU76" s="108"/>
      <c r="PGV76" s="108"/>
      <c r="PGW76" s="108"/>
      <c r="PGX76" s="108"/>
      <c r="PGY76" s="108"/>
      <c r="PGZ76" s="108"/>
      <c r="PHA76" s="108"/>
      <c r="PHB76" s="108"/>
      <c r="PHC76" s="108"/>
      <c r="PHD76" s="108"/>
      <c r="PHE76" s="108"/>
      <c r="PHF76" s="108"/>
      <c r="PHG76" s="108"/>
      <c r="PHH76" s="108"/>
      <c r="PHI76" s="108"/>
      <c r="PHJ76" s="108"/>
      <c r="PHK76" s="108"/>
      <c r="PHL76" s="108"/>
      <c r="PHM76" s="108"/>
      <c r="PHN76" s="108"/>
      <c r="PHO76" s="108"/>
      <c r="PHP76" s="108"/>
      <c r="PHQ76" s="108"/>
      <c r="PHR76" s="108"/>
      <c r="PHS76" s="108"/>
      <c r="PHT76" s="108"/>
      <c r="PHU76" s="108"/>
      <c r="PHV76" s="108"/>
      <c r="PHW76" s="108"/>
      <c r="PHX76" s="108"/>
      <c r="PHY76" s="108"/>
      <c r="PHZ76" s="108"/>
      <c r="PIA76" s="108"/>
      <c r="PIB76" s="108"/>
      <c r="PIC76" s="108"/>
      <c r="PID76" s="108"/>
      <c r="PIE76" s="108"/>
      <c r="PIF76" s="108"/>
      <c r="PIG76" s="108"/>
      <c r="PIH76" s="108"/>
      <c r="PII76" s="108"/>
      <c r="PIJ76" s="108"/>
      <c r="PIK76" s="108"/>
      <c r="PIL76" s="108"/>
      <c r="PIM76" s="108"/>
      <c r="PIN76" s="108"/>
      <c r="PIO76" s="108"/>
      <c r="PIP76" s="108"/>
      <c r="PIQ76" s="108"/>
      <c r="PIR76" s="108"/>
      <c r="PIS76" s="108"/>
      <c r="PIT76" s="108"/>
      <c r="PIU76" s="108"/>
      <c r="PIV76" s="108"/>
      <c r="PIW76" s="108"/>
      <c r="PIX76" s="108"/>
      <c r="PIY76" s="108"/>
      <c r="PIZ76" s="108"/>
      <c r="PJA76" s="108"/>
      <c r="PJB76" s="108"/>
      <c r="PJC76" s="108"/>
      <c r="PJD76" s="108"/>
      <c r="PJE76" s="108"/>
      <c r="PJF76" s="108"/>
      <c r="PJG76" s="108"/>
      <c r="PJH76" s="108"/>
      <c r="PJI76" s="108"/>
      <c r="PJJ76" s="108"/>
      <c r="PJK76" s="108"/>
      <c r="PJL76" s="108"/>
      <c r="PJM76" s="108"/>
      <c r="PJN76" s="108"/>
      <c r="PJO76" s="108"/>
      <c r="PJP76" s="108"/>
      <c r="PJQ76" s="108"/>
      <c r="PJR76" s="108"/>
      <c r="PJS76" s="108"/>
      <c r="PJT76" s="108"/>
      <c r="PJU76" s="108"/>
      <c r="PJV76" s="108"/>
      <c r="PJW76" s="108"/>
      <c r="PJX76" s="108"/>
      <c r="PJY76" s="108"/>
      <c r="PJZ76" s="108"/>
      <c r="PKA76" s="108"/>
      <c r="PKB76" s="108"/>
      <c r="PKC76" s="108"/>
      <c r="PKD76" s="108"/>
      <c r="PKE76" s="108"/>
      <c r="PKF76" s="108"/>
      <c r="PKG76" s="108"/>
      <c r="PKH76" s="108"/>
      <c r="PKI76" s="108"/>
      <c r="PKJ76" s="108"/>
      <c r="PKK76" s="108"/>
      <c r="PKL76" s="108"/>
      <c r="PKM76" s="108"/>
      <c r="PKN76" s="108"/>
      <c r="PKO76" s="108"/>
      <c r="PKP76" s="108"/>
      <c r="PKQ76" s="108"/>
      <c r="PKR76" s="108"/>
      <c r="PKS76" s="108"/>
      <c r="PKT76" s="108"/>
      <c r="PKU76" s="108"/>
      <c r="PKV76" s="108"/>
      <c r="PKW76" s="108"/>
      <c r="PKX76" s="108"/>
      <c r="PKY76" s="108"/>
      <c r="PKZ76" s="108"/>
      <c r="PLA76" s="108"/>
      <c r="PLB76" s="108"/>
      <c r="PLC76" s="108"/>
      <c r="PLD76" s="108"/>
      <c r="PLE76" s="108"/>
      <c r="PLF76" s="108"/>
      <c r="PLG76" s="108"/>
      <c r="PLH76" s="108"/>
      <c r="PLI76" s="108"/>
      <c r="PLJ76" s="108"/>
      <c r="PLK76" s="108"/>
      <c r="PLL76" s="108"/>
      <c r="PLM76" s="108"/>
      <c r="PLN76" s="108"/>
      <c r="PLO76" s="108"/>
      <c r="PLP76" s="108"/>
      <c r="PLQ76" s="108"/>
      <c r="PLR76" s="108"/>
      <c r="PLS76" s="108"/>
      <c r="PLT76" s="108"/>
      <c r="PLU76" s="108"/>
      <c r="PLV76" s="108"/>
      <c r="PLW76" s="108"/>
      <c r="PLX76" s="108"/>
      <c r="PLY76" s="108"/>
      <c r="PLZ76" s="108"/>
      <c r="PMA76" s="108"/>
      <c r="PMB76" s="108"/>
      <c r="PMC76" s="108"/>
      <c r="PMD76" s="108"/>
      <c r="PME76" s="108"/>
      <c r="PMF76" s="108"/>
      <c r="PMG76" s="108"/>
      <c r="PMH76" s="108"/>
      <c r="PMI76" s="108"/>
      <c r="PMJ76" s="108"/>
      <c r="PMK76" s="108"/>
      <c r="PML76" s="108"/>
      <c r="PMM76" s="108"/>
      <c r="PMN76" s="108"/>
      <c r="PMO76" s="108"/>
      <c r="PMP76" s="108"/>
      <c r="PMQ76" s="108"/>
      <c r="PMR76" s="108"/>
      <c r="PMS76" s="108"/>
      <c r="PMT76" s="108"/>
      <c r="PMU76" s="108"/>
      <c r="PMV76" s="108"/>
      <c r="PMW76" s="108"/>
      <c r="PMX76" s="108"/>
      <c r="PMY76" s="108"/>
      <c r="PMZ76" s="108"/>
      <c r="PNA76" s="108"/>
      <c r="PNB76" s="108"/>
      <c r="PNC76" s="108"/>
      <c r="PND76" s="108"/>
      <c r="PNE76" s="108"/>
      <c r="PNF76" s="108"/>
      <c r="PNG76" s="108"/>
      <c r="PNH76" s="108"/>
      <c r="PNI76" s="108"/>
      <c r="PNJ76" s="108"/>
      <c r="PNK76" s="108"/>
      <c r="PNL76" s="108"/>
      <c r="PNM76" s="108"/>
      <c r="PNN76" s="108"/>
      <c r="PNO76" s="108"/>
      <c r="PNP76" s="108"/>
      <c r="PNQ76" s="108"/>
      <c r="PNR76" s="108"/>
      <c r="PNS76" s="108"/>
      <c r="PNT76" s="108"/>
      <c r="PNU76" s="108"/>
      <c r="PNV76" s="108"/>
      <c r="PNW76" s="108"/>
      <c r="PNX76" s="108"/>
      <c r="PNY76" s="108"/>
      <c r="PNZ76" s="108"/>
      <c r="POA76" s="108"/>
      <c r="POB76" s="108"/>
      <c r="POC76" s="108"/>
      <c r="POD76" s="108"/>
      <c r="POE76" s="108"/>
      <c r="POF76" s="108"/>
      <c r="POG76" s="108"/>
      <c r="POH76" s="108"/>
      <c r="POI76" s="108"/>
      <c r="POJ76" s="108"/>
      <c r="POK76" s="108"/>
      <c r="POL76" s="108"/>
      <c r="POM76" s="108"/>
      <c r="PON76" s="108"/>
      <c r="POO76" s="108"/>
      <c r="POP76" s="108"/>
      <c r="POQ76" s="108"/>
      <c r="POR76" s="108"/>
      <c r="POS76" s="108"/>
      <c r="POT76" s="108"/>
      <c r="POU76" s="108"/>
      <c r="POV76" s="108"/>
      <c r="POW76" s="108"/>
      <c r="POX76" s="108"/>
      <c r="POY76" s="108"/>
      <c r="POZ76" s="108"/>
      <c r="PPA76" s="108"/>
      <c r="PPB76" s="108"/>
      <c r="PPC76" s="108"/>
      <c r="PPD76" s="108"/>
      <c r="PPE76" s="108"/>
      <c r="PPF76" s="108"/>
      <c r="PPG76" s="108"/>
      <c r="PPH76" s="108"/>
      <c r="PPI76" s="108"/>
      <c r="PPJ76" s="108"/>
      <c r="PPK76" s="108"/>
      <c r="PPL76" s="108"/>
      <c r="PPM76" s="108"/>
      <c r="PPN76" s="108"/>
      <c r="PPO76" s="108"/>
      <c r="PPP76" s="108"/>
      <c r="PPQ76" s="108"/>
      <c r="PPR76" s="108"/>
      <c r="PPS76" s="108"/>
      <c r="PPT76" s="108"/>
      <c r="PPU76" s="108"/>
      <c r="PPV76" s="108"/>
      <c r="PPW76" s="108"/>
      <c r="PPX76" s="108"/>
      <c r="PPY76" s="108"/>
      <c r="PPZ76" s="108"/>
      <c r="PQA76" s="108"/>
      <c r="PQB76" s="108"/>
      <c r="PQC76" s="108"/>
      <c r="PQD76" s="108"/>
      <c r="PQE76" s="108"/>
      <c r="PQF76" s="108"/>
      <c r="PQG76" s="108"/>
      <c r="PQH76" s="108"/>
      <c r="PQI76" s="108"/>
      <c r="PQJ76" s="108"/>
      <c r="PQK76" s="108"/>
      <c r="PQL76" s="108"/>
      <c r="PQM76" s="108"/>
      <c r="PQN76" s="108"/>
      <c r="PQO76" s="108"/>
      <c r="PQP76" s="108"/>
      <c r="PQQ76" s="108"/>
      <c r="PQR76" s="108"/>
      <c r="PQS76" s="108"/>
      <c r="PQT76" s="108"/>
      <c r="PQU76" s="108"/>
      <c r="PQV76" s="108"/>
      <c r="PQW76" s="108"/>
      <c r="PQX76" s="108"/>
      <c r="PQY76" s="108"/>
      <c r="PQZ76" s="108"/>
      <c r="PRA76" s="108"/>
      <c r="PRB76" s="108"/>
      <c r="PRC76" s="108"/>
      <c r="PRD76" s="108"/>
      <c r="PRE76" s="108"/>
      <c r="PRF76" s="108"/>
      <c r="PRG76" s="108"/>
      <c r="PRH76" s="108"/>
      <c r="PRI76" s="108"/>
      <c r="PRJ76" s="108"/>
      <c r="PRK76" s="108"/>
      <c r="PRL76" s="108"/>
      <c r="PRM76" s="108"/>
      <c r="PRN76" s="108"/>
      <c r="PRO76" s="108"/>
      <c r="PRP76" s="108"/>
      <c r="PRQ76" s="108"/>
      <c r="PRR76" s="108"/>
      <c r="PRS76" s="108"/>
      <c r="PRT76" s="108"/>
      <c r="PRU76" s="108"/>
      <c r="PRV76" s="108"/>
      <c r="PRW76" s="108"/>
      <c r="PRX76" s="108"/>
      <c r="PRY76" s="108"/>
      <c r="PRZ76" s="108"/>
      <c r="PSA76" s="108"/>
      <c r="PSB76" s="108"/>
      <c r="PSC76" s="108"/>
      <c r="PSD76" s="108"/>
      <c r="PSE76" s="108"/>
      <c r="PSF76" s="108"/>
      <c r="PSG76" s="108"/>
      <c r="PSH76" s="108"/>
      <c r="PSI76" s="108"/>
      <c r="PSJ76" s="108"/>
      <c r="PSK76" s="108"/>
      <c r="PSL76" s="108"/>
      <c r="PSM76" s="108"/>
      <c r="PSN76" s="108"/>
      <c r="PSO76" s="108"/>
      <c r="PSP76" s="108"/>
      <c r="PSQ76" s="108"/>
      <c r="PSR76" s="108"/>
      <c r="PSS76" s="108"/>
      <c r="PST76" s="108"/>
      <c r="PSU76" s="108"/>
      <c r="PSV76" s="108"/>
      <c r="PSW76" s="108"/>
      <c r="PSX76" s="108"/>
      <c r="PSY76" s="108"/>
      <c r="PSZ76" s="108"/>
      <c r="PTA76" s="108"/>
      <c r="PTB76" s="108"/>
      <c r="PTC76" s="108"/>
      <c r="PTD76" s="108"/>
      <c r="PTE76" s="108"/>
      <c r="PTF76" s="108"/>
      <c r="PTG76" s="108"/>
      <c r="PTH76" s="108"/>
      <c r="PTI76" s="108"/>
      <c r="PTJ76" s="108"/>
      <c r="PTK76" s="108"/>
      <c r="PTL76" s="108"/>
      <c r="PTM76" s="108"/>
      <c r="PTN76" s="108"/>
      <c r="PTO76" s="108"/>
      <c r="PTP76" s="108"/>
      <c r="PTQ76" s="108"/>
      <c r="PTR76" s="108"/>
      <c r="PTS76" s="108"/>
      <c r="PTT76" s="108"/>
      <c r="PTU76" s="108"/>
      <c r="PTV76" s="108"/>
      <c r="PTW76" s="108"/>
      <c r="PTX76" s="108"/>
      <c r="PTY76" s="108"/>
      <c r="PTZ76" s="108"/>
      <c r="PUA76" s="108"/>
      <c r="PUB76" s="108"/>
      <c r="PUC76" s="108"/>
      <c r="PUD76" s="108"/>
      <c r="PUE76" s="108"/>
      <c r="PUF76" s="108"/>
      <c r="PUG76" s="108"/>
      <c r="PUH76" s="108"/>
      <c r="PUI76" s="108"/>
      <c r="PUJ76" s="108"/>
      <c r="PUK76" s="108"/>
      <c r="PUL76" s="108"/>
      <c r="PUM76" s="108"/>
      <c r="PUN76" s="108"/>
      <c r="PUO76" s="108"/>
      <c r="PUP76" s="108"/>
      <c r="PUQ76" s="108"/>
      <c r="PUR76" s="108"/>
      <c r="PUS76" s="108"/>
      <c r="PUT76" s="108"/>
      <c r="PUU76" s="108"/>
      <c r="PUV76" s="108"/>
      <c r="PUW76" s="108"/>
      <c r="PUX76" s="108"/>
      <c r="PUY76" s="108"/>
      <c r="PUZ76" s="108"/>
      <c r="PVA76" s="108"/>
      <c r="PVB76" s="108"/>
      <c r="PVC76" s="108"/>
      <c r="PVD76" s="108"/>
      <c r="PVE76" s="108"/>
      <c r="PVF76" s="108"/>
      <c r="PVG76" s="108"/>
      <c r="PVH76" s="108"/>
      <c r="PVI76" s="108"/>
      <c r="PVJ76" s="108"/>
      <c r="PVK76" s="108"/>
      <c r="PVL76" s="108"/>
      <c r="PVM76" s="108"/>
      <c r="PVN76" s="108"/>
      <c r="PVO76" s="108"/>
      <c r="PVP76" s="108"/>
      <c r="PVQ76" s="108"/>
      <c r="PVR76" s="108"/>
      <c r="PVS76" s="108"/>
      <c r="PVT76" s="108"/>
      <c r="PVU76" s="108"/>
      <c r="PVV76" s="108"/>
      <c r="PVW76" s="108"/>
      <c r="PVX76" s="108"/>
      <c r="PVY76" s="108"/>
      <c r="PVZ76" s="108"/>
      <c r="PWA76" s="108"/>
      <c r="PWB76" s="108"/>
      <c r="PWC76" s="108"/>
      <c r="PWD76" s="108"/>
      <c r="PWE76" s="108"/>
      <c r="PWF76" s="108"/>
      <c r="PWG76" s="108"/>
      <c r="PWH76" s="108"/>
      <c r="PWI76" s="108"/>
      <c r="PWJ76" s="108"/>
      <c r="PWK76" s="108"/>
      <c r="PWL76" s="108"/>
      <c r="PWM76" s="108"/>
      <c r="PWN76" s="108"/>
      <c r="PWO76" s="108"/>
      <c r="PWP76" s="108"/>
      <c r="PWQ76" s="108"/>
      <c r="PWR76" s="108"/>
      <c r="PWS76" s="108"/>
      <c r="PWT76" s="108"/>
      <c r="PWU76" s="108"/>
      <c r="PWV76" s="108"/>
      <c r="PWW76" s="108"/>
      <c r="PWX76" s="108"/>
      <c r="PWY76" s="108"/>
      <c r="PWZ76" s="108"/>
      <c r="PXA76" s="108"/>
      <c r="PXB76" s="108"/>
      <c r="PXC76" s="108"/>
      <c r="PXD76" s="108"/>
      <c r="PXE76" s="108"/>
      <c r="PXF76" s="108"/>
      <c r="PXG76" s="108"/>
      <c r="PXH76" s="108"/>
      <c r="PXI76" s="108"/>
      <c r="PXJ76" s="108"/>
      <c r="PXK76" s="108"/>
      <c r="PXL76" s="108"/>
      <c r="PXM76" s="108"/>
      <c r="PXN76" s="108"/>
      <c r="PXO76" s="108"/>
      <c r="PXP76" s="108"/>
      <c r="PXQ76" s="108"/>
      <c r="PXR76" s="108"/>
      <c r="PXS76" s="108"/>
      <c r="PXT76" s="108"/>
      <c r="PXU76" s="108"/>
      <c r="PXV76" s="108"/>
      <c r="PXW76" s="108"/>
      <c r="PXX76" s="108"/>
      <c r="PXY76" s="108"/>
      <c r="PXZ76" s="108"/>
      <c r="PYA76" s="108"/>
      <c r="PYB76" s="108"/>
      <c r="PYC76" s="108"/>
      <c r="PYD76" s="108"/>
      <c r="PYE76" s="108"/>
      <c r="PYF76" s="108"/>
      <c r="PYG76" s="108"/>
      <c r="PYH76" s="108"/>
      <c r="PYI76" s="108"/>
      <c r="PYJ76" s="108"/>
      <c r="PYK76" s="108"/>
      <c r="PYL76" s="108"/>
      <c r="PYM76" s="108"/>
      <c r="PYN76" s="108"/>
      <c r="PYO76" s="108"/>
      <c r="PYP76" s="108"/>
      <c r="PYQ76" s="108"/>
      <c r="PYR76" s="108"/>
      <c r="PYS76" s="108"/>
      <c r="PYT76" s="108"/>
      <c r="PYU76" s="108"/>
      <c r="PYV76" s="108"/>
      <c r="PYW76" s="108"/>
      <c r="PYX76" s="108"/>
      <c r="PYY76" s="108"/>
      <c r="PYZ76" s="108"/>
      <c r="PZA76" s="108"/>
      <c r="PZB76" s="108"/>
      <c r="PZC76" s="108"/>
      <c r="PZD76" s="108"/>
      <c r="PZE76" s="108"/>
      <c r="PZF76" s="108"/>
      <c r="PZG76" s="108"/>
      <c r="PZH76" s="108"/>
      <c r="PZI76" s="108"/>
      <c r="PZJ76" s="108"/>
      <c r="PZK76" s="108"/>
      <c r="PZL76" s="108"/>
      <c r="PZM76" s="108"/>
      <c r="PZN76" s="108"/>
      <c r="PZO76" s="108"/>
      <c r="PZP76" s="108"/>
      <c r="PZQ76" s="108"/>
      <c r="PZR76" s="108"/>
      <c r="PZS76" s="108"/>
      <c r="PZT76" s="108"/>
      <c r="PZU76" s="108"/>
      <c r="PZV76" s="108"/>
      <c r="PZW76" s="108"/>
      <c r="PZX76" s="108"/>
      <c r="PZY76" s="108"/>
      <c r="PZZ76" s="108"/>
      <c r="QAA76" s="108"/>
      <c r="QAB76" s="108"/>
      <c r="QAC76" s="108"/>
      <c r="QAD76" s="108"/>
      <c r="QAE76" s="108"/>
      <c r="QAF76" s="108"/>
      <c r="QAG76" s="108"/>
      <c r="QAH76" s="108"/>
      <c r="QAI76" s="108"/>
      <c r="QAJ76" s="108"/>
      <c r="QAK76" s="108"/>
      <c r="QAL76" s="108"/>
      <c r="QAM76" s="108"/>
      <c r="QAN76" s="108"/>
      <c r="QAO76" s="108"/>
      <c r="QAP76" s="108"/>
      <c r="QAQ76" s="108"/>
      <c r="QAR76" s="108"/>
      <c r="QAS76" s="108"/>
      <c r="QAT76" s="108"/>
      <c r="QAU76" s="108"/>
      <c r="QAV76" s="108"/>
      <c r="QAW76" s="108"/>
      <c r="QAX76" s="108"/>
      <c r="QAY76" s="108"/>
      <c r="QAZ76" s="108"/>
      <c r="QBA76" s="108"/>
      <c r="QBB76" s="108"/>
      <c r="QBC76" s="108"/>
      <c r="QBD76" s="108"/>
      <c r="QBE76" s="108"/>
      <c r="QBF76" s="108"/>
      <c r="QBG76" s="108"/>
      <c r="QBH76" s="108"/>
      <c r="QBI76" s="108"/>
      <c r="QBJ76" s="108"/>
      <c r="QBK76" s="108"/>
      <c r="QBL76" s="108"/>
      <c r="QBM76" s="108"/>
      <c r="QBN76" s="108"/>
      <c r="QBO76" s="108"/>
      <c r="QBP76" s="108"/>
      <c r="QBQ76" s="108"/>
      <c r="QBR76" s="108"/>
      <c r="QBS76" s="108"/>
      <c r="QBT76" s="108"/>
      <c r="QBU76" s="108"/>
      <c r="QBV76" s="108"/>
      <c r="QBW76" s="108"/>
      <c r="QBX76" s="108"/>
      <c r="QBY76" s="108"/>
      <c r="QBZ76" s="108"/>
      <c r="QCA76" s="108"/>
      <c r="QCB76" s="108"/>
      <c r="QCC76" s="108"/>
      <c r="QCD76" s="108"/>
      <c r="QCE76" s="108"/>
      <c r="QCF76" s="108"/>
      <c r="QCG76" s="108"/>
      <c r="QCH76" s="108"/>
      <c r="QCI76" s="108"/>
      <c r="QCJ76" s="108"/>
      <c r="QCK76" s="108"/>
      <c r="QCL76" s="108"/>
      <c r="QCM76" s="108"/>
      <c r="QCN76" s="108"/>
      <c r="QCO76" s="108"/>
      <c r="QCP76" s="108"/>
      <c r="QCQ76" s="108"/>
      <c r="QCR76" s="108"/>
      <c r="QCS76" s="108"/>
      <c r="QCT76" s="108"/>
      <c r="QCU76" s="108"/>
      <c r="QCV76" s="108"/>
      <c r="QCW76" s="108"/>
      <c r="QCX76" s="108"/>
      <c r="QCY76" s="108"/>
      <c r="QCZ76" s="108"/>
      <c r="QDA76" s="108"/>
      <c r="QDB76" s="108"/>
      <c r="QDC76" s="108"/>
      <c r="QDD76" s="108"/>
      <c r="QDE76" s="108"/>
      <c r="QDF76" s="108"/>
      <c r="QDG76" s="108"/>
      <c r="QDH76" s="108"/>
      <c r="QDI76" s="108"/>
      <c r="QDJ76" s="108"/>
      <c r="QDK76" s="108"/>
      <c r="QDL76" s="108"/>
      <c r="QDM76" s="108"/>
      <c r="QDN76" s="108"/>
      <c r="QDO76" s="108"/>
      <c r="QDP76" s="108"/>
      <c r="QDQ76" s="108"/>
      <c r="QDR76" s="108"/>
      <c r="QDS76" s="108"/>
      <c r="QDT76" s="108"/>
      <c r="QDU76" s="108"/>
      <c r="QDV76" s="108"/>
      <c r="QDW76" s="108"/>
      <c r="QDX76" s="108"/>
      <c r="QDY76" s="108"/>
      <c r="QDZ76" s="108"/>
      <c r="QEA76" s="108"/>
      <c r="QEB76" s="108"/>
      <c r="QEC76" s="108"/>
      <c r="QED76" s="108"/>
      <c r="QEE76" s="108"/>
      <c r="QEF76" s="108"/>
      <c r="QEG76" s="108"/>
      <c r="QEH76" s="108"/>
      <c r="QEI76" s="108"/>
      <c r="QEJ76" s="108"/>
      <c r="QEK76" s="108"/>
      <c r="QEL76" s="108"/>
      <c r="QEM76" s="108"/>
      <c r="QEN76" s="108"/>
      <c r="QEO76" s="108"/>
      <c r="QEP76" s="108"/>
      <c r="QEQ76" s="108"/>
      <c r="QER76" s="108"/>
      <c r="QES76" s="108"/>
      <c r="QET76" s="108"/>
      <c r="QEU76" s="108"/>
      <c r="QEV76" s="108"/>
      <c r="QEW76" s="108"/>
      <c r="QEX76" s="108"/>
      <c r="QEY76" s="108"/>
      <c r="QEZ76" s="108"/>
      <c r="QFA76" s="108"/>
      <c r="QFB76" s="108"/>
      <c r="QFC76" s="108"/>
      <c r="QFD76" s="108"/>
      <c r="QFE76" s="108"/>
      <c r="QFF76" s="108"/>
      <c r="QFG76" s="108"/>
      <c r="QFH76" s="108"/>
      <c r="QFI76" s="108"/>
      <c r="QFJ76" s="108"/>
      <c r="QFK76" s="108"/>
      <c r="QFL76" s="108"/>
      <c r="QFM76" s="108"/>
      <c r="QFN76" s="108"/>
      <c r="QFO76" s="108"/>
      <c r="QFP76" s="108"/>
      <c r="QFQ76" s="108"/>
      <c r="QFR76" s="108"/>
      <c r="QFS76" s="108"/>
      <c r="QFT76" s="108"/>
      <c r="QFU76" s="108"/>
      <c r="QFV76" s="108"/>
      <c r="QFW76" s="108"/>
      <c r="QFX76" s="108"/>
      <c r="QFY76" s="108"/>
      <c r="QFZ76" s="108"/>
      <c r="QGA76" s="108"/>
      <c r="QGB76" s="108"/>
      <c r="QGC76" s="108"/>
      <c r="QGD76" s="108"/>
      <c r="QGE76" s="108"/>
      <c r="QGF76" s="108"/>
      <c r="QGG76" s="108"/>
      <c r="QGH76" s="108"/>
      <c r="QGI76" s="108"/>
      <c r="QGJ76" s="108"/>
      <c r="QGK76" s="108"/>
      <c r="QGL76" s="108"/>
      <c r="QGM76" s="108"/>
      <c r="QGN76" s="108"/>
      <c r="QGO76" s="108"/>
      <c r="QGP76" s="108"/>
      <c r="QGQ76" s="108"/>
      <c r="QGR76" s="108"/>
      <c r="QGS76" s="108"/>
      <c r="QGT76" s="108"/>
      <c r="QGU76" s="108"/>
      <c r="QGV76" s="108"/>
      <c r="QGW76" s="108"/>
      <c r="QGX76" s="108"/>
      <c r="QGY76" s="108"/>
      <c r="QGZ76" s="108"/>
      <c r="QHA76" s="108"/>
      <c r="QHB76" s="108"/>
      <c r="QHC76" s="108"/>
      <c r="QHD76" s="108"/>
      <c r="QHE76" s="108"/>
      <c r="QHF76" s="108"/>
      <c r="QHG76" s="108"/>
      <c r="QHH76" s="108"/>
      <c r="QHI76" s="108"/>
      <c r="QHJ76" s="108"/>
      <c r="QHK76" s="108"/>
      <c r="QHL76" s="108"/>
      <c r="QHM76" s="108"/>
      <c r="QHN76" s="108"/>
      <c r="QHO76" s="108"/>
      <c r="QHP76" s="108"/>
      <c r="QHQ76" s="108"/>
      <c r="QHR76" s="108"/>
      <c r="QHS76" s="108"/>
      <c r="QHT76" s="108"/>
      <c r="QHU76" s="108"/>
      <c r="QHV76" s="108"/>
      <c r="QHW76" s="108"/>
      <c r="QHX76" s="108"/>
      <c r="QHY76" s="108"/>
      <c r="QHZ76" s="108"/>
      <c r="QIA76" s="108"/>
      <c r="QIB76" s="108"/>
      <c r="QIC76" s="108"/>
      <c r="QID76" s="108"/>
      <c r="QIE76" s="108"/>
      <c r="QIF76" s="108"/>
      <c r="QIG76" s="108"/>
      <c r="QIH76" s="108"/>
      <c r="QII76" s="108"/>
      <c r="QIJ76" s="108"/>
      <c r="QIK76" s="108"/>
      <c r="QIL76" s="108"/>
      <c r="QIM76" s="108"/>
      <c r="QIN76" s="108"/>
      <c r="QIO76" s="108"/>
      <c r="QIP76" s="108"/>
      <c r="QIQ76" s="108"/>
      <c r="QIR76" s="108"/>
      <c r="QIS76" s="108"/>
      <c r="QIT76" s="108"/>
      <c r="QIU76" s="108"/>
      <c r="QIV76" s="108"/>
      <c r="QIW76" s="108"/>
      <c r="QIX76" s="108"/>
      <c r="QIY76" s="108"/>
      <c r="QIZ76" s="108"/>
      <c r="QJA76" s="108"/>
      <c r="QJB76" s="108"/>
      <c r="QJC76" s="108"/>
      <c r="QJD76" s="108"/>
      <c r="QJE76" s="108"/>
      <c r="QJF76" s="108"/>
      <c r="QJG76" s="108"/>
      <c r="QJH76" s="108"/>
      <c r="QJI76" s="108"/>
      <c r="QJJ76" s="108"/>
      <c r="QJK76" s="108"/>
      <c r="QJL76" s="108"/>
      <c r="QJM76" s="108"/>
      <c r="QJN76" s="108"/>
      <c r="QJO76" s="108"/>
      <c r="QJP76" s="108"/>
      <c r="QJQ76" s="108"/>
      <c r="QJR76" s="108"/>
      <c r="QJS76" s="108"/>
      <c r="QJT76" s="108"/>
      <c r="QJU76" s="108"/>
      <c r="QJV76" s="108"/>
      <c r="QJW76" s="108"/>
      <c r="QJX76" s="108"/>
      <c r="QJY76" s="108"/>
      <c r="QJZ76" s="108"/>
      <c r="QKA76" s="108"/>
      <c r="QKB76" s="108"/>
      <c r="QKC76" s="108"/>
      <c r="QKD76" s="108"/>
      <c r="QKE76" s="108"/>
      <c r="QKF76" s="108"/>
      <c r="QKG76" s="108"/>
      <c r="QKH76" s="108"/>
      <c r="QKI76" s="108"/>
      <c r="QKJ76" s="108"/>
      <c r="QKK76" s="108"/>
      <c r="QKL76" s="108"/>
      <c r="QKM76" s="108"/>
      <c r="QKN76" s="108"/>
      <c r="QKO76" s="108"/>
      <c r="QKP76" s="108"/>
      <c r="QKQ76" s="108"/>
      <c r="QKR76" s="108"/>
      <c r="QKS76" s="108"/>
      <c r="QKT76" s="108"/>
      <c r="QKU76" s="108"/>
      <c r="QKV76" s="108"/>
      <c r="QKW76" s="108"/>
      <c r="QKX76" s="108"/>
      <c r="QKY76" s="108"/>
      <c r="QKZ76" s="108"/>
      <c r="QLA76" s="108"/>
      <c r="QLB76" s="108"/>
      <c r="QLC76" s="108"/>
      <c r="QLD76" s="108"/>
      <c r="QLE76" s="108"/>
      <c r="QLF76" s="108"/>
      <c r="QLG76" s="108"/>
      <c r="QLH76" s="108"/>
      <c r="QLI76" s="108"/>
      <c r="QLJ76" s="108"/>
      <c r="QLK76" s="108"/>
      <c r="QLL76" s="108"/>
      <c r="QLM76" s="108"/>
      <c r="QLN76" s="108"/>
      <c r="QLO76" s="108"/>
      <c r="QLP76" s="108"/>
      <c r="QLQ76" s="108"/>
      <c r="QLR76" s="108"/>
      <c r="QLS76" s="108"/>
      <c r="QLT76" s="108"/>
      <c r="QLU76" s="108"/>
      <c r="QLV76" s="108"/>
      <c r="QLW76" s="108"/>
      <c r="QLX76" s="108"/>
      <c r="QLY76" s="108"/>
      <c r="QLZ76" s="108"/>
      <c r="QMA76" s="108"/>
      <c r="QMB76" s="108"/>
      <c r="QMC76" s="108"/>
      <c r="QMD76" s="108"/>
      <c r="QME76" s="108"/>
      <c r="QMF76" s="108"/>
      <c r="QMG76" s="108"/>
      <c r="QMH76" s="108"/>
      <c r="QMI76" s="108"/>
      <c r="QMJ76" s="108"/>
      <c r="QMK76" s="108"/>
      <c r="QML76" s="108"/>
      <c r="QMM76" s="108"/>
      <c r="QMN76" s="108"/>
      <c r="QMO76" s="108"/>
      <c r="QMP76" s="108"/>
      <c r="QMQ76" s="108"/>
      <c r="QMR76" s="108"/>
      <c r="QMS76" s="108"/>
      <c r="QMT76" s="108"/>
      <c r="QMU76" s="108"/>
      <c r="QMV76" s="108"/>
      <c r="QMW76" s="108"/>
      <c r="QMX76" s="108"/>
      <c r="QMY76" s="108"/>
      <c r="QMZ76" s="108"/>
      <c r="QNA76" s="108"/>
      <c r="QNB76" s="108"/>
      <c r="QNC76" s="108"/>
      <c r="QND76" s="108"/>
      <c r="QNE76" s="108"/>
      <c r="QNF76" s="108"/>
      <c r="QNG76" s="108"/>
      <c r="QNH76" s="108"/>
      <c r="QNI76" s="108"/>
      <c r="QNJ76" s="108"/>
      <c r="QNK76" s="108"/>
      <c r="QNL76" s="108"/>
      <c r="QNM76" s="108"/>
      <c r="QNN76" s="108"/>
      <c r="QNO76" s="108"/>
      <c r="QNP76" s="108"/>
      <c r="QNQ76" s="108"/>
      <c r="QNR76" s="108"/>
      <c r="QNS76" s="108"/>
      <c r="QNT76" s="108"/>
      <c r="QNU76" s="108"/>
      <c r="QNV76" s="108"/>
      <c r="QNW76" s="108"/>
      <c r="QNX76" s="108"/>
      <c r="QNY76" s="108"/>
      <c r="QNZ76" s="108"/>
      <c r="QOA76" s="108"/>
      <c r="QOB76" s="108"/>
      <c r="QOC76" s="108"/>
      <c r="QOD76" s="108"/>
      <c r="QOE76" s="108"/>
      <c r="QOF76" s="108"/>
      <c r="QOG76" s="108"/>
      <c r="QOH76" s="108"/>
      <c r="QOI76" s="108"/>
      <c r="QOJ76" s="108"/>
      <c r="QOK76" s="108"/>
      <c r="QOL76" s="108"/>
      <c r="QOM76" s="108"/>
      <c r="QON76" s="108"/>
      <c r="QOO76" s="108"/>
      <c r="QOP76" s="108"/>
      <c r="QOQ76" s="108"/>
      <c r="QOR76" s="108"/>
      <c r="QOS76" s="108"/>
      <c r="QOT76" s="108"/>
      <c r="QOU76" s="108"/>
      <c r="QOV76" s="108"/>
      <c r="QOW76" s="108"/>
      <c r="QOX76" s="108"/>
      <c r="QOY76" s="108"/>
      <c r="QOZ76" s="108"/>
      <c r="QPA76" s="108"/>
      <c r="QPB76" s="108"/>
      <c r="QPC76" s="108"/>
      <c r="QPD76" s="108"/>
      <c r="QPE76" s="108"/>
      <c r="QPF76" s="108"/>
      <c r="QPG76" s="108"/>
      <c r="QPH76" s="108"/>
      <c r="QPI76" s="108"/>
      <c r="QPJ76" s="108"/>
      <c r="QPK76" s="108"/>
      <c r="QPL76" s="108"/>
      <c r="QPM76" s="108"/>
      <c r="QPN76" s="108"/>
      <c r="QPO76" s="108"/>
      <c r="QPP76" s="108"/>
      <c r="QPQ76" s="108"/>
      <c r="QPR76" s="108"/>
      <c r="QPS76" s="108"/>
      <c r="QPT76" s="108"/>
      <c r="QPU76" s="108"/>
      <c r="QPV76" s="108"/>
      <c r="QPW76" s="108"/>
      <c r="QPX76" s="108"/>
      <c r="QPY76" s="108"/>
      <c r="QPZ76" s="108"/>
      <c r="QQA76" s="108"/>
      <c r="QQB76" s="108"/>
      <c r="QQC76" s="108"/>
      <c r="QQD76" s="108"/>
      <c r="QQE76" s="108"/>
      <c r="QQF76" s="108"/>
      <c r="QQG76" s="108"/>
      <c r="QQH76" s="108"/>
      <c r="QQI76" s="108"/>
      <c r="QQJ76" s="108"/>
      <c r="QQK76" s="108"/>
      <c r="QQL76" s="108"/>
      <c r="QQM76" s="108"/>
      <c r="QQN76" s="108"/>
      <c r="QQO76" s="108"/>
      <c r="QQP76" s="108"/>
      <c r="QQQ76" s="108"/>
      <c r="QQR76" s="108"/>
      <c r="QQS76" s="108"/>
      <c r="QQT76" s="108"/>
      <c r="QQU76" s="108"/>
      <c r="QQV76" s="108"/>
      <c r="QQW76" s="108"/>
      <c r="QQX76" s="108"/>
      <c r="QQY76" s="108"/>
      <c r="QQZ76" s="108"/>
      <c r="QRA76" s="108"/>
      <c r="QRB76" s="108"/>
      <c r="QRC76" s="108"/>
      <c r="QRD76" s="108"/>
      <c r="QRE76" s="108"/>
      <c r="QRF76" s="108"/>
      <c r="QRG76" s="108"/>
      <c r="QRH76" s="108"/>
      <c r="QRI76" s="108"/>
      <c r="QRJ76" s="108"/>
      <c r="QRK76" s="108"/>
      <c r="QRL76" s="108"/>
      <c r="QRM76" s="108"/>
      <c r="QRN76" s="108"/>
      <c r="QRO76" s="108"/>
      <c r="QRP76" s="108"/>
      <c r="QRQ76" s="108"/>
      <c r="QRR76" s="108"/>
      <c r="QRS76" s="108"/>
      <c r="QRT76" s="108"/>
      <c r="QRU76" s="108"/>
      <c r="QRV76" s="108"/>
      <c r="QRW76" s="108"/>
      <c r="QRX76" s="108"/>
      <c r="QRY76" s="108"/>
      <c r="QRZ76" s="108"/>
      <c r="QSA76" s="108"/>
      <c r="QSB76" s="108"/>
      <c r="QSC76" s="108"/>
      <c r="QSD76" s="108"/>
      <c r="QSE76" s="108"/>
      <c r="QSF76" s="108"/>
      <c r="QSG76" s="108"/>
      <c r="QSH76" s="108"/>
      <c r="QSI76" s="108"/>
      <c r="QSJ76" s="108"/>
      <c r="QSK76" s="108"/>
      <c r="QSL76" s="108"/>
      <c r="QSM76" s="108"/>
      <c r="QSN76" s="108"/>
      <c r="QSO76" s="108"/>
      <c r="QSP76" s="108"/>
      <c r="QSQ76" s="108"/>
      <c r="QSR76" s="108"/>
      <c r="QSS76" s="108"/>
      <c r="QST76" s="108"/>
      <c r="QSU76" s="108"/>
      <c r="QSV76" s="108"/>
      <c r="QSW76" s="108"/>
      <c r="QSX76" s="108"/>
      <c r="QSY76" s="108"/>
      <c r="QSZ76" s="108"/>
      <c r="QTA76" s="108"/>
      <c r="QTB76" s="108"/>
      <c r="QTC76" s="108"/>
      <c r="QTD76" s="108"/>
      <c r="QTE76" s="108"/>
      <c r="QTF76" s="108"/>
      <c r="QTG76" s="108"/>
      <c r="QTH76" s="108"/>
      <c r="QTI76" s="108"/>
      <c r="QTJ76" s="108"/>
      <c r="QTK76" s="108"/>
      <c r="QTL76" s="108"/>
      <c r="QTM76" s="108"/>
      <c r="QTN76" s="108"/>
      <c r="QTO76" s="108"/>
      <c r="QTP76" s="108"/>
      <c r="QTQ76" s="108"/>
      <c r="QTR76" s="108"/>
      <c r="QTS76" s="108"/>
      <c r="QTT76" s="108"/>
      <c r="QTU76" s="108"/>
      <c r="QTV76" s="108"/>
      <c r="QTW76" s="108"/>
      <c r="QTX76" s="108"/>
      <c r="QTY76" s="108"/>
      <c r="QTZ76" s="108"/>
      <c r="QUA76" s="108"/>
      <c r="QUB76" s="108"/>
      <c r="QUC76" s="108"/>
      <c r="QUD76" s="108"/>
      <c r="QUE76" s="108"/>
      <c r="QUF76" s="108"/>
      <c r="QUG76" s="108"/>
      <c r="QUH76" s="108"/>
      <c r="QUI76" s="108"/>
      <c r="QUJ76" s="108"/>
      <c r="QUK76" s="108"/>
      <c r="QUL76" s="108"/>
      <c r="QUM76" s="108"/>
      <c r="QUN76" s="108"/>
      <c r="QUO76" s="108"/>
      <c r="QUP76" s="108"/>
      <c r="QUQ76" s="108"/>
      <c r="QUR76" s="108"/>
      <c r="QUS76" s="108"/>
      <c r="QUT76" s="108"/>
      <c r="QUU76" s="108"/>
      <c r="QUV76" s="108"/>
      <c r="QUW76" s="108"/>
      <c r="QUX76" s="108"/>
      <c r="QUY76" s="108"/>
      <c r="QUZ76" s="108"/>
      <c r="QVA76" s="108"/>
      <c r="QVB76" s="108"/>
      <c r="QVC76" s="108"/>
      <c r="QVD76" s="108"/>
      <c r="QVE76" s="108"/>
      <c r="QVF76" s="108"/>
      <c r="QVG76" s="108"/>
      <c r="QVH76" s="108"/>
      <c r="QVI76" s="108"/>
      <c r="QVJ76" s="108"/>
      <c r="QVK76" s="108"/>
      <c r="QVL76" s="108"/>
      <c r="QVM76" s="108"/>
      <c r="QVN76" s="108"/>
      <c r="QVO76" s="108"/>
      <c r="QVP76" s="108"/>
      <c r="QVQ76" s="108"/>
      <c r="QVR76" s="108"/>
      <c r="QVS76" s="108"/>
      <c r="QVT76" s="108"/>
      <c r="QVU76" s="108"/>
      <c r="QVV76" s="108"/>
      <c r="QVW76" s="108"/>
      <c r="QVX76" s="108"/>
      <c r="QVY76" s="108"/>
      <c r="QVZ76" s="108"/>
      <c r="QWA76" s="108"/>
      <c r="QWB76" s="108"/>
      <c r="QWC76" s="108"/>
      <c r="QWD76" s="108"/>
      <c r="QWE76" s="108"/>
      <c r="QWF76" s="108"/>
      <c r="QWG76" s="108"/>
      <c r="QWH76" s="108"/>
      <c r="QWI76" s="108"/>
      <c r="QWJ76" s="108"/>
      <c r="QWK76" s="108"/>
      <c r="QWL76" s="108"/>
      <c r="QWM76" s="108"/>
      <c r="QWN76" s="108"/>
      <c r="QWO76" s="108"/>
      <c r="QWP76" s="108"/>
      <c r="QWQ76" s="108"/>
      <c r="QWR76" s="108"/>
      <c r="QWS76" s="108"/>
      <c r="QWT76" s="108"/>
      <c r="QWU76" s="108"/>
      <c r="QWV76" s="108"/>
      <c r="QWW76" s="108"/>
      <c r="QWX76" s="108"/>
      <c r="QWY76" s="108"/>
      <c r="QWZ76" s="108"/>
      <c r="QXA76" s="108"/>
      <c r="QXB76" s="108"/>
      <c r="QXC76" s="108"/>
      <c r="QXD76" s="108"/>
      <c r="QXE76" s="108"/>
      <c r="QXF76" s="108"/>
      <c r="QXG76" s="108"/>
      <c r="QXH76" s="108"/>
      <c r="QXI76" s="108"/>
      <c r="QXJ76" s="108"/>
      <c r="QXK76" s="108"/>
      <c r="QXL76" s="108"/>
      <c r="QXM76" s="108"/>
      <c r="QXN76" s="108"/>
      <c r="QXO76" s="108"/>
      <c r="QXP76" s="108"/>
      <c r="QXQ76" s="108"/>
      <c r="QXR76" s="108"/>
      <c r="QXS76" s="108"/>
      <c r="QXT76" s="108"/>
      <c r="QXU76" s="108"/>
      <c r="QXV76" s="108"/>
      <c r="QXW76" s="108"/>
      <c r="QXX76" s="108"/>
      <c r="QXY76" s="108"/>
      <c r="QXZ76" s="108"/>
      <c r="QYA76" s="108"/>
      <c r="QYB76" s="108"/>
      <c r="QYC76" s="108"/>
      <c r="QYD76" s="108"/>
      <c r="QYE76" s="108"/>
      <c r="QYF76" s="108"/>
      <c r="QYG76" s="108"/>
      <c r="QYH76" s="108"/>
      <c r="QYI76" s="108"/>
      <c r="QYJ76" s="108"/>
      <c r="QYK76" s="108"/>
      <c r="QYL76" s="108"/>
      <c r="QYM76" s="108"/>
      <c r="QYN76" s="108"/>
      <c r="QYO76" s="108"/>
      <c r="QYP76" s="108"/>
      <c r="QYQ76" s="108"/>
      <c r="QYR76" s="108"/>
      <c r="QYS76" s="108"/>
      <c r="QYT76" s="108"/>
      <c r="QYU76" s="108"/>
      <c r="QYV76" s="108"/>
      <c r="QYW76" s="108"/>
      <c r="QYX76" s="108"/>
      <c r="QYY76" s="108"/>
      <c r="QYZ76" s="108"/>
      <c r="QZA76" s="108"/>
      <c r="QZB76" s="108"/>
      <c r="QZC76" s="108"/>
      <c r="QZD76" s="108"/>
      <c r="QZE76" s="108"/>
      <c r="QZF76" s="108"/>
      <c r="QZG76" s="108"/>
      <c r="QZH76" s="108"/>
      <c r="QZI76" s="108"/>
      <c r="QZJ76" s="108"/>
      <c r="QZK76" s="108"/>
      <c r="QZL76" s="108"/>
      <c r="QZM76" s="108"/>
      <c r="QZN76" s="108"/>
      <c r="QZO76" s="108"/>
      <c r="QZP76" s="108"/>
      <c r="QZQ76" s="108"/>
      <c r="QZR76" s="108"/>
      <c r="QZS76" s="108"/>
      <c r="QZT76" s="108"/>
      <c r="QZU76" s="108"/>
      <c r="QZV76" s="108"/>
      <c r="QZW76" s="108"/>
      <c r="QZX76" s="108"/>
      <c r="QZY76" s="108"/>
      <c r="QZZ76" s="108"/>
      <c r="RAA76" s="108"/>
      <c r="RAB76" s="108"/>
      <c r="RAC76" s="108"/>
      <c r="RAD76" s="108"/>
      <c r="RAE76" s="108"/>
      <c r="RAF76" s="108"/>
      <c r="RAG76" s="108"/>
      <c r="RAH76" s="108"/>
      <c r="RAI76" s="108"/>
      <c r="RAJ76" s="108"/>
      <c r="RAK76" s="108"/>
      <c r="RAL76" s="108"/>
      <c r="RAM76" s="108"/>
      <c r="RAN76" s="108"/>
      <c r="RAO76" s="108"/>
      <c r="RAP76" s="108"/>
      <c r="RAQ76" s="108"/>
      <c r="RAR76" s="108"/>
      <c r="RAS76" s="108"/>
      <c r="RAT76" s="108"/>
      <c r="RAU76" s="108"/>
      <c r="RAV76" s="108"/>
      <c r="RAW76" s="108"/>
      <c r="RAX76" s="108"/>
      <c r="RAY76" s="108"/>
      <c r="RAZ76" s="108"/>
      <c r="RBA76" s="108"/>
      <c r="RBB76" s="108"/>
      <c r="RBC76" s="108"/>
      <c r="RBD76" s="108"/>
      <c r="RBE76" s="108"/>
      <c r="RBF76" s="108"/>
      <c r="RBG76" s="108"/>
      <c r="RBH76" s="108"/>
      <c r="RBI76" s="108"/>
      <c r="RBJ76" s="108"/>
      <c r="RBK76" s="108"/>
      <c r="RBL76" s="108"/>
      <c r="RBM76" s="108"/>
      <c r="RBN76" s="108"/>
      <c r="RBO76" s="108"/>
      <c r="RBP76" s="108"/>
      <c r="RBQ76" s="108"/>
      <c r="RBR76" s="108"/>
      <c r="RBS76" s="108"/>
      <c r="RBT76" s="108"/>
      <c r="RBU76" s="108"/>
      <c r="RBV76" s="108"/>
      <c r="RBW76" s="108"/>
      <c r="RBX76" s="108"/>
      <c r="RBY76" s="108"/>
      <c r="RBZ76" s="108"/>
      <c r="RCA76" s="108"/>
      <c r="RCB76" s="108"/>
      <c r="RCC76" s="108"/>
      <c r="RCD76" s="108"/>
      <c r="RCE76" s="108"/>
      <c r="RCF76" s="108"/>
      <c r="RCG76" s="108"/>
      <c r="RCH76" s="108"/>
      <c r="RCI76" s="108"/>
      <c r="RCJ76" s="108"/>
      <c r="RCK76" s="108"/>
      <c r="RCL76" s="108"/>
      <c r="RCM76" s="108"/>
      <c r="RCN76" s="108"/>
      <c r="RCO76" s="108"/>
      <c r="RCP76" s="108"/>
      <c r="RCQ76" s="108"/>
      <c r="RCR76" s="108"/>
      <c r="RCS76" s="108"/>
      <c r="RCT76" s="108"/>
      <c r="RCU76" s="108"/>
      <c r="RCV76" s="108"/>
      <c r="RCW76" s="108"/>
      <c r="RCX76" s="108"/>
      <c r="RCY76" s="108"/>
      <c r="RCZ76" s="108"/>
      <c r="RDA76" s="108"/>
      <c r="RDB76" s="108"/>
      <c r="RDC76" s="108"/>
      <c r="RDD76" s="108"/>
      <c r="RDE76" s="108"/>
      <c r="RDF76" s="108"/>
      <c r="RDG76" s="108"/>
      <c r="RDH76" s="108"/>
      <c r="RDI76" s="108"/>
      <c r="RDJ76" s="108"/>
      <c r="RDK76" s="108"/>
      <c r="RDL76" s="108"/>
      <c r="RDM76" s="108"/>
      <c r="RDN76" s="108"/>
      <c r="RDO76" s="108"/>
      <c r="RDP76" s="108"/>
      <c r="RDQ76" s="108"/>
      <c r="RDR76" s="108"/>
      <c r="RDS76" s="108"/>
      <c r="RDT76" s="108"/>
      <c r="RDU76" s="108"/>
      <c r="RDV76" s="108"/>
      <c r="RDW76" s="108"/>
      <c r="RDX76" s="108"/>
      <c r="RDY76" s="108"/>
      <c r="RDZ76" s="108"/>
      <c r="REA76" s="108"/>
      <c r="REB76" s="108"/>
      <c r="REC76" s="108"/>
      <c r="RED76" s="108"/>
      <c r="REE76" s="108"/>
      <c r="REF76" s="108"/>
      <c r="REG76" s="108"/>
      <c r="REH76" s="108"/>
      <c r="REI76" s="108"/>
      <c r="REJ76" s="108"/>
      <c r="REK76" s="108"/>
      <c r="REL76" s="108"/>
      <c r="REM76" s="108"/>
      <c r="REN76" s="108"/>
      <c r="REO76" s="108"/>
      <c r="REP76" s="108"/>
      <c r="REQ76" s="108"/>
      <c r="RER76" s="108"/>
      <c r="RES76" s="108"/>
      <c r="RET76" s="108"/>
      <c r="REU76" s="108"/>
      <c r="REV76" s="108"/>
      <c r="REW76" s="108"/>
      <c r="REX76" s="108"/>
      <c r="REY76" s="108"/>
      <c r="REZ76" s="108"/>
      <c r="RFA76" s="108"/>
      <c r="RFB76" s="108"/>
      <c r="RFC76" s="108"/>
      <c r="RFD76" s="108"/>
      <c r="RFE76" s="108"/>
      <c r="RFF76" s="108"/>
      <c r="RFG76" s="108"/>
      <c r="RFH76" s="108"/>
      <c r="RFI76" s="108"/>
      <c r="RFJ76" s="108"/>
      <c r="RFK76" s="108"/>
      <c r="RFL76" s="108"/>
      <c r="RFM76" s="108"/>
      <c r="RFN76" s="108"/>
      <c r="RFO76" s="108"/>
      <c r="RFP76" s="108"/>
      <c r="RFQ76" s="108"/>
      <c r="RFR76" s="108"/>
      <c r="RFS76" s="108"/>
      <c r="RFT76" s="108"/>
      <c r="RFU76" s="108"/>
      <c r="RFV76" s="108"/>
      <c r="RFW76" s="108"/>
      <c r="RFX76" s="108"/>
      <c r="RFY76" s="108"/>
      <c r="RFZ76" s="108"/>
      <c r="RGA76" s="108"/>
      <c r="RGB76" s="108"/>
      <c r="RGC76" s="108"/>
      <c r="RGD76" s="108"/>
      <c r="RGE76" s="108"/>
      <c r="RGF76" s="108"/>
      <c r="RGG76" s="108"/>
      <c r="RGH76" s="108"/>
      <c r="RGI76" s="108"/>
      <c r="RGJ76" s="108"/>
      <c r="RGK76" s="108"/>
      <c r="RGL76" s="108"/>
      <c r="RGM76" s="108"/>
      <c r="RGN76" s="108"/>
      <c r="RGO76" s="108"/>
      <c r="RGP76" s="108"/>
      <c r="RGQ76" s="108"/>
      <c r="RGR76" s="108"/>
      <c r="RGS76" s="108"/>
      <c r="RGT76" s="108"/>
      <c r="RGU76" s="108"/>
      <c r="RGV76" s="108"/>
      <c r="RGW76" s="108"/>
      <c r="RGX76" s="108"/>
      <c r="RGY76" s="108"/>
      <c r="RGZ76" s="108"/>
      <c r="RHA76" s="108"/>
      <c r="RHB76" s="108"/>
      <c r="RHC76" s="108"/>
      <c r="RHD76" s="108"/>
      <c r="RHE76" s="108"/>
      <c r="RHF76" s="108"/>
      <c r="RHG76" s="108"/>
      <c r="RHH76" s="108"/>
      <c r="RHI76" s="108"/>
      <c r="RHJ76" s="108"/>
      <c r="RHK76" s="108"/>
      <c r="RHL76" s="108"/>
      <c r="RHM76" s="108"/>
      <c r="RHN76" s="108"/>
      <c r="RHO76" s="108"/>
      <c r="RHP76" s="108"/>
      <c r="RHQ76" s="108"/>
      <c r="RHR76" s="108"/>
      <c r="RHS76" s="108"/>
      <c r="RHT76" s="108"/>
      <c r="RHU76" s="108"/>
      <c r="RHV76" s="108"/>
      <c r="RHW76" s="108"/>
      <c r="RHX76" s="108"/>
      <c r="RHY76" s="108"/>
      <c r="RHZ76" s="108"/>
      <c r="RIA76" s="108"/>
      <c r="RIB76" s="108"/>
      <c r="RIC76" s="108"/>
      <c r="RID76" s="108"/>
      <c r="RIE76" s="108"/>
      <c r="RIF76" s="108"/>
      <c r="RIG76" s="108"/>
      <c r="RIH76" s="108"/>
      <c r="RII76" s="108"/>
      <c r="RIJ76" s="108"/>
      <c r="RIK76" s="108"/>
      <c r="RIL76" s="108"/>
      <c r="RIM76" s="108"/>
      <c r="RIN76" s="108"/>
      <c r="RIO76" s="108"/>
      <c r="RIP76" s="108"/>
      <c r="RIQ76" s="108"/>
      <c r="RIR76" s="108"/>
      <c r="RIS76" s="108"/>
      <c r="RIT76" s="108"/>
      <c r="RIU76" s="108"/>
      <c r="RIV76" s="108"/>
      <c r="RIW76" s="108"/>
      <c r="RIX76" s="108"/>
      <c r="RIY76" s="108"/>
      <c r="RIZ76" s="108"/>
      <c r="RJA76" s="108"/>
      <c r="RJB76" s="108"/>
      <c r="RJC76" s="108"/>
      <c r="RJD76" s="108"/>
      <c r="RJE76" s="108"/>
      <c r="RJF76" s="108"/>
      <c r="RJG76" s="108"/>
      <c r="RJH76" s="108"/>
      <c r="RJI76" s="108"/>
      <c r="RJJ76" s="108"/>
      <c r="RJK76" s="108"/>
      <c r="RJL76" s="108"/>
      <c r="RJM76" s="108"/>
      <c r="RJN76" s="108"/>
      <c r="RJO76" s="108"/>
      <c r="RJP76" s="108"/>
      <c r="RJQ76" s="108"/>
      <c r="RJR76" s="108"/>
      <c r="RJS76" s="108"/>
      <c r="RJT76" s="108"/>
      <c r="RJU76" s="108"/>
      <c r="RJV76" s="108"/>
      <c r="RJW76" s="108"/>
      <c r="RJX76" s="108"/>
      <c r="RJY76" s="108"/>
      <c r="RJZ76" s="108"/>
      <c r="RKA76" s="108"/>
      <c r="RKB76" s="108"/>
      <c r="RKC76" s="108"/>
      <c r="RKD76" s="108"/>
      <c r="RKE76" s="108"/>
      <c r="RKF76" s="108"/>
      <c r="RKG76" s="108"/>
      <c r="RKH76" s="108"/>
      <c r="RKI76" s="108"/>
      <c r="RKJ76" s="108"/>
      <c r="RKK76" s="108"/>
      <c r="RKL76" s="108"/>
      <c r="RKM76" s="108"/>
      <c r="RKN76" s="108"/>
      <c r="RKO76" s="108"/>
      <c r="RKP76" s="108"/>
      <c r="RKQ76" s="108"/>
      <c r="RKR76" s="108"/>
      <c r="RKS76" s="108"/>
      <c r="RKT76" s="108"/>
      <c r="RKU76" s="108"/>
      <c r="RKV76" s="108"/>
      <c r="RKW76" s="108"/>
      <c r="RKX76" s="108"/>
      <c r="RKY76" s="108"/>
      <c r="RKZ76" s="108"/>
      <c r="RLA76" s="108"/>
      <c r="RLB76" s="108"/>
      <c r="RLC76" s="108"/>
      <c r="RLD76" s="108"/>
      <c r="RLE76" s="108"/>
      <c r="RLF76" s="108"/>
      <c r="RLG76" s="108"/>
      <c r="RLH76" s="108"/>
      <c r="RLI76" s="108"/>
      <c r="RLJ76" s="108"/>
      <c r="RLK76" s="108"/>
      <c r="RLL76" s="108"/>
      <c r="RLM76" s="108"/>
      <c r="RLN76" s="108"/>
      <c r="RLO76" s="108"/>
      <c r="RLP76" s="108"/>
      <c r="RLQ76" s="108"/>
      <c r="RLR76" s="108"/>
      <c r="RLS76" s="108"/>
      <c r="RLT76" s="108"/>
      <c r="RLU76" s="108"/>
      <c r="RLV76" s="108"/>
      <c r="RLW76" s="108"/>
      <c r="RLX76" s="108"/>
      <c r="RLY76" s="108"/>
      <c r="RLZ76" s="108"/>
      <c r="RMA76" s="108"/>
      <c r="RMB76" s="108"/>
      <c r="RMC76" s="108"/>
      <c r="RMD76" s="108"/>
      <c r="RME76" s="108"/>
      <c r="RMF76" s="108"/>
      <c r="RMG76" s="108"/>
      <c r="RMH76" s="108"/>
      <c r="RMI76" s="108"/>
      <c r="RMJ76" s="108"/>
      <c r="RMK76" s="108"/>
      <c r="RML76" s="108"/>
      <c r="RMM76" s="108"/>
      <c r="RMN76" s="108"/>
      <c r="RMO76" s="108"/>
      <c r="RMP76" s="108"/>
      <c r="RMQ76" s="108"/>
      <c r="RMR76" s="108"/>
      <c r="RMS76" s="108"/>
      <c r="RMT76" s="108"/>
      <c r="RMU76" s="108"/>
      <c r="RMV76" s="108"/>
      <c r="RMW76" s="108"/>
      <c r="RMX76" s="108"/>
      <c r="RMY76" s="108"/>
      <c r="RMZ76" s="108"/>
      <c r="RNA76" s="108"/>
      <c r="RNB76" s="108"/>
      <c r="RNC76" s="108"/>
      <c r="RND76" s="108"/>
      <c r="RNE76" s="108"/>
      <c r="RNF76" s="108"/>
      <c r="RNG76" s="108"/>
      <c r="RNH76" s="108"/>
      <c r="RNI76" s="108"/>
      <c r="RNJ76" s="108"/>
      <c r="RNK76" s="108"/>
      <c r="RNL76" s="108"/>
      <c r="RNM76" s="108"/>
      <c r="RNN76" s="108"/>
      <c r="RNO76" s="108"/>
      <c r="RNP76" s="108"/>
      <c r="RNQ76" s="108"/>
      <c r="RNR76" s="108"/>
      <c r="RNS76" s="108"/>
      <c r="RNT76" s="108"/>
      <c r="RNU76" s="108"/>
      <c r="RNV76" s="108"/>
      <c r="RNW76" s="108"/>
      <c r="RNX76" s="108"/>
      <c r="RNY76" s="108"/>
      <c r="RNZ76" s="108"/>
      <c r="ROA76" s="108"/>
      <c r="ROB76" s="108"/>
      <c r="ROC76" s="108"/>
      <c r="ROD76" s="108"/>
      <c r="ROE76" s="108"/>
      <c r="ROF76" s="108"/>
      <c r="ROG76" s="108"/>
      <c r="ROH76" s="108"/>
      <c r="ROI76" s="108"/>
      <c r="ROJ76" s="108"/>
      <c r="ROK76" s="108"/>
      <c r="ROL76" s="108"/>
      <c r="ROM76" s="108"/>
      <c r="RON76" s="108"/>
      <c r="ROO76" s="108"/>
      <c r="ROP76" s="108"/>
      <c r="ROQ76" s="108"/>
      <c r="ROR76" s="108"/>
      <c r="ROS76" s="108"/>
      <c r="ROT76" s="108"/>
      <c r="ROU76" s="108"/>
      <c r="ROV76" s="108"/>
      <c r="ROW76" s="108"/>
      <c r="ROX76" s="108"/>
      <c r="ROY76" s="108"/>
      <c r="ROZ76" s="108"/>
      <c r="RPA76" s="108"/>
      <c r="RPB76" s="108"/>
      <c r="RPC76" s="108"/>
      <c r="RPD76" s="108"/>
      <c r="RPE76" s="108"/>
      <c r="RPF76" s="108"/>
      <c r="RPG76" s="108"/>
      <c r="RPH76" s="108"/>
      <c r="RPI76" s="108"/>
      <c r="RPJ76" s="108"/>
      <c r="RPK76" s="108"/>
      <c r="RPL76" s="108"/>
      <c r="RPM76" s="108"/>
      <c r="RPN76" s="108"/>
      <c r="RPO76" s="108"/>
      <c r="RPP76" s="108"/>
      <c r="RPQ76" s="108"/>
      <c r="RPR76" s="108"/>
      <c r="RPS76" s="108"/>
      <c r="RPT76" s="108"/>
      <c r="RPU76" s="108"/>
      <c r="RPV76" s="108"/>
      <c r="RPW76" s="108"/>
      <c r="RPX76" s="108"/>
      <c r="RPY76" s="108"/>
      <c r="RPZ76" s="108"/>
      <c r="RQA76" s="108"/>
      <c r="RQB76" s="108"/>
      <c r="RQC76" s="108"/>
      <c r="RQD76" s="108"/>
      <c r="RQE76" s="108"/>
      <c r="RQF76" s="108"/>
      <c r="RQG76" s="108"/>
      <c r="RQH76" s="108"/>
      <c r="RQI76" s="108"/>
      <c r="RQJ76" s="108"/>
      <c r="RQK76" s="108"/>
      <c r="RQL76" s="108"/>
      <c r="RQM76" s="108"/>
      <c r="RQN76" s="108"/>
      <c r="RQO76" s="108"/>
      <c r="RQP76" s="108"/>
      <c r="RQQ76" s="108"/>
      <c r="RQR76" s="108"/>
      <c r="RQS76" s="108"/>
      <c r="RQT76" s="108"/>
      <c r="RQU76" s="108"/>
      <c r="RQV76" s="108"/>
      <c r="RQW76" s="108"/>
      <c r="RQX76" s="108"/>
      <c r="RQY76" s="108"/>
      <c r="RQZ76" s="108"/>
      <c r="RRA76" s="108"/>
      <c r="RRB76" s="108"/>
      <c r="RRC76" s="108"/>
      <c r="RRD76" s="108"/>
      <c r="RRE76" s="108"/>
      <c r="RRF76" s="108"/>
      <c r="RRG76" s="108"/>
      <c r="RRH76" s="108"/>
      <c r="RRI76" s="108"/>
      <c r="RRJ76" s="108"/>
      <c r="RRK76" s="108"/>
      <c r="RRL76" s="108"/>
      <c r="RRM76" s="108"/>
      <c r="RRN76" s="108"/>
      <c r="RRO76" s="108"/>
      <c r="RRP76" s="108"/>
      <c r="RRQ76" s="108"/>
      <c r="RRR76" s="108"/>
      <c r="RRS76" s="108"/>
      <c r="RRT76" s="108"/>
      <c r="RRU76" s="108"/>
      <c r="RRV76" s="108"/>
      <c r="RRW76" s="108"/>
      <c r="RRX76" s="108"/>
      <c r="RRY76" s="108"/>
      <c r="RRZ76" s="108"/>
      <c r="RSA76" s="108"/>
      <c r="RSB76" s="108"/>
      <c r="RSC76" s="108"/>
      <c r="RSD76" s="108"/>
      <c r="RSE76" s="108"/>
      <c r="RSF76" s="108"/>
      <c r="RSG76" s="108"/>
      <c r="RSH76" s="108"/>
      <c r="RSI76" s="108"/>
      <c r="RSJ76" s="108"/>
      <c r="RSK76" s="108"/>
      <c r="RSL76" s="108"/>
      <c r="RSM76" s="108"/>
      <c r="RSN76" s="108"/>
      <c r="RSO76" s="108"/>
      <c r="RSP76" s="108"/>
      <c r="RSQ76" s="108"/>
      <c r="RSR76" s="108"/>
      <c r="RSS76" s="108"/>
      <c r="RST76" s="108"/>
      <c r="RSU76" s="108"/>
      <c r="RSV76" s="108"/>
      <c r="RSW76" s="108"/>
      <c r="RSX76" s="108"/>
      <c r="RSY76" s="108"/>
      <c r="RSZ76" s="108"/>
      <c r="RTA76" s="108"/>
      <c r="RTB76" s="108"/>
      <c r="RTC76" s="108"/>
      <c r="RTD76" s="108"/>
      <c r="RTE76" s="108"/>
      <c r="RTF76" s="108"/>
      <c r="RTG76" s="108"/>
      <c r="RTH76" s="108"/>
      <c r="RTI76" s="108"/>
      <c r="RTJ76" s="108"/>
      <c r="RTK76" s="108"/>
      <c r="RTL76" s="108"/>
      <c r="RTM76" s="108"/>
      <c r="RTN76" s="108"/>
      <c r="RTO76" s="108"/>
      <c r="RTP76" s="108"/>
      <c r="RTQ76" s="108"/>
      <c r="RTR76" s="108"/>
      <c r="RTS76" s="108"/>
      <c r="RTT76" s="108"/>
      <c r="RTU76" s="108"/>
      <c r="RTV76" s="108"/>
      <c r="RTW76" s="108"/>
      <c r="RTX76" s="108"/>
      <c r="RTY76" s="108"/>
      <c r="RTZ76" s="108"/>
      <c r="RUA76" s="108"/>
      <c r="RUB76" s="108"/>
      <c r="RUC76" s="108"/>
      <c r="RUD76" s="108"/>
      <c r="RUE76" s="108"/>
      <c r="RUF76" s="108"/>
      <c r="RUG76" s="108"/>
      <c r="RUH76" s="108"/>
      <c r="RUI76" s="108"/>
      <c r="RUJ76" s="108"/>
      <c r="RUK76" s="108"/>
      <c r="RUL76" s="108"/>
      <c r="RUM76" s="108"/>
      <c r="RUN76" s="108"/>
      <c r="RUO76" s="108"/>
      <c r="RUP76" s="108"/>
      <c r="RUQ76" s="108"/>
      <c r="RUR76" s="108"/>
      <c r="RUS76" s="108"/>
      <c r="RUT76" s="108"/>
      <c r="RUU76" s="108"/>
      <c r="RUV76" s="108"/>
      <c r="RUW76" s="108"/>
      <c r="RUX76" s="108"/>
      <c r="RUY76" s="108"/>
      <c r="RUZ76" s="108"/>
      <c r="RVA76" s="108"/>
      <c r="RVB76" s="108"/>
      <c r="RVC76" s="108"/>
      <c r="RVD76" s="108"/>
      <c r="RVE76" s="108"/>
      <c r="RVF76" s="108"/>
      <c r="RVG76" s="108"/>
      <c r="RVH76" s="108"/>
      <c r="RVI76" s="108"/>
      <c r="RVJ76" s="108"/>
      <c r="RVK76" s="108"/>
      <c r="RVL76" s="108"/>
      <c r="RVM76" s="108"/>
      <c r="RVN76" s="108"/>
      <c r="RVO76" s="108"/>
      <c r="RVP76" s="108"/>
      <c r="RVQ76" s="108"/>
      <c r="RVR76" s="108"/>
      <c r="RVS76" s="108"/>
      <c r="RVT76" s="108"/>
      <c r="RVU76" s="108"/>
      <c r="RVV76" s="108"/>
      <c r="RVW76" s="108"/>
      <c r="RVX76" s="108"/>
      <c r="RVY76" s="108"/>
      <c r="RVZ76" s="108"/>
      <c r="RWA76" s="108"/>
      <c r="RWB76" s="108"/>
      <c r="RWC76" s="108"/>
      <c r="RWD76" s="108"/>
      <c r="RWE76" s="108"/>
      <c r="RWF76" s="108"/>
      <c r="RWG76" s="108"/>
      <c r="RWH76" s="108"/>
      <c r="RWI76" s="108"/>
      <c r="RWJ76" s="108"/>
      <c r="RWK76" s="108"/>
      <c r="RWL76" s="108"/>
      <c r="RWM76" s="108"/>
      <c r="RWN76" s="108"/>
      <c r="RWO76" s="108"/>
      <c r="RWP76" s="108"/>
      <c r="RWQ76" s="108"/>
      <c r="RWR76" s="108"/>
      <c r="RWS76" s="108"/>
      <c r="RWT76" s="108"/>
      <c r="RWU76" s="108"/>
      <c r="RWV76" s="108"/>
      <c r="RWW76" s="108"/>
      <c r="RWX76" s="108"/>
      <c r="RWY76" s="108"/>
      <c r="RWZ76" s="108"/>
      <c r="RXA76" s="108"/>
      <c r="RXB76" s="108"/>
      <c r="RXC76" s="108"/>
      <c r="RXD76" s="108"/>
      <c r="RXE76" s="108"/>
      <c r="RXF76" s="108"/>
      <c r="RXG76" s="108"/>
      <c r="RXH76" s="108"/>
      <c r="RXI76" s="108"/>
      <c r="RXJ76" s="108"/>
      <c r="RXK76" s="108"/>
      <c r="RXL76" s="108"/>
      <c r="RXM76" s="108"/>
      <c r="RXN76" s="108"/>
      <c r="RXO76" s="108"/>
      <c r="RXP76" s="108"/>
      <c r="RXQ76" s="108"/>
      <c r="RXR76" s="108"/>
      <c r="RXS76" s="108"/>
      <c r="RXT76" s="108"/>
      <c r="RXU76" s="108"/>
      <c r="RXV76" s="108"/>
      <c r="RXW76" s="108"/>
      <c r="RXX76" s="108"/>
      <c r="RXY76" s="108"/>
      <c r="RXZ76" s="108"/>
      <c r="RYA76" s="108"/>
      <c r="RYB76" s="108"/>
      <c r="RYC76" s="108"/>
      <c r="RYD76" s="108"/>
      <c r="RYE76" s="108"/>
      <c r="RYF76" s="108"/>
      <c r="RYG76" s="108"/>
      <c r="RYH76" s="108"/>
      <c r="RYI76" s="108"/>
      <c r="RYJ76" s="108"/>
      <c r="RYK76" s="108"/>
      <c r="RYL76" s="108"/>
      <c r="RYM76" s="108"/>
      <c r="RYN76" s="108"/>
      <c r="RYO76" s="108"/>
      <c r="RYP76" s="108"/>
      <c r="RYQ76" s="108"/>
      <c r="RYR76" s="108"/>
      <c r="RYS76" s="108"/>
      <c r="RYT76" s="108"/>
      <c r="RYU76" s="108"/>
      <c r="RYV76" s="108"/>
      <c r="RYW76" s="108"/>
      <c r="RYX76" s="108"/>
      <c r="RYY76" s="108"/>
      <c r="RYZ76" s="108"/>
      <c r="RZA76" s="108"/>
      <c r="RZB76" s="108"/>
      <c r="RZC76" s="108"/>
      <c r="RZD76" s="108"/>
      <c r="RZE76" s="108"/>
      <c r="RZF76" s="108"/>
      <c r="RZG76" s="108"/>
      <c r="RZH76" s="108"/>
      <c r="RZI76" s="108"/>
      <c r="RZJ76" s="108"/>
      <c r="RZK76" s="108"/>
      <c r="RZL76" s="108"/>
      <c r="RZM76" s="108"/>
      <c r="RZN76" s="108"/>
      <c r="RZO76" s="108"/>
      <c r="RZP76" s="108"/>
      <c r="RZQ76" s="108"/>
      <c r="RZR76" s="108"/>
      <c r="RZS76" s="108"/>
      <c r="RZT76" s="108"/>
      <c r="RZU76" s="108"/>
      <c r="RZV76" s="108"/>
      <c r="RZW76" s="108"/>
      <c r="RZX76" s="108"/>
      <c r="RZY76" s="108"/>
      <c r="RZZ76" s="108"/>
      <c r="SAA76" s="108"/>
      <c r="SAB76" s="108"/>
      <c r="SAC76" s="108"/>
      <c r="SAD76" s="108"/>
      <c r="SAE76" s="108"/>
      <c r="SAF76" s="108"/>
      <c r="SAG76" s="108"/>
      <c r="SAH76" s="108"/>
      <c r="SAI76" s="108"/>
      <c r="SAJ76" s="108"/>
      <c r="SAK76" s="108"/>
      <c r="SAL76" s="108"/>
      <c r="SAM76" s="108"/>
      <c r="SAN76" s="108"/>
      <c r="SAO76" s="108"/>
      <c r="SAP76" s="108"/>
      <c r="SAQ76" s="108"/>
      <c r="SAR76" s="108"/>
      <c r="SAS76" s="108"/>
      <c r="SAT76" s="108"/>
      <c r="SAU76" s="108"/>
      <c r="SAV76" s="108"/>
      <c r="SAW76" s="108"/>
      <c r="SAX76" s="108"/>
      <c r="SAY76" s="108"/>
      <c r="SAZ76" s="108"/>
      <c r="SBA76" s="108"/>
      <c r="SBB76" s="108"/>
      <c r="SBC76" s="108"/>
      <c r="SBD76" s="108"/>
      <c r="SBE76" s="108"/>
      <c r="SBF76" s="108"/>
      <c r="SBG76" s="108"/>
      <c r="SBH76" s="108"/>
      <c r="SBI76" s="108"/>
      <c r="SBJ76" s="108"/>
      <c r="SBK76" s="108"/>
      <c r="SBL76" s="108"/>
      <c r="SBM76" s="108"/>
      <c r="SBN76" s="108"/>
      <c r="SBO76" s="108"/>
      <c r="SBP76" s="108"/>
      <c r="SBQ76" s="108"/>
      <c r="SBR76" s="108"/>
      <c r="SBS76" s="108"/>
      <c r="SBT76" s="108"/>
      <c r="SBU76" s="108"/>
      <c r="SBV76" s="108"/>
      <c r="SBW76" s="108"/>
      <c r="SBX76" s="108"/>
      <c r="SBY76" s="108"/>
      <c r="SBZ76" s="108"/>
      <c r="SCA76" s="108"/>
      <c r="SCB76" s="108"/>
      <c r="SCC76" s="108"/>
      <c r="SCD76" s="108"/>
      <c r="SCE76" s="108"/>
      <c r="SCF76" s="108"/>
      <c r="SCG76" s="108"/>
      <c r="SCH76" s="108"/>
      <c r="SCI76" s="108"/>
      <c r="SCJ76" s="108"/>
      <c r="SCK76" s="108"/>
      <c r="SCL76" s="108"/>
      <c r="SCM76" s="108"/>
      <c r="SCN76" s="108"/>
      <c r="SCO76" s="108"/>
      <c r="SCP76" s="108"/>
      <c r="SCQ76" s="108"/>
      <c r="SCR76" s="108"/>
      <c r="SCS76" s="108"/>
      <c r="SCT76" s="108"/>
      <c r="SCU76" s="108"/>
      <c r="SCV76" s="108"/>
      <c r="SCW76" s="108"/>
      <c r="SCX76" s="108"/>
      <c r="SCY76" s="108"/>
      <c r="SCZ76" s="108"/>
      <c r="SDA76" s="108"/>
      <c r="SDB76" s="108"/>
      <c r="SDC76" s="108"/>
      <c r="SDD76" s="108"/>
      <c r="SDE76" s="108"/>
      <c r="SDF76" s="108"/>
      <c r="SDG76" s="108"/>
      <c r="SDH76" s="108"/>
      <c r="SDI76" s="108"/>
      <c r="SDJ76" s="108"/>
      <c r="SDK76" s="108"/>
      <c r="SDL76" s="108"/>
      <c r="SDM76" s="108"/>
      <c r="SDN76" s="108"/>
      <c r="SDO76" s="108"/>
      <c r="SDP76" s="108"/>
      <c r="SDQ76" s="108"/>
      <c r="SDR76" s="108"/>
      <c r="SDS76" s="108"/>
      <c r="SDT76" s="108"/>
      <c r="SDU76" s="108"/>
      <c r="SDV76" s="108"/>
      <c r="SDW76" s="108"/>
      <c r="SDX76" s="108"/>
      <c r="SDY76" s="108"/>
      <c r="SDZ76" s="108"/>
      <c r="SEA76" s="108"/>
      <c r="SEB76" s="108"/>
      <c r="SEC76" s="108"/>
      <c r="SED76" s="108"/>
      <c r="SEE76" s="108"/>
      <c r="SEF76" s="108"/>
      <c r="SEG76" s="108"/>
      <c r="SEH76" s="108"/>
      <c r="SEI76" s="108"/>
      <c r="SEJ76" s="108"/>
      <c r="SEK76" s="108"/>
      <c r="SEL76" s="108"/>
      <c r="SEM76" s="108"/>
      <c r="SEN76" s="108"/>
      <c r="SEO76" s="108"/>
      <c r="SEP76" s="108"/>
      <c r="SEQ76" s="108"/>
      <c r="SER76" s="108"/>
      <c r="SES76" s="108"/>
      <c r="SET76" s="108"/>
      <c r="SEU76" s="108"/>
      <c r="SEV76" s="108"/>
      <c r="SEW76" s="108"/>
      <c r="SEX76" s="108"/>
      <c r="SEY76" s="108"/>
      <c r="SEZ76" s="108"/>
      <c r="SFA76" s="108"/>
      <c r="SFB76" s="108"/>
      <c r="SFC76" s="108"/>
      <c r="SFD76" s="108"/>
      <c r="SFE76" s="108"/>
      <c r="SFF76" s="108"/>
      <c r="SFG76" s="108"/>
      <c r="SFH76" s="108"/>
      <c r="SFI76" s="108"/>
      <c r="SFJ76" s="108"/>
      <c r="SFK76" s="108"/>
      <c r="SFL76" s="108"/>
      <c r="SFM76" s="108"/>
      <c r="SFN76" s="108"/>
      <c r="SFO76" s="108"/>
      <c r="SFP76" s="108"/>
      <c r="SFQ76" s="108"/>
      <c r="SFR76" s="108"/>
      <c r="SFS76" s="108"/>
      <c r="SFT76" s="108"/>
      <c r="SFU76" s="108"/>
      <c r="SFV76" s="108"/>
      <c r="SFW76" s="108"/>
      <c r="SFX76" s="108"/>
      <c r="SFY76" s="108"/>
      <c r="SFZ76" s="108"/>
      <c r="SGA76" s="108"/>
      <c r="SGB76" s="108"/>
      <c r="SGC76" s="108"/>
      <c r="SGD76" s="108"/>
      <c r="SGE76" s="108"/>
      <c r="SGF76" s="108"/>
      <c r="SGG76" s="108"/>
      <c r="SGH76" s="108"/>
      <c r="SGI76" s="108"/>
      <c r="SGJ76" s="108"/>
      <c r="SGK76" s="108"/>
      <c r="SGL76" s="108"/>
      <c r="SGM76" s="108"/>
      <c r="SGN76" s="108"/>
      <c r="SGO76" s="108"/>
      <c r="SGP76" s="108"/>
      <c r="SGQ76" s="108"/>
      <c r="SGR76" s="108"/>
      <c r="SGS76" s="108"/>
      <c r="SGT76" s="108"/>
      <c r="SGU76" s="108"/>
      <c r="SGV76" s="108"/>
      <c r="SGW76" s="108"/>
      <c r="SGX76" s="108"/>
      <c r="SGY76" s="108"/>
      <c r="SGZ76" s="108"/>
      <c r="SHA76" s="108"/>
      <c r="SHB76" s="108"/>
      <c r="SHC76" s="108"/>
      <c r="SHD76" s="108"/>
      <c r="SHE76" s="108"/>
      <c r="SHF76" s="108"/>
      <c r="SHG76" s="108"/>
      <c r="SHH76" s="108"/>
      <c r="SHI76" s="108"/>
      <c r="SHJ76" s="108"/>
      <c r="SHK76" s="108"/>
      <c r="SHL76" s="108"/>
      <c r="SHM76" s="108"/>
      <c r="SHN76" s="108"/>
      <c r="SHO76" s="108"/>
      <c r="SHP76" s="108"/>
      <c r="SHQ76" s="108"/>
      <c r="SHR76" s="108"/>
      <c r="SHS76" s="108"/>
      <c r="SHT76" s="108"/>
      <c r="SHU76" s="108"/>
      <c r="SHV76" s="108"/>
      <c r="SHW76" s="108"/>
      <c r="SHX76" s="108"/>
      <c r="SHY76" s="108"/>
      <c r="SHZ76" s="108"/>
      <c r="SIA76" s="108"/>
      <c r="SIB76" s="108"/>
      <c r="SIC76" s="108"/>
      <c r="SID76" s="108"/>
      <c r="SIE76" s="108"/>
      <c r="SIF76" s="108"/>
      <c r="SIG76" s="108"/>
      <c r="SIH76" s="108"/>
      <c r="SII76" s="108"/>
      <c r="SIJ76" s="108"/>
      <c r="SIK76" s="108"/>
      <c r="SIL76" s="108"/>
      <c r="SIM76" s="108"/>
      <c r="SIN76" s="108"/>
      <c r="SIO76" s="108"/>
      <c r="SIP76" s="108"/>
      <c r="SIQ76" s="108"/>
      <c r="SIR76" s="108"/>
      <c r="SIS76" s="108"/>
      <c r="SIT76" s="108"/>
      <c r="SIU76" s="108"/>
      <c r="SIV76" s="108"/>
      <c r="SIW76" s="108"/>
      <c r="SIX76" s="108"/>
      <c r="SIY76" s="108"/>
      <c r="SIZ76" s="108"/>
      <c r="SJA76" s="108"/>
      <c r="SJB76" s="108"/>
      <c r="SJC76" s="108"/>
      <c r="SJD76" s="108"/>
      <c r="SJE76" s="108"/>
      <c r="SJF76" s="108"/>
      <c r="SJG76" s="108"/>
      <c r="SJH76" s="108"/>
      <c r="SJI76" s="108"/>
      <c r="SJJ76" s="108"/>
      <c r="SJK76" s="108"/>
      <c r="SJL76" s="108"/>
      <c r="SJM76" s="108"/>
      <c r="SJN76" s="108"/>
      <c r="SJO76" s="108"/>
      <c r="SJP76" s="108"/>
      <c r="SJQ76" s="108"/>
      <c r="SJR76" s="108"/>
      <c r="SJS76" s="108"/>
      <c r="SJT76" s="108"/>
      <c r="SJU76" s="108"/>
      <c r="SJV76" s="108"/>
      <c r="SJW76" s="108"/>
      <c r="SJX76" s="108"/>
      <c r="SJY76" s="108"/>
      <c r="SJZ76" s="108"/>
      <c r="SKA76" s="108"/>
      <c r="SKB76" s="108"/>
      <c r="SKC76" s="108"/>
      <c r="SKD76" s="108"/>
      <c r="SKE76" s="108"/>
      <c r="SKF76" s="108"/>
      <c r="SKG76" s="108"/>
      <c r="SKH76" s="108"/>
      <c r="SKI76" s="108"/>
      <c r="SKJ76" s="108"/>
      <c r="SKK76" s="108"/>
      <c r="SKL76" s="108"/>
      <c r="SKM76" s="108"/>
      <c r="SKN76" s="108"/>
      <c r="SKO76" s="108"/>
      <c r="SKP76" s="108"/>
      <c r="SKQ76" s="108"/>
      <c r="SKR76" s="108"/>
      <c r="SKS76" s="108"/>
      <c r="SKT76" s="108"/>
      <c r="SKU76" s="108"/>
      <c r="SKV76" s="108"/>
      <c r="SKW76" s="108"/>
      <c r="SKX76" s="108"/>
      <c r="SKY76" s="108"/>
      <c r="SKZ76" s="108"/>
      <c r="SLA76" s="108"/>
      <c r="SLB76" s="108"/>
      <c r="SLC76" s="108"/>
      <c r="SLD76" s="108"/>
      <c r="SLE76" s="108"/>
      <c r="SLF76" s="108"/>
      <c r="SLG76" s="108"/>
      <c r="SLH76" s="108"/>
      <c r="SLI76" s="108"/>
      <c r="SLJ76" s="108"/>
      <c r="SLK76" s="108"/>
      <c r="SLL76" s="108"/>
      <c r="SLM76" s="108"/>
      <c r="SLN76" s="108"/>
      <c r="SLO76" s="108"/>
      <c r="SLP76" s="108"/>
      <c r="SLQ76" s="108"/>
      <c r="SLR76" s="108"/>
      <c r="SLS76" s="108"/>
      <c r="SLT76" s="108"/>
      <c r="SLU76" s="108"/>
      <c r="SLV76" s="108"/>
      <c r="SLW76" s="108"/>
      <c r="SLX76" s="108"/>
      <c r="SLY76" s="108"/>
      <c r="SLZ76" s="108"/>
      <c r="SMA76" s="108"/>
      <c r="SMB76" s="108"/>
      <c r="SMC76" s="108"/>
      <c r="SMD76" s="108"/>
      <c r="SME76" s="108"/>
      <c r="SMF76" s="108"/>
      <c r="SMG76" s="108"/>
      <c r="SMH76" s="108"/>
      <c r="SMI76" s="108"/>
      <c r="SMJ76" s="108"/>
      <c r="SMK76" s="108"/>
      <c r="SML76" s="108"/>
      <c r="SMM76" s="108"/>
      <c r="SMN76" s="108"/>
      <c r="SMO76" s="108"/>
      <c r="SMP76" s="108"/>
      <c r="SMQ76" s="108"/>
      <c r="SMR76" s="108"/>
      <c r="SMS76" s="108"/>
      <c r="SMT76" s="108"/>
      <c r="SMU76" s="108"/>
      <c r="SMV76" s="108"/>
      <c r="SMW76" s="108"/>
      <c r="SMX76" s="108"/>
      <c r="SMY76" s="108"/>
      <c r="SMZ76" s="108"/>
      <c r="SNA76" s="108"/>
      <c r="SNB76" s="108"/>
      <c r="SNC76" s="108"/>
      <c r="SND76" s="108"/>
      <c r="SNE76" s="108"/>
      <c r="SNF76" s="108"/>
      <c r="SNG76" s="108"/>
      <c r="SNH76" s="108"/>
      <c r="SNI76" s="108"/>
      <c r="SNJ76" s="108"/>
      <c r="SNK76" s="108"/>
      <c r="SNL76" s="108"/>
      <c r="SNM76" s="108"/>
      <c r="SNN76" s="108"/>
      <c r="SNO76" s="108"/>
      <c r="SNP76" s="108"/>
      <c r="SNQ76" s="108"/>
      <c r="SNR76" s="108"/>
      <c r="SNS76" s="108"/>
      <c r="SNT76" s="108"/>
      <c r="SNU76" s="108"/>
      <c r="SNV76" s="108"/>
      <c r="SNW76" s="108"/>
      <c r="SNX76" s="108"/>
      <c r="SNY76" s="108"/>
      <c r="SNZ76" s="108"/>
      <c r="SOA76" s="108"/>
      <c r="SOB76" s="108"/>
      <c r="SOC76" s="108"/>
      <c r="SOD76" s="108"/>
      <c r="SOE76" s="108"/>
      <c r="SOF76" s="108"/>
      <c r="SOG76" s="108"/>
      <c r="SOH76" s="108"/>
      <c r="SOI76" s="108"/>
      <c r="SOJ76" s="108"/>
      <c r="SOK76" s="108"/>
      <c r="SOL76" s="108"/>
      <c r="SOM76" s="108"/>
      <c r="SON76" s="108"/>
      <c r="SOO76" s="108"/>
      <c r="SOP76" s="108"/>
      <c r="SOQ76" s="108"/>
      <c r="SOR76" s="108"/>
      <c r="SOS76" s="108"/>
      <c r="SOT76" s="108"/>
      <c r="SOU76" s="108"/>
      <c r="SOV76" s="108"/>
      <c r="SOW76" s="108"/>
      <c r="SOX76" s="108"/>
      <c r="SOY76" s="108"/>
      <c r="SOZ76" s="108"/>
      <c r="SPA76" s="108"/>
      <c r="SPB76" s="108"/>
      <c r="SPC76" s="108"/>
      <c r="SPD76" s="108"/>
      <c r="SPE76" s="108"/>
      <c r="SPF76" s="108"/>
      <c r="SPG76" s="108"/>
      <c r="SPH76" s="108"/>
      <c r="SPI76" s="108"/>
      <c r="SPJ76" s="108"/>
      <c r="SPK76" s="108"/>
      <c r="SPL76" s="108"/>
      <c r="SPM76" s="108"/>
      <c r="SPN76" s="108"/>
      <c r="SPO76" s="108"/>
      <c r="SPP76" s="108"/>
      <c r="SPQ76" s="108"/>
      <c r="SPR76" s="108"/>
      <c r="SPS76" s="108"/>
      <c r="SPT76" s="108"/>
      <c r="SPU76" s="108"/>
      <c r="SPV76" s="108"/>
      <c r="SPW76" s="108"/>
      <c r="SPX76" s="108"/>
      <c r="SPY76" s="108"/>
      <c r="SPZ76" s="108"/>
      <c r="SQA76" s="108"/>
      <c r="SQB76" s="108"/>
      <c r="SQC76" s="108"/>
      <c r="SQD76" s="108"/>
      <c r="SQE76" s="108"/>
      <c r="SQF76" s="108"/>
      <c r="SQG76" s="108"/>
      <c r="SQH76" s="108"/>
      <c r="SQI76" s="108"/>
      <c r="SQJ76" s="108"/>
      <c r="SQK76" s="108"/>
      <c r="SQL76" s="108"/>
      <c r="SQM76" s="108"/>
      <c r="SQN76" s="108"/>
      <c r="SQO76" s="108"/>
      <c r="SQP76" s="108"/>
      <c r="SQQ76" s="108"/>
      <c r="SQR76" s="108"/>
      <c r="SQS76" s="108"/>
      <c r="SQT76" s="108"/>
      <c r="SQU76" s="108"/>
      <c r="SQV76" s="108"/>
      <c r="SQW76" s="108"/>
      <c r="SQX76" s="108"/>
      <c r="SQY76" s="108"/>
      <c r="SQZ76" s="108"/>
      <c r="SRA76" s="108"/>
      <c r="SRB76" s="108"/>
      <c r="SRC76" s="108"/>
      <c r="SRD76" s="108"/>
      <c r="SRE76" s="108"/>
      <c r="SRF76" s="108"/>
      <c r="SRG76" s="108"/>
      <c r="SRH76" s="108"/>
      <c r="SRI76" s="108"/>
      <c r="SRJ76" s="108"/>
      <c r="SRK76" s="108"/>
      <c r="SRL76" s="108"/>
      <c r="SRM76" s="108"/>
      <c r="SRN76" s="108"/>
      <c r="SRO76" s="108"/>
      <c r="SRP76" s="108"/>
      <c r="SRQ76" s="108"/>
      <c r="SRR76" s="108"/>
      <c r="SRS76" s="108"/>
      <c r="SRT76" s="108"/>
      <c r="SRU76" s="108"/>
      <c r="SRV76" s="108"/>
      <c r="SRW76" s="108"/>
      <c r="SRX76" s="108"/>
      <c r="SRY76" s="108"/>
      <c r="SRZ76" s="108"/>
      <c r="SSA76" s="108"/>
      <c r="SSB76" s="108"/>
      <c r="SSC76" s="108"/>
      <c r="SSD76" s="108"/>
      <c r="SSE76" s="108"/>
      <c r="SSF76" s="108"/>
      <c r="SSG76" s="108"/>
      <c r="SSH76" s="108"/>
      <c r="SSI76" s="108"/>
      <c r="SSJ76" s="108"/>
      <c r="SSK76" s="108"/>
      <c r="SSL76" s="108"/>
      <c r="SSM76" s="108"/>
      <c r="SSN76" s="108"/>
      <c r="SSO76" s="108"/>
      <c r="SSP76" s="108"/>
      <c r="SSQ76" s="108"/>
      <c r="SSR76" s="108"/>
      <c r="SSS76" s="108"/>
      <c r="SST76" s="108"/>
      <c r="SSU76" s="108"/>
      <c r="SSV76" s="108"/>
      <c r="SSW76" s="108"/>
      <c r="SSX76" s="108"/>
      <c r="SSY76" s="108"/>
      <c r="SSZ76" s="108"/>
      <c r="STA76" s="108"/>
      <c r="STB76" s="108"/>
      <c r="STC76" s="108"/>
      <c r="STD76" s="108"/>
      <c r="STE76" s="108"/>
      <c r="STF76" s="108"/>
      <c r="STG76" s="108"/>
      <c r="STH76" s="108"/>
      <c r="STI76" s="108"/>
      <c r="STJ76" s="108"/>
      <c r="STK76" s="108"/>
      <c r="STL76" s="108"/>
      <c r="STM76" s="108"/>
      <c r="STN76" s="108"/>
      <c r="STO76" s="108"/>
      <c r="STP76" s="108"/>
      <c r="STQ76" s="108"/>
      <c r="STR76" s="108"/>
      <c r="STS76" s="108"/>
      <c r="STT76" s="108"/>
      <c r="STU76" s="108"/>
      <c r="STV76" s="108"/>
      <c r="STW76" s="108"/>
      <c r="STX76" s="108"/>
      <c r="STY76" s="108"/>
      <c r="STZ76" s="108"/>
      <c r="SUA76" s="108"/>
      <c r="SUB76" s="108"/>
      <c r="SUC76" s="108"/>
      <c r="SUD76" s="108"/>
      <c r="SUE76" s="108"/>
      <c r="SUF76" s="108"/>
      <c r="SUG76" s="108"/>
      <c r="SUH76" s="108"/>
      <c r="SUI76" s="108"/>
      <c r="SUJ76" s="108"/>
      <c r="SUK76" s="108"/>
      <c r="SUL76" s="108"/>
      <c r="SUM76" s="108"/>
      <c r="SUN76" s="108"/>
      <c r="SUO76" s="108"/>
      <c r="SUP76" s="108"/>
      <c r="SUQ76" s="108"/>
      <c r="SUR76" s="108"/>
      <c r="SUS76" s="108"/>
      <c r="SUT76" s="108"/>
      <c r="SUU76" s="108"/>
      <c r="SUV76" s="108"/>
      <c r="SUW76" s="108"/>
      <c r="SUX76" s="108"/>
      <c r="SUY76" s="108"/>
      <c r="SUZ76" s="108"/>
      <c r="SVA76" s="108"/>
      <c r="SVB76" s="108"/>
      <c r="SVC76" s="108"/>
      <c r="SVD76" s="108"/>
      <c r="SVE76" s="108"/>
      <c r="SVF76" s="108"/>
      <c r="SVG76" s="108"/>
      <c r="SVH76" s="108"/>
      <c r="SVI76" s="108"/>
      <c r="SVJ76" s="108"/>
      <c r="SVK76" s="108"/>
      <c r="SVL76" s="108"/>
      <c r="SVM76" s="108"/>
      <c r="SVN76" s="108"/>
      <c r="SVO76" s="108"/>
      <c r="SVP76" s="108"/>
      <c r="SVQ76" s="108"/>
      <c r="SVR76" s="108"/>
      <c r="SVS76" s="108"/>
      <c r="SVT76" s="108"/>
      <c r="SVU76" s="108"/>
      <c r="SVV76" s="108"/>
      <c r="SVW76" s="108"/>
      <c r="SVX76" s="108"/>
      <c r="SVY76" s="108"/>
      <c r="SVZ76" s="108"/>
      <c r="SWA76" s="108"/>
      <c r="SWB76" s="108"/>
      <c r="SWC76" s="108"/>
      <c r="SWD76" s="108"/>
      <c r="SWE76" s="108"/>
      <c r="SWF76" s="108"/>
      <c r="SWG76" s="108"/>
      <c r="SWH76" s="108"/>
      <c r="SWI76" s="108"/>
      <c r="SWJ76" s="108"/>
      <c r="SWK76" s="108"/>
      <c r="SWL76" s="108"/>
      <c r="SWM76" s="108"/>
      <c r="SWN76" s="108"/>
      <c r="SWO76" s="108"/>
      <c r="SWP76" s="108"/>
      <c r="SWQ76" s="108"/>
      <c r="SWR76" s="108"/>
      <c r="SWS76" s="108"/>
      <c r="SWT76" s="108"/>
      <c r="SWU76" s="108"/>
      <c r="SWV76" s="108"/>
      <c r="SWW76" s="108"/>
      <c r="SWX76" s="108"/>
      <c r="SWY76" s="108"/>
      <c r="SWZ76" s="108"/>
      <c r="SXA76" s="108"/>
      <c r="SXB76" s="108"/>
      <c r="SXC76" s="108"/>
      <c r="SXD76" s="108"/>
      <c r="SXE76" s="108"/>
      <c r="SXF76" s="108"/>
      <c r="SXG76" s="108"/>
      <c r="SXH76" s="108"/>
      <c r="SXI76" s="108"/>
      <c r="SXJ76" s="108"/>
      <c r="SXK76" s="108"/>
      <c r="SXL76" s="108"/>
      <c r="SXM76" s="108"/>
      <c r="SXN76" s="108"/>
      <c r="SXO76" s="108"/>
      <c r="SXP76" s="108"/>
      <c r="SXQ76" s="108"/>
      <c r="SXR76" s="108"/>
      <c r="SXS76" s="108"/>
      <c r="SXT76" s="108"/>
      <c r="SXU76" s="108"/>
      <c r="SXV76" s="108"/>
      <c r="SXW76" s="108"/>
      <c r="SXX76" s="108"/>
      <c r="SXY76" s="108"/>
      <c r="SXZ76" s="108"/>
      <c r="SYA76" s="108"/>
      <c r="SYB76" s="108"/>
      <c r="SYC76" s="108"/>
      <c r="SYD76" s="108"/>
      <c r="SYE76" s="108"/>
      <c r="SYF76" s="108"/>
      <c r="SYG76" s="108"/>
      <c r="SYH76" s="108"/>
      <c r="SYI76" s="108"/>
      <c r="SYJ76" s="108"/>
      <c r="SYK76" s="108"/>
      <c r="SYL76" s="108"/>
      <c r="SYM76" s="108"/>
      <c r="SYN76" s="108"/>
      <c r="SYO76" s="108"/>
      <c r="SYP76" s="108"/>
      <c r="SYQ76" s="108"/>
      <c r="SYR76" s="108"/>
      <c r="SYS76" s="108"/>
      <c r="SYT76" s="108"/>
      <c r="SYU76" s="108"/>
      <c r="SYV76" s="108"/>
      <c r="SYW76" s="108"/>
      <c r="SYX76" s="108"/>
      <c r="SYY76" s="108"/>
      <c r="SYZ76" s="108"/>
      <c r="SZA76" s="108"/>
      <c r="SZB76" s="108"/>
      <c r="SZC76" s="108"/>
      <c r="SZD76" s="108"/>
      <c r="SZE76" s="108"/>
      <c r="SZF76" s="108"/>
      <c r="SZG76" s="108"/>
      <c r="SZH76" s="108"/>
      <c r="SZI76" s="108"/>
      <c r="SZJ76" s="108"/>
      <c r="SZK76" s="108"/>
      <c r="SZL76" s="108"/>
      <c r="SZM76" s="108"/>
      <c r="SZN76" s="108"/>
      <c r="SZO76" s="108"/>
      <c r="SZP76" s="108"/>
      <c r="SZQ76" s="108"/>
      <c r="SZR76" s="108"/>
      <c r="SZS76" s="108"/>
      <c r="SZT76" s="108"/>
      <c r="SZU76" s="108"/>
      <c r="SZV76" s="108"/>
      <c r="SZW76" s="108"/>
      <c r="SZX76" s="108"/>
      <c r="SZY76" s="108"/>
      <c r="SZZ76" s="108"/>
      <c r="TAA76" s="108"/>
      <c r="TAB76" s="108"/>
      <c r="TAC76" s="108"/>
      <c r="TAD76" s="108"/>
      <c r="TAE76" s="108"/>
      <c r="TAF76" s="108"/>
      <c r="TAG76" s="108"/>
      <c r="TAH76" s="108"/>
      <c r="TAI76" s="108"/>
      <c r="TAJ76" s="108"/>
      <c r="TAK76" s="108"/>
      <c r="TAL76" s="108"/>
      <c r="TAM76" s="108"/>
      <c r="TAN76" s="108"/>
      <c r="TAO76" s="108"/>
      <c r="TAP76" s="108"/>
      <c r="TAQ76" s="108"/>
      <c r="TAR76" s="108"/>
      <c r="TAS76" s="108"/>
      <c r="TAT76" s="108"/>
      <c r="TAU76" s="108"/>
      <c r="TAV76" s="108"/>
      <c r="TAW76" s="108"/>
      <c r="TAX76" s="108"/>
      <c r="TAY76" s="108"/>
      <c r="TAZ76" s="108"/>
      <c r="TBA76" s="108"/>
      <c r="TBB76" s="108"/>
      <c r="TBC76" s="108"/>
      <c r="TBD76" s="108"/>
      <c r="TBE76" s="108"/>
      <c r="TBF76" s="108"/>
      <c r="TBG76" s="108"/>
      <c r="TBH76" s="108"/>
      <c r="TBI76" s="108"/>
      <c r="TBJ76" s="108"/>
      <c r="TBK76" s="108"/>
      <c r="TBL76" s="108"/>
      <c r="TBM76" s="108"/>
      <c r="TBN76" s="108"/>
      <c r="TBO76" s="108"/>
      <c r="TBP76" s="108"/>
      <c r="TBQ76" s="108"/>
      <c r="TBR76" s="108"/>
      <c r="TBS76" s="108"/>
      <c r="TBT76" s="108"/>
      <c r="TBU76" s="108"/>
      <c r="TBV76" s="108"/>
      <c r="TBW76" s="108"/>
      <c r="TBX76" s="108"/>
      <c r="TBY76" s="108"/>
      <c r="TBZ76" s="108"/>
      <c r="TCA76" s="108"/>
      <c r="TCB76" s="108"/>
      <c r="TCC76" s="108"/>
      <c r="TCD76" s="108"/>
      <c r="TCE76" s="108"/>
      <c r="TCF76" s="108"/>
      <c r="TCG76" s="108"/>
      <c r="TCH76" s="108"/>
      <c r="TCI76" s="108"/>
      <c r="TCJ76" s="108"/>
      <c r="TCK76" s="108"/>
      <c r="TCL76" s="108"/>
      <c r="TCM76" s="108"/>
      <c r="TCN76" s="108"/>
      <c r="TCO76" s="108"/>
      <c r="TCP76" s="108"/>
      <c r="TCQ76" s="108"/>
      <c r="TCR76" s="108"/>
      <c r="TCS76" s="108"/>
      <c r="TCT76" s="108"/>
      <c r="TCU76" s="108"/>
      <c r="TCV76" s="108"/>
      <c r="TCW76" s="108"/>
      <c r="TCX76" s="108"/>
      <c r="TCY76" s="108"/>
      <c r="TCZ76" s="108"/>
      <c r="TDA76" s="108"/>
      <c r="TDB76" s="108"/>
      <c r="TDC76" s="108"/>
      <c r="TDD76" s="108"/>
      <c r="TDE76" s="108"/>
      <c r="TDF76" s="108"/>
      <c r="TDG76" s="108"/>
      <c r="TDH76" s="108"/>
      <c r="TDI76" s="108"/>
      <c r="TDJ76" s="108"/>
      <c r="TDK76" s="108"/>
      <c r="TDL76" s="108"/>
      <c r="TDM76" s="108"/>
      <c r="TDN76" s="108"/>
      <c r="TDO76" s="108"/>
      <c r="TDP76" s="108"/>
      <c r="TDQ76" s="108"/>
      <c r="TDR76" s="108"/>
      <c r="TDS76" s="108"/>
      <c r="TDT76" s="108"/>
      <c r="TDU76" s="108"/>
      <c r="TDV76" s="108"/>
      <c r="TDW76" s="108"/>
      <c r="TDX76" s="108"/>
      <c r="TDY76" s="108"/>
      <c r="TDZ76" s="108"/>
      <c r="TEA76" s="108"/>
      <c r="TEB76" s="108"/>
      <c r="TEC76" s="108"/>
      <c r="TED76" s="108"/>
      <c r="TEE76" s="108"/>
      <c r="TEF76" s="108"/>
      <c r="TEG76" s="108"/>
      <c r="TEH76" s="108"/>
      <c r="TEI76" s="108"/>
      <c r="TEJ76" s="108"/>
      <c r="TEK76" s="108"/>
      <c r="TEL76" s="108"/>
      <c r="TEM76" s="108"/>
      <c r="TEN76" s="108"/>
      <c r="TEO76" s="108"/>
      <c r="TEP76" s="108"/>
      <c r="TEQ76" s="108"/>
      <c r="TER76" s="108"/>
      <c r="TES76" s="108"/>
      <c r="TET76" s="108"/>
      <c r="TEU76" s="108"/>
      <c r="TEV76" s="108"/>
      <c r="TEW76" s="108"/>
      <c r="TEX76" s="108"/>
      <c r="TEY76" s="108"/>
      <c r="TEZ76" s="108"/>
      <c r="TFA76" s="108"/>
      <c r="TFB76" s="108"/>
      <c r="TFC76" s="108"/>
      <c r="TFD76" s="108"/>
      <c r="TFE76" s="108"/>
      <c r="TFF76" s="108"/>
      <c r="TFG76" s="108"/>
      <c r="TFH76" s="108"/>
      <c r="TFI76" s="108"/>
      <c r="TFJ76" s="108"/>
      <c r="TFK76" s="108"/>
      <c r="TFL76" s="108"/>
      <c r="TFM76" s="108"/>
      <c r="TFN76" s="108"/>
      <c r="TFO76" s="108"/>
      <c r="TFP76" s="108"/>
      <c r="TFQ76" s="108"/>
      <c r="TFR76" s="108"/>
      <c r="TFS76" s="108"/>
      <c r="TFT76" s="108"/>
      <c r="TFU76" s="108"/>
      <c r="TFV76" s="108"/>
      <c r="TFW76" s="108"/>
      <c r="TFX76" s="108"/>
      <c r="TFY76" s="108"/>
      <c r="TFZ76" s="108"/>
      <c r="TGA76" s="108"/>
      <c r="TGB76" s="108"/>
      <c r="TGC76" s="108"/>
      <c r="TGD76" s="108"/>
      <c r="TGE76" s="108"/>
      <c r="TGF76" s="108"/>
      <c r="TGG76" s="108"/>
      <c r="TGH76" s="108"/>
      <c r="TGI76" s="108"/>
      <c r="TGJ76" s="108"/>
      <c r="TGK76" s="108"/>
      <c r="TGL76" s="108"/>
      <c r="TGM76" s="108"/>
      <c r="TGN76" s="108"/>
      <c r="TGO76" s="108"/>
      <c r="TGP76" s="108"/>
      <c r="TGQ76" s="108"/>
      <c r="TGR76" s="108"/>
      <c r="TGS76" s="108"/>
      <c r="TGT76" s="108"/>
      <c r="TGU76" s="108"/>
      <c r="TGV76" s="108"/>
      <c r="TGW76" s="108"/>
      <c r="TGX76" s="108"/>
      <c r="TGY76" s="108"/>
      <c r="TGZ76" s="108"/>
      <c r="THA76" s="108"/>
      <c r="THB76" s="108"/>
      <c r="THC76" s="108"/>
      <c r="THD76" s="108"/>
      <c r="THE76" s="108"/>
      <c r="THF76" s="108"/>
      <c r="THG76" s="108"/>
      <c r="THH76" s="108"/>
      <c r="THI76" s="108"/>
      <c r="THJ76" s="108"/>
      <c r="THK76" s="108"/>
      <c r="THL76" s="108"/>
      <c r="THM76" s="108"/>
      <c r="THN76" s="108"/>
      <c r="THO76" s="108"/>
      <c r="THP76" s="108"/>
      <c r="THQ76" s="108"/>
      <c r="THR76" s="108"/>
      <c r="THS76" s="108"/>
      <c r="THT76" s="108"/>
      <c r="THU76" s="108"/>
      <c r="THV76" s="108"/>
      <c r="THW76" s="108"/>
      <c r="THX76" s="108"/>
      <c r="THY76" s="108"/>
      <c r="THZ76" s="108"/>
      <c r="TIA76" s="108"/>
      <c r="TIB76" s="108"/>
      <c r="TIC76" s="108"/>
      <c r="TID76" s="108"/>
      <c r="TIE76" s="108"/>
      <c r="TIF76" s="108"/>
      <c r="TIG76" s="108"/>
      <c r="TIH76" s="108"/>
      <c r="TII76" s="108"/>
      <c r="TIJ76" s="108"/>
      <c r="TIK76" s="108"/>
      <c r="TIL76" s="108"/>
      <c r="TIM76" s="108"/>
      <c r="TIN76" s="108"/>
      <c r="TIO76" s="108"/>
      <c r="TIP76" s="108"/>
      <c r="TIQ76" s="108"/>
      <c r="TIR76" s="108"/>
      <c r="TIS76" s="108"/>
      <c r="TIT76" s="108"/>
      <c r="TIU76" s="108"/>
      <c r="TIV76" s="108"/>
      <c r="TIW76" s="108"/>
      <c r="TIX76" s="108"/>
      <c r="TIY76" s="108"/>
      <c r="TIZ76" s="108"/>
      <c r="TJA76" s="108"/>
      <c r="TJB76" s="108"/>
      <c r="TJC76" s="108"/>
      <c r="TJD76" s="108"/>
      <c r="TJE76" s="108"/>
      <c r="TJF76" s="108"/>
      <c r="TJG76" s="108"/>
      <c r="TJH76" s="108"/>
      <c r="TJI76" s="108"/>
      <c r="TJJ76" s="108"/>
      <c r="TJK76" s="108"/>
      <c r="TJL76" s="108"/>
      <c r="TJM76" s="108"/>
      <c r="TJN76" s="108"/>
      <c r="TJO76" s="108"/>
      <c r="TJP76" s="108"/>
      <c r="TJQ76" s="108"/>
      <c r="TJR76" s="108"/>
      <c r="TJS76" s="108"/>
      <c r="TJT76" s="108"/>
      <c r="TJU76" s="108"/>
      <c r="TJV76" s="108"/>
      <c r="TJW76" s="108"/>
      <c r="TJX76" s="108"/>
      <c r="TJY76" s="108"/>
      <c r="TJZ76" s="108"/>
      <c r="TKA76" s="108"/>
      <c r="TKB76" s="108"/>
      <c r="TKC76" s="108"/>
      <c r="TKD76" s="108"/>
      <c r="TKE76" s="108"/>
      <c r="TKF76" s="108"/>
      <c r="TKG76" s="108"/>
      <c r="TKH76" s="108"/>
      <c r="TKI76" s="108"/>
      <c r="TKJ76" s="108"/>
      <c r="TKK76" s="108"/>
      <c r="TKL76" s="108"/>
      <c r="TKM76" s="108"/>
      <c r="TKN76" s="108"/>
      <c r="TKO76" s="108"/>
      <c r="TKP76" s="108"/>
      <c r="TKQ76" s="108"/>
      <c r="TKR76" s="108"/>
      <c r="TKS76" s="108"/>
      <c r="TKT76" s="108"/>
      <c r="TKU76" s="108"/>
      <c r="TKV76" s="108"/>
      <c r="TKW76" s="108"/>
      <c r="TKX76" s="108"/>
      <c r="TKY76" s="108"/>
      <c r="TKZ76" s="108"/>
      <c r="TLA76" s="108"/>
      <c r="TLB76" s="108"/>
      <c r="TLC76" s="108"/>
      <c r="TLD76" s="108"/>
      <c r="TLE76" s="108"/>
      <c r="TLF76" s="108"/>
      <c r="TLG76" s="108"/>
      <c r="TLH76" s="108"/>
      <c r="TLI76" s="108"/>
      <c r="TLJ76" s="108"/>
      <c r="TLK76" s="108"/>
      <c r="TLL76" s="108"/>
      <c r="TLM76" s="108"/>
      <c r="TLN76" s="108"/>
      <c r="TLO76" s="108"/>
      <c r="TLP76" s="108"/>
      <c r="TLQ76" s="108"/>
      <c r="TLR76" s="108"/>
      <c r="TLS76" s="108"/>
      <c r="TLT76" s="108"/>
      <c r="TLU76" s="108"/>
      <c r="TLV76" s="108"/>
      <c r="TLW76" s="108"/>
      <c r="TLX76" s="108"/>
      <c r="TLY76" s="108"/>
      <c r="TLZ76" s="108"/>
      <c r="TMA76" s="108"/>
      <c r="TMB76" s="108"/>
      <c r="TMC76" s="108"/>
      <c r="TMD76" s="108"/>
      <c r="TME76" s="108"/>
      <c r="TMF76" s="108"/>
      <c r="TMG76" s="108"/>
      <c r="TMH76" s="108"/>
      <c r="TMI76" s="108"/>
      <c r="TMJ76" s="108"/>
      <c r="TMK76" s="108"/>
      <c r="TML76" s="108"/>
      <c r="TMM76" s="108"/>
      <c r="TMN76" s="108"/>
      <c r="TMO76" s="108"/>
      <c r="TMP76" s="108"/>
      <c r="TMQ76" s="108"/>
      <c r="TMR76" s="108"/>
      <c r="TMS76" s="108"/>
      <c r="TMT76" s="108"/>
      <c r="TMU76" s="108"/>
      <c r="TMV76" s="108"/>
      <c r="TMW76" s="108"/>
      <c r="TMX76" s="108"/>
      <c r="TMY76" s="108"/>
      <c r="TMZ76" s="108"/>
      <c r="TNA76" s="108"/>
      <c r="TNB76" s="108"/>
      <c r="TNC76" s="108"/>
      <c r="TND76" s="108"/>
      <c r="TNE76" s="108"/>
      <c r="TNF76" s="108"/>
      <c r="TNG76" s="108"/>
      <c r="TNH76" s="108"/>
      <c r="TNI76" s="108"/>
      <c r="TNJ76" s="108"/>
      <c r="TNK76" s="108"/>
      <c r="TNL76" s="108"/>
      <c r="TNM76" s="108"/>
      <c r="TNN76" s="108"/>
      <c r="TNO76" s="108"/>
      <c r="TNP76" s="108"/>
      <c r="TNQ76" s="108"/>
      <c r="TNR76" s="108"/>
      <c r="TNS76" s="108"/>
      <c r="TNT76" s="108"/>
      <c r="TNU76" s="108"/>
      <c r="TNV76" s="108"/>
      <c r="TNW76" s="108"/>
      <c r="TNX76" s="108"/>
      <c r="TNY76" s="108"/>
      <c r="TNZ76" s="108"/>
      <c r="TOA76" s="108"/>
      <c r="TOB76" s="108"/>
      <c r="TOC76" s="108"/>
      <c r="TOD76" s="108"/>
      <c r="TOE76" s="108"/>
      <c r="TOF76" s="108"/>
      <c r="TOG76" s="108"/>
      <c r="TOH76" s="108"/>
      <c r="TOI76" s="108"/>
      <c r="TOJ76" s="108"/>
      <c r="TOK76" s="108"/>
      <c r="TOL76" s="108"/>
      <c r="TOM76" s="108"/>
      <c r="TON76" s="108"/>
      <c r="TOO76" s="108"/>
      <c r="TOP76" s="108"/>
      <c r="TOQ76" s="108"/>
      <c r="TOR76" s="108"/>
      <c r="TOS76" s="108"/>
      <c r="TOT76" s="108"/>
      <c r="TOU76" s="108"/>
      <c r="TOV76" s="108"/>
      <c r="TOW76" s="108"/>
      <c r="TOX76" s="108"/>
      <c r="TOY76" s="108"/>
      <c r="TOZ76" s="108"/>
      <c r="TPA76" s="108"/>
      <c r="TPB76" s="108"/>
      <c r="TPC76" s="108"/>
      <c r="TPD76" s="108"/>
      <c r="TPE76" s="108"/>
      <c r="TPF76" s="108"/>
      <c r="TPG76" s="108"/>
      <c r="TPH76" s="108"/>
      <c r="TPI76" s="108"/>
      <c r="TPJ76" s="108"/>
      <c r="TPK76" s="108"/>
      <c r="TPL76" s="108"/>
      <c r="TPM76" s="108"/>
      <c r="TPN76" s="108"/>
      <c r="TPO76" s="108"/>
      <c r="TPP76" s="108"/>
      <c r="TPQ76" s="108"/>
      <c r="TPR76" s="108"/>
      <c r="TPS76" s="108"/>
      <c r="TPT76" s="108"/>
      <c r="TPU76" s="108"/>
      <c r="TPV76" s="108"/>
      <c r="TPW76" s="108"/>
      <c r="TPX76" s="108"/>
      <c r="TPY76" s="108"/>
      <c r="TPZ76" s="108"/>
      <c r="TQA76" s="108"/>
      <c r="TQB76" s="108"/>
      <c r="TQC76" s="108"/>
      <c r="TQD76" s="108"/>
      <c r="TQE76" s="108"/>
      <c r="TQF76" s="108"/>
      <c r="TQG76" s="108"/>
      <c r="TQH76" s="108"/>
      <c r="TQI76" s="108"/>
      <c r="TQJ76" s="108"/>
      <c r="TQK76" s="108"/>
      <c r="TQL76" s="108"/>
      <c r="TQM76" s="108"/>
      <c r="TQN76" s="108"/>
      <c r="TQO76" s="108"/>
      <c r="TQP76" s="108"/>
      <c r="TQQ76" s="108"/>
      <c r="TQR76" s="108"/>
      <c r="TQS76" s="108"/>
      <c r="TQT76" s="108"/>
      <c r="TQU76" s="108"/>
      <c r="TQV76" s="108"/>
      <c r="TQW76" s="108"/>
      <c r="TQX76" s="108"/>
      <c r="TQY76" s="108"/>
      <c r="TQZ76" s="108"/>
      <c r="TRA76" s="108"/>
      <c r="TRB76" s="108"/>
      <c r="TRC76" s="108"/>
      <c r="TRD76" s="108"/>
      <c r="TRE76" s="108"/>
      <c r="TRF76" s="108"/>
      <c r="TRG76" s="108"/>
      <c r="TRH76" s="108"/>
      <c r="TRI76" s="108"/>
      <c r="TRJ76" s="108"/>
      <c r="TRK76" s="108"/>
      <c r="TRL76" s="108"/>
      <c r="TRM76" s="108"/>
      <c r="TRN76" s="108"/>
      <c r="TRO76" s="108"/>
      <c r="TRP76" s="108"/>
      <c r="TRQ76" s="108"/>
      <c r="TRR76" s="108"/>
      <c r="TRS76" s="108"/>
      <c r="TRT76" s="108"/>
      <c r="TRU76" s="108"/>
      <c r="TRV76" s="108"/>
      <c r="TRW76" s="108"/>
      <c r="TRX76" s="108"/>
      <c r="TRY76" s="108"/>
      <c r="TRZ76" s="108"/>
      <c r="TSA76" s="108"/>
      <c r="TSB76" s="108"/>
      <c r="TSC76" s="108"/>
      <c r="TSD76" s="108"/>
      <c r="TSE76" s="108"/>
      <c r="TSF76" s="108"/>
      <c r="TSG76" s="108"/>
      <c r="TSH76" s="108"/>
      <c r="TSI76" s="108"/>
      <c r="TSJ76" s="108"/>
      <c r="TSK76" s="108"/>
      <c r="TSL76" s="108"/>
      <c r="TSM76" s="108"/>
      <c r="TSN76" s="108"/>
      <c r="TSO76" s="108"/>
      <c r="TSP76" s="108"/>
      <c r="TSQ76" s="108"/>
      <c r="TSR76" s="108"/>
      <c r="TSS76" s="108"/>
      <c r="TST76" s="108"/>
      <c r="TSU76" s="108"/>
      <c r="TSV76" s="108"/>
      <c r="TSW76" s="108"/>
      <c r="TSX76" s="108"/>
      <c r="TSY76" s="108"/>
      <c r="TSZ76" s="108"/>
      <c r="TTA76" s="108"/>
      <c r="TTB76" s="108"/>
      <c r="TTC76" s="108"/>
      <c r="TTD76" s="108"/>
      <c r="TTE76" s="108"/>
      <c r="TTF76" s="108"/>
      <c r="TTG76" s="108"/>
      <c r="TTH76" s="108"/>
      <c r="TTI76" s="108"/>
      <c r="TTJ76" s="108"/>
      <c r="TTK76" s="108"/>
      <c r="TTL76" s="108"/>
      <c r="TTM76" s="108"/>
      <c r="TTN76" s="108"/>
      <c r="TTO76" s="108"/>
      <c r="TTP76" s="108"/>
      <c r="TTQ76" s="108"/>
      <c r="TTR76" s="108"/>
      <c r="TTS76" s="108"/>
      <c r="TTT76" s="108"/>
      <c r="TTU76" s="108"/>
      <c r="TTV76" s="108"/>
      <c r="TTW76" s="108"/>
      <c r="TTX76" s="108"/>
      <c r="TTY76" s="108"/>
      <c r="TTZ76" s="108"/>
      <c r="TUA76" s="108"/>
      <c r="TUB76" s="108"/>
      <c r="TUC76" s="108"/>
      <c r="TUD76" s="108"/>
      <c r="TUE76" s="108"/>
      <c r="TUF76" s="108"/>
      <c r="TUG76" s="108"/>
      <c r="TUH76" s="108"/>
      <c r="TUI76" s="108"/>
      <c r="TUJ76" s="108"/>
      <c r="TUK76" s="108"/>
      <c r="TUL76" s="108"/>
      <c r="TUM76" s="108"/>
      <c r="TUN76" s="108"/>
      <c r="TUO76" s="108"/>
      <c r="TUP76" s="108"/>
      <c r="TUQ76" s="108"/>
      <c r="TUR76" s="108"/>
      <c r="TUS76" s="108"/>
      <c r="TUT76" s="108"/>
      <c r="TUU76" s="108"/>
      <c r="TUV76" s="108"/>
      <c r="TUW76" s="108"/>
      <c r="TUX76" s="108"/>
      <c r="TUY76" s="108"/>
      <c r="TUZ76" s="108"/>
      <c r="TVA76" s="108"/>
      <c r="TVB76" s="108"/>
      <c r="TVC76" s="108"/>
      <c r="TVD76" s="108"/>
      <c r="TVE76" s="108"/>
      <c r="TVF76" s="108"/>
      <c r="TVG76" s="108"/>
      <c r="TVH76" s="108"/>
      <c r="TVI76" s="108"/>
      <c r="TVJ76" s="108"/>
      <c r="TVK76" s="108"/>
      <c r="TVL76" s="108"/>
      <c r="TVM76" s="108"/>
      <c r="TVN76" s="108"/>
      <c r="TVO76" s="108"/>
      <c r="TVP76" s="108"/>
      <c r="TVQ76" s="108"/>
      <c r="TVR76" s="108"/>
      <c r="TVS76" s="108"/>
      <c r="TVT76" s="108"/>
      <c r="TVU76" s="108"/>
      <c r="TVV76" s="108"/>
      <c r="TVW76" s="108"/>
      <c r="TVX76" s="108"/>
      <c r="TVY76" s="108"/>
      <c r="TVZ76" s="108"/>
      <c r="TWA76" s="108"/>
      <c r="TWB76" s="108"/>
      <c r="TWC76" s="108"/>
      <c r="TWD76" s="108"/>
      <c r="TWE76" s="108"/>
      <c r="TWF76" s="108"/>
      <c r="TWG76" s="108"/>
      <c r="TWH76" s="108"/>
      <c r="TWI76" s="108"/>
      <c r="TWJ76" s="108"/>
      <c r="TWK76" s="108"/>
      <c r="TWL76" s="108"/>
      <c r="TWM76" s="108"/>
      <c r="TWN76" s="108"/>
      <c r="TWO76" s="108"/>
      <c r="TWP76" s="108"/>
      <c r="TWQ76" s="108"/>
      <c r="TWR76" s="108"/>
      <c r="TWS76" s="108"/>
      <c r="TWT76" s="108"/>
      <c r="TWU76" s="108"/>
      <c r="TWV76" s="108"/>
      <c r="TWW76" s="108"/>
      <c r="TWX76" s="108"/>
      <c r="TWY76" s="108"/>
      <c r="TWZ76" s="108"/>
      <c r="TXA76" s="108"/>
      <c r="TXB76" s="108"/>
      <c r="TXC76" s="108"/>
      <c r="TXD76" s="108"/>
      <c r="TXE76" s="108"/>
      <c r="TXF76" s="108"/>
      <c r="TXG76" s="108"/>
      <c r="TXH76" s="108"/>
      <c r="TXI76" s="108"/>
      <c r="TXJ76" s="108"/>
      <c r="TXK76" s="108"/>
      <c r="TXL76" s="108"/>
      <c r="TXM76" s="108"/>
      <c r="TXN76" s="108"/>
      <c r="TXO76" s="108"/>
      <c r="TXP76" s="108"/>
      <c r="TXQ76" s="108"/>
      <c r="TXR76" s="108"/>
      <c r="TXS76" s="108"/>
      <c r="TXT76" s="108"/>
      <c r="TXU76" s="108"/>
      <c r="TXV76" s="108"/>
      <c r="TXW76" s="108"/>
      <c r="TXX76" s="108"/>
      <c r="TXY76" s="108"/>
      <c r="TXZ76" s="108"/>
      <c r="TYA76" s="108"/>
      <c r="TYB76" s="108"/>
      <c r="TYC76" s="108"/>
      <c r="TYD76" s="108"/>
      <c r="TYE76" s="108"/>
      <c r="TYF76" s="108"/>
      <c r="TYG76" s="108"/>
      <c r="TYH76" s="108"/>
      <c r="TYI76" s="108"/>
      <c r="TYJ76" s="108"/>
      <c r="TYK76" s="108"/>
      <c r="TYL76" s="108"/>
      <c r="TYM76" s="108"/>
      <c r="TYN76" s="108"/>
      <c r="TYO76" s="108"/>
      <c r="TYP76" s="108"/>
      <c r="TYQ76" s="108"/>
      <c r="TYR76" s="108"/>
      <c r="TYS76" s="108"/>
      <c r="TYT76" s="108"/>
      <c r="TYU76" s="108"/>
      <c r="TYV76" s="108"/>
      <c r="TYW76" s="108"/>
      <c r="TYX76" s="108"/>
      <c r="TYY76" s="108"/>
      <c r="TYZ76" s="108"/>
      <c r="TZA76" s="108"/>
      <c r="TZB76" s="108"/>
      <c r="TZC76" s="108"/>
      <c r="TZD76" s="108"/>
      <c r="TZE76" s="108"/>
      <c r="TZF76" s="108"/>
      <c r="TZG76" s="108"/>
      <c r="TZH76" s="108"/>
      <c r="TZI76" s="108"/>
      <c r="TZJ76" s="108"/>
      <c r="TZK76" s="108"/>
      <c r="TZL76" s="108"/>
      <c r="TZM76" s="108"/>
      <c r="TZN76" s="108"/>
      <c r="TZO76" s="108"/>
      <c r="TZP76" s="108"/>
      <c r="TZQ76" s="108"/>
      <c r="TZR76" s="108"/>
      <c r="TZS76" s="108"/>
      <c r="TZT76" s="108"/>
      <c r="TZU76" s="108"/>
      <c r="TZV76" s="108"/>
      <c r="TZW76" s="108"/>
      <c r="TZX76" s="108"/>
      <c r="TZY76" s="108"/>
      <c r="TZZ76" s="108"/>
      <c r="UAA76" s="108"/>
      <c r="UAB76" s="108"/>
      <c r="UAC76" s="108"/>
      <c r="UAD76" s="108"/>
      <c r="UAE76" s="108"/>
      <c r="UAF76" s="108"/>
      <c r="UAG76" s="108"/>
      <c r="UAH76" s="108"/>
      <c r="UAI76" s="108"/>
      <c r="UAJ76" s="108"/>
      <c r="UAK76" s="108"/>
      <c r="UAL76" s="108"/>
      <c r="UAM76" s="108"/>
      <c r="UAN76" s="108"/>
      <c r="UAO76" s="108"/>
      <c r="UAP76" s="108"/>
      <c r="UAQ76" s="108"/>
      <c r="UAR76" s="108"/>
      <c r="UAS76" s="108"/>
      <c r="UAT76" s="108"/>
      <c r="UAU76" s="108"/>
      <c r="UAV76" s="108"/>
      <c r="UAW76" s="108"/>
      <c r="UAX76" s="108"/>
      <c r="UAY76" s="108"/>
      <c r="UAZ76" s="108"/>
      <c r="UBA76" s="108"/>
      <c r="UBB76" s="108"/>
      <c r="UBC76" s="108"/>
      <c r="UBD76" s="108"/>
      <c r="UBE76" s="108"/>
      <c r="UBF76" s="108"/>
      <c r="UBG76" s="108"/>
      <c r="UBH76" s="108"/>
      <c r="UBI76" s="108"/>
      <c r="UBJ76" s="108"/>
      <c r="UBK76" s="108"/>
      <c r="UBL76" s="108"/>
      <c r="UBM76" s="108"/>
      <c r="UBN76" s="108"/>
      <c r="UBO76" s="108"/>
      <c r="UBP76" s="108"/>
      <c r="UBQ76" s="108"/>
      <c r="UBR76" s="108"/>
      <c r="UBS76" s="108"/>
      <c r="UBT76" s="108"/>
      <c r="UBU76" s="108"/>
      <c r="UBV76" s="108"/>
      <c r="UBW76" s="108"/>
      <c r="UBX76" s="108"/>
      <c r="UBY76" s="108"/>
      <c r="UBZ76" s="108"/>
      <c r="UCA76" s="108"/>
      <c r="UCB76" s="108"/>
      <c r="UCC76" s="108"/>
      <c r="UCD76" s="108"/>
      <c r="UCE76" s="108"/>
      <c r="UCF76" s="108"/>
      <c r="UCG76" s="108"/>
      <c r="UCH76" s="108"/>
      <c r="UCI76" s="108"/>
      <c r="UCJ76" s="108"/>
      <c r="UCK76" s="108"/>
      <c r="UCL76" s="108"/>
      <c r="UCM76" s="108"/>
      <c r="UCN76" s="108"/>
      <c r="UCO76" s="108"/>
      <c r="UCP76" s="108"/>
      <c r="UCQ76" s="108"/>
      <c r="UCR76" s="108"/>
      <c r="UCS76" s="108"/>
      <c r="UCT76" s="108"/>
      <c r="UCU76" s="108"/>
      <c r="UCV76" s="108"/>
      <c r="UCW76" s="108"/>
      <c r="UCX76" s="108"/>
      <c r="UCY76" s="108"/>
      <c r="UCZ76" s="108"/>
      <c r="UDA76" s="108"/>
      <c r="UDB76" s="108"/>
      <c r="UDC76" s="108"/>
      <c r="UDD76" s="108"/>
      <c r="UDE76" s="108"/>
      <c r="UDF76" s="108"/>
      <c r="UDG76" s="108"/>
      <c r="UDH76" s="108"/>
      <c r="UDI76" s="108"/>
      <c r="UDJ76" s="108"/>
      <c r="UDK76" s="108"/>
      <c r="UDL76" s="108"/>
      <c r="UDM76" s="108"/>
      <c r="UDN76" s="108"/>
      <c r="UDO76" s="108"/>
      <c r="UDP76" s="108"/>
      <c r="UDQ76" s="108"/>
      <c r="UDR76" s="108"/>
      <c r="UDS76" s="108"/>
      <c r="UDT76" s="108"/>
      <c r="UDU76" s="108"/>
      <c r="UDV76" s="108"/>
      <c r="UDW76" s="108"/>
      <c r="UDX76" s="108"/>
      <c r="UDY76" s="108"/>
      <c r="UDZ76" s="108"/>
      <c r="UEA76" s="108"/>
      <c r="UEB76" s="108"/>
      <c r="UEC76" s="108"/>
      <c r="UED76" s="108"/>
      <c r="UEE76" s="108"/>
      <c r="UEF76" s="108"/>
      <c r="UEG76" s="108"/>
      <c r="UEH76" s="108"/>
      <c r="UEI76" s="108"/>
      <c r="UEJ76" s="108"/>
      <c r="UEK76" s="108"/>
      <c r="UEL76" s="108"/>
      <c r="UEM76" s="108"/>
      <c r="UEN76" s="108"/>
      <c r="UEO76" s="108"/>
      <c r="UEP76" s="108"/>
      <c r="UEQ76" s="108"/>
      <c r="UER76" s="108"/>
      <c r="UES76" s="108"/>
      <c r="UET76" s="108"/>
      <c r="UEU76" s="108"/>
      <c r="UEV76" s="108"/>
      <c r="UEW76" s="108"/>
      <c r="UEX76" s="108"/>
      <c r="UEY76" s="108"/>
      <c r="UEZ76" s="108"/>
      <c r="UFA76" s="108"/>
      <c r="UFB76" s="108"/>
      <c r="UFC76" s="108"/>
      <c r="UFD76" s="108"/>
      <c r="UFE76" s="108"/>
      <c r="UFF76" s="108"/>
      <c r="UFG76" s="108"/>
      <c r="UFH76" s="108"/>
      <c r="UFI76" s="108"/>
      <c r="UFJ76" s="108"/>
      <c r="UFK76" s="108"/>
      <c r="UFL76" s="108"/>
      <c r="UFM76" s="108"/>
      <c r="UFN76" s="108"/>
      <c r="UFO76" s="108"/>
      <c r="UFP76" s="108"/>
      <c r="UFQ76" s="108"/>
      <c r="UFR76" s="108"/>
      <c r="UFS76" s="108"/>
      <c r="UFT76" s="108"/>
      <c r="UFU76" s="108"/>
      <c r="UFV76" s="108"/>
      <c r="UFW76" s="108"/>
      <c r="UFX76" s="108"/>
      <c r="UFY76" s="108"/>
      <c r="UFZ76" s="108"/>
      <c r="UGA76" s="108"/>
      <c r="UGB76" s="108"/>
      <c r="UGC76" s="108"/>
      <c r="UGD76" s="108"/>
      <c r="UGE76" s="108"/>
      <c r="UGF76" s="108"/>
      <c r="UGG76" s="108"/>
      <c r="UGH76" s="108"/>
      <c r="UGI76" s="108"/>
      <c r="UGJ76" s="108"/>
      <c r="UGK76" s="108"/>
      <c r="UGL76" s="108"/>
      <c r="UGM76" s="108"/>
      <c r="UGN76" s="108"/>
      <c r="UGO76" s="108"/>
      <c r="UGP76" s="108"/>
      <c r="UGQ76" s="108"/>
      <c r="UGR76" s="108"/>
      <c r="UGS76" s="108"/>
      <c r="UGT76" s="108"/>
      <c r="UGU76" s="108"/>
      <c r="UGV76" s="108"/>
      <c r="UGW76" s="108"/>
      <c r="UGX76" s="108"/>
      <c r="UGY76" s="108"/>
      <c r="UGZ76" s="108"/>
      <c r="UHA76" s="108"/>
      <c r="UHB76" s="108"/>
      <c r="UHC76" s="108"/>
      <c r="UHD76" s="108"/>
      <c r="UHE76" s="108"/>
      <c r="UHF76" s="108"/>
      <c r="UHG76" s="108"/>
      <c r="UHH76" s="108"/>
      <c r="UHI76" s="108"/>
      <c r="UHJ76" s="108"/>
      <c r="UHK76" s="108"/>
      <c r="UHL76" s="108"/>
      <c r="UHM76" s="108"/>
      <c r="UHN76" s="108"/>
      <c r="UHO76" s="108"/>
      <c r="UHP76" s="108"/>
      <c r="UHQ76" s="108"/>
      <c r="UHR76" s="108"/>
      <c r="UHS76" s="108"/>
      <c r="UHT76" s="108"/>
      <c r="UHU76" s="108"/>
      <c r="UHV76" s="108"/>
      <c r="UHW76" s="108"/>
      <c r="UHX76" s="108"/>
      <c r="UHY76" s="108"/>
      <c r="UHZ76" s="108"/>
      <c r="UIA76" s="108"/>
      <c r="UIB76" s="108"/>
      <c r="UIC76" s="108"/>
      <c r="UID76" s="108"/>
      <c r="UIE76" s="108"/>
      <c r="UIF76" s="108"/>
      <c r="UIG76" s="108"/>
      <c r="UIH76" s="108"/>
      <c r="UII76" s="108"/>
      <c r="UIJ76" s="108"/>
      <c r="UIK76" s="108"/>
      <c r="UIL76" s="108"/>
      <c r="UIM76" s="108"/>
      <c r="UIN76" s="108"/>
      <c r="UIO76" s="108"/>
      <c r="UIP76" s="108"/>
      <c r="UIQ76" s="108"/>
      <c r="UIR76" s="108"/>
      <c r="UIS76" s="108"/>
      <c r="UIT76" s="108"/>
      <c r="UIU76" s="108"/>
      <c r="UIV76" s="108"/>
      <c r="UIW76" s="108"/>
      <c r="UIX76" s="108"/>
      <c r="UIY76" s="108"/>
      <c r="UIZ76" s="108"/>
      <c r="UJA76" s="108"/>
      <c r="UJB76" s="108"/>
      <c r="UJC76" s="108"/>
      <c r="UJD76" s="108"/>
      <c r="UJE76" s="108"/>
      <c r="UJF76" s="108"/>
      <c r="UJG76" s="108"/>
      <c r="UJH76" s="108"/>
      <c r="UJI76" s="108"/>
      <c r="UJJ76" s="108"/>
      <c r="UJK76" s="108"/>
      <c r="UJL76" s="108"/>
      <c r="UJM76" s="108"/>
      <c r="UJN76" s="108"/>
      <c r="UJO76" s="108"/>
      <c r="UJP76" s="108"/>
      <c r="UJQ76" s="108"/>
      <c r="UJR76" s="108"/>
      <c r="UJS76" s="108"/>
      <c r="UJT76" s="108"/>
      <c r="UJU76" s="108"/>
      <c r="UJV76" s="108"/>
      <c r="UJW76" s="108"/>
      <c r="UJX76" s="108"/>
      <c r="UJY76" s="108"/>
      <c r="UJZ76" s="108"/>
      <c r="UKA76" s="108"/>
      <c r="UKB76" s="108"/>
      <c r="UKC76" s="108"/>
      <c r="UKD76" s="108"/>
      <c r="UKE76" s="108"/>
      <c r="UKF76" s="108"/>
      <c r="UKG76" s="108"/>
      <c r="UKH76" s="108"/>
      <c r="UKI76" s="108"/>
      <c r="UKJ76" s="108"/>
      <c r="UKK76" s="108"/>
      <c r="UKL76" s="108"/>
      <c r="UKM76" s="108"/>
      <c r="UKN76" s="108"/>
      <c r="UKO76" s="108"/>
      <c r="UKP76" s="108"/>
      <c r="UKQ76" s="108"/>
      <c r="UKR76" s="108"/>
      <c r="UKS76" s="108"/>
      <c r="UKT76" s="108"/>
      <c r="UKU76" s="108"/>
      <c r="UKV76" s="108"/>
      <c r="UKW76" s="108"/>
      <c r="UKX76" s="108"/>
      <c r="UKY76" s="108"/>
      <c r="UKZ76" s="108"/>
      <c r="ULA76" s="108"/>
      <c r="ULB76" s="108"/>
      <c r="ULC76" s="108"/>
      <c r="ULD76" s="108"/>
      <c r="ULE76" s="108"/>
      <c r="ULF76" s="108"/>
      <c r="ULG76" s="108"/>
      <c r="ULH76" s="108"/>
      <c r="ULI76" s="108"/>
      <c r="ULJ76" s="108"/>
      <c r="ULK76" s="108"/>
      <c r="ULL76" s="108"/>
      <c r="ULM76" s="108"/>
      <c r="ULN76" s="108"/>
      <c r="ULO76" s="108"/>
      <c r="ULP76" s="108"/>
      <c r="ULQ76" s="108"/>
      <c r="ULR76" s="108"/>
      <c r="ULS76" s="108"/>
      <c r="ULT76" s="108"/>
      <c r="ULU76" s="108"/>
      <c r="ULV76" s="108"/>
      <c r="ULW76" s="108"/>
      <c r="ULX76" s="108"/>
      <c r="ULY76" s="108"/>
      <c r="ULZ76" s="108"/>
      <c r="UMA76" s="108"/>
      <c r="UMB76" s="108"/>
      <c r="UMC76" s="108"/>
      <c r="UMD76" s="108"/>
      <c r="UME76" s="108"/>
      <c r="UMF76" s="108"/>
      <c r="UMG76" s="108"/>
      <c r="UMH76" s="108"/>
      <c r="UMI76" s="108"/>
      <c r="UMJ76" s="108"/>
      <c r="UMK76" s="108"/>
      <c r="UML76" s="108"/>
      <c r="UMM76" s="108"/>
      <c r="UMN76" s="108"/>
      <c r="UMO76" s="108"/>
      <c r="UMP76" s="108"/>
      <c r="UMQ76" s="108"/>
      <c r="UMR76" s="108"/>
      <c r="UMS76" s="108"/>
      <c r="UMT76" s="108"/>
      <c r="UMU76" s="108"/>
      <c r="UMV76" s="108"/>
      <c r="UMW76" s="108"/>
      <c r="UMX76" s="108"/>
      <c r="UMY76" s="108"/>
      <c r="UMZ76" s="108"/>
      <c r="UNA76" s="108"/>
      <c r="UNB76" s="108"/>
      <c r="UNC76" s="108"/>
      <c r="UND76" s="108"/>
      <c r="UNE76" s="108"/>
      <c r="UNF76" s="108"/>
      <c r="UNG76" s="108"/>
      <c r="UNH76" s="108"/>
      <c r="UNI76" s="108"/>
      <c r="UNJ76" s="108"/>
      <c r="UNK76" s="108"/>
      <c r="UNL76" s="108"/>
      <c r="UNM76" s="108"/>
      <c r="UNN76" s="108"/>
      <c r="UNO76" s="108"/>
      <c r="UNP76" s="108"/>
      <c r="UNQ76" s="108"/>
      <c r="UNR76" s="108"/>
      <c r="UNS76" s="108"/>
      <c r="UNT76" s="108"/>
      <c r="UNU76" s="108"/>
      <c r="UNV76" s="108"/>
      <c r="UNW76" s="108"/>
      <c r="UNX76" s="108"/>
      <c r="UNY76" s="108"/>
      <c r="UNZ76" s="108"/>
      <c r="UOA76" s="108"/>
      <c r="UOB76" s="108"/>
      <c r="UOC76" s="108"/>
      <c r="UOD76" s="108"/>
      <c r="UOE76" s="108"/>
      <c r="UOF76" s="108"/>
      <c r="UOG76" s="108"/>
      <c r="UOH76" s="108"/>
      <c r="UOI76" s="108"/>
      <c r="UOJ76" s="108"/>
      <c r="UOK76" s="108"/>
      <c r="UOL76" s="108"/>
      <c r="UOM76" s="108"/>
      <c r="UON76" s="108"/>
      <c r="UOO76" s="108"/>
      <c r="UOP76" s="108"/>
      <c r="UOQ76" s="108"/>
      <c r="UOR76" s="108"/>
      <c r="UOS76" s="108"/>
      <c r="UOT76" s="108"/>
      <c r="UOU76" s="108"/>
      <c r="UOV76" s="108"/>
      <c r="UOW76" s="108"/>
      <c r="UOX76" s="108"/>
      <c r="UOY76" s="108"/>
      <c r="UOZ76" s="108"/>
      <c r="UPA76" s="108"/>
      <c r="UPB76" s="108"/>
      <c r="UPC76" s="108"/>
      <c r="UPD76" s="108"/>
      <c r="UPE76" s="108"/>
      <c r="UPF76" s="108"/>
      <c r="UPG76" s="108"/>
      <c r="UPH76" s="108"/>
      <c r="UPI76" s="108"/>
      <c r="UPJ76" s="108"/>
      <c r="UPK76" s="108"/>
      <c r="UPL76" s="108"/>
      <c r="UPM76" s="108"/>
      <c r="UPN76" s="108"/>
      <c r="UPO76" s="108"/>
      <c r="UPP76" s="108"/>
      <c r="UPQ76" s="108"/>
      <c r="UPR76" s="108"/>
      <c r="UPS76" s="108"/>
      <c r="UPT76" s="108"/>
      <c r="UPU76" s="108"/>
      <c r="UPV76" s="108"/>
      <c r="UPW76" s="108"/>
      <c r="UPX76" s="108"/>
      <c r="UPY76" s="108"/>
      <c r="UPZ76" s="108"/>
      <c r="UQA76" s="108"/>
      <c r="UQB76" s="108"/>
      <c r="UQC76" s="108"/>
      <c r="UQD76" s="108"/>
      <c r="UQE76" s="108"/>
      <c r="UQF76" s="108"/>
      <c r="UQG76" s="108"/>
      <c r="UQH76" s="108"/>
      <c r="UQI76" s="108"/>
      <c r="UQJ76" s="108"/>
      <c r="UQK76" s="108"/>
      <c r="UQL76" s="108"/>
      <c r="UQM76" s="108"/>
      <c r="UQN76" s="108"/>
      <c r="UQO76" s="108"/>
      <c r="UQP76" s="108"/>
      <c r="UQQ76" s="108"/>
      <c r="UQR76" s="108"/>
      <c r="UQS76" s="108"/>
      <c r="UQT76" s="108"/>
      <c r="UQU76" s="108"/>
      <c r="UQV76" s="108"/>
      <c r="UQW76" s="108"/>
      <c r="UQX76" s="108"/>
      <c r="UQY76" s="108"/>
      <c r="UQZ76" s="108"/>
      <c r="URA76" s="108"/>
      <c r="URB76" s="108"/>
      <c r="URC76" s="108"/>
      <c r="URD76" s="108"/>
      <c r="URE76" s="108"/>
      <c r="URF76" s="108"/>
      <c r="URG76" s="108"/>
      <c r="URH76" s="108"/>
      <c r="URI76" s="108"/>
      <c r="URJ76" s="108"/>
      <c r="URK76" s="108"/>
      <c r="URL76" s="108"/>
      <c r="URM76" s="108"/>
      <c r="URN76" s="108"/>
      <c r="URO76" s="108"/>
      <c r="URP76" s="108"/>
      <c r="URQ76" s="108"/>
      <c r="URR76" s="108"/>
      <c r="URS76" s="108"/>
      <c r="URT76" s="108"/>
      <c r="URU76" s="108"/>
      <c r="URV76" s="108"/>
      <c r="URW76" s="108"/>
      <c r="URX76" s="108"/>
      <c r="URY76" s="108"/>
      <c r="URZ76" s="108"/>
      <c r="USA76" s="108"/>
      <c r="USB76" s="108"/>
      <c r="USC76" s="108"/>
      <c r="USD76" s="108"/>
      <c r="USE76" s="108"/>
      <c r="USF76" s="108"/>
      <c r="USG76" s="108"/>
      <c r="USH76" s="108"/>
      <c r="USI76" s="108"/>
      <c r="USJ76" s="108"/>
      <c r="USK76" s="108"/>
      <c r="USL76" s="108"/>
      <c r="USM76" s="108"/>
      <c r="USN76" s="108"/>
      <c r="USO76" s="108"/>
      <c r="USP76" s="108"/>
      <c r="USQ76" s="108"/>
      <c r="USR76" s="108"/>
      <c r="USS76" s="108"/>
      <c r="UST76" s="108"/>
      <c r="USU76" s="108"/>
      <c r="USV76" s="108"/>
      <c r="USW76" s="108"/>
      <c r="USX76" s="108"/>
      <c r="USY76" s="108"/>
      <c r="USZ76" s="108"/>
      <c r="UTA76" s="108"/>
      <c r="UTB76" s="108"/>
      <c r="UTC76" s="108"/>
      <c r="UTD76" s="108"/>
      <c r="UTE76" s="108"/>
      <c r="UTF76" s="108"/>
      <c r="UTG76" s="108"/>
      <c r="UTH76" s="108"/>
      <c r="UTI76" s="108"/>
      <c r="UTJ76" s="108"/>
      <c r="UTK76" s="108"/>
      <c r="UTL76" s="108"/>
      <c r="UTM76" s="108"/>
      <c r="UTN76" s="108"/>
      <c r="UTO76" s="108"/>
      <c r="UTP76" s="108"/>
      <c r="UTQ76" s="108"/>
      <c r="UTR76" s="108"/>
      <c r="UTS76" s="108"/>
      <c r="UTT76" s="108"/>
      <c r="UTU76" s="108"/>
      <c r="UTV76" s="108"/>
      <c r="UTW76" s="108"/>
      <c r="UTX76" s="108"/>
      <c r="UTY76" s="108"/>
      <c r="UTZ76" s="108"/>
      <c r="UUA76" s="108"/>
      <c r="UUB76" s="108"/>
      <c r="UUC76" s="108"/>
      <c r="UUD76" s="108"/>
      <c r="UUE76" s="108"/>
      <c r="UUF76" s="108"/>
      <c r="UUG76" s="108"/>
      <c r="UUH76" s="108"/>
      <c r="UUI76" s="108"/>
      <c r="UUJ76" s="108"/>
      <c r="UUK76" s="108"/>
      <c r="UUL76" s="108"/>
      <c r="UUM76" s="108"/>
      <c r="UUN76" s="108"/>
      <c r="UUO76" s="108"/>
      <c r="UUP76" s="108"/>
      <c r="UUQ76" s="108"/>
      <c r="UUR76" s="108"/>
      <c r="UUS76" s="108"/>
      <c r="UUT76" s="108"/>
      <c r="UUU76" s="108"/>
      <c r="UUV76" s="108"/>
      <c r="UUW76" s="108"/>
      <c r="UUX76" s="108"/>
      <c r="UUY76" s="108"/>
      <c r="UUZ76" s="108"/>
      <c r="UVA76" s="108"/>
      <c r="UVB76" s="108"/>
      <c r="UVC76" s="108"/>
      <c r="UVD76" s="108"/>
      <c r="UVE76" s="108"/>
      <c r="UVF76" s="108"/>
      <c r="UVG76" s="108"/>
      <c r="UVH76" s="108"/>
      <c r="UVI76" s="108"/>
      <c r="UVJ76" s="108"/>
      <c r="UVK76" s="108"/>
      <c r="UVL76" s="108"/>
      <c r="UVM76" s="108"/>
      <c r="UVN76" s="108"/>
      <c r="UVO76" s="108"/>
      <c r="UVP76" s="108"/>
      <c r="UVQ76" s="108"/>
      <c r="UVR76" s="108"/>
      <c r="UVS76" s="108"/>
      <c r="UVT76" s="108"/>
      <c r="UVU76" s="108"/>
      <c r="UVV76" s="108"/>
      <c r="UVW76" s="108"/>
      <c r="UVX76" s="108"/>
      <c r="UVY76" s="108"/>
      <c r="UVZ76" s="108"/>
      <c r="UWA76" s="108"/>
      <c r="UWB76" s="108"/>
      <c r="UWC76" s="108"/>
      <c r="UWD76" s="108"/>
      <c r="UWE76" s="108"/>
      <c r="UWF76" s="108"/>
      <c r="UWG76" s="108"/>
      <c r="UWH76" s="108"/>
      <c r="UWI76" s="108"/>
      <c r="UWJ76" s="108"/>
      <c r="UWK76" s="108"/>
      <c r="UWL76" s="108"/>
      <c r="UWM76" s="108"/>
      <c r="UWN76" s="108"/>
      <c r="UWO76" s="108"/>
      <c r="UWP76" s="108"/>
      <c r="UWQ76" s="108"/>
      <c r="UWR76" s="108"/>
      <c r="UWS76" s="108"/>
      <c r="UWT76" s="108"/>
      <c r="UWU76" s="108"/>
      <c r="UWV76" s="108"/>
      <c r="UWW76" s="108"/>
      <c r="UWX76" s="108"/>
      <c r="UWY76" s="108"/>
      <c r="UWZ76" s="108"/>
      <c r="UXA76" s="108"/>
      <c r="UXB76" s="108"/>
      <c r="UXC76" s="108"/>
      <c r="UXD76" s="108"/>
      <c r="UXE76" s="108"/>
      <c r="UXF76" s="108"/>
      <c r="UXG76" s="108"/>
      <c r="UXH76" s="108"/>
      <c r="UXI76" s="108"/>
      <c r="UXJ76" s="108"/>
      <c r="UXK76" s="108"/>
      <c r="UXL76" s="108"/>
      <c r="UXM76" s="108"/>
      <c r="UXN76" s="108"/>
      <c r="UXO76" s="108"/>
      <c r="UXP76" s="108"/>
      <c r="UXQ76" s="108"/>
      <c r="UXR76" s="108"/>
      <c r="UXS76" s="108"/>
      <c r="UXT76" s="108"/>
      <c r="UXU76" s="108"/>
      <c r="UXV76" s="108"/>
      <c r="UXW76" s="108"/>
      <c r="UXX76" s="108"/>
      <c r="UXY76" s="108"/>
      <c r="UXZ76" s="108"/>
      <c r="UYA76" s="108"/>
      <c r="UYB76" s="108"/>
      <c r="UYC76" s="108"/>
      <c r="UYD76" s="108"/>
      <c r="UYE76" s="108"/>
      <c r="UYF76" s="108"/>
      <c r="UYG76" s="108"/>
      <c r="UYH76" s="108"/>
      <c r="UYI76" s="108"/>
      <c r="UYJ76" s="108"/>
      <c r="UYK76" s="108"/>
      <c r="UYL76" s="108"/>
      <c r="UYM76" s="108"/>
      <c r="UYN76" s="108"/>
      <c r="UYO76" s="108"/>
      <c r="UYP76" s="108"/>
      <c r="UYQ76" s="108"/>
      <c r="UYR76" s="108"/>
      <c r="UYS76" s="108"/>
      <c r="UYT76" s="108"/>
      <c r="UYU76" s="108"/>
      <c r="UYV76" s="108"/>
      <c r="UYW76" s="108"/>
      <c r="UYX76" s="108"/>
      <c r="UYY76" s="108"/>
      <c r="UYZ76" s="108"/>
      <c r="UZA76" s="108"/>
      <c r="UZB76" s="108"/>
      <c r="UZC76" s="108"/>
      <c r="UZD76" s="108"/>
      <c r="UZE76" s="108"/>
      <c r="UZF76" s="108"/>
      <c r="UZG76" s="108"/>
      <c r="UZH76" s="108"/>
      <c r="UZI76" s="108"/>
      <c r="UZJ76" s="108"/>
      <c r="UZK76" s="108"/>
      <c r="UZL76" s="108"/>
      <c r="UZM76" s="108"/>
      <c r="UZN76" s="108"/>
      <c r="UZO76" s="108"/>
      <c r="UZP76" s="108"/>
      <c r="UZQ76" s="108"/>
      <c r="UZR76" s="108"/>
      <c r="UZS76" s="108"/>
      <c r="UZT76" s="108"/>
      <c r="UZU76" s="108"/>
      <c r="UZV76" s="108"/>
      <c r="UZW76" s="108"/>
      <c r="UZX76" s="108"/>
      <c r="UZY76" s="108"/>
      <c r="UZZ76" s="108"/>
      <c r="VAA76" s="108"/>
      <c r="VAB76" s="108"/>
      <c r="VAC76" s="108"/>
      <c r="VAD76" s="108"/>
      <c r="VAE76" s="108"/>
      <c r="VAF76" s="108"/>
      <c r="VAG76" s="108"/>
      <c r="VAH76" s="108"/>
      <c r="VAI76" s="108"/>
      <c r="VAJ76" s="108"/>
      <c r="VAK76" s="108"/>
      <c r="VAL76" s="108"/>
      <c r="VAM76" s="108"/>
      <c r="VAN76" s="108"/>
      <c r="VAO76" s="108"/>
      <c r="VAP76" s="108"/>
      <c r="VAQ76" s="108"/>
      <c r="VAR76" s="108"/>
      <c r="VAS76" s="108"/>
      <c r="VAT76" s="108"/>
      <c r="VAU76" s="108"/>
      <c r="VAV76" s="108"/>
      <c r="VAW76" s="108"/>
      <c r="VAX76" s="108"/>
      <c r="VAY76" s="108"/>
      <c r="VAZ76" s="108"/>
      <c r="VBA76" s="108"/>
      <c r="VBB76" s="108"/>
      <c r="VBC76" s="108"/>
      <c r="VBD76" s="108"/>
      <c r="VBE76" s="108"/>
      <c r="VBF76" s="108"/>
      <c r="VBG76" s="108"/>
      <c r="VBH76" s="108"/>
      <c r="VBI76" s="108"/>
      <c r="VBJ76" s="108"/>
      <c r="VBK76" s="108"/>
      <c r="VBL76" s="108"/>
      <c r="VBM76" s="108"/>
      <c r="VBN76" s="108"/>
      <c r="VBO76" s="108"/>
      <c r="VBP76" s="108"/>
      <c r="VBQ76" s="108"/>
      <c r="VBR76" s="108"/>
      <c r="VBS76" s="108"/>
      <c r="VBT76" s="108"/>
      <c r="VBU76" s="108"/>
      <c r="VBV76" s="108"/>
      <c r="VBW76" s="108"/>
      <c r="VBX76" s="108"/>
      <c r="VBY76" s="108"/>
      <c r="VBZ76" s="108"/>
      <c r="VCA76" s="108"/>
      <c r="VCB76" s="108"/>
      <c r="VCC76" s="108"/>
      <c r="VCD76" s="108"/>
      <c r="VCE76" s="108"/>
      <c r="VCF76" s="108"/>
      <c r="VCG76" s="108"/>
      <c r="VCH76" s="108"/>
      <c r="VCI76" s="108"/>
      <c r="VCJ76" s="108"/>
      <c r="VCK76" s="108"/>
      <c r="VCL76" s="108"/>
      <c r="VCM76" s="108"/>
      <c r="VCN76" s="108"/>
      <c r="VCO76" s="108"/>
      <c r="VCP76" s="108"/>
      <c r="VCQ76" s="108"/>
      <c r="VCR76" s="108"/>
      <c r="VCS76" s="108"/>
      <c r="VCT76" s="108"/>
      <c r="VCU76" s="108"/>
      <c r="VCV76" s="108"/>
      <c r="VCW76" s="108"/>
      <c r="VCX76" s="108"/>
      <c r="VCY76" s="108"/>
      <c r="VCZ76" s="108"/>
      <c r="VDA76" s="108"/>
      <c r="VDB76" s="108"/>
      <c r="VDC76" s="108"/>
      <c r="VDD76" s="108"/>
      <c r="VDE76" s="108"/>
      <c r="VDF76" s="108"/>
      <c r="VDG76" s="108"/>
      <c r="VDH76" s="108"/>
      <c r="VDI76" s="108"/>
      <c r="VDJ76" s="108"/>
      <c r="VDK76" s="108"/>
      <c r="VDL76" s="108"/>
      <c r="VDM76" s="108"/>
      <c r="VDN76" s="108"/>
      <c r="VDO76" s="108"/>
      <c r="VDP76" s="108"/>
      <c r="VDQ76" s="108"/>
      <c r="VDR76" s="108"/>
      <c r="VDS76" s="108"/>
      <c r="VDT76" s="108"/>
      <c r="VDU76" s="108"/>
      <c r="VDV76" s="108"/>
      <c r="VDW76" s="108"/>
      <c r="VDX76" s="108"/>
      <c r="VDY76" s="108"/>
      <c r="VDZ76" s="108"/>
      <c r="VEA76" s="108"/>
      <c r="VEB76" s="108"/>
      <c r="VEC76" s="108"/>
      <c r="VED76" s="108"/>
      <c r="VEE76" s="108"/>
      <c r="VEF76" s="108"/>
      <c r="VEG76" s="108"/>
      <c r="VEH76" s="108"/>
      <c r="VEI76" s="108"/>
      <c r="VEJ76" s="108"/>
      <c r="VEK76" s="108"/>
      <c r="VEL76" s="108"/>
      <c r="VEM76" s="108"/>
      <c r="VEN76" s="108"/>
      <c r="VEO76" s="108"/>
      <c r="VEP76" s="108"/>
      <c r="VEQ76" s="108"/>
      <c r="VER76" s="108"/>
      <c r="VES76" s="108"/>
      <c r="VET76" s="108"/>
      <c r="VEU76" s="108"/>
      <c r="VEV76" s="108"/>
      <c r="VEW76" s="108"/>
      <c r="VEX76" s="108"/>
      <c r="VEY76" s="108"/>
      <c r="VEZ76" s="108"/>
      <c r="VFA76" s="108"/>
      <c r="VFB76" s="108"/>
      <c r="VFC76" s="108"/>
      <c r="VFD76" s="108"/>
      <c r="VFE76" s="108"/>
      <c r="VFF76" s="108"/>
      <c r="VFG76" s="108"/>
      <c r="VFH76" s="108"/>
      <c r="VFI76" s="108"/>
      <c r="VFJ76" s="108"/>
      <c r="VFK76" s="108"/>
      <c r="VFL76" s="108"/>
      <c r="VFM76" s="108"/>
      <c r="VFN76" s="108"/>
      <c r="VFO76" s="108"/>
      <c r="VFP76" s="108"/>
      <c r="VFQ76" s="108"/>
      <c r="VFR76" s="108"/>
      <c r="VFS76" s="108"/>
      <c r="VFT76" s="108"/>
      <c r="VFU76" s="108"/>
      <c r="VFV76" s="108"/>
      <c r="VFW76" s="108"/>
      <c r="VFX76" s="108"/>
      <c r="VFY76" s="108"/>
      <c r="VFZ76" s="108"/>
      <c r="VGA76" s="108"/>
      <c r="VGB76" s="108"/>
      <c r="VGC76" s="108"/>
      <c r="VGD76" s="108"/>
      <c r="VGE76" s="108"/>
      <c r="VGF76" s="108"/>
      <c r="VGG76" s="108"/>
      <c r="VGH76" s="108"/>
      <c r="VGI76" s="108"/>
      <c r="VGJ76" s="108"/>
      <c r="VGK76" s="108"/>
      <c r="VGL76" s="108"/>
      <c r="VGM76" s="108"/>
      <c r="VGN76" s="108"/>
      <c r="VGO76" s="108"/>
      <c r="VGP76" s="108"/>
      <c r="VGQ76" s="108"/>
      <c r="VGR76" s="108"/>
      <c r="VGS76" s="108"/>
      <c r="VGT76" s="108"/>
      <c r="VGU76" s="108"/>
      <c r="VGV76" s="108"/>
      <c r="VGW76" s="108"/>
      <c r="VGX76" s="108"/>
      <c r="VGY76" s="108"/>
      <c r="VGZ76" s="108"/>
      <c r="VHA76" s="108"/>
      <c r="VHB76" s="108"/>
      <c r="VHC76" s="108"/>
      <c r="VHD76" s="108"/>
      <c r="VHE76" s="108"/>
      <c r="VHF76" s="108"/>
      <c r="VHG76" s="108"/>
      <c r="VHH76" s="108"/>
      <c r="VHI76" s="108"/>
      <c r="VHJ76" s="108"/>
      <c r="VHK76" s="108"/>
      <c r="VHL76" s="108"/>
      <c r="VHM76" s="108"/>
      <c r="VHN76" s="108"/>
      <c r="VHO76" s="108"/>
      <c r="VHP76" s="108"/>
      <c r="VHQ76" s="108"/>
      <c r="VHR76" s="108"/>
      <c r="VHS76" s="108"/>
      <c r="VHT76" s="108"/>
      <c r="VHU76" s="108"/>
      <c r="VHV76" s="108"/>
      <c r="VHW76" s="108"/>
      <c r="VHX76" s="108"/>
      <c r="VHY76" s="108"/>
      <c r="VHZ76" s="108"/>
      <c r="VIA76" s="108"/>
      <c r="VIB76" s="108"/>
      <c r="VIC76" s="108"/>
      <c r="VID76" s="108"/>
      <c r="VIE76" s="108"/>
      <c r="VIF76" s="108"/>
      <c r="VIG76" s="108"/>
      <c r="VIH76" s="108"/>
      <c r="VII76" s="108"/>
      <c r="VIJ76" s="108"/>
      <c r="VIK76" s="108"/>
      <c r="VIL76" s="108"/>
      <c r="VIM76" s="108"/>
      <c r="VIN76" s="108"/>
      <c r="VIO76" s="108"/>
      <c r="VIP76" s="108"/>
      <c r="VIQ76" s="108"/>
      <c r="VIR76" s="108"/>
      <c r="VIS76" s="108"/>
      <c r="VIT76" s="108"/>
      <c r="VIU76" s="108"/>
      <c r="VIV76" s="108"/>
      <c r="VIW76" s="108"/>
      <c r="VIX76" s="108"/>
      <c r="VIY76" s="108"/>
      <c r="VIZ76" s="108"/>
      <c r="VJA76" s="108"/>
      <c r="VJB76" s="108"/>
      <c r="VJC76" s="108"/>
      <c r="VJD76" s="108"/>
      <c r="VJE76" s="108"/>
      <c r="VJF76" s="108"/>
      <c r="VJG76" s="108"/>
      <c r="VJH76" s="108"/>
      <c r="VJI76" s="108"/>
      <c r="VJJ76" s="108"/>
      <c r="VJK76" s="108"/>
      <c r="VJL76" s="108"/>
      <c r="VJM76" s="108"/>
      <c r="VJN76" s="108"/>
      <c r="VJO76" s="108"/>
      <c r="VJP76" s="108"/>
      <c r="VJQ76" s="108"/>
      <c r="VJR76" s="108"/>
      <c r="VJS76" s="108"/>
      <c r="VJT76" s="108"/>
      <c r="VJU76" s="108"/>
      <c r="VJV76" s="108"/>
      <c r="VJW76" s="108"/>
      <c r="VJX76" s="108"/>
      <c r="VJY76" s="108"/>
      <c r="VJZ76" s="108"/>
      <c r="VKA76" s="108"/>
      <c r="VKB76" s="108"/>
      <c r="VKC76" s="108"/>
      <c r="VKD76" s="108"/>
      <c r="VKE76" s="108"/>
      <c r="VKF76" s="108"/>
      <c r="VKG76" s="108"/>
      <c r="VKH76" s="108"/>
      <c r="VKI76" s="108"/>
      <c r="VKJ76" s="108"/>
      <c r="VKK76" s="108"/>
      <c r="VKL76" s="108"/>
      <c r="VKM76" s="108"/>
      <c r="VKN76" s="108"/>
      <c r="VKO76" s="108"/>
      <c r="VKP76" s="108"/>
      <c r="VKQ76" s="108"/>
      <c r="VKR76" s="108"/>
      <c r="VKS76" s="108"/>
      <c r="VKT76" s="108"/>
      <c r="VKU76" s="108"/>
      <c r="VKV76" s="108"/>
      <c r="VKW76" s="108"/>
      <c r="VKX76" s="108"/>
      <c r="VKY76" s="108"/>
      <c r="VKZ76" s="108"/>
      <c r="VLA76" s="108"/>
      <c r="VLB76" s="108"/>
      <c r="VLC76" s="108"/>
      <c r="VLD76" s="108"/>
      <c r="VLE76" s="108"/>
      <c r="VLF76" s="108"/>
      <c r="VLG76" s="108"/>
      <c r="VLH76" s="108"/>
      <c r="VLI76" s="108"/>
      <c r="VLJ76" s="108"/>
      <c r="VLK76" s="108"/>
      <c r="VLL76" s="108"/>
      <c r="VLM76" s="108"/>
      <c r="VLN76" s="108"/>
      <c r="VLO76" s="108"/>
      <c r="VLP76" s="108"/>
      <c r="VLQ76" s="108"/>
      <c r="VLR76" s="108"/>
      <c r="VLS76" s="108"/>
      <c r="VLT76" s="108"/>
      <c r="VLU76" s="108"/>
      <c r="VLV76" s="108"/>
      <c r="VLW76" s="108"/>
      <c r="VLX76" s="108"/>
      <c r="VLY76" s="108"/>
      <c r="VLZ76" s="108"/>
      <c r="VMA76" s="108"/>
      <c r="VMB76" s="108"/>
      <c r="VMC76" s="108"/>
      <c r="VMD76" s="108"/>
      <c r="VME76" s="108"/>
      <c r="VMF76" s="108"/>
      <c r="VMG76" s="108"/>
      <c r="VMH76" s="108"/>
      <c r="VMI76" s="108"/>
      <c r="VMJ76" s="108"/>
      <c r="VMK76" s="108"/>
      <c r="VML76" s="108"/>
      <c r="VMM76" s="108"/>
      <c r="VMN76" s="108"/>
      <c r="VMO76" s="108"/>
      <c r="VMP76" s="108"/>
      <c r="VMQ76" s="108"/>
      <c r="VMR76" s="108"/>
      <c r="VMS76" s="108"/>
      <c r="VMT76" s="108"/>
      <c r="VMU76" s="108"/>
      <c r="VMV76" s="108"/>
      <c r="VMW76" s="108"/>
      <c r="VMX76" s="108"/>
      <c r="VMY76" s="108"/>
      <c r="VMZ76" s="108"/>
      <c r="VNA76" s="108"/>
      <c r="VNB76" s="108"/>
      <c r="VNC76" s="108"/>
      <c r="VND76" s="108"/>
      <c r="VNE76" s="108"/>
      <c r="VNF76" s="108"/>
      <c r="VNG76" s="108"/>
      <c r="VNH76" s="108"/>
      <c r="VNI76" s="108"/>
      <c r="VNJ76" s="108"/>
      <c r="VNK76" s="108"/>
      <c r="VNL76" s="108"/>
      <c r="VNM76" s="108"/>
      <c r="VNN76" s="108"/>
      <c r="VNO76" s="108"/>
      <c r="VNP76" s="108"/>
      <c r="VNQ76" s="108"/>
      <c r="VNR76" s="108"/>
      <c r="VNS76" s="108"/>
      <c r="VNT76" s="108"/>
      <c r="VNU76" s="108"/>
      <c r="VNV76" s="108"/>
      <c r="VNW76" s="108"/>
      <c r="VNX76" s="108"/>
      <c r="VNY76" s="108"/>
      <c r="VNZ76" s="108"/>
      <c r="VOA76" s="108"/>
      <c r="VOB76" s="108"/>
      <c r="VOC76" s="108"/>
      <c r="VOD76" s="108"/>
      <c r="VOE76" s="108"/>
      <c r="VOF76" s="108"/>
      <c r="VOG76" s="108"/>
      <c r="VOH76" s="108"/>
      <c r="VOI76" s="108"/>
      <c r="VOJ76" s="108"/>
      <c r="VOK76" s="108"/>
      <c r="VOL76" s="108"/>
      <c r="VOM76" s="108"/>
      <c r="VON76" s="108"/>
      <c r="VOO76" s="108"/>
      <c r="VOP76" s="108"/>
      <c r="VOQ76" s="108"/>
      <c r="VOR76" s="108"/>
      <c r="VOS76" s="108"/>
      <c r="VOT76" s="108"/>
      <c r="VOU76" s="108"/>
      <c r="VOV76" s="108"/>
      <c r="VOW76" s="108"/>
      <c r="VOX76" s="108"/>
      <c r="VOY76" s="108"/>
      <c r="VOZ76" s="108"/>
      <c r="VPA76" s="108"/>
      <c r="VPB76" s="108"/>
      <c r="VPC76" s="108"/>
      <c r="VPD76" s="108"/>
      <c r="VPE76" s="108"/>
      <c r="VPF76" s="108"/>
      <c r="VPG76" s="108"/>
      <c r="VPH76" s="108"/>
      <c r="VPI76" s="108"/>
      <c r="VPJ76" s="108"/>
      <c r="VPK76" s="108"/>
      <c r="VPL76" s="108"/>
      <c r="VPM76" s="108"/>
      <c r="VPN76" s="108"/>
      <c r="VPO76" s="108"/>
      <c r="VPP76" s="108"/>
      <c r="VPQ76" s="108"/>
      <c r="VPR76" s="108"/>
      <c r="VPS76" s="108"/>
      <c r="VPT76" s="108"/>
      <c r="VPU76" s="108"/>
      <c r="VPV76" s="108"/>
      <c r="VPW76" s="108"/>
      <c r="VPX76" s="108"/>
      <c r="VPY76" s="108"/>
      <c r="VPZ76" s="108"/>
      <c r="VQA76" s="108"/>
      <c r="VQB76" s="108"/>
      <c r="VQC76" s="108"/>
      <c r="VQD76" s="108"/>
      <c r="VQE76" s="108"/>
      <c r="VQF76" s="108"/>
      <c r="VQG76" s="108"/>
      <c r="VQH76" s="108"/>
      <c r="VQI76" s="108"/>
      <c r="VQJ76" s="108"/>
      <c r="VQK76" s="108"/>
      <c r="VQL76" s="108"/>
      <c r="VQM76" s="108"/>
      <c r="VQN76" s="108"/>
      <c r="VQO76" s="108"/>
      <c r="VQP76" s="108"/>
      <c r="VQQ76" s="108"/>
      <c r="VQR76" s="108"/>
      <c r="VQS76" s="108"/>
      <c r="VQT76" s="108"/>
      <c r="VQU76" s="108"/>
      <c r="VQV76" s="108"/>
      <c r="VQW76" s="108"/>
      <c r="VQX76" s="108"/>
      <c r="VQY76" s="108"/>
      <c r="VQZ76" s="108"/>
      <c r="VRA76" s="108"/>
      <c r="VRB76" s="108"/>
      <c r="VRC76" s="108"/>
      <c r="VRD76" s="108"/>
      <c r="VRE76" s="108"/>
      <c r="VRF76" s="108"/>
      <c r="VRG76" s="108"/>
      <c r="VRH76" s="108"/>
      <c r="VRI76" s="108"/>
      <c r="VRJ76" s="108"/>
      <c r="VRK76" s="108"/>
      <c r="VRL76" s="108"/>
      <c r="VRM76" s="108"/>
      <c r="VRN76" s="108"/>
      <c r="VRO76" s="108"/>
      <c r="VRP76" s="108"/>
      <c r="VRQ76" s="108"/>
      <c r="VRR76" s="108"/>
      <c r="VRS76" s="108"/>
      <c r="VRT76" s="108"/>
      <c r="VRU76" s="108"/>
      <c r="VRV76" s="108"/>
      <c r="VRW76" s="108"/>
      <c r="VRX76" s="108"/>
      <c r="VRY76" s="108"/>
      <c r="VRZ76" s="108"/>
      <c r="VSA76" s="108"/>
      <c r="VSB76" s="108"/>
      <c r="VSC76" s="108"/>
      <c r="VSD76" s="108"/>
      <c r="VSE76" s="108"/>
      <c r="VSF76" s="108"/>
      <c r="VSG76" s="108"/>
      <c r="VSH76" s="108"/>
      <c r="VSI76" s="108"/>
      <c r="VSJ76" s="108"/>
      <c r="VSK76" s="108"/>
      <c r="VSL76" s="108"/>
      <c r="VSM76" s="108"/>
      <c r="VSN76" s="108"/>
      <c r="VSO76" s="108"/>
      <c r="VSP76" s="108"/>
      <c r="VSQ76" s="108"/>
      <c r="VSR76" s="108"/>
      <c r="VSS76" s="108"/>
      <c r="VST76" s="108"/>
      <c r="VSU76" s="108"/>
      <c r="VSV76" s="108"/>
      <c r="VSW76" s="108"/>
      <c r="VSX76" s="108"/>
      <c r="VSY76" s="108"/>
      <c r="VSZ76" s="108"/>
      <c r="VTA76" s="108"/>
      <c r="VTB76" s="108"/>
      <c r="VTC76" s="108"/>
      <c r="VTD76" s="108"/>
      <c r="VTE76" s="108"/>
      <c r="VTF76" s="108"/>
      <c r="VTG76" s="108"/>
      <c r="VTH76" s="108"/>
      <c r="VTI76" s="108"/>
      <c r="VTJ76" s="108"/>
      <c r="VTK76" s="108"/>
      <c r="VTL76" s="108"/>
      <c r="VTM76" s="108"/>
      <c r="VTN76" s="108"/>
      <c r="VTO76" s="108"/>
      <c r="VTP76" s="108"/>
      <c r="VTQ76" s="108"/>
      <c r="VTR76" s="108"/>
      <c r="VTS76" s="108"/>
      <c r="VTT76" s="108"/>
      <c r="VTU76" s="108"/>
      <c r="VTV76" s="108"/>
      <c r="VTW76" s="108"/>
      <c r="VTX76" s="108"/>
      <c r="VTY76" s="108"/>
      <c r="VTZ76" s="108"/>
      <c r="VUA76" s="108"/>
      <c r="VUB76" s="108"/>
      <c r="VUC76" s="108"/>
      <c r="VUD76" s="108"/>
      <c r="VUE76" s="108"/>
      <c r="VUF76" s="108"/>
      <c r="VUG76" s="108"/>
      <c r="VUH76" s="108"/>
      <c r="VUI76" s="108"/>
      <c r="VUJ76" s="108"/>
      <c r="VUK76" s="108"/>
      <c r="VUL76" s="108"/>
      <c r="VUM76" s="108"/>
      <c r="VUN76" s="108"/>
      <c r="VUO76" s="108"/>
      <c r="VUP76" s="108"/>
      <c r="VUQ76" s="108"/>
      <c r="VUR76" s="108"/>
      <c r="VUS76" s="108"/>
      <c r="VUT76" s="108"/>
      <c r="VUU76" s="108"/>
      <c r="VUV76" s="108"/>
      <c r="VUW76" s="108"/>
      <c r="VUX76" s="108"/>
      <c r="VUY76" s="108"/>
      <c r="VUZ76" s="108"/>
      <c r="VVA76" s="108"/>
      <c r="VVB76" s="108"/>
      <c r="VVC76" s="108"/>
      <c r="VVD76" s="108"/>
      <c r="VVE76" s="108"/>
      <c r="VVF76" s="108"/>
      <c r="VVG76" s="108"/>
      <c r="VVH76" s="108"/>
      <c r="VVI76" s="108"/>
      <c r="VVJ76" s="108"/>
      <c r="VVK76" s="108"/>
      <c r="VVL76" s="108"/>
      <c r="VVM76" s="108"/>
      <c r="VVN76" s="108"/>
      <c r="VVO76" s="108"/>
      <c r="VVP76" s="108"/>
      <c r="VVQ76" s="108"/>
      <c r="VVR76" s="108"/>
      <c r="VVS76" s="108"/>
      <c r="VVT76" s="108"/>
      <c r="VVU76" s="108"/>
      <c r="VVV76" s="108"/>
      <c r="VVW76" s="108"/>
      <c r="VVX76" s="108"/>
      <c r="VVY76" s="108"/>
      <c r="VVZ76" s="108"/>
      <c r="VWA76" s="108"/>
      <c r="VWB76" s="108"/>
      <c r="VWC76" s="108"/>
      <c r="VWD76" s="108"/>
      <c r="VWE76" s="108"/>
      <c r="VWF76" s="108"/>
      <c r="VWG76" s="108"/>
      <c r="VWH76" s="108"/>
      <c r="VWI76" s="108"/>
      <c r="VWJ76" s="108"/>
      <c r="VWK76" s="108"/>
      <c r="VWL76" s="108"/>
      <c r="VWM76" s="108"/>
      <c r="VWN76" s="108"/>
      <c r="VWO76" s="108"/>
      <c r="VWP76" s="108"/>
      <c r="VWQ76" s="108"/>
      <c r="VWR76" s="108"/>
      <c r="VWS76" s="108"/>
      <c r="VWT76" s="108"/>
      <c r="VWU76" s="108"/>
      <c r="VWV76" s="108"/>
      <c r="VWW76" s="108"/>
      <c r="VWX76" s="108"/>
      <c r="VWY76" s="108"/>
      <c r="VWZ76" s="108"/>
      <c r="VXA76" s="108"/>
      <c r="VXB76" s="108"/>
      <c r="VXC76" s="108"/>
      <c r="VXD76" s="108"/>
      <c r="VXE76" s="108"/>
      <c r="VXF76" s="108"/>
      <c r="VXG76" s="108"/>
      <c r="VXH76" s="108"/>
      <c r="VXI76" s="108"/>
      <c r="VXJ76" s="108"/>
      <c r="VXK76" s="108"/>
      <c r="VXL76" s="108"/>
      <c r="VXM76" s="108"/>
      <c r="VXN76" s="108"/>
      <c r="VXO76" s="108"/>
      <c r="VXP76" s="108"/>
      <c r="VXQ76" s="108"/>
      <c r="VXR76" s="108"/>
      <c r="VXS76" s="108"/>
      <c r="VXT76" s="108"/>
      <c r="VXU76" s="108"/>
      <c r="VXV76" s="108"/>
      <c r="VXW76" s="108"/>
      <c r="VXX76" s="108"/>
      <c r="VXY76" s="108"/>
      <c r="VXZ76" s="108"/>
      <c r="VYA76" s="108"/>
      <c r="VYB76" s="108"/>
      <c r="VYC76" s="108"/>
      <c r="VYD76" s="108"/>
      <c r="VYE76" s="108"/>
      <c r="VYF76" s="108"/>
      <c r="VYG76" s="108"/>
      <c r="VYH76" s="108"/>
      <c r="VYI76" s="108"/>
      <c r="VYJ76" s="108"/>
      <c r="VYK76" s="108"/>
      <c r="VYL76" s="108"/>
      <c r="VYM76" s="108"/>
      <c r="VYN76" s="108"/>
      <c r="VYO76" s="108"/>
      <c r="VYP76" s="108"/>
      <c r="VYQ76" s="108"/>
      <c r="VYR76" s="108"/>
      <c r="VYS76" s="108"/>
      <c r="VYT76" s="108"/>
      <c r="VYU76" s="108"/>
      <c r="VYV76" s="108"/>
      <c r="VYW76" s="108"/>
      <c r="VYX76" s="108"/>
      <c r="VYY76" s="108"/>
      <c r="VYZ76" s="108"/>
      <c r="VZA76" s="108"/>
      <c r="VZB76" s="108"/>
      <c r="VZC76" s="108"/>
      <c r="VZD76" s="108"/>
      <c r="VZE76" s="108"/>
      <c r="VZF76" s="108"/>
      <c r="VZG76" s="108"/>
      <c r="VZH76" s="108"/>
      <c r="VZI76" s="108"/>
      <c r="VZJ76" s="108"/>
      <c r="VZK76" s="108"/>
      <c r="VZL76" s="108"/>
      <c r="VZM76" s="108"/>
      <c r="VZN76" s="108"/>
      <c r="VZO76" s="108"/>
      <c r="VZP76" s="108"/>
      <c r="VZQ76" s="108"/>
      <c r="VZR76" s="108"/>
      <c r="VZS76" s="108"/>
      <c r="VZT76" s="108"/>
      <c r="VZU76" s="108"/>
      <c r="VZV76" s="108"/>
      <c r="VZW76" s="108"/>
      <c r="VZX76" s="108"/>
      <c r="VZY76" s="108"/>
      <c r="VZZ76" s="108"/>
      <c r="WAA76" s="108"/>
      <c r="WAB76" s="108"/>
      <c r="WAC76" s="108"/>
      <c r="WAD76" s="108"/>
      <c r="WAE76" s="108"/>
      <c r="WAF76" s="108"/>
      <c r="WAG76" s="108"/>
      <c r="WAH76" s="108"/>
      <c r="WAI76" s="108"/>
      <c r="WAJ76" s="108"/>
      <c r="WAK76" s="108"/>
      <c r="WAL76" s="108"/>
      <c r="WAM76" s="108"/>
      <c r="WAN76" s="108"/>
      <c r="WAO76" s="108"/>
      <c r="WAP76" s="108"/>
      <c r="WAQ76" s="108"/>
      <c r="WAR76" s="108"/>
      <c r="WAS76" s="108"/>
      <c r="WAT76" s="108"/>
      <c r="WAU76" s="108"/>
      <c r="WAV76" s="108"/>
      <c r="WAW76" s="108"/>
      <c r="WAX76" s="108"/>
      <c r="WAY76" s="108"/>
      <c r="WAZ76" s="108"/>
      <c r="WBA76" s="108"/>
      <c r="WBB76" s="108"/>
      <c r="WBC76" s="108"/>
      <c r="WBD76" s="108"/>
      <c r="WBE76" s="108"/>
      <c r="WBF76" s="108"/>
      <c r="WBG76" s="108"/>
      <c r="WBH76" s="108"/>
      <c r="WBI76" s="108"/>
      <c r="WBJ76" s="108"/>
      <c r="WBK76" s="108"/>
      <c r="WBL76" s="108"/>
      <c r="WBM76" s="108"/>
      <c r="WBN76" s="108"/>
      <c r="WBO76" s="108"/>
      <c r="WBP76" s="108"/>
      <c r="WBQ76" s="108"/>
      <c r="WBR76" s="108"/>
      <c r="WBS76" s="108"/>
      <c r="WBT76" s="108"/>
      <c r="WBU76" s="108"/>
      <c r="WBV76" s="108"/>
      <c r="WBW76" s="108"/>
      <c r="WBX76" s="108"/>
      <c r="WBY76" s="108"/>
      <c r="WBZ76" s="108"/>
      <c r="WCA76" s="108"/>
      <c r="WCB76" s="108"/>
      <c r="WCC76" s="108"/>
      <c r="WCD76" s="108"/>
      <c r="WCE76" s="108"/>
      <c r="WCF76" s="108"/>
      <c r="WCG76" s="108"/>
      <c r="WCH76" s="108"/>
      <c r="WCI76" s="108"/>
      <c r="WCJ76" s="108"/>
      <c r="WCK76" s="108"/>
      <c r="WCL76" s="108"/>
      <c r="WCM76" s="108"/>
      <c r="WCN76" s="108"/>
      <c r="WCO76" s="108"/>
      <c r="WCP76" s="108"/>
      <c r="WCQ76" s="108"/>
      <c r="WCR76" s="108"/>
      <c r="WCS76" s="108"/>
      <c r="WCT76" s="108"/>
      <c r="WCU76" s="108"/>
      <c r="WCV76" s="108"/>
      <c r="WCW76" s="108"/>
      <c r="WCX76" s="108"/>
      <c r="WCY76" s="108"/>
      <c r="WCZ76" s="108"/>
      <c r="WDA76" s="108"/>
      <c r="WDB76" s="108"/>
      <c r="WDC76" s="108"/>
      <c r="WDD76" s="108"/>
      <c r="WDE76" s="108"/>
      <c r="WDF76" s="108"/>
      <c r="WDG76" s="108"/>
      <c r="WDH76" s="108"/>
      <c r="WDI76" s="108"/>
      <c r="WDJ76" s="108"/>
      <c r="WDK76" s="108"/>
      <c r="WDL76" s="108"/>
      <c r="WDM76" s="108"/>
      <c r="WDN76" s="108"/>
      <c r="WDO76" s="108"/>
      <c r="WDP76" s="108"/>
      <c r="WDQ76" s="108"/>
      <c r="WDR76" s="108"/>
      <c r="WDS76" s="108"/>
      <c r="WDT76" s="108"/>
      <c r="WDU76" s="108"/>
      <c r="WDV76" s="108"/>
      <c r="WDW76" s="108"/>
      <c r="WDX76" s="108"/>
      <c r="WDY76" s="108"/>
      <c r="WDZ76" s="108"/>
      <c r="WEA76" s="108"/>
      <c r="WEB76" s="108"/>
      <c r="WEC76" s="108"/>
      <c r="WED76" s="108"/>
      <c r="WEE76" s="108"/>
      <c r="WEF76" s="108"/>
      <c r="WEG76" s="108"/>
      <c r="WEH76" s="108"/>
      <c r="WEI76" s="108"/>
      <c r="WEJ76" s="108"/>
      <c r="WEK76" s="108"/>
      <c r="WEL76" s="108"/>
      <c r="WEM76" s="108"/>
      <c r="WEN76" s="108"/>
      <c r="WEO76" s="108"/>
      <c r="WEP76" s="108"/>
      <c r="WEQ76" s="108"/>
      <c r="WER76" s="108"/>
      <c r="WES76" s="108"/>
      <c r="WET76" s="108"/>
      <c r="WEU76" s="108"/>
      <c r="WEV76" s="108"/>
      <c r="WEW76" s="108"/>
      <c r="WEX76" s="108"/>
      <c r="WEY76" s="108"/>
      <c r="WEZ76" s="108"/>
      <c r="WFA76" s="108"/>
      <c r="WFB76" s="108"/>
      <c r="WFC76" s="108"/>
      <c r="WFD76" s="108"/>
      <c r="WFE76" s="108"/>
      <c r="WFF76" s="108"/>
      <c r="WFG76" s="108"/>
      <c r="WFH76" s="108"/>
      <c r="WFI76" s="108"/>
      <c r="WFJ76" s="108"/>
      <c r="WFK76" s="108"/>
      <c r="WFL76" s="108"/>
      <c r="WFM76" s="108"/>
      <c r="WFN76" s="108"/>
      <c r="WFO76" s="108"/>
      <c r="WFP76" s="108"/>
      <c r="WFQ76" s="108"/>
      <c r="WFR76" s="108"/>
      <c r="WFS76" s="108"/>
      <c r="WFT76" s="108"/>
      <c r="WFU76" s="108"/>
      <c r="WFV76" s="108"/>
      <c r="WFW76" s="108"/>
      <c r="WFX76" s="108"/>
      <c r="WFY76" s="108"/>
      <c r="WFZ76" s="108"/>
      <c r="WGA76" s="108"/>
      <c r="WGB76" s="108"/>
      <c r="WGC76" s="108"/>
      <c r="WGD76" s="108"/>
      <c r="WGE76" s="108"/>
      <c r="WGF76" s="108"/>
      <c r="WGG76" s="108"/>
      <c r="WGH76" s="108"/>
      <c r="WGI76" s="108"/>
      <c r="WGJ76" s="108"/>
      <c r="WGK76" s="108"/>
      <c r="WGL76" s="108"/>
      <c r="WGM76" s="108"/>
      <c r="WGN76" s="108"/>
      <c r="WGO76" s="108"/>
      <c r="WGP76" s="108"/>
      <c r="WGQ76" s="108"/>
      <c r="WGR76" s="108"/>
      <c r="WGS76" s="108"/>
      <c r="WGT76" s="108"/>
      <c r="WGU76" s="108"/>
      <c r="WGV76" s="108"/>
      <c r="WGW76" s="108"/>
      <c r="WGX76" s="108"/>
      <c r="WGY76" s="108"/>
      <c r="WGZ76" s="108"/>
      <c r="WHA76" s="108"/>
      <c r="WHB76" s="108"/>
      <c r="WHC76" s="108"/>
      <c r="WHD76" s="108"/>
      <c r="WHE76" s="108"/>
      <c r="WHF76" s="108"/>
      <c r="WHG76" s="108"/>
      <c r="WHH76" s="108"/>
      <c r="WHI76" s="108"/>
      <c r="WHJ76" s="108"/>
      <c r="WHK76" s="108"/>
      <c r="WHL76" s="108"/>
      <c r="WHM76" s="108"/>
      <c r="WHN76" s="108"/>
      <c r="WHO76" s="108"/>
      <c r="WHP76" s="108"/>
      <c r="WHQ76" s="108"/>
      <c r="WHR76" s="108"/>
      <c r="WHS76" s="108"/>
      <c r="WHT76" s="108"/>
      <c r="WHU76" s="108"/>
      <c r="WHV76" s="108"/>
      <c r="WHW76" s="108"/>
      <c r="WHX76" s="108"/>
      <c r="WHY76" s="108"/>
      <c r="WHZ76" s="108"/>
      <c r="WIA76" s="108"/>
      <c r="WIB76" s="108"/>
      <c r="WIC76" s="108"/>
      <c r="WID76" s="108"/>
      <c r="WIE76" s="108"/>
      <c r="WIF76" s="108"/>
      <c r="WIG76" s="108"/>
      <c r="WIH76" s="108"/>
      <c r="WII76" s="108"/>
      <c r="WIJ76" s="108"/>
      <c r="WIK76" s="108"/>
      <c r="WIL76" s="108"/>
      <c r="WIM76" s="108"/>
      <c r="WIN76" s="108"/>
      <c r="WIO76" s="108"/>
      <c r="WIP76" s="108"/>
      <c r="WIQ76" s="108"/>
      <c r="WIR76" s="108"/>
      <c r="WIS76" s="108"/>
      <c r="WIT76" s="108"/>
      <c r="WIU76" s="108"/>
      <c r="WIV76" s="108"/>
      <c r="WIW76" s="108"/>
      <c r="WIX76" s="108"/>
      <c r="WIY76" s="108"/>
      <c r="WIZ76" s="108"/>
      <c r="WJA76" s="108"/>
      <c r="WJB76" s="108"/>
      <c r="WJC76" s="108"/>
      <c r="WJD76" s="108"/>
      <c r="WJE76" s="108"/>
      <c r="WJF76" s="108"/>
      <c r="WJG76" s="108"/>
      <c r="WJH76" s="108"/>
      <c r="WJI76" s="108"/>
      <c r="WJJ76" s="108"/>
      <c r="WJK76" s="108"/>
      <c r="WJL76" s="108"/>
      <c r="WJM76" s="108"/>
      <c r="WJN76" s="108"/>
      <c r="WJO76" s="108"/>
      <c r="WJP76" s="108"/>
      <c r="WJQ76" s="108"/>
      <c r="WJR76" s="108"/>
      <c r="WJS76" s="108"/>
      <c r="WJT76" s="108"/>
      <c r="WJU76" s="108"/>
      <c r="WJV76" s="108"/>
      <c r="WJW76" s="108"/>
      <c r="WJX76" s="108"/>
      <c r="WJY76" s="108"/>
      <c r="WJZ76" s="108"/>
      <c r="WKA76" s="108"/>
      <c r="WKB76" s="108"/>
      <c r="WKC76" s="108"/>
      <c r="WKD76" s="108"/>
      <c r="WKE76" s="108"/>
      <c r="WKF76" s="108"/>
      <c r="WKG76" s="108"/>
      <c r="WKH76" s="108"/>
      <c r="WKI76" s="108"/>
      <c r="WKJ76" s="108"/>
      <c r="WKK76" s="108"/>
      <c r="WKL76" s="108"/>
      <c r="WKM76" s="108"/>
      <c r="WKN76" s="108"/>
      <c r="WKO76" s="108"/>
      <c r="WKP76" s="108"/>
      <c r="WKQ76" s="108"/>
      <c r="WKR76" s="108"/>
      <c r="WKS76" s="108"/>
      <c r="WKT76" s="108"/>
      <c r="WKU76" s="108"/>
      <c r="WKV76" s="108"/>
      <c r="WKW76" s="108"/>
      <c r="WKX76" s="108"/>
      <c r="WKY76" s="108"/>
      <c r="WKZ76" s="108"/>
      <c r="WLA76" s="108"/>
      <c r="WLB76" s="108"/>
      <c r="WLC76" s="108"/>
      <c r="WLD76" s="108"/>
      <c r="WLE76" s="108"/>
      <c r="WLF76" s="108"/>
      <c r="WLG76" s="108"/>
      <c r="WLH76" s="108"/>
      <c r="WLI76" s="108"/>
      <c r="WLJ76" s="108"/>
      <c r="WLK76" s="108"/>
      <c r="WLL76" s="108"/>
      <c r="WLM76" s="108"/>
      <c r="WLN76" s="108"/>
      <c r="WLO76" s="108"/>
      <c r="WLP76" s="108"/>
      <c r="WLQ76" s="108"/>
      <c r="WLR76" s="108"/>
      <c r="WLS76" s="108"/>
      <c r="WLT76" s="108"/>
      <c r="WLU76" s="108"/>
      <c r="WLV76" s="108"/>
      <c r="WLW76" s="108"/>
      <c r="WLX76" s="108"/>
      <c r="WLY76" s="108"/>
      <c r="WLZ76" s="108"/>
      <c r="WMA76" s="108"/>
      <c r="WMB76" s="108"/>
      <c r="WMC76" s="108"/>
      <c r="WMD76" s="108"/>
      <c r="WME76" s="108"/>
      <c r="WMF76" s="108"/>
      <c r="WMG76" s="108"/>
      <c r="WMH76" s="108"/>
      <c r="WMI76" s="108"/>
      <c r="WMJ76" s="108"/>
      <c r="WMK76" s="108"/>
      <c r="WML76" s="108"/>
      <c r="WMM76" s="108"/>
      <c r="WMN76" s="108"/>
      <c r="WMO76" s="108"/>
      <c r="WMP76" s="108"/>
      <c r="WMQ76" s="108"/>
      <c r="WMR76" s="108"/>
      <c r="WMS76" s="108"/>
      <c r="WMT76" s="108"/>
      <c r="WMU76" s="108"/>
      <c r="WMV76" s="108"/>
      <c r="WMW76" s="108"/>
      <c r="WMX76" s="108"/>
      <c r="WMY76" s="108"/>
      <c r="WMZ76" s="108"/>
      <c r="WNA76" s="108"/>
      <c r="WNB76" s="108"/>
      <c r="WNC76" s="108"/>
      <c r="WND76" s="108"/>
      <c r="WNE76" s="108"/>
      <c r="WNF76" s="108"/>
      <c r="WNG76" s="108"/>
      <c r="WNH76" s="108"/>
      <c r="WNI76" s="108"/>
      <c r="WNJ76" s="108"/>
      <c r="WNK76" s="108"/>
      <c r="WNL76" s="108"/>
      <c r="WNM76" s="108"/>
      <c r="WNN76" s="108"/>
      <c r="WNO76" s="108"/>
      <c r="WNP76" s="108"/>
      <c r="WNQ76" s="108"/>
      <c r="WNR76" s="108"/>
      <c r="WNS76" s="108"/>
      <c r="WNT76" s="108"/>
      <c r="WNU76" s="108"/>
      <c r="WNV76" s="108"/>
      <c r="WNW76" s="108"/>
      <c r="WNX76" s="108"/>
      <c r="WNY76" s="108"/>
      <c r="WNZ76" s="108"/>
      <c r="WOA76" s="108"/>
      <c r="WOB76" s="108"/>
      <c r="WOC76" s="108"/>
      <c r="WOD76" s="108"/>
      <c r="WOE76" s="108"/>
      <c r="WOF76" s="108"/>
      <c r="WOG76" s="108"/>
      <c r="WOH76" s="108"/>
      <c r="WOI76" s="108"/>
      <c r="WOJ76" s="108"/>
      <c r="WOK76" s="108"/>
      <c r="WOL76" s="108"/>
      <c r="WOM76" s="108"/>
      <c r="WON76" s="108"/>
      <c r="WOO76" s="108"/>
      <c r="WOP76" s="108"/>
      <c r="WOQ76" s="108"/>
      <c r="WOR76" s="108"/>
      <c r="WOS76" s="108"/>
      <c r="WOT76" s="108"/>
      <c r="WOU76" s="108"/>
      <c r="WOV76" s="108"/>
      <c r="WOW76" s="108"/>
      <c r="WOX76" s="108"/>
      <c r="WOY76" s="108"/>
      <c r="WOZ76" s="108"/>
      <c r="WPA76" s="108"/>
      <c r="WPB76" s="108"/>
      <c r="WPC76" s="108"/>
      <c r="WPD76" s="108"/>
      <c r="WPE76" s="108"/>
      <c r="WPF76" s="108"/>
      <c r="WPG76" s="108"/>
      <c r="WPH76" s="108"/>
      <c r="WPI76" s="108"/>
      <c r="WPJ76" s="108"/>
      <c r="WPK76" s="108"/>
      <c r="WPL76" s="108"/>
      <c r="WPM76" s="108"/>
      <c r="WPN76" s="108"/>
      <c r="WPO76" s="108"/>
      <c r="WPP76" s="108"/>
      <c r="WPQ76" s="108"/>
      <c r="WPR76" s="108"/>
      <c r="WPS76" s="108"/>
      <c r="WPT76" s="108"/>
      <c r="WPU76" s="108"/>
      <c r="WPV76" s="108"/>
      <c r="WPW76" s="108"/>
      <c r="WPX76" s="108"/>
      <c r="WPY76" s="108"/>
      <c r="WPZ76" s="108"/>
      <c r="WQA76" s="108"/>
      <c r="WQB76" s="108"/>
      <c r="WQC76" s="108"/>
      <c r="WQD76" s="108"/>
      <c r="WQE76" s="108"/>
      <c r="WQF76" s="108"/>
      <c r="WQG76" s="108"/>
      <c r="WQH76" s="108"/>
      <c r="WQI76" s="108"/>
      <c r="WQJ76" s="108"/>
      <c r="WQK76" s="108"/>
      <c r="WQL76" s="108"/>
      <c r="WQM76" s="108"/>
      <c r="WQN76" s="108"/>
      <c r="WQO76" s="108"/>
      <c r="WQP76" s="108"/>
      <c r="WQQ76" s="108"/>
      <c r="WQR76" s="108"/>
      <c r="WQS76" s="108"/>
      <c r="WQT76" s="108"/>
      <c r="WQU76" s="108"/>
      <c r="WQV76" s="108"/>
      <c r="WQW76" s="108"/>
      <c r="WQX76" s="108"/>
      <c r="WQY76" s="108"/>
      <c r="WQZ76" s="108"/>
      <c r="WRA76" s="108"/>
      <c r="WRB76" s="108"/>
      <c r="WRC76" s="108"/>
      <c r="WRD76" s="108"/>
      <c r="WRE76" s="108"/>
      <c r="WRF76" s="108"/>
      <c r="WRG76" s="108"/>
      <c r="WRH76" s="108"/>
      <c r="WRI76" s="108"/>
      <c r="WRJ76" s="108"/>
      <c r="WRK76" s="108"/>
      <c r="WRL76" s="108"/>
      <c r="WRM76" s="108"/>
      <c r="WRN76" s="108"/>
      <c r="WRO76" s="108"/>
      <c r="WRP76" s="108"/>
      <c r="WRQ76" s="108"/>
      <c r="WRR76" s="108"/>
      <c r="WRS76" s="108"/>
      <c r="WRT76" s="108"/>
      <c r="WRU76" s="108"/>
      <c r="WRV76" s="108"/>
      <c r="WRW76" s="108"/>
      <c r="WRX76" s="108"/>
      <c r="WRY76" s="108"/>
      <c r="WRZ76" s="108"/>
      <c r="WSA76" s="108"/>
      <c r="WSB76" s="108"/>
      <c r="WSC76" s="108"/>
      <c r="WSD76" s="108"/>
      <c r="WSE76" s="108"/>
      <c r="WSF76" s="108"/>
      <c r="WSG76" s="108"/>
      <c r="WSH76" s="108"/>
      <c r="WSI76" s="108"/>
      <c r="WSJ76" s="108"/>
      <c r="WSK76" s="108"/>
      <c r="WSL76" s="108"/>
      <c r="WSM76" s="108"/>
      <c r="WSN76" s="108"/>
      <c r="WSO76" s="108"/>
      <c r="WSP76" s="108"/>
      <c r="WSQ76" s="108"/>
      <c r="WSR76" s="108"/>
      <c r="WSS76" s="108"/>
      <c r="WST76" s="108"/>
      <c r="WSU76" s="108"/>
      <c r="WSV76" s="108"/>
      <c r="WSW76" s="108"/>
      <c r="WSX76" s="108"/>
      <c r="WSY76" s="108"/>
      <c r="WSZ76" s="108"/>
      <c r="WTA76" s="108"/>
      <c r="WTB76" s="108"/>
      <c r="WTC76" s="108"/>
      <c r="WTD76" s="108"/>
      <c r="WTE76" s="108"/>
      <c r="WTF76" s="108"/>
      <c r="WTG76" s="108"/>
      <c r="WTH76" s="108"/>
      <c r="WTI76" s="108"/>
      <c r="WTJ76" s="108"/>
      <c r="WTK76" s="108"/>
      <c r="WTL76" s="108"/>
      <c r="WTM76" s="108"/>
      <c r="WTN76" s="108"/>
      <c r="WTO76" s="108"/>
      <c r="WTP76" s="108"/>
      <c r="WTQ76" s="108"/>
      <c r="WTR76" s="108"/>
      <c r="WTS76" s="108"/>
      <c r="WTT76" s="108"/>
      <c r="WTU76" s="108"/>
      <c r="WTV76" s="108"/>
      <c r="WTW76" s="108"/>
      <c r="WTX76" s="108"/>
      <c r="WTY76" s="108"/>
      <c r="WTZ76" s="108"/>
      <c r="WUA76" s="108"/>
      <c r="WUB76" s="108"/>
      <c r="WUC76" s="108"/>
      <c r="WUD76" s="108"/>
      <c r="WUE76" s="108"/>
      <c r="WUF76" s="108"/>
      <c r="WUG76" s="108"/>
      <c r="WUH76" s="108"/>
      <c r="WUI76" s="108"/>
      <c r="WUJ76" s="108"/>
      <c r="WUK76" s="108"/>
      <c r="WUL76" s="108"/>
      <c r="WUM76" s="108"/>
      <c r="WUN76" s="108"/>
      <c r="WUO76" s="108"/>
      <c r="WUP76" s="108"/>
      <c r="WUQ76" s="108"/>
      <c r="WUR76" s="108"/>
      <c r="WUS76" s="108"/>
      <c r="WUT76" s="108"/>
      <c r="WUU76" s="108"/>
      <c r="WUV76" s="108"/>
      <c r="WUW76" s="108"/>
      <c r="WUX76" s="108"/>
      <c r="WUY76" s="108"/>
      <c r="WUZ76" s="108"/>
      <c r="WVA76" s="108"/>
      <c r="WVB76" s="108"/>
      <c r="WVC76" s="108"/>
      <c r="WVD76" s="108"/>
      <c r="WVE76" s="108"/>
      <c r="WVF76" s="108"/>
      <c r="WVG76" s="108"/>
      <c r="WVH76" s="108"/>
      <c r="WVI76" s="108"/>
      <c r="WVJ76" s="108"/>
      <c r="WVK76" s="108"/>
      <c r="WVL76" s="108"/>
      <c r="WVM76" s="108"/>
      <c r="WVN76" s="108"/>
      <c r="WVO76" s="108"/>
      <c r="WVP76" s="108"/>
      <c r="WVQ76" s="108"/>
      <c r="WVR76" s="108"/>
      <c r="WVS76" s="108"/>
      <c r="WVT76" s="108"/>
      <c r="WVU76" s="108"/>
      <c r="WVV76" s="108"/>
      <c r="WVW76" s="108"/>
      <c r="WVX76" s="108"/>
      <c r="WVY76" s="108"/>
      <c r="WVZ76" s="108"/>
      <c r="WWA76" s="108"/>
      <c r="WWB76" s="108"/>
      <c r="WWC76" s="108"/>
      <c r="WWD76" s="108"/>
      <c r="WWE76" s="108"/>
      <c r="WWF76" s="108"/>
      <c r="WWG76" s="108"/>
      <c r="WWH76" s="108"/>
      <c r="WWI76" s="108"/>
      <c r="WWJ76" s="108"/>
      <c r="WWK76" s="108"/>
      <c r="WWL76" s="108"/>
      <c r="WWM76" s="108"/>
      <c r="WWN76" s="108"/>
      <c r="WWO76" s="108"/>
      <c r="WWP76" s="108"/>
      <c r="WWQ76" s="108"/>
      <c r="WWR76" s="108"/>
      <c r="WWS76" s="108"/>
      <c r="WWT76" s="108"/>
      <c r="WWU76" s="108"/>
      <c r="WWV76" s="108"/>
      <c r="WWW76" s="108"/>
      <c r="WWX76" s="108"/>
      <c r="WWY76" s="108"/>
      <c r="WWZ76" s="108"/>
      <c r="WXA76" s="108"/>
      <c r="WXB76" s="108"/>
      <c r="WXC76" s="108"/>
      <c r="WXD76" s="108"/>
      <c r="WXE76" s="108"/>
      <c r="WXF76" s="108"/>
      <c r="WXG76" s="108"/>
      <c r="WXH76" s="108"/>
      <c r="WXI76" s="108"/>
      <c r="WXJ76" s="108"/>
      <c r="WXK76" s="108"/>
      <c r="WXL76" s="108"/>
      <c r="WXM76" s="108"/>
      <c r="WXN76" s="108"/>
      <c r="WXO76" s="108"/>
      <c r="WXP76" s="108"/>
      <c r="WXQ76" s="108"/>
      <c r="WXR76" s="108"/>
      <c r="WXS76" s="108"/>
      <c r="WXT76" s="108"/>
      <c r="WXU76" s="108"/>
      <c r="WXV76" s="108"/>
      <c r="WXW76" s="108"/>
      <c r="WXX76" s="108"/>
      <c r="WXY76" s="108"/>
      <c r="WXZ76" s="108"/>
      <c r="WYA76" s="108"/>
      <c r="WYB76" s="108"/>
      <c r="WYC76" s="108"/>
      <c r="WYD76" s="108"/>
      <c r="WYE76" s="108"/>
      <c r="WYF76" s="108"/>
      <c r="WYG76" s="108"/>
      <c r="WYH76" s="108"/>
      <c r="WYI76" s="108"/>
      <c r="WYJ76" s="108"/>
      <c r="WYK76" s="108"/>
      <c r="WYL76" s="108"/>
      <c r="WYM76" s="108"/>
      <c r="WYN76" s="108"/>
      <c r="WYO76" s="108"/>
      <c r="WYP76" s="108"/>
      <c r="WYQ76" s="108"/>
      <c r="WYR76" s="108"/>
      <c r="WYS76" s="108"/>
      <c r="WYT76" s="108"/>
      <c r="WYU76" s="108"/>
      <c r="WYV76" s="108"/>
      <c r="WYW76" s="108"/>
      <c r="WYX76" s="108"/>
      <c r="WYY76" s="108"/>
      <c r="WYZ76" s="108"/>
      <c r="WZA76" s="108"/>
      <c r="WZB76" s="108"/>
      <c r="WZC76" s="108"/>
      <c r="WZD76" s="108"/>
      <c r="WZE76" s="108"/>
      <c r="WZF76" s="108"/>
      <c r="WZG76" s="108"/>
      <c r="WZH76" s="108"/>
      <c r="WZI76" s="108"/>
      <c r="WZJ76" s="108"/>
      <c r="WZK76" s="108"/>
      <c r="WZL76" s="108"/>
      <c r="WZM76" s="108"/>
      <c r="WZN76" s="108"/>
      <c r="WZO76" s="108"/>
      <c r="WZP76" s="108"/>
      <c r="WZQ76" s="108"/>
      <c r="WZR76" s="108"/>
      <c r="WZS76" s="108"/>
      <c r="WZT76" s="108"/>
      <c r="WZU76" s="108"/>
      <c r="WZV76" s="108"/>
      <c r="WZW76" s="108"/>
      <c r="WZX76" s="108"/>
      <c r="WZY76" s="108"/>
      <c r="WZZ76" s="108"/>
      <c r="XAA76" s="108"/>
      <c r="XAB76" s="108"/>
      <c r="XAC76" s="108"/>
      <c r="XAD76" s="108"/>
      <c r="XAE76" s="108"/>
      <c r="XAF76" s="108"/>
      <c r="XAG76" s="108"/>
      <c r="XAH76" s="108"/>
      <c r="XAI76" s="108"/>
      <c r="XAJ76" s="108"/>
      <c r="XAK76" s="108"/>
      <c r="XAL76" s="108"/>
      <c r="XAM76" s="108"/>
      <c r="XAN76" s="108"/>
      <c r="XAO76" s="108"/>
      <c r="XAP76" s="108"/>
      <c r="XAQ76" s="108"/>
      <c r="XAR76" s="108"/>
      <c r="XAS76" s="108"/>
      <c r="XAT76" s="108"/>
      <c r="XAU76" s="108"/>
      <c r="XAV76" s="108"/>
      <c r="XAW76" s="108"/>
      <c r="XAX76" s="108"/>
      <c r="XAY76" s="108"/>
      <c r="XAZ76" s="108"/>
      <c r="XBA76" s="108"/>
      <c r="XBB76" s="108"/>
      <c r="XBC76" s="108"/>
      <c r="XBD76" s="108"/>
      <c r="XBE76" s="108"/>
      <c r="XBF76" s="108"/>
      <c r="XBG76" s="108"/>
      <c r="XBH76" s="108"/>
      <c r="XBI76" s="108"/>
      <c r="XBJ76" s="108"/>
      <c r="XBK76" s="108"/>
      <c r="XBL76" s="108"/>
      <c r="XBM76" s="108"/>
      <c r="XBN76" s="108"/>
      <c r="XBO76" s="108"/>
      <c r="XBP76" s="108"/>
      <c r="XBQ76" s="108"/>
      <c r="XBR76" s="108"/>
      <c r="XBS76" s="108"/>
      <c r="XBT76" s="108"/>
      <c r="XBU76" s="108"/>
      <c r="XBV76" s="108"/>
      <c r="XBW76" s="108"/>
      <c r="XBX76" s="108"/>
      <c r="XBY76" s="108"/>
      <c r="XBZ76" s="108"/>
      <c r="XCA76" s="108"/>
      <c r="XCB76" s="108"/>
      <c r="XCC76" s="108"/>
      <c r="XCD76" s="108"/>
      <c r="XCE76" s="108"/>
      <c r="XCF76" s="108"/>
      <c r="XCG76" s="108"/>
      <c r="XCH76" s="108"/>
      <c r="XCI76" s="108"/>
      <c r="XCJ76" s="108"/>
      <c r="XCK76" s="108"/>
      <c r="XCL76" s="108"/>
      <c r="XCM76" s="108"/>
      <c r="XCN76" s="108"/>
      <c r="XCO76" s="108"/>
      <c r="XCP76" s="108"/>
      <c r="XCQ76" s="108"/>
      <c r="XCR76" s="108"/>
      <c r="XCS76" s="108"/>
      <c r="XCT76" s="108"/>
      <c r="XCU76" s="108"/>
      <c r="XCV76" s="108"/>
      <c r="XCW76" s="108"/>
      <c r="XCX76" s="108"/>
      <c r="XCY76" s="108"/>
      <c r="XCZ76" s="108"/>
      <c r="XDA76" s="108"/>
      <c r="XDB76" s="108"/>
      <c r="XDC76" s="108"/>
      <c r="XDD76" s="108"/>
      <c r="XDE76" s="108"/>
      <c r="XDF76" s="108"/>
      <c r="XDG76" s="108"/>
      <c r="XDH76" s="108"/>
      <c r="XDI76" s="108"/>
      <c r="XDJ76" s="108"/>
      <c r="XDK76" s="108"/>
      <c r="XDL76" s="108"/>
      <c r="XDM76" s="108"/>
      <c r="XDN76" s="108"/>
      <c r="XDO76" s="108"/>
      <c r="XDP76" s="108"/>
      <c r="XDQ76" s="108"/>
      <c r="XDR76" s="108"/>
      <c r="XDS76" s="108"/>
      <c r="XDT76" s="108"/>
      <c r="XDU76" s="108"/>
      <c r="XDV76" s="108"/>
      <c r="XDW76" s="108"/>
      <c r="XDX76" s="108"/>
      <c r="XDY76" s="108"/>
      <c r="XDZ76" s="108"/>
      <c r="XEA76" s="108"/>
      <c r="XEB76" s="108"/>
      <c r="XEC76" s="108"/>
      <c r="XED76" s="108"/>
      <c r="XEE76" s="108"/>
      <c r="XEF76" s="108"/>
      <c r="XEG76" s="108"/>
      <c r="XEH76" s="108"/>
      <c r="XEI76" s="108"/>
      <c r="XEJ76" s="108"/>
      <c r="XEK76" s="108"/>
      <c r="XEL76" s="108"/>
      <c r="XEM76" s="108"/>
      <c r="XEN76" s="108"/>
      <c r="XEO76" s="108"/>
      <c r="XEP76" s="108"/>
      <c r="XEQ76" s="108"/>
      <c r="XER76" s="108"/>
      <c r="XES76" s="108"/>
      <c r="XET76" s="108"/>
      <c r="XEU76" s="108"/>
      <c r="XEV76" s="108"/>
      <c r="XEW76" s="108"/>
      <c r="XEX76" s="108"/>
      <c r="XEY76" s="108"/>
      <c r="XEZ76" s="108"/>
      <c r="XFA76" s="108"/>
      <c r="XFB76" s="108"/>
      <c r="XFC76" s="108"/>
      <c r="XFD76" s="108"/>
    </row>
    <row r="77" spans="1:16384" s="76" customFormat="1">
      <c r="A77" s="770" t="s">
        <v>382</v>
      </c>
      <c r="B77" s="770" t="s">
        <v>479</v>
      </c>
      <c r="C77" s="770" t="s">
        <v>20</v>
      </c>
      <c r="D77" s="383" t="s">
        <v>7</v>
      </c>
      <c r="E77" s="770" t="s">
        <v>510</v>
      </c>
      <c r="F77" s="770" t="s">
        <v>511</v>
      </c>
      <c r="G77" s="770">
        <v>51.5</v>
      </c>
      <c r="H77" s="770">
        <v>397.76900000000001</v>
      </c>
      <c r="I77" s="383">
        <v>887426</v>
      </c>
      <c r="J77" s="770"/>
      <c r="K77" s="770"/>
      <c r="L77" s="770"/>
      <c r="M77" s="770"/>
      <c r="N77" s="383"/>
      <c r="O77" s="770"/>
      <c r="P77" s="770"/>
      <c r="Q77" s="770"/>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c r="IX77" s="108"/>
      <c r="IY77" s="108"/>
      <c r="IZ77" s="108"/>
      <c r="JA77" s="108"/>
      <c r="JB77" s="108"/>
      <c r="JC77" s="108"/>
      <c r="JD77" s="108"/>
      <c r="JE77" s="108"/>
      <c r="JF77" s="108"/>
      <c r="JG77" s="108"/>
      <c r="JH77" s="108"/>
      <c r="JI77" s="108"/>
      <c r="JJ77" s="108"/>
      <c r="JK77" s="108"/>
      <c r="JL77" s="108"/>
      <c r="JM77" s="108"/>
      <c r="JN77" s="108"/>
      <c r="JO77" s="108"/>
      <c r="JP77" s="108"/>
      <c r="JQ77" s="108"/>
      <c r="JR77" s="108"/>
      <c r="JS77" s="108"/>
      <c r="JT77" s="108"/>
      <c r="JU77" s="108"/>
      <c r="JV77" s="108"/>
      <c r="JW77" s="108"/>
      <c r="JX77" s="108"/>
      <c r="JY77" s="108"/>
      <c r="JZ77" s="108"/>
      <c r="KA77" s="108"/>
      <c r="KB77" s="108"/>
      <c r="KC77" s="108"/>
      <c r="KD77" s="108"/>
      <c r="KE77" s="108"/>
      <c r="KF77" s="108"/>
      <c r="KG77" s="108"/>
      <c r="KH77" s="108"/>
      <c r="KI77" s="108"/>
      <c r="KJ77" s="108"/>
      <c r="KK77" s="108"/>
      <c r="KL77" s="108"/>
      <c r="KM77" s="108"/>
      <c r="KN77" s="108"/>
      <c r="KO77" s="108"/>
      <c r="KP77" s="108"/>
      <c r="KQ77" s="108"/>
      <c r="KR77" s="108"/>
      <c r="KS77" s="108"/>
      <c r="KT77" s="108"/>
      <c r="KU77" s="108"/>
      <c r="KV77" s="108"/>
      <c r="KW77" s="108"/>
      <c r="KX77" s="108"/>
      <c r="KY77" s="108"/>
      <c r="KZ77" s="108"/>
      <c r="LA77" s="108"/>
      <c r="LB77" s="108"/>
      <c r="LC77" s="108"/>
      <c r="LD77" s="108"/>
      <c r="LE77" s="108"/>
      <c r="LF77" s="108"/>
      <c r="LG77" s="108"/>
      <c r="LH77" s="108"/>
      <c r="LI77" s="108"/>
      <c r="LJ77" s="108"/>
      <c r="LK77" s="108"/>
      <c r="LL77" s="108"/>
      <c r="LM77" s="108"/>
      <c r="LN77" s="108"/>
      <c r="LO77" s="108"/>
      <c r="LP77" s="108"/>
      <c r="LQ77" s="108"/>
      <c r="LR77" s="108"/>
      <c r="LS77" s="108"/>
      <c r="LT77" s="108"/>
      <c r="LU77" s="108"/>
      <c r="LV77" s="108"/>
      <c r="LW77" s="108"/>
      <c r="LX77" s="108"/>
      <c r="LY77" s="108"/>
      <c r="LZ77" s="108"/>
      <c r="MA77" s="108"/>
      <c r="MB77" s="108"/>
      <c r="MC77" s="108"/>
      <c r="MD77" s="108"/>
      <c r="ME77" s="108"/>
      <c r="MF77" s="108"/>
      <c r="MG77" s="108"/>
      <c r="MH77" s="108"/>
      <c r="MI77" s="108"/>
      <c r="MJ77" s="108"/>
      <c r="MK77" s="108"/>
      <c r="ML77" s="108"/>
      <c r="MM77" s="108"/>
      <c r="MN77" s="108"/>
      <c r="MO77" s="108"/>
      <c r="MP77" s="108"/>
      <c r="MQ77" s="108"/>
      <c r="MR77" s="108"/>
      <c r="MS77" s="108"/>
      <c r="MT77" s="108"/>
      <c r="MU77" s="108"/>
      <c r="MV77" s="108"/>
      <c r="MW77" s="108"/>
      <c r="MX77" s="108"/>
      <c r="MY77" s="108"/>
      <c r="MZ77" s="108"/>
      <c r="NA77" s="108"/>
      <c r="NB77" s="108"/>
      <c r="NC77" s="108"/>
      <c r="ND77" s="108"/>
      <c r="NE77" s="108"/>
      <c r="NF77" s="108"/>
      <c r="NG77" s="108"/>
      <c r="NH77" s="108"/>
      <c r="NI77" s="108"/>
      <c r="NJ77" s="108"/>
      <c r="NK77" s="108"/>
      <c r="NL77" s="108"/>
      <c r="NM77" s="108"/>
      <c r="NN77" s="108"/>
      <c r="NO77" s="108"/>
      <c r="NP77" s="108"/>
      <c r="NQ77" s="108"/>
      <c r="NR77" s="108"/>
      <c r="NS77" s="108"/>
      <c r="NT77" s="108"/>
      <c r="NU77" s="108"/>
      <c r="NV77" s="108"/>
      <c r="NW77" s="108"/>
      <c r="NX77" s="108"/>
      <c r="NY77" s="108"/>
      <c r="NZ77" s="108"/>
      <c r="OA77" s="108"/>
      <c r="OB77" s="108"/>
      <c r="OC77" s="108"/>
      <c r="OD77" s="108"/>
      <c r="OE77" s="108"/>
      <c r="OF77" s="108"/>
      <c r="OG77" s="108"/>
      <c r="OH77" s="108"/>
      <c r="OI77" s="108"/>
      <c r="OJ77" s="108"/>
      <c r="OK77" s="108"/>
      <c r="OL77" s="108"/>
      <c r="OM77" s="108"/>
      <c r="ON77" s="108"/>
      <c r="OO77" s="108"/>
      <c r="OP77" s="108"/>
      <c r="OQ77" s="108"/>
      <c r="OR77" s="108"/>
      <c r="OS77" s="108"/>
      <c r="OT77" s="108"/>
      <c r="OU77" s="108"/>
      <c r="OV77" s="108"/>
      <c r="OW77" s="108"/>
      <c r="OX77" s="108"/>
      <c r="OY77" s="108"/>
      <c r="OZ77" s="108"/>
      <c r="PA77" s="108"/>
      <c r="PB77" s="108"/>
      <c r="PC77" s="108"/>
      <c r="PD77" s="108"/>
      <c r="PE77" s="108"/>
      <c r="PF77" s="108"/>
      <c r="PG77" s="108"/>
      <c r="PH77" s="108"/>
      <c r="PI77" s="108"/>
      <c r="PJ77" s="108"/>
      <c r="PK77" s="108"/>
      <c r="PL77" s="108"/>
      <c r="PM77" s="108"/>
      <c r="PN77" s="108"/>
      <c r="PO77" s="108"/>
      <c r="PP77" s="108"/>
      <c r="PQ77" s="108"/>
      <c r="PR77" s="108"/>
      <c r="PS77" s="108"/>
      <c r="PT77" s="108"/>
      <c r="PU77" s="108"/>
      <c r="PV77" s="108"/>
      <c r="PW77" s="108"/>
      <c r="PX77" s="108"/>
      <c r="PY77" s="108"/>
      <c r="PZ77" s="108"/>
      <c r="QA77" s="108"/>
      <c r="QB77" s="108"/>
      <c r="QC77" s="108"/>
      <c r="QD77" s="108"/>
      <c r="QE77" s="108"/>
      <c r="QF77" s="108"/>
      <c r="QG77" s="108"/>
      <c r="QH77" s="108"/>
      <c r="QI77" s="108"/>
      <c r="QJ77" s="108"/>
      <c r="QK77" s="108"/>
      <c r="QL77" s="108"/>
      <c r="QM77" s="108"/>
      <c r="QN77" s="108"/>
      <c r="QO77" s="108"/>
      <c r="QP77" s="108"/>
      <c r="QQ77" s="108"/>
      <c r="QR77" s="108"/>
      <c r="QS77" s="108"/>
      <c r="QT77" s="108"/>
      <c r="QU77" s="108"/>
      <c r="QV77" s="108"/>
      <c r="QW77" s="108"/>
      <c r="QX77" s="108"/>
      <c r="QY77" s="108"/>
      <c r="QZ77" s="108"/>
      <c r="RA77" s="108"/>
      <c r="RB77" s="108"/>
      <c r="RC77" s="108"/>
      <c r="RD77" s="108"/>
      <c r="RE77" s="108"/>
      <c r="RF77" s="108"/>
      <c r="RG77" s="108"/>
      <c r="RH77" s="108"/>
      <c r="RI77" s="108"/>
      <c r="RJ77" s="108"/>
      <c r="RK77" s="108"/>
      <c r="RL77" s="108"/>
      <c r="RM77" s="108"/>
      <c r="RN77" s="108"/>
      <c r="RO77" s="108"/>
      <c r="RP77" s="108"/>
      <c r="RQ77" s="108"/>
      <c r="RR77" s="108"/>
      <c r="RS77" s="108"/>
      <c r="RT77" s="108"/>
      <c r="RU77" s="108"/>
      <c r="RV77" s="108"/>
      <c r="RW77" s="108"/>
      <c r="RX77" s="108"/>
      <c r="RY77" s="108"/>
      <c r="RZ77" s="108"/>
      <c r="SA77" s="108"/>
      <c r="SB77" s="108"/>
      <c r="SC77" s="108"/>
      <c r="SD77" s="108"/>
      <c r="SE77" s="108"/>
      <c r="SF77" s="108"/>
      <c r="SG77" s="108"/>
      <c r="SH77" s="108"/>
      <c r="SI77" s="108"/>
      <c r="SJ77" s="108"/>
      <c r="SK77" s="108"/>
      <c r="SL77" s="108"/>
      <c r="SM77" s="108"/>
      <c r="SN77" s="108"/>
      <c r="SO77" s="108"/>
      <c r="SP77" s="108"/>
      <c r="SQ77" s="108"/>
      <c r="SR77" s="108"/>
      <c r="SS77" s="108"/>
      <c r="ST77" s="108"/>
      <c r="SU77" s="108"/>
      <c r="SV77" s="108"/>
      <c r="SW77" s="108"/>
      <c r="SX77" s="108"/>
      <c r="SY77" s="108"/>
      <c r="SZ77" s="108"/>
      <c r="TA77" s="108"/>
      <c r="TB77" s="108"/>
      <c r="TC77" s="108"/>
      <c r="TD77" s="108"/>
      <c r="TE77" s="108"/>
      <c r="TF77" s="108"/>
      <c r="TG77" s="108"/>
      <c r="TH77" s="108"/>
      <c r="TI77" s="108"/>
      <c r="TJ77" s="108"/>
      <c r="TK77" s="108"/>
      <c r="TL77" s="108"/>
      <c r="TM77" s="108"/>
      <c r="TN77" s="108"/>
      <c r="TO77" s="108"/>
      <c r="TP77" s="108"/>
      <c r="TQ77" s="108"/>
      <c r="TR77" s="108"/>
      <c r="TS77" s="108"/>
      <c r="TT77" s="108"/>
      <c r="TU77" s="108"/>
      <c r="TV77" s="108"/>
      <c r="TW77" s="108"/>
      <c r="TX77" s="108"/>
      <c r="TY77" s="108"/>
      <c r="TZ77" s="108"/>
      <c r="UA77" s="108"/>
      <c r="UB77" s="108"/>
      <c r="UC77" s="108"/>
      <c r="UD77" s="108"/>
      <c r="UE77" s="108"/>
      <c r="UF77" s="108"/>
      <c r="UG77" s="108"/>
      <c r="UH77" s="108"/>
      <c r="UI77" s="108"/>
      <c r="UJ77" s="108"/>
      <c r="UK77" s="108"/>
      <c r="UL77" s="108"/>
      <c r="UM77" s="108"/>
      <c r="UN77" s="108"/>
      <c r="UO77" s="108"/>
      <c r="UP77" s="108"/>
      <c r="UQ77" s="108"/>
      <c r="UR77" s="108"/>
      <c r="US77" s="108"/>
      <c r="UT77" s="108"/>
      <c r="UU77" s="108"/>
      <c r="UV77" s="108"/>
      <c r="UW77" s="108"/>
      <c r="UX77" s="108"/>
      <c r="UY77" s="108"/>
      <c r="UZ77" s="108"/>
      <c r="VA77" s="108"/>
      <c r="VB77" s="108"/>
      <c r="VC77" s="108"/>
      <c r="VD77" s="108"/>
      <c r="VE77" s="108"/>
      <c r="VF77" s="108"/>
      <c r="VG77" s="108"/>
      <c r="VH77" s="108"/>
      <c r="VI77" s="108"/>
      <c r="VJ77" s="108"/>
      <c r="VK77" s="108"/>
      <c r="VL77" s="108"/>
      <c r="VM77" s="108"/>
      <c r="VN77" s="108"/>
      <c r="VO77" s="108"/>
      <c r="VP77" s="108"/>
      <c r="VQ77" s="108"/>
      <c r="VR77" s="108"/>
      <c r="VS77" s="108"/>
      <c r="VT77" s="108"/>
      <c r="VU77" s="108"/>
      <c r="VV77" s="108"/>
      <c r="VW77" s="108"/>
      <c r="VX77" s="108"/>
      <c r="VY77" s="108"/>
      <c r="VZ77" s="108"/>
      <c r="WA77" s="108"/>
      <c r="WB77" s="108"/>
      <c r="WC77" s="108"/>
      <c r="WD77" s="108"/>
      <c r="WE77" s="108"/>
      <c r="WF77" s="108"/>
      <c r="WG77" s="108"/>
      <c r="WH77" s="108"/>
      <c r="WI77" s="108"/>
      <c r="WJ77" s="108"/>
      <c r="WK77" s="108"/>
      <c r="WL77" s="108"/>
      <c r="WM77" s="108"/>
      <c r="WN77" s="108"/>
      <c r="WO77" s="108"/>
      <c r="WP77" s="108"/>
      <c r="WQ77" s="108"/>
      <c r="WR77" s="108"/>
      <c r="WS77" s="108"/>
      <c r="WT77" s="108"/>
      <c r="WU77" s="108"/>
      <c r="WV77" s="108"/>
      <c r="WW77" s="108"/>
      <c r="WX77" s="108"/>
      <c r="WY77" s="108"/>
      <c r="WZ77" s="108"/>
      <c r="XA77" s="108"/>
      <c r="XB77" s="108"/>
      <c r="XC77" s="108"/>
      <c r="XD77" s="108"/>
      <c r="XE77" s="108"/>
      <c r="XF77" s="108"/>
      <c r="XG77" s="108"/>
      <c r="XH77" s="108"/>
      <c r="XI77" s="108"/>
      <c r="XJ77" s="108"/>
      <c r="XK77" s="108"/>
      <c r="XL77" s="108"/>
      <c r="XM77" s="108"/>
      <c r="XN77" s="108"/>
      <c r="XO77" s="108"/>
      <c r="XP77" s="108"/>
      <c r="XQ77" s="108"/>
      <c r="XR77" s="108"/>
      <c r="XS77" s="108"/>
      <c r="XT77" s="108"/>
      <c r="XU77" s="108"/>
      <c r="XV77" s="108"/>
      <c r="XW77" s="108"/>
      <c r="XX77" s="108"/>
      <c r="XY77" s="108"/>
      <c r="XZ77" s="108"/>
      <c r="YA77" s="108"/>
      <c r="YB77" s="108"/>
      <c r="YC77" s="108"/>
      <c r="YD77" s="108"/>
      <c r="YE77" s="108"/>
      <c r="YF77" s="108"/>
      <c r="YG77" s="108"/>
      <c r="YH77" s="108"/>
      <c r="YI77" s="108"/>
      <c r="YJ77" s="108"/>
      <c r="YK77" s="108"/>
      <c r="YL77" s="108"/>
      <c r="YM77" s="108"/>
      <c r="YN77" s="108"/>
      <c r="YO77" s="108"/>
      <c r="YP77" s="108"/>
      <c r="YQ77" s="108"/>
      <c r="YR77" s="108"/>
      <c r="YS77" s="108"/>
      <c r="YT77" s="108"/>
      <c r="YU77" s="108"/>
      <c r="YV77" s="108"/>
      <c r="YW77" s="108"/>
      <c r="YX77" s="108"/>
      <c r="YY77" s="108"/>
      <c r="YZ77" s="108"/>
      <c r="ZA77" s="108"/>
      <c r="ZB77" s="108"/>
      <c r="ZC77" s="108"/>
      <c r="ZD77" s="108"/>
      <c r="ZE77" s="108"/>
      <c r="ZF77" s="108"/>
      <c r="ZG77" s="108"/>
      <c r="ZH77" s="108"/>
      <c r="ZI77" s="108"/>
      <c r="ZJ77" s="108"/>
      <c r="ZK77" s="108"/>
      <c r="ZL77" s="108"/>
      <c r="ZM77" s="108"/>
      <c r="ZN77" s="108"/>
      <c r="ZO77" s="108"/>
      <c r="ZP77" s="108"/>
      <c r="ZQ77" s="108"/>
      <c r="ZR77" s="108"/>
      <c r="ZS77" s="108"/>
      <c r="ZT77" s="108"/>
      <c r="ZU77" s="108"/>
      <c r="ZV77" s="108"/>
      <c r="ZW77" s="108"/>
      <c r="ZX77" s="108"/>
      <c r="ZY77" s="108"/>
      <c r="ZZ77" s="108"/>
      <c r="AAA77" s="108"/>
      <c r="AAB77" s="108"/>
      <c r="AAC77" s="108"/>
      <c r="AAD77" s="108"/>
      <c r="AAE77" s="108"/>
      <c r="AAF77" s="108"/>
      <c r="AAG77" s="108"/>
      <c r="AAH77" s="108"/>
      <c r="AAI77" s="108"/>
      <c r="AAJ77" s="108"/>
      <c r="AAK77" s="108"/>
      <c r="AAL77" s="108"/>
      <c r="AAM77" s="108"/>
      <c r="AAN77" s="108"/>
      <c r="AAO77" s="108"/>
      <c r="AAP77" s="108"/>
      <c r="AAQ77" s="108"/>
      <c r="AAR77" s="108"/>
      <c r="AAS77" s="108"/>
      <c r="AAT77" s="108"/>
      <c r="AAU77" s="108"/>
      <c r="AAV77" s="108"/>
      <c r="AAW77" s="108"/>
      <c r="AAX77" s="108"/>
      <c r="AAY77" s="108"/>
      <c r="AAZ77" s="108"/>
      <c r="ABA77" s="108"/>
      <c r="ABB77" s="108"/>
      <c r="ABC77" s="108"/>
      <c r="ABD77" s="108"/>
      <c r="ABE77" s="108"/>
      <c r="ABF77" s="108"/>
      <c r="ABG77" s="108"/>
      <c r="ABH77" s="108"/>
      <c r="ABI77" s="108"/>
      <c r="ABJ77" s="108"/>
      <c r="ABK77" s="108"/>
      <c r="ABL77" s="108"/>
      <c r="ABM77" s="108"/>
      <c r="ABN77" s="108"/>
      <c r="ABO77" s="108"/>
      <c r="ABP77" s="108"/>
      <c r="ABQ77" s="108"/>
      <c r="ABR77" s="108"/>
      <c r="ABS77" s="108"/>
      <c r="ABT77" s="108"/>
      <c r="ABU77" s="108"/>
      <c r="ABV77" s="108"/>
      <c r="ABW77" s="108"/>
      <c r="ABX77" s="108"/>
      <c r="ABY77" s="108"/>
      <c r="ABZ77" s="108"/>
      <c r="ACA77" s="108"/>
      <c r="ACB77" s="108"/>
      <c r="ACC77" s="108"/>
      <c r="ACD77" s="108"/>
      <c r="ACE77" s="108"/>
      <c r="ACF77" s="108"/>
      <c r="ACG77" s="108"/>
      <c r="ACH77" s="108"/>
      <c r="ACI77" s="108"/>
      <c r="ACJ77" s="108"/>
      <c r="ACK77" s="108"/>
      <c r="ACL77" s="108"/>
      <c r="ACM77" s="108"/>
      <c r="ACN77" s="108"/>
      <c r="ACO77" s="108"/>
      <c r="ACP77" s="108"/>
      <c r="ACQ77" s="108"/>
      <c r="ACR77" s="108"/>
      <c r="ACS77" s="108"/>
      <c r="ACT77" s="108"/>
      <c r="ACU77" s="108"/>
      <c r="ACV77" s="108"/>
      <c r="ACW77" s="108"/>
      <c r="ACX77" s="108"/>
      <c r="ACY77" s="108"/>
      <c r="ACZ77" s="108"/>
      <c r="ADA77" s="108"/>
      <c r="ADB77" s="108"/>
      <c r="ADC77" s="108"/>
      <c r="ADD77" s="108"/>
      <c r="ADE77" s="108"/>
      <c r="ADF77" s="108"/>
      <c r="ADG77" s="108"/>
      <c r="ADH77" s="108"/>
      <c r="ADI77" s="108"/>
      <c r="ADJ77" s="108"/>
      <c r="ADK77" s="108"/>
      <c r="ADL77" s="108"/>
      <c r="ADM77" s="108"/>
      <c r="ADN77" s="108"/>
      <c r="ADO77" s="108"/>
      <c r="ADP77" s="108"/>
      <c r="ADQ77" s="108"/>
      <c r="ADR77" s="108"/>
      <c r="ADS77" s="108"/>
      <c r="ADT77" s="108"/>
      <c r="ADU77" s="108"/>
      <c r="ADV77" s="108"/>
      <c r="ADW77" s="108"/>
      <c r="ADX77" s="108"/>
      <c r="ADY77" s="108"/>
      <c r="ADZ77" s="108"/>
      <c r="AEA77" s="108"/>
      <c r="AEB77" s="108"/>
      <c r="AEC77" s="108"/>
      <c r="AED77" s="108"/>
      <c r="AEE77" s="108"/>
      <c r="AEF77" s="108"/>
      <c r="AEG77" s="108"/>
      <c r="AEH77" s="108"/>
      <c r="AEI77" s="108"/>
      <c r="AEJ77" s="108"/>
      <c r="AEK77" s="108"/>
      <c r="AEL77" s="108"/>
      <c r="AEM77" s="108"/>
      <c r="AEN77" s="108"/>
      <c r="AEO77" s="108"/>
      <c r="AEP77" s="108"/>
      <c r="AEQ77" s="108"/>
      <c r="AER77" s="108"/>
      <c r="AES77" s="108"/>
      <c r="AET77" s="108"/>
      <c r="AEU77" s="108"/>
      <c r="AEV77" s="108"/>
      <c r="AEW77" s="108"/>
      <c r="AEX77" s="108"/>
      <c r="AEY77" s="108"/>
      <c r="AEZ77" s="108"/>
      <c r="AFA77" s="108"/>
      <c r="AFB77" s="108"/>
      <c r="AFC77" s="108"/>
      <c r="AFD77" s="108"/>
      <c r="AFE77" s="108"/>
      <c r="AFF77" s="108"/>
      <c r="AFG77" s="108"/>
      <c r="AFH77" s="108"/>
      <c r="AFI77" s="108"/>
      <c r="AFJ77" s="108"/>
      <c r="AFK77" s="108"/>
      <c r="AFL77" s="108"/>
      <c r="AFM77" s="108"/>
      <c r="AFN77" s="108"/>
      <c r="AFO77" s="108"/>
      <c r="AFP77" s="108"/>
      <c r="AFQ77" s="108"/>
      <c r="AFR77" s="108"/>
      <c r="AFS77" s="108"/>
      <c r="AFT77" s="108"/>
      <c r="AFU77" s="108"/>
      <c r="AFV77" s="108"/>
      <c r="AFW77" s="108"/>
      <c r="AFX77" s="108"/>
      <c r="AFY77" s="108"/>
      <c r="AFZ77" s="108"/>
      <c r="AGA77" s="108"/>
      <c r="AGB77" s="108"/>
      <c r="AGC77" s="108"/>
      <c r="AGD77" s="108"/>
      <c r="AGE77" s="108"/>
      <c r="AGF77" s="108"/>
      <c r="AGG77" s="108"/>
      <c r="AGH77" s="108"/>
      <c r="AGI77" s="108"/>
      <c r="AGJ77" s="108"/>
      <c r="AGK77" s="108"/>
      <c r="AGL77" s="108"/>
      <c r="AGM77" s="108"/>
      <c r="AGN77" s="108"/>
      <c r="AGO77" s="108"/>
      <c r="AGP77" s="108"/>
      <c r="AGQ77" s="108"/>
      <c r="AGR77" s="108"/>
      <c r="AGS77" s="108"/>
      <c r="AGT77" s="108"/>
      <c r="AGU77" s="108"/>
      <c r="AGV77" s="108"/>
      <c r="AGW77" s="108"/>
      <c r="AGX77" s="108"/>
      <c r="AGY77" s="108"/>
      <c r="AGZ77" s="108"/>
      <c r="AHA77" s="108"/>
      <c r="AHB77" s="108"/>
      <c r="AHC77" s="108"/>
      <c r="AHD77" s="108"/>
      <c r="AHE77" s="108"/>
      <c r="AHF77" s="108"/>
      <c r="AHG77" s="108"/>
      <c r="AHH77" s="108"/>
      <c r="AHI77" s="108"/>
      <c r="AHJ77" s="108"/>
      <c r="AHK77" s="108"/>
      <c r="AHL77" s="108"/>
      <c r="AHM77" s="108"/>
      <c r="AHN77" s="108"/>
      <c r="AHO77" s="108"/>
      <c r="AHP77" s="108"/>
      <c r="AHQ77" s="108"/>
      <c r="AHR77" s="108"/>
      <c r="AHS77" s="108"/>
      <c r="AHT77" s="108"/>
      <c r="AHU77" s="108"/>
      <c r="AHV77" s="108"/>
      <c r="AHW77" s="108"/>
      <c r="AHX77" s="108"/>
      <c r="AHY77" s="108"/>
      <c r="AHZ77" s="108"/>
      <c r="AIA77" s="108"/>
      <c r="AIB77" s="108"/>
      <c r="AIC77" s="108"/>
      <c r="AID77" s="108"/>
      <c r="AIE77" s="108"/>
      <c r="AIF77" s="108"/>
      <c r="AIG77" s="108"/>
      <c r="AIH77" s="108"/>
      <c r="AII77" s="108"/>
      <c r="AIJ77" s="108"/>
      <c r="AIK77" s="108"/>
      <c r="AIL77" s="108"/>
      <c r="AIM77" s="108"/>
      <c r="AIN77" s="108"/>
      <c r="AIO77" s="108"/>
      <c r="AIP77" s="108"/>
      <c r="AIQ77" s="108"/>
      <c r="AIR77" s="108"/>
      <c r="AIS77" s="108"/>
      <c r="AIT77" s="108"/>
      <c r="AIU77" s="108"/>
      <c r="AIV77" s="108"/>
      <c r="AIW77" s="108"/>
      <c r="AIX77" s="108"/>
      <c r="AIY77" s="108"/>
      <c r="AIZ77" s="108"/>
      <c r="AJA77" s="108"/>
      <c r="AJB77" s="108"/>
      <c r="AJC77" s="108"/>
      <c r="AJD77" s="108"/>
      <c r="AJE77" s="108"/>
      <c r="AJF77" s="108"/>
      <c r="AJG77" s="108"/>
      <c r="AJH77" s="108"/>
      <c r="AJI77" s="108"/>
      <c r="AJJ77" s="108"/>
      <c r="AJK77" s="108"/>
      <c r="AJL77" s="108"/>
      <c r="AJM77" s="108"/>
      <c r="AJN77" s="108"/>
      <c r="AJO77" s="108"/>
      <c r="AJP77" s="108"/>
      <c r="AJQ77" s="108"/>
      <c r="AJR77" s="108"/>
      <c r="AJS77" s="108"/>
      <c r="AJT77" s="108"/>
      <c r="AJU77" s="108"/>
      <c r="AJV77" s="108"/>
      <c r="AJW77" s="108"/>
      <c r="AJX77" s="108"/>
      <c r="AJY77" s="108"/>
      <c r="AJZ77" s="108"/>
      <c r="AKA77" s="108"/>
      <c r="AKB77" s="108"/>
      <c r="AKC77" s="108"/>
      <c r="AKD77" s="108"/>
      <c r="AKE77" s="108"/>
      <c r="AKF77" s="108"/>
      <c r="AKG77" s="108"/>
      <c r="AKH77" s="108"/>
      <c r="AKI77" s="108"/>
      <c r="AKJ77" s="108"/>
      <c r="AKK77" s="108"/>
      <c r="AKL77" s="108"/>
      <c r="AKM77" s="108"/>
      <c r="AKN77" s="108"/>
      <c r="AKO77" s="108"/>
      <c r="AKP77" s="108"/>
      <c r="AKQ77" s="108"/>
      <c r="AKR77" s="108"/>
      <c r="AKS77" s="108"/>
      <c r="AKT77" s="108"/>
      <c r="AKU77" s="108"/>
      <c r="AKV77" s="108"/>
      <c r="AKW77" s="108"/>
      <c r="AKX77" s="108"/>
      <c r="AKY77" s="108"/>
      <c r="AKZ77" s="108"/>
      <c r="ALA77" s="108"/>
      <c r="ALB77" s="108"/>
      <c r="ALC77" s="108"/>
      <c r="ALD77" s="108"/>
      <c r="ALE77" s="108"/>
      <c r="ALF77" s="108"/>
      <c r="ALG77" s="108"/>
      <c r="ALH77" s="108"/>
      <c r="ALI77" s="108"/>
      <c r="ALJ77" s="108"/>
      <c r="ALK77" s="108"/>
      <c r="ALL77" s="108"/>
      <c r="ALM77" s="108"/>
      <c r="ALN77" s="108"/>
      <c r="ALO77" s="108"/>
      <c r="ALP77" s="108"/>
      <c r="ALQ77" s="108"/>
      <c r="ALR77" s="108"/>
      <c r="ALS77" s="108"/>
      <c r="ALT77" s="108"/>
      <c r="ALU77" s="108"/>
      <c r="ALV77" s="108"/>
      <c r="ALW77" s="108"/>
      <c r="ALX77" s="108"/>
      <c r="ALY77" s="108"/>
      <c r="ALZ77" s="108"/>
      <c r="AMA77" s="108"/>
      <c r="AMB77" s="108"/>
      <c r="AMC77" s="108"/>
      <c r="AMD77" s="108"/>
      <c r="AME77" s="108"/>
      <c r="AMF77" s="108"/>
      <c r="AMG77" s="108"/>
      <c r="AMH77" s="108"/>
      <c r="AMI77" s="108"/>
      <c r="AMJ77" s="108"/>
      <c r="AMK77" s="108"/>
      <c r="AML77" s="108"/>
      <c r="AMM77" s="108"/>
      <c r="AMN77" s="108"/>
      <c r="AMO77" s="108"/>
      <c r="AMP77" s="108"/>
      <c r="AMQ77" s="108"/>
      <c r="AMR77" s="108"/>
      <c r="AMS77" s="108"/>
      <c r="AMT77" s="108"/>
      <c r="AMU77" s="108"/>
      <c r="AMV77" s="108"/>
      <c r="AMW77" s="108"/>
      <c r="AMX77" s="108"/>
      <c r="AMY77" s="108"/>
      <c r="AMZ77" s="108"/>
      <c r="ANA77" s="108"/>
      <c r="ANB77" s="108"/>
      <c r="ANC77" s="108"/>
      <c r="AND77" s="108"/>
      <c r="ANE77" s="108"/>
      <c r="ANF77" s="108"/>
      <c r="ANG77" s="108"/>
      <c r="ANH77" s="108"/>
      <c r="ANI77" s="108"/>
      <c r="ANJ77" s="108"/>
      <c r="ANK77" s="108"/>
      <c r="ANL77" s="108"/>
      <c r="ANM77" s="108"/>
      <c r="ANN77" s="108"/>
      <c r="ANO77" s="108"/>
      <c r="ANP77" s="108"/>
      <c r="ANQ77" s="108"/>
      <c r="ANR77" s="108"/>
      <c r="ANS77" s="108"/>
      <c r="ANT77" s="108"/>
      <c r="ANU77" s="108"/>
      <c r="ANV77" s="108"/>
      <c r="ANW77" s="108"/>
      <c r="ANX77" s="108"/>
      <c r="ANY77" s="108"/>
      <c r="ANZ77" s="108"/>
      <c r="AOA77" s="108"/>
      <c r="AOB77" s="108"/>
      <c r="AOC77" s="108"/>
      <c r="AOD77" s="108"/>
      <c r="AOE77" s="108"/>
      <c r="AOF77" s="108"/>
      <c r="AOG77" s="108"/>
      <c r="AOH77" s="108"/>
      <c r="AOI77" s="108"/>
      <c r="AOJ77" s="108"/>
      <c r="AOK77" s="108"/>
      <c r="AOL77" s="108"/>
      <c r="AOM77" s="108"/>
      <c r="AON77" s="108"/>
      <c r="AOO77" s="108"/>
      <c r="AOP77" s="108"/>
      <c r="AOQ77" s="108"/>
      <c r="AOR77" s="108"/>
      <c r="AOS77" s="108"/>
      <c r="AOT77" s="108"/>
      <c r="AOU77" s="108"/>
      <c r="AOV77" s="108"/>
      <c r="AOW77" s="108"/>
      <c r="AOX77" s="108"/>
      <c r="AOY77" s="108"/>
      <c r="AOZ77" s="108"/>
      <c r="APA77" s="108"/>
      <c r="APB77" s="108"/>
      <c r="APC77" s="108"/>
      <c r="APD77" s="108"/>
      <c r="APE77" s="108"/>
      <c r="APF77" s="108"/>
      <c r="APG77" s="108"/>
      <c r="APH77" s="108"/>
      <c r="API77" s="108"/>
      <c r="APJ77" s="108"/>
      <c r="APK77" s="108"/>
      <c r="APL77" s="108"/>
      <c r="APM77" s="108"/>
      <c r="APN77" s="108"/>
      <c r="APO77" s="108"/>
      <c r="APP77" s="108"/>
      <c r="APQ77" s="108"/>
      <c r="APR77" s="108"/>
      <c r="APS77" s="108"/>
      <c r="APT77" s="108"/>
      <c r="APU77" s="108"/>
      <c r="APV77" s="108"/>
      <c r="APW77" s="108"/>
      <c r="APX77" s="108"/>
      <c r="APY77" s="108"/>
      <c r="APZ77" s="108"/>
      <c r="AQA77" s="108"/>
      <c r="AQB77" s="108"/>
      <c r="AQC77" s="108"/>
      <c r="AQD77" s="108"/>
      <c r="AQE77" s="108"/>
      <c r="AQF77" s="108"/>
      <c r="AQG77" s="108"/>
      <c r="AQH77" s="108"/>
      <c r="AQI77" s="108"/>
      <c r="AQJ77" s="108"/>
      <c r="AQK77" s="108"/>
      <c r="AQL77" s="108"/>
      <c r="AQM77" s="108"/>
      <c r="AQN77" s="108"/>
      <c r="AQO77" s="108"/>
      <c r="AQP77" s="108"/>
      <c r="AQQ77" s="108"/>
      <c r="AQR77" s="108"/>
      <c r="AQS77" s="108"/>
      <c r="AQT77" s="108"/>
      <c r="AQU77" s="108"/>
      <c r="AQV77" s="108"/>
      <c r="AQW77" s="108"/>
      <c r="AQX77" s="108"/>
      <c r="AQY77" s="108"/>
      <c r="AQZ77" s="108"/>
      <c r="ARA77" s="108"/>
      <c r="ARB77" s="108"/>
      <c r="ARC77" s="108"/>
      <c r="ARD77" s="108"/>
      <c r="ARE77" s="108"/>
      <c r="ARF77" s="108"/>
      <c r="ARG77" s="108"/>
      <c r="ARH77" s="108"/>
      <c r="ARI77" s="108"/>
      <c r="ARJ77" s="108"/>
      <c r="ARK77" s="108"/>
      <c r="ARL77" s="108"/>
      <c r="ARM77" s="108"/>
      <c r="ARN77" s="108"/>
      <c r="ARO77" s="108"/>
      <c r="ARP77" s="108"/>
      <c r="ARQ77" s="108"/>
      <c r="ARR77" s="108"/>
      <c r="ARS77" s="108"/>
      <c r="ART77" s="108"/>
      <c r="ARU77" s="108"/>
      <c r="ARV77" s="108"/>
      <c r="ARW77" s="108"/>
      <c r="ARX77" s="108"/>
      <c r="ARY77" s="108"/>
      <c r="ARZ77" s="108"/>
      <c r="ASA77" s="108"/>
      <c r="ASB77" s="108"/>
      <c r="ASC77" s="108"/>
      <c r="ASD77" s="108"/>
      <c r="ASE77" s="108"/>
      <c r="ASF77" s="108"/>
      <c r="ASG77" s="108"/>
      <c r="ASH77" s="108"/>
      <c r="ASI77" s="108"/>
      <c r="ASJ77" s="108"/>
      <c r="ASK77" s="108"/>
      <c r="ASL77" s="108"/>
      <c r="ASM77" s="108"/>
      <c r="ASN77" s="108"/>
      <c r="ASO77" s="108"/>
      <c r="ASP77" s="108"/>
      <c r="ASQ77" s="108"/>
      <c r="ASR77" s="108"/>
      <c r="ASS77" s="108"/>
      <c r="AST77" s="108"/>
      <c r="ASU77" s="108"/>
      <c r="ASV77" s="108"/>
      <c r="ASW77" s="108"/>
      <c r="ASX77" s="108"/>
      <c r="ASY77" s="108"/>
      <c r="ASZ77" s="108"/>
      <c r="ATA77" s="108"/>
      <c r="ATB77" s="108"/>
      <c r="ATC77" s="108"/>
      <c r="ATD77" s="108"/>
      <c r="ATE77" s="108"/>
      <c r="ATF77" s="108"/>
      <c r="ATG77" s="108"/>
      <c r="ATH77" s="108"/>
      <c r="ATI77" s="108"/>
      <c r="ATJ77" s="108"/>
      <c r="ATK77" s="108"/>
      <c r="ATL77" s="108"/>
      <c r="ATM77" s="108"/>
      <c r="ATN77" s="108"/>
      <c r="ATO77" s="108"/>
      <c r="ATP77" s="108"/>
      <c r="ATQ77" s="108"/>
      <c r="ATR77" s="108"/>
      <c r="ATS77" s="108"/>
      <c r="ATT77" s="108"/>
      <c r="ATU77" s="108"/>
      <c r="ATV77" s="108"/>
      <c r="ATW77" s="108"/>
      <c r="ATX77" s="108"/>
      <c r="ATY77" s="108"/>
      <c r="ATZ77" s="108"/>
      <c r="AUA77" s="108"/>
      <c r="AUB77" s="108"/>
      <c r="AUC77" s="108"/>
      <c r="AUD77" s="108"/>
      <c r="AUE77" s="108"/>
      <c r="AUF77" s="108"/>
      <c r="AUG77" s="108"/>
      <c r="AUH77" s="108"/>
      <c r="AUI77" s="108"/>
      <c r="AUJ77" s="108"/>
      <c r="AUK77" s="108"/>
      <c r="AUL77" s="108"/>
      <c r="AUM77" s="108"/>
      <c r="AUN77" s="108"/>
      <c r="AUO77" s="108"/>
      <c r="AUP77" s="108"/>
      <c r="AUQ77" s="108"/>
      <c r="AUR77" s="108"/>
      <c r="AUS77" s="108"/>
      <c r="AUT77" s="108"/>
      <c r="AUU77" s="108"/>
      <c r="AUV77" s="108"/>
      <c r="AUW77" s="108"/>
      <c r="AUX77" s="108"/>
      <c r="AUY77" s="108"/>
      <c r="AUZ77" s="108"/>
      <c r="AVA77" s="108"/>
      <c r="AVB77" s="108"/>
      <c r="AVC77" s="108"/>
      <c r="AVD77" s="108"/>
      <c r="AVE77" s="108"/>
      <c r="AVF77" s="108"/>
      <c r="AVG77" s="108"/>
      <c r="AVH77" s="108"/>
      <c r="AVI77" s="108"/>
      <c r="AVJ77" s="108"/>
      <c r="AVK77" s="108"/>
      <c r="AVL77" s="108"/>
      <c r="AVM77" s="108"/>
      <c r="AVN77" s="108"/>
      <c r="AVO77" s="108"/>
      <c r="AVP77" s="108"/>
      <c r="AVQ77" s="108"/>
      <c r="AVR77" s="108"/>
      <c r="AVS77" s="108"/>
      <c r="AVT77" s="108"/>
      <c r="AVU77" s="108"/>
      <c r="AVV77" s="108"/>
      <c r="AVW77" s="108"/>
      <c r="AVX77" s="108"/>
      <c r="AVY77" s="108"/>
      <c r="AVZ77" s="108"/>
      <c r="AWA77" s="108"/>
      <c r="AWB77" s="108"/>
      <c r="AWC77" s="108"/>
      <c r="AWD77" s="108"/>
      <c r="AWE77" s="108"/>
      <c r="AWF77" s="108"/>
      <c r="AWG77" s="108"/>
      <c r="AWH77" s="108"/>
      <c r="AWI77" s="108"/>
      <c r="AWJ77" s="108"/>
      <c r="AWK77" s="108"/>
      <c r="AWL77" s="108"/>
      <c r="AWM77" s="108"/>
      <c r="AWN77" s="108"/>
      <c r="AWO77" s="108"/>
      <c r="AWP77" s="108"/>
      <c r="AWQ77" s="108"/>
      <c r="AWR77" s="108"/>
      <c r="AWS77" s="108"/>
      <c r="AWT77" s="108"/>
      <c r="AWU77" s="108"/>
      <c r="AWV77" s="108"/>
      <c r="AWW77" s="108"/>
      <c r="AWX77" s="108"/>
      <c r="AWY77" s="108"/>
      <c r="AWZ77" s="108"/>
      <c r="AXA77" s="108"/>
      <c r="AXB77" s="108"/>
      <c r="AXC77" s="108"/>
      <c r="AXD77" s="108"/>
      <c r="AXE77" s="108"/>
      <c r="AXF77" s="108"/>
      <c r="AXG77" s="108"/>
      <c r="AXH77" s="108"/>
      <c r="AXI77" s="108"/>
      <c r="AXJ77" s="108"/>
      <c r="AXK77" s="108"/>
      <c r="AXL77" s="108"/>
      <c r="AXM77" s="108"/>
      <c r="AXN77" s="108"/>
      <c r="AXO77" s="108"/>
      <c r="AXP77" s="108"/>
      <c r="AXQ77" s="108"/>
      <c r="AXR77" s="108"/>
      <c r="AXS77" s="108"/>
      <c r="AXT77" s="108"/>
      <c r="AXU77" s="108"/>
      <c r="AXV77" s="108"/>
      <c r="AXW77" s="108"/>
      <c r="AXX77" s="108"/>
      <c r="AXY77" s="108"/>
      <c r="AXZ77" s="108"/>
      <c r="AYA77" s="108"/>
      <c r="AYB77" s="108"/>
      <c r="AYC77" s="108"/>
      <c r="AYD77" s="108"/>
      <c r="AYE77" s="108"/>
      <c r="AYF77" s="108"/>
      <c r="AYG77" s="108"/>
      <c r="AYH77" s="108"/>
      <c r="AYI77" s="108"/>
      <c r="AYJ77" s="108"/>
      <c r="AYK77" s="108"/>
      <c r="AYL77" s="108"/>
      <c r="AYM77" s="108"/>
      <c r="AYN77" s="108"/>
      <c r="AYO77" s="108"/>
      <c r="AYP77" s="108"/>
      <c r="AYQ77" s="108"/>
      <c r="AYR77" s="108"/>
      <c r="AYS77" s="108"/>
      <c r="AYT77" s="108"/>
      <c r="AYU77" s="108"/>
      <c r="AYV77" s="108"/>
      <c r="AYW77" s="108"/>
      <c r="AYX77" s="108"/>
      <c r="AYY77" s="108"/>
      <c r="AYZ77" s="108"/>
      <c r="AZA77" s="108"/>
      <c r="AZB77" s="108"/>
      <c r="AZC77" s="108"/>
      <c r="AZD77" s="108"/>
      <c r="AZE77" s="108"/>
      <c r="AZF77" s="108"/>
      <c r="AZG77" s="108"/>
      <c r="AZH77" s="108"/>
      <c r="AZI77" s="108"/>
      <c r="AZJ77" s="108"/>
      <c r="AZK77" s="108"/>
      <c r="AZL77" s="108"/>
      <c r="AZM77" s="108"/>
      <c r="AZN77" s="108"/>
      <c r="AZO77" s="108"/>
      <c r="AZP77" s="108"/>
      <c r="AZQ77" s="108"/>
      <c r="AZR77" s="108"/>
      <c r="AZS77" s="108"/>
      <c r="AZT77" s="108"/>
      <c r="AZU77" s="108"/>
      <c r="AZV77" s="108"/>
      <c r="AZW77" s="108"/>
      <c r="AZX77" s="108"/>
      <c r="AZY77" s="108"/>
      <c r="AZZ77" s="108"/>
      <c r="BAA77" s="108"/>
      <c r="BAB77" s="108"/>
      <c r="BAC77" s="108"/>
      <c r="BAD77" s="108"/>
      <c r="BAE77" s="108"/>
      <c r="BAF77" s="108"/>
      <c r="BAG77" s="108"/>
      <c r="BAH77" s="108"/>
      <c r="BAI77" s="108"/>
      <c r="BAJ77" s="108"/>
      <c r="BAK77" s="108"/>
      <c r="BAL77" s="108"/>
      <c r="BAM77" s="108"/>
      <c r="BAN77" s="108"/>
      <c r="BAO77" s="108"/>
      <c r="BAP77" s="108"/>
      <c r="BAQ77" s="108"/>
      <c r="BAR77" s="108"/>
      <c r="BAS77" s="108"/>
      <c r="BAT77" s="108"/>
      <c r="BAU77" s="108"/>
      <c r="BAV77" s="108"/>
      <c r="BAW77" s="108"/>
      <c r="BAX77" s="108"/>
      <c r="BAY77" s="108"/>
      <c r="BAZ77" s="108"/>
      <c r="BBA77" s="108"/>
      <c r="BBB77" s="108"/>
      <c r="BBC77" s="108"/>
      <c r="BBD77" s="108"/>
      <c r="BBE77" s="108"/>
      <c r="BBF77" s="108"/>
      <c r="BBG77" s="108"/>
      <c r="BBH77" s="108"/>
      <c r="BBI77" s="108"/>
      <c r="BBJ77" s="108"/>
      <c r="BBK77" s="108"/>
      <c r="BBL77" s="108"/>
      <c r="BBM77" s="108"/>
      <c r="BBN77" s="108"/>
      <c r="BBO77" s="108"/>
      <c r="BBP77" s="108"/>
      <c r="BBQ77" s="108"/>
      <c r="BBR77" s="108"/>
      <c r="BBS77" s="108"/>
      <c r="BBT77" s="108"/>
      <c r="BBU77" s="108"/>
      <c r="BBV77" s="108"/>
      <c r="BBW77" s="108"/>
      <c r="BBX77" s="108"/>
      <c r="BBY77" s="108"/>
      <c r="BBZ77" s="108"/>
      <c r="BCA77" s="108"/>
      <c r="BCB77" s="108"/>
      <c r="BCC77" s="108"/>
      <c r="BCD77" s="108"/>
      <c r="BCE77" s="108"/>
      <c r="BCF77" s="108"/>
      <c r="BCG77" s="108"/>
      <c r="BCH77" s="108"/>
      <c r="BCI77" s="108"/>
      <c r="BCJ77" s="108"/>
      <c r="BCK77" s="108"/>
      <c r="BCL77" s="108"/>
      <c r="BCM77" s="108"/>
      <c r="BCN77" s="108"/>
      <c r="BCO77" s="108"/>
      <c r="BCP77" s="108"/>
      <c r="BCQ77" s="108"/>
      <c r="BCR77" s="108"/>
      <c r="BCS77" s="108"/>
      <c r="BCT77" s="108"/>
      <c r="BCU77" s="108"/>
      <c r="BCV77" s="108"/>
      <c r="BCW77" s="108"/>
      <c r="BCX77" s="108"/>
      <c r="BCY77" s="108"/>
      <c r="BCZ77" s="108"/>
      <c r="BDA77" s="108"/>
      <c r="BDB77" s="108"/>
      <c r="BDC77" s="108"/>
      <c r="BDD77" s="108"/>
      <c r="BDE77" s="108"/>
      <c r="BDF77" s="108"/>
      <c r="BDG77" s="108"/>
      <c r="BDH77" s="108"/>
      <c r="BDI77" s="108"/>
      <c r="BDJ77" s="108"/>
      <c r="BDK77" s="108"/>
      <c r="BDL77" s="108"/>
      <c r="BDM77" s="108"/>
      <c r="BDN77" s="108"/>
      <c r="BDO77" s="108"/>
      <c r="BDP77" s="108"/>
      <c r="BDQ77" s="108"/>
      <c r="BDR77" s="108"/>
      <c r="BDS77" s="108"/>
      <c r="BDT77" s="108"/>
      <c r="BDU77" s="108"/>
      <c r="BDV77" s="108"/>
      <c r="BDW77" s="108"/>
      <c r="BDX77" s="108"/>
      <c r="BDY77" s="108"/>
      <c r="BDZ77" s="108"/>
      <c r="BEA77" s="108"/>
      <c r="BEB77" s="108"/>
      <c r="BEC77" s="108"/>
      <c r="BED77" s="108"/>
      <c r="BEE77" s="108"/>
      <c r="BEF77" s="108"/>
      <c r="BEG77" s="108"/>
      <c r="BEH77" s="108"/>
      <c r="BEI77" s="108"/>
      <c r="BEJ77" s="108"/>
      <c r="BEK77" s="108"/>
      <c r="BEL77" s="108"/>
      <c r="BEM77" s="108"/>
      <c r="BEN77" s="108"/>
      <c r="BEO77" s="108"/>
      <c r="BEP77" s="108"/>
      <c r="BEQ77" s="108"/>
      <c r="BER77" s="108"/>
      <c r="BES77" s="108"/>
      <c r="BET77" s="108"/>
      <c r="BEU77" s="108"/>
      <c r="BEV77" s="108"/>
      <c r="BEW77" s="108"/>
      <c r="BEX77" s="108"/>
      <c r="BEY77" s="108"/>
      <c r="BEZ77" s="108"/>
      <c r="BFA77" s="108"/>
      <c r="BFB77" s="108"/>
      <c r="BFC77" s="108"/>
      <c r="BFD77" s="108"/>
      <c r="BFE77" s="108"/>
      <c r="BFF77" s="108"/>
      <c r="BFG77" s="108"/>
      <c r="BFH77" s="108"/>
      <c r="BFI77" s="108"/>
      <c r="BFJ77" s="108"/>
      <c r="BFK77" s="108"/>
      <c r="BFL77" s="108"/>
      <c r="BFM77" s="108"/>
      <c r="BFN77" s="108"/>
      <c r="BFO77" s="108"/>
      <c r="BFP77" s="108"/>
      <c r="BFQ77" s="108"/>
      <c r="BFR77" s="108"/>
      <c r="BFS77" s="108"/>
      <c r="BFT77" s="108"/>
      <c r="BFU77" s="108"/>
      <c r="BFV77" s="108"/>
      <c r="BFW77" s="108"/>
      <c r="BFX77" s="108"/>
      <c r="BFY77" s="108"/>
      <c r="BFZ77" s="108"/>
      <c r="BGA77" s="108"/>
      <c r="BGB77" s="108"/>
      <c r="BGC77" s="108"/>
      <c r="BGD77" s="108"/>
      <c r="BGE77" s="108"/>
      <c r="BGF77" s="108"/>
      <c r="BGG77" s="108"/>
      <c r="BGH77" s="108"/>
      <c r="BGI77" s="108"/>
      <c r="BGJ77" s="108"/>
      <c r="BGK77" s="108"/>
      <c r="BGL77" s="108"/>
      <c r="BGM77" s="108"/>
      <c r="BGN77" s="108"/>
      <c r="BGO77" s="108"/>
      <c r="BGP77" s="108"/>
      <c r="BGQ77" s="108"/>
      <c r="BGR77" s="108"/>
      <c r="BGS77" s="108"/>
      <c r="BGT77" s="108"/>
      <c r="BGU77" s="108"/>
      <c r="BGV77" s="108"/>
      <c r="BGW77" s="108"/>
      <c r="BGX77" s="108"/>
      <c r="BGY77" s="108"/>
      <c r="BGZ77" s="108"/>
      <c r="BHA77" s="108"/>
      <c r="BHB77" s="108"/>
      <c r="BHC77" s="108"/>
      <c r="BHD77" s="108"/>
      <c r="BHE77" s="108"/>
      <c r="BHF77" s="108"/>
      <c r="BHG77" s="108"/>
      <c r="BHH77" s="108"/>
      <c r="BHI77" s="108"/>
      <c r="BHJ77" s="108"/>
      <c r="BHK77" s="108"/>
      <c r="BHL77" s="108"/>
      <c r="BHM77" s="108"/>
      <c r="BHN77" s="108"/>
      <c r="BHO77" s="108"/>
      <c r="BHP77" s="108"/>
      <c r="BHQ77" s="108"/>
      <c r="BHR77" s="108"/>
      <c r="BHS77" s="108"/>
      <c r="BHT77" s="108"/>
      <c r="BHU77" s="108"/>
      <c r="BHV77" s="108"/>
      <c r="BHW77" s="108"/>
      <c r="BHX77" s="108"/>
      <c r="BHY77" s="108"/>
      <c r="BHZ77" s="108"/>
      <c r="BIA77" s="108"/>
      <c r="BIB77" s="108"/>
      <c r="BIC77" s="108"/>
      <c r="BID77" s="108"/>
      <c r="BIE77" s="108"/>
      <c r="BIF77" s="108"/>
      <c r="BIG77" s="108"/>
      <c r="BIH77" s="108"/>
      <c r="BII77" s="108"/>
      <c r="BIJ77" s="108"/>
      <c r="BIK77" s="108"/>
      <c r="BIL77" s="108"/>
      <c r="BIM77" s="108"/>
      <c r="BIN77" s="108"/>
      <c r="BIO77" s="108"/>
      <c r="BIP77" s="108"/>
      <c r="BIQ77" s="108"/>
      <c r="BIR77" s="108"/>
      <c r="BIS77" s="108"/>
      <c r="BIT77" s="108"/>
      <c r="BIU77" s="108"/>
      <c r="BIV77" s="108"/>
      <c r="BIW77" s="108"/>
      <c r="BIX77" s="108"/>
      <c r="BIY77" s="108"/>
      <c r="BIZ77" s="108"/>
      <c r="BJA77" s="108"/>
      <c r="BJB77" s="108"/>
      <c r="BJC77" s="108"/>
      <c r="BJD77" s="108"/>
      <c r="BJE77" s="108"/>
      <c r="BJF77" s="108"/>
      <c r="BJG77" s="108"/>
      <c r="BJH77" s="108"/>
      <c r="BJI77" s="108"/>
      <c r="BJJ77" s="108"/>
      <c r="BJK77" s="108"/>
      <c r="BJL77" s="108"/>
      <c r="BJM77" s="108"/>
      <c r="BJN77" s="108"/>
      <c r="BJO77" s="108"/>
      <c r="BJP77" s="108"/>
      <c r="BJQ77" s="108"/>
      <c r="BJR77" s="108"/>
      <c r="BJS77" s="108"/>
      <c r="BJT77" s="108"/>
      <c r="BJU77" s="108"/>
      <c r="BJV77" s="108"/>
      <c r="BJW77" s="108"/>
      <c r="BJX77" s="108"/>
      <c r="BJY77" s="108"/>
      <c r="BJZ77" s="108"/>
      <c r="BKA77" s="108"/>
      <c r="BKB77" s="108"/>
      <c r="BKC77" s="108"/>
      <c r="BKD77" s="108"/>
      <c r="BKE77" s="108"/>
      <c r="BKF77" s="108"/>
      <c r="BKG77" s="108"/>
      <c r="BKH77" s="108"/>
      <c r="BKI77" s="108"/>
      <c r="BKJ77" s="108"/>
      <c r="BKK77" s="108"/>
      <c r="BKL77" s="108"/>
      <c r="BKM77" s="108"/>
      <c r="BKN77" s="108"/>
      <c r="BKO77" s="108"/>
      <c r="BKP77" s="108"/>
      <c r="BKQ77" s="108"/>
      <c r="BKR77" s="108"/>
      <c r="BKS77" s="108"/>
      <c r="BKT77" s="108"/>
      <c r="BKU77" s="108"/>
      <c r="BKV77" s="108"/>
      <c r="BKW77" s="108"/>
      <c r="BKX77" s="108"/>
      <c r="BKY77" s="108"/>
      <c r="BKZ77" s="108"/>
      <c r="BLA77" s="108"/>
      <c r="BLB77" s="108"/>
      <c r="BLC77" s="108"/>
      <c r="BLD77" s="108"/>
      <c r="BLE77" s="108"/>
      <c r="BLF77" s="108"/>
      <c r="BLG77" s="108"/>
      <c r="BLH77" s="108"/>
      <c r="BLI77" s="108"/>
      <c r="BLJ77" s="108"/>
      <c r="BLK77" s="108"/>
      <c r="BLL77" s="108"/>
      <c r="BLM77" s="108"/>
      <c r="BLN77" s="108"/>
      <c r="BLO77" s="108"/>
      <c r="BLP77" s="108"/>
      <c r="BLQ77" s="108"/>
      <c r="BLR77" s="108"/>
      <c r="BLS77" s="108"/>
      <c r="BLT77" s="108"/>
      <c r="BLU77" s="108"/>
      <c r="BLV77" s="108"/>
      <c r="BLW77" s="108"/>
      <c r="BLX77" s="108"/>
      <c r="BLY77" s="108"/>
      <c r="BLZ77" s="108"/>
      <c r="BMA77" s="108"/>
      <c r="BMB77" s="108"/>
      <c r="BMC77" s="108"/>
      <c r="BMD77" s="108"/>
      <c r="BME77" s="108"/>
      <c r="BMF77" s="108"/>
      <c r="BMG77" s="108"/>
      <c r="BMH77" s="108"/>
      <c r="BMI77" s="108"/>
      <c r="BMJ77" s="108"/>
      <c r="BMK77" s="108"/>
      <c r="BML77" s="108"/>
      <c r="BMM77" s="108"/>
      <c r="BMN77" s="108"/>
      <c r="BMO77" s="108"/>
      <c r="BMP77" s="108"/>
      <c r="BMQ77" s="108"/>
      <c r="BMR77" s="108"/>
      <c r="BMS77" s="108"/>
      <c r="BMT77" s="108"/>
      <c r="BMU77" s="108"/>
      <c r="BMV77" s="108"/>
      <c r="BMW77" s="108"/>
      <c r="BMX77" s="108"/>
      <c r="BMY77" s="108"/>
      <c r="BMZ77" s="108"/>
      <c r="BNA77" s="108"/>
      <c r="BNB77" s="108"/>
      <c r="BNC77" s="108"/>
      <c r="BND77" s="108"/>
      <c r="BNE77" s="108"/>
      <c r="BNF77" s="108"/>
      <c r="BNG77" s="108"/>
      <c r="BNH77" s="108"/>
      <c r="BNI77" s="108"/>
      <c r="BNJ77" s="108"/>
      <c r="BNK77" s="108"/>
      <c r="BNL77" s="108"/>
      <c r="BNM77" s="108"/>
      <c r="BNN77" s="108"/>
      <c r="BNO77" s="108"/>
      <c r="BNP77" s="108"/>
      <c r="BNQ77" s="108"/>
      <c r="BNR77" s="108"/>
      <c r="BNS77" s="108"/>
      <c r="BNT77" s="108"/>
      <c r="BNU77" s="108"/>
      <c r="BNV77" s="108"/>
      <c r="BNW77" s="108"/>
      <c r="BNX77" s="108"/>
      <c r="BNY77" s="108"/>
      <c r="BNZ77" s="108"/>
      <c r="BOA77" s="108"/>
      <c r="BOB77" s="108"/>
      <c r="BOC77" s="108"/>
      <c r="BOD77" s="108"/>
      <c r="BOE77" s="108"/>
      <c r="BOF77" s="108"/>
      <c r="BOG77" s="108"/>
      <c r="BOH77" s="108"/>
      <c r="BOI77" s="108"/>
      <c r="BOJ77" s="108"/>
      <c r="BOK77" s="108"/>
      <c r="BOL77" s="108"/>
      <c r="BOM77" s="108"/>
      <c r="BON77" s="108"/>
      <c r="BOO77" s="108"/>
      <c r="BOP77" s="108"/>
      <c r="BOQ77" s="108"/>
      <c r="BOR77" s="108"/>
      <c r="BOS77" s="108"/>
      <c r="BOT77" s="108"/>
      <c r="BOU77" s="108"/>
      <c r="BOV77" s="108"/>
      <c r="BOW77" s="108"/>
      <c r="BOX77" s="108"/>
      <c r="BOY77" s="108"/>
      <c r="BOZ77" s="108"/>
      <c r="BPA77" s="108"/>
      <c r="BPB77" s="108"/>
      <c r="BPC77" s="108"/>
      <c r="BPD77" s="108"/>
      <c r="BPE77" s="108"/>
      <c r="BPF77" s="108"/>
      <c r="BPG77" s="108"/>
      <c r="BPH77" s="108"/>
      <c r="BPI77" s="108"/>
      <c r="BPJ77" s="108"/>
      <c r="BPK77" s="108"/>
      <c r="BPL77" s="108"/>
      <c r="BPM77" s="108"/>
      <c r="BPN77" s="108"/>
      <c r="BPO77" s="108"/>
      <c r="BPP77" s="108"/>
      <c r="BPQ77" s="108"/>
      <c r="BPR77" s="108"/>
      <c r="BPS77" s="108"/>
      <c r="BPT77" s="108"/>
      <c r="BPU77" s="108"/>
      <c r="BPV77" s="108"/>
      <c r="BPW77" s="108"/>
      <c r="BPX77" s="108"/>
      <c r="BPY77" s="108"/>
      <c r="BPZ77" s="108"/>
      <c r="BQA77" s="108"/>
      <c r="BQB77" s="108"/>
      <c r="BQC77" s="108"/>
      <c r="BQD77" s="108"/>
      <c r="BQE77" s="108"/>
      <c r="BQF77" s="108"/>
      <c r="BQG77" s="108"/>
      <c r="BQH77" s="108"/>
      <c r="BQI77" s="108"/>
      <c r="BQJ77" s="108"/>
      <c r="BQK77" s="108"/>
      <c r="BQL77" s="108"/>
      <c r="BQM77" s="108"/>
      <c r="BQN77" s="108"/>
      <c r="BQO77" s="108"/>
      <c r="BQP77" s="108"/>
      <c r="BQQ77" s="108"/>
      <c r="BQR77" s="108"/>
      <c r="BQS77" s="108"/>
      <c r="BQT77" s="108"/>
      <c r="BQU77" s="108"/>
      <c r="BQV77" s="108"/>
      <c r="BQW77" s="108"/>
      <c r="BQX77" s="108"/>
      <c r="BQY77" s="108"/>
      <c r="BQZ77" s="108"/>
      <c r="BRA77" s="108"/>
      <c r="BRB77" s="108"/>
      <c r="BRC77" s="108"/>
      <c r="BRD77" s="108"/>
      <c r="BRE77" s="108"/>
      <c r="BRF77" s="108"/>
      <c r="BRG77" s="108"/>
      <c r="BRH77" s="108"/>
      <c r="BRI77" s="108"/>
      <c r="BRJ77" s="108"/>
      <c r="BRK77" s="108"/>
      <c r="BRL77" s="108"/>
      <c r="BRM77" s="108"/>
      <c r="BRN77" s="108"/>
      <c r="BRO77" s="108"/>
      <c r="BRP77" s="108"/>
      <c r="BRQ77" s="108"/>
      <c r="BRR77" s="108"/>
      <c r="BRS77" s="108"/>
      <c r="BRT77" s="108"/>
      <c r="BRU77" s="108"/>
      <c r="BRV77" s="108"/>
      <c r="BRW77" s="108"/>
      <c r="BRX77" s="108"/>
      <c r="BRY77" s="108"/>
      <c r="BRZ77" s="108"/>
      <c r="BSA77" s="108"/>
      <c r="BSB77" s="108"/>
      <c r="BSC77" s="108"/>
      <c r="BSD77" s="108"/>
      <c r="BSE77" s="108"/>
      <c r="BSF77" s="108"/>
      <c r="BSG77" s="108"/>
      <c r="BSH77" s="108"/>
      <c r="BSI77" s="108"/>
      <c r="BSJ77" s="108"/>
      <c r="BSK77" s="108"/>
      <c r="BSL77" s="108"/>
      <c r="BSM77" s="108"/>
      <c r="BSN77" s="108"/>
      <c r="BSO77" s="108"/>
      <c r="BSP77" s="108"/>
      <c r="BSQ77" s="108"/>
      <c r="BSR77" s="108"/>
      <c r="BSS77" s="108"/>
      <c r="BST77" s="108"/>
      <c r="BSU77" s="108"/>
      <c r="BSV77" s="108"/>
      <c r="BSW77" s="108"/>
      <c r="BSX77" s="108"/>
      <c r="BSY77" s="108"/>
      <c r="BSZ77" s="108"/>
      <c r="BTA77" s="108"/>
      <c r="BTB77" s="108"/>
      <c r="BTC77" s="108"/>
      <c r="BTD77" s="108"/>
      <c r="BTE77" s="108"/>
      <c r="BTF77" s="108"/>
      <c r="BTG77" s="108"/>
      <c r="BTH77" s="108"/>
      <c r="BTI77" s="108"/>
      <c r="BTJ77" s="108"/>
      <c r="BTK77" s="108"/>
      <c r="BTL77" s="108"/>
      <c r="BTM77" s="108"/>
      <c r="BTN77" s="108"/>
      <c r="BTO77" s="108"/>
      <c r="BTP77" s="108"/>
      <c r="BTQ77" s="108"/>
      <c r="BTR77" s="108"/>
      <c r="BTS77" s="108"/>
      <c r="BTT77" s="108"/>
      <c r="BTU77" s="108"/>
      <c r="BTV77" s="108"/>
      <c r="BTW77" s="108"/>
      <c r="BTX77" s="108"/>
      <c r="BTY77" s="108"/>
      <c r="BTZ77" s="108"/>
      <c r="BUA77" s="108"/>
      <c r="BUB77" s="108"/>
      <c r="BUC77" s="108"/>
      <c r="BUD77" s="108"/>
      <c r="BUE77" s="108"/>
      <c r="BUF77" s="108"/>
      <c r="BUG77" s="108"/>
      <c r="BUH77" s="108"/>
      <c r="BUI77" s="108"/>
      <c r="BUJ77" s="108"/>
      <c r="BUK77" s="108"/>
      <c r="BUL77" s="108"/>
      <c r="BUM77" s="108"/>
      <c r="BUN77" s="108"/>
      <c r="BUO77" s="108"/>
      <c r="BUP77" s="108"/>
      <c r="BUQ77" s="108"/>
      <c r="BUR77" s="108"/>
      <c r="BUS77" s="108"/>
      <c r="BUT77" s="108"/>
      <c r="BUU77" s="108"/>
      <c r="BUV77" s="108"/>
      <c r="BUW77" s="108"/>
      <c r="BUX77" s="108"/>
      <c r="BUY77" s="108"/>
      <c r="BUZ77" s="108"/>
      <c r="BVA77" s="108"/>
      <c r="BVB77" s="108"/>
      <c r="BVC77" s="108"/>
      <c r="BVD77" s="108"/>
      <c r="BVE77" s="108"/>
      <c r="BVF77" s="108"/>
      <c r="BVG77" s="108"/>
      <c r="BVH77" s="108"/>
      <c r="BVI77" s="108"/>
      <c r="BVJ77" s="108"/>
      <c r="BVK77" s="108"/>
      <c r="BVL77" s="108"/>
      <c r="BVM77" s="108"/>
      <c r="BVN77" s="108"/>
      <c r="BVO77" s="108"/>
      <c r="BVP77" s="108"/>
      <c r="BVQ77" s="108"/>
      <c r="BVR77" s="108"/>
      <c r="BVS77" s="108"/>
      <c r="BVT77" s="108"/>
      <c r="BVU77" s="108"/>
      <c r="BVV77" s="108"/>
      <c r="BVW77" s="108"/>
      <c r="BVX77" s="108"/>
      <c r="BVY77" s="108"/>
      <c r="BVZ77" s="108"/>
      <c r="BWA77" s="108"/>
      <c r="BWB77" s="108"/>
      <c r="BWC77" s="108"/>
      <c r="BWD77" s="108"/>
      <c r="BWE77" s="108"/>
      <c r="BWF77" s="108"/>
      <c r="BWG77" s="108"/>
      <c r="BWH77" s="108"/>
      <c r="BWI77" s="108"/>
      <c r="BWJ77" s="108"/>
      <c r="BWK77" s="108"/>
      <c r="BWL77" s="108"/>
      <c r="BWM77" s="108"/>
      <c r="BWN77" s="108"/>
      <c r="BWO77" s="108"/>
      <c r="BWP77" s="108"/>
      <c r="BWQ77" s="108"/>
      <c r="BWR77" s="108"/>
      <c r="BWS77" s="108"/>
      <c r="BWT77" s="108"/>
      <c r="BWU77" s="108"/>
      <c r="BWV77" s="108"/>
      <c r="BWW77" s="108"/>
      <c r="BWX77" s="108"/>
      <c r="BWY77" s="108"/>
      <c r="BWZ77" s="108"/>
      <c r="BXA77" s="108"/>
      <c r="BXB77" s="108"/>
      <c r="BXC77" s="108"/>
      <c r="BXD77" s="108"/>
      <c r="BXE77" s="108"/>
      <c r="BXF77" s="108"/>
      <c r="BXG77" s="108"/>
      <c r="BXH77" s="108"/>
      <c r="BXI77" s="108"/>
      <c r="BXJ77" s="108"/>
      <c r="BXK77" s="108"/>
      <c r="BXL77" s="108"/>
      <c r="BXM77" s="108"/>
      <c r="BXN77" s="108"/>
      <c r="BXO77" s="108"/>
      <c r="BXP77" s="108"/>
      <c r="BXQ77" s="108"/>
      <c r="BXR77" s="108"/>
      <c r="BXS77" s="108"/>
      <c r="BXT77" s="108"/>
      <c r="BXU77" s="108"/>
      <c r="BXV77" s="108"/>
      <c r="BXW77" s="108"/>
      <c r="BXX77" s="108"/>
      <c r="BXY77" s="108"/>
      <c r="BXZ77" s="108"/>
      <c r="BYA77" s="108"/>
      <c r="BYB77" s="108"/>
      <c r="BYC77" s="108"/>
      <c r="BYD77" s="108"/>
      <c r="BYE77" s="108"/>
      <c r="BYF77" s="108"/>
      <c r="BYG77" s="108"/>
      <c r="BYH77" s="108"/>
      <c r="BYI77" s="108"/>
      <c r="BYJ77" s="108"/>
      <c r="BYK77" s="108"/>
      <c r="BYL77" s="108"/>
      <c r="BYM77" s="108"/>
      <c r="BYN77" s="108"/>
      <c r="BYO77" s="108"/>
      <c r="BYP77" s="108"/>
      <c r="BYQ77" s="108"/>
      <c r="BYR77" s="108"/>
      <c r="BYS77" s="108"/>
      <c r="BYT77" s="108"/>
      <c r="BYU77" s="108"/>
      <c r="BYV77" s="108"/>
      <c r="BYW77" s="108"/>
      <c r="BYX77" s="108"/>
      <c r="BYY77" s="108"/>
      <c r="BYZ77" s="108"/>
      <c r="BZA77" s="108"/>
      <c r="BZB77" s="108"/>
      <c r="BZC77" s="108"/>
      <c r="BZD77" s="108"/>
      <c r="BZE77" s="108"/>
      <c r="BZF77" s="108"/>
      <c r="BZG77" s="108"/>
      <c r="BZH77" s="108"/>
      <c r="BZI77" s="108"/>
      <c r="BZJ77" s="108"/>
      <c r="BZK77" s="108"/>
      <c r="BZL77" s="108"/>
      <c r="BZM77" s="108"/>
      <c r="BZN77" s="108"/>
      <c r="BZO77" s="108"/>
      <c r="BZP77" s="108"/>
      <c r="BZQ77" s="108"/>
      <c r="BZR77" s="108"/>
      <c r="BZS77" s="108"/>
      <c r="BZT77" s="108"/>
      <c r="BZU77" s="108"/>
      <c r="BZV77" s="108"/>
      <c r="BZW77" s="108"/>
      <c r="BZX77" s="108"/>
      <c r="BZY77" s="108"/>
      <c r="BZZ77" s="108"/>
      <c r="CAA77" s="108"/>
      <c r="CAB77" s="108"/>
      <c r="CAC77" s="108"/>
      <c r="CAD77" s="108"/>
      <c r="CAE77" s="108"/>
      <c r="CAF77" s="108"/>
      <c r="CAG77" s="108"/>
      <c r="CAH77" s="108"/>
      <c r="CAI77" s="108"/>
      <c r="CAJ77" s="108"/>
      <c r="CAK77" s="108"/>
      <c r="CAL77" s="108"/>
      <c r="CAM77" s="108"/>
      <c r="CAN77" s="108"/>
      <c r="CAO77" s="108"/>
      <c r="CAP77" s="108"/>
      <c r="CAQ77" s="108"/>
      <c r="CAR77" s="108"/>
      <c r="CAS77" s="108"/>
      <c r="CAT77" s="108"/>
      <c r="CAU77" s="108"/>
      <c r="CAV77" s="108"/>
      <c r="CAW77" s="108"/>
      <c r="CAX77" s="108"/>
      <c r="CAY77" s="108"/>
      <c r="CAZ77" s="108"/>
      <c r="CBA77" s="108"/>
      <c r="CBB77" s="108"/>
      <c r="CBC77" s="108"/>
      <c r="CBD77" s="108"/>
      <c r="CBE77" s="108"/>
      <c r="CBF77" s="108"/>
      <c r="CBG77" s="108"/>
      <c r="CBH77" s="108"/>
      <c r="CBI77" s="108"/>
      <c r="CBJ77" s="108"/>
      <c r="CBK77" s="108"/>
      <c r="CBL77" s="108"/>
      <c r="CBM77" s="108"/>
      <c r="CBN77" s="108"/>
      <c r="CBO77" s="108"/>
      <c r="CBP77" s="108"/>
      <c r="CBQ77" s="108"/>
      <c r="CBR77" s="108"/>
      <c r="CBS77" s="108"/>
      <c r="CBT77" s="108"/>
      <c r="CBU77" s="108"/>
      <c r="CBV77" s="108"/>
      <c r="CBW77" s="108"/>
      <c r="CBX77" s="108"/>
      <c r="CBY77" s="108"/>
      <c r="CBZ77" s="108"/>
      <c r="CCA77" s="108"/>
      <c r="CCB77" s="108"/>
      <c r="CCC77" s="108"/>
      <c r="CCD77" s="108"/>
      <c r="CCE77" s="108"/>
      <c r="CCF77" s="108"/>
      <c r="CCG77" s="108"/>
      <c r="CCH77" s="108"/>
      <c r="CCI77" s="108"/>
      <c r="CCJ77" s="108"/>
      <c r="CCK77" s="108"/>
      <c r="CCL77" s="108"/>
      <c r="CCM77" s="108"/>
      <c r="CCN77" s="108"/>
      <c r="CCO77" s="108"/>
      <c r="CCP77" s="108"/>
      <c r="CCQ77" s="108"/>
      <c r="CCR77" s="108"/>
      <c r="CCS77" s="108"/>
      <c r="CCT77" s="108"/>
      <c r="CCU77" s="108"/>
      <c r="CCV77" s="108"/>
      <c r="CCW77" s="108"/>
      <c r="CCX77" s="108"/>
      <c r="CCY77" s="108"/>
      <c r="CCZ77" s="108"/>
      <c r="CDA77" s="108"/>
      <c r="CDB77" s="108"/>
      <c r="CDC77" s="108"/>
      <c r="CDD77" s="108"/>
      <c r="CDE77" s="108"/>
      <c r="CDF77" s="108"/>
      <c r="CDG77" s="108"/>
      <c r="CDH77" s="108"/>
      <c r="CDI77" s="108"/>
      <c r="CDJ77" s="108"/>
      <c r="CDK77" s="108"/>
      <c r="CDL77" s="108"/>
      <c r="CDM77" s="108"/>
      <c r="CDN77" s="108"/>
      <c r="CDO77" s="108"/>
      <c r="CDP77" s="108"/>
      <c r="CDQ77" s="108"/>
      <c r="CDR77" s="108"/>
      <c r="CDS77" s="108"/>
      <c r="CDT77" s="108"/>
      <c r="CDU77" s="108"/>
      <c r="CDV77" s="108"/>
      <c r="CDW77" s="108"/>
      <c r="CDX77" s="108"/>
      <c r="CDY77" s="108"/>
      <c r="CDZ77" s="108"/>
      <c r="CEA77" s="108"/>
      <c r="CEB77" s="108"/>
      <c r="CEC77" s="108"/>
      <c r="CED77" s="108"/>
      <c r="CEE77" s="108"/>
      <c r="CEF77" s="108"/>
      <c r="CEG77" s="108"/>
      <c r="CEH77" s="108"/>
      <c r="CEI77" s="108"/>
      <c r="CEJ77" s="108"/>
      <c r="CEK77" s="108"/>
      <c r="CEL77" s="108"/>
      <c r="CEM77" s="108"/>
      <c r="CEN77" s="108"/>
      <c r="CEO77" s="108"/>
      <c r="CEP77" s="108"/>
      <c r="CEQ77" s="108"/>
      <c r="CER77" s="108"/>
      <c r="CES77" s="108"/>
      <c r="CET77" s="108"/>
      <c r="CEU77" s="108"/>
      <c r="CEV77" s="108"/>
      <c r="CEW77" s="108"/>
      <c r="CEX77" s="108"/>
      <c r="CEY77" s="108"/>
      <c r="CEZ77" s="108"/>
      <c r="CFA77" s="108"/>
      <c r="CFB77" s="108"/>
      <c r="CFC77" s="108"/>
      <c r="CFD77" s="108"/>
      <c r="CFE77" s="108"/>
      <c r="CFF77" s="108"/>
      <c r="CFG77" s="108"/>
      <c r="CFH77" s="108"/>
      <c r="CFI77" s="108"/>
      <c r="CFJ77" s="108"/>
      <c r="CFK77" s="108"/>
      <c r="CFL77" s="108"/>
      <c r="CFM77" s="108"/>
      <c r="CFN77" s="108"/>
      <c r="CFO77" s="108"/>
      <c r="CFP77" s="108"/>
      <c r="CFQ77" s="108"/>
      <c r="CFR77" s="108"/>
      <c r="CFS77" s="108"/>
      <c r="CFT77" s="108"/>
      <c r="CFU77" s="108"/>
      <c r="CFV77" s="108"/>
      <c r="CFW77" s="108"/>
      <c r="CFX77" s="108"/>
      <c r="CFY77" s="108"/>
      <c r="CFZ77" s="108"/>
      <c r="CGA77" s="108"/>
      <c r="CGB77" s="108"/>
      <c r="CGC77" s="108"/>
      <c r="CGD77" s="108"/>
      <c r="CGE77" s="108"/>
      <c r="CGF77" s="108"/>
      <c r="CGG77" s="108"/>
      <c r="CGH77" s="108"/>
      <c r="CGI77" s="108"/>
      <c r="CGJ77" s="108"/>
      <c r="CGK77" s="108"/>
      <c r="CGL77" s="108"/>
      <c r="CGM77" s="108"/>
      <c r="CGN77" s="108"/>
      <c r="CGO77" s="108"/>
      <c r="CGP77" s="108"/>
      <c r="CGQ77" s="108"/>
      <c r="CGR77" s="108"/>
      <c r="CGS77" s="108"/>
      <c r="CGT77" s="108"/>
      <c r="CGU77" s="108"/>
      <c r="CGV77" s="108"/>
      <c r="CGW77" s="108"/>
      <c r="CGX77" s="108"/>
      <c r="CGY77" s="108"/>
      <c r="CGZ77" s="108"/>
      <c r="CHA77" s="108"/>
      <c r="CHB77" s="108"/>
      <c r="CHC77" s="108"/>
      <c r="CHD77" s="108"/>
      <c r="CHE77" s="108"/>
      <c r="CHF77" s="108"/>
      <c r="CHG77" s="108"/>
      <c r="CHH77" s="108"/>
      <c r="CHI77" s="108"/>
      <c r="CHJ77" s="108"/>
      <c r="CHK77" s="108"/>
      <c r="CHL77" s="108"/>
      <c r="CHM77" s="108"/>
      <c r="CHN77" s="108"/>
      <c r="CHO77" s="108"/>
      <c r="CHP77" s="108"/>
      <c r="CHQ77" s="108"/>
      <c r="CHR77" s="108"/>
      <c r="CHS77" s="108"/>
      <c r="CHT77" s="108"/>
      <c r="CHU77" s="108"/>
      <c r="CHV77" s="108"/>
      <c r="CHW77" s="108"/>
      <c r="CHX77" s="108"/>
      <c r="CHY77" s="108"/>
      <c r="CHZ77" s="108"/>
      <c r="CIA77" s="108"/>
      <c r="CIB77" s="108"/>
      <c r="CIC77" s="108"/>
      <c r="CID77" s="108"/>
      <c r="CIE77" s="108"/>
      <c r="CIF77" s="108"/>
      <c r="CIG77" s="108"/>
      <c r="CIH77" s="108"/>
      <c r="CII77" s="108"/>
      <c r="CIJ77" s="108"/>
      <c r="CIK77" s="108"/>
      <c r="CIL77" s="108"/>
      <c r="CIM77" s="108"/>
      <c r="CIN77" s="108"/>
      <c r="CIO77" s="108"/>
      <c r="CIP77" s="108"/>
      <c r="CIQ77" s="108"/>
      <c r="CIR77" s="108"/>
      <c r="CIS77" s="108"/>
      <c r="CIT77" s="108"/>
      <c r="CIU77" s="108"/>
      <c r="CIV77" s="108"/>
      <c r="CIW77" s="108"/>
      <c r="CIX77" s="108"/>
      <c r="CIY77" s="108"/>
      <c r="CIZ77" s="108"/>
      <c r="CJA77" s="108"/>
      <c r="CJB77" s="108"/>
      <c r="CJC77" s="108"/>
      <c r="CJD77" s="108"/>
      <c r="CJE77" s="108"/>
      <c r="CJF77" s="108"/>
      <c r="CJG77" s="108"/>
      <c r="CJH77" s="108"/>
      <c r="CJI77" s="108"/>
      <c r="CJJ77" s="108"/>
      <c r="CJK77" s="108"/>
      <c r="CJL77" s="108"/>
      <c r="CJM77" s="108"/>
      <c r="CJN77" s="108"/>
      <c r="CJO77" s="108"/>
      <c r="CJP77" s="108"/>
      <c r="CJQ77" s="108"/>
      <c r="CJR77" s="108"/>
      <c r="CJS77" s="108"/>
      <c r="CJT77" s="108"/>
      <c r="CJU77" s="108"/>
      <c r="CJV77" s="108"/>
      <c r="CJW77" s="108"/>
      <c r="CJX77" s="108"/>
      <c r="CJY77" s="108"/>
      <c r="CJZ77" s="108"/>
      <c r="CKA77" s="108"/>
      <c r="CKB77" s="108"/>
      <c r="CKC77" s="108"/>
      <c r="CKD77" s="108"/>
      <c r="CKE77" s="108"/>
      <c r="CKF77" s="108"/>
      <c r="CKG77" s="108"/>
      <c r="CKH77" s="108"/>
      <c r="CKI77" s="108"/>
      <c r="CKJ77" s="108"/>
      <c r="CKK77" s="108"/>
      <c r="CKL77" s="108"/>
      <c r="CKM77" s="108"/>
      <c r="CKN77" s="108"/>
      <c r="CKO77" s="108"/>
      <c r="CKP77" s="108"/>
      <c r="CKQ77" s="108"/>
      <c r="CKR77" s="108"/>
      <c r="CKS77" s="108"/>
      <c r="CKT77" s="108"/>
      <c r="CKU77" s="108"/>
      <c r="CKV77" s="108"/>
      <c r="CKW77" s="108"/>
      <c r="CKX77" s="108"/>
      <c r="CKY77" s="108"/>
      <c r="CKZ77" s="108"/>
      <c r="CLA77" s="108"/>
      <c r="CLB77" s="108"/>
      <c r="CLC77" s="108"/>
      <c r="CLD77" s="108"/>
      <c r="CLE77" s="108"/>
      <c r="CLF77" s="108"/>
      <c r="CLG77" s="108"/>
      <c r="CLH77" s="108"/>
      <c r="CLI77" s="108"/>
      <c r="CLJ77" s="108"/>
      <c r="CLK77" s="108"/>
      <c r="CLL77" s="108"/>
      <c r="CLM77" s="108"/>
      <c r="CLN77" s="108"/>
      <c r="CLO77" s="108"/>
      <c r="CLP77" s="108"/>
      <c r="CLQ77" s="108"/>
      <c r="CLR77" s="108"/>
      <c r="CLS77" s="108"/>
      <c r="CLT77" s="108"/>
      <c r="CLU77" s="108"/>
      <c r="CLV77" s="108"/>
      <c r="CLW77" s="108"/>
      <c r="CLX77" s="108"/>
      <c r="CLY77" s="108"/>
      <c r="CLZ77" s="108"/>
      <c r="CMA77" s="108"/>
      <c r="CMB77" s="108"/>
      <c r="CMC77" s="108"/>
      <c r="CMD77" s="108"/>
      <c r="CME77" s="108"/>
      <c r="CMF77" s="108"/>
      <c r="CMG77" s="108"/>
      <c r="CMH77" s="108"/>
      <c r="CMI77" s="108"/>
      <c r="CMJ77" s="108"/>
      <c r="CMK77" s="108"/>
      <c r="CML77" s="108"/>
      <c r="CMM77" s="108"/>
      <c r="CMN77" s="108"/>
      <c r="CMO77" s="108"/>
      <c r="CMP77" s="108"/>
      <c r="CMQ77" s="108"/>
      <c r="CMR77" s="108"/>
      <c r="CMS77" s="108"/>
      <c r="CMT77" s="108"/>
      <c r="CMU77" s="108"/>
      <c r="CMV77" s="108"/>
      <c r="CMW77" s="108"/>
      <c r="CMX77" s="108"/>
      <c r="CMY77" s="108"/>
      <c r="CMZ77" s="108"/>
      <c r="CNA77" s="108"/>
      <c r="CNB77" s="108"/>
      <c r="CNC77" s="108"/>
      <c r="CND77" s="108"/>
      <c r="CNE77" s="108"/>
      <c r="CNF77" s="108"/>
      <c r="CNG77" s="108"/>
      <c r="CNH77" s="108"/>
      <c r="CNI77" s="108"/>
      <c r="CNJ77" s="108"/>
      <c r="CNK77" s="108"/>
      <c r="CNL77" s="108"/>
      <c r="CNM77" s="108"/>
      <c r="CNN77" s="108"/>
      <c r="CNO77" s="108"/>
      <c r="CNP77" s="108"/>
      <c r="CNQ77" s="108"/>
      <c r="CNR77" s="108"/>
      <c r="CNS77" s="108"/>
      <c r="CNT77" s="108"/>
      <c r="CNU77" s="108"/>
      <c r="CNV77" s="108"/>
      <c r="CNW77" s="108"/>
      <c r="CNX77" s="108"/>
      <c r="CNY77" s="108"/>
      <c r="CNZ77" s="108"/>
      <c r="COA77" s="108"/>
      <c r="COB77" s="108"/>
      <c r="COC77" s="108"/>
      <c r="COD77" s="108"/>
      <c r="COE77" s="108"/>
      <c r="COF77" s="108"/>
      <c r="COG77" s="108"/>
      <c r="COH77" s="108"/>
      <c r="COI77" s="108"/>
      <c r="COJ77" s="108"/>
      <c r="COK77" s="108"/>
      <c r="COL77" s="108"/>
      <c r="COM77" s="108"/>
      <c r="CON77" s="108"/>
      <c r="COO77" s="108"/>
      <c r="COP77" s="108"/>
      <c r="COQ77" s="108"/>
      <c r="COR77" s="108"/>
      <c r="COS77" s="108"/>
      <c r="COT77" s="108"/>
      <c r="COU77" s="108"/>
      <c r="COV77" s="108"/>
      <c r="COW77" s="108"/>
      <c r="COX77" s="108"/>
      <c r="COY77" s="108"/>
      <c r="COZ77" s="108"/>
      <c r="CPA77" s="108"/>
      <c r="CPB77" s="108"/>
      <c r="CPC77" s="108"/>
      <c r="CPD77" s="108"/>
      <c r="CPE77" s="108"/>
      <c r="CPF77" s="108"/>
      <c r="CPG77" s="108"/>
      <c r="CPH77" s="108"/>
      <c r="CPI77" s="108"/>
      <c r="CPJ77" s="108"/>
      <c r="CPK77" s="108"/>
      <c r="CPL77" s="108"/>
      <c r="CPM77" s="108"/>
      <c r="CPN77" s="108"/>
      <c r="CPO77" s="108"/>
      <c r="CPP77" s="108"/>
      <c r="CPQ77" s="108"/>
      <c r="CPR77" s="108"/>
      <c r="CPS77" s="108"/>
      <c r="CPT77" s="108"/>
      <c r="CPU77" s="108"/>
      <c r="CPV77" s="108"/>
      <c r="CPW77" s="108"/>
      <c r="CPX77" s="108"/>
      <c r="CPY77" s="108"/>
      <c r="CPZ77" s="108"/>
      <c r="CQA77" s="108"/>
      <c r="CQB77" s="108"/>
      <c r="CQC77" s="108"/>
      <c r="CQD77" s="108"/>
      <c r="CQE77" s="108"/>
      <c r="CQF77" s="108"/>
      <c r="CQG77" s="108"/>
      <c r="CQH77" s="108"/>
      <c r="CQI77" s="108"/>
      <c r="CQJ77" s="108"/>
      <c r="CQK77" s="108"/>
      <c r="CQL77" s="108"/>
      <c r="CQM77" s="108"/>
      <c r="CQN77" s="108"/>
      <c r="CQO77" s="108"/>
      <c r="CQP77" s="108"/>
      <c r="CQQ77" s="108"/>
      <c r="CQR77" s="108"/>
      <c r="CQS77" s="108"/>
      <c r="CQT77" s="108"/>
      <c r="CQU77" s="108"/>
      <c r="CQV77" s="108"/>
      <c r="CQW77" s="108"/>
      <c r="CQX77" s="108"/>
      <c r="CQY77" s="108"/>
      <c r="CQZ77" s="108"/>
      <c r="CRA77" s="108"/>
      <c r="CRB77" s="108"/>
      <c r="CRC77" s="108"/>
      <c r="CRD77" s="108"/>
      <c r="CRE77" s="108"/>
      <c r="CRF77" s="108"/>
      <c r="CRG77" s="108"/>
      <c r="CRH77" s="108"/>
      <c r="CRI77" s="108"/>
      <c r="CRJ77" s="108"/>
      <c r="CRK77" s="108"/>
      <c r="CRL77" s="108"/>
      <c r="CRM77" s="108"/>
      <c r="CRN77" s="108"/>
      <c r="CRO77" s="108"/>
      <c r="CRP77" s="108"/>
      <c r="CRQ77" s="108"/>
      <c r="CRR77" s="108"/>
      <c r="CRS77" s="108"/>
      <c r="CRT77" s="108"/>
      <c r="CRU77" s="108"/>
      <c r="CRV77" s="108"/>
      <c r="CRW77" s="108"/>
      <c r="CRX77" s="108"/>
      <c r="CRY77" s="108"/>
      <c r="CRZ77" s="108"/>
      <c r="CSA77" s="108"/>
      <c r="CSB77" s="108"/>
      <c r="CSC77" s="108"/>
      <c r="CSD77" s="108"/>
      <c r="CSE77" s="108"/>
      <c r="CSF77" s="108"/>
      <c r="CSG77" s="108"/>
      <c r="CSH77" s="108"/>
      <c r="CSI77" s="108"/>
      <c r="CSJ77" s="108"/>
      <c r="CSK77" s="108"/>
      <c r="CSL77" s="108"/>
      <c r="CSM77" s="108"/>
      <c r="CSN77" s="108"/>
      <c r="CSO77" s="108"/>
      <c r="CSP77" s="108"/>
      <c r="CSQ77" s="108"/>
      <c r="CSR77" s="108"/>
      <c r="CSS77" s="108"/>
      <c r="CST77" s="108"/>
      <c r="CSU77" s="108"/>
      <c r="CSV77" s="108"/>
      <c r="CSW77" s="108"/>
      <c r="CSX77" s="108"/>
      <c r="CSY77" s="108"/>
      <c r="CSZ77" s="108"/>
      <c r="CTA77" s="108"/>
      <c r="CTB77" s="108"/>
      <c r="CTC77" s="108"/>
      <c r="CTD77" s="108"/>
      <c r="CTE77" s="108"/>
      <c r="CTF77" s="108"/>
      <c r="CTG77" s="108"/>
      <c r="CTH77" s="108"/>
      <c r="CTI77" s="108"/>
      <c r="CTJ77" s="108"/>
      <c r="CTK77" s="108"/>
      <c r="CTL77" s="108"/>
      <c r="CTM77" s="108"/>
      <c r="CTN77" s="108"/>
      <c r="CTO77" s="108"/>
      <c r="CTP77" s="108"/>
      <c r="CTQ77" s="108"/>
      <c r="CTR77" s="108"/>
      <c r="CTS77" s="108"/>
      <c r="CTT77" s="108"/>
      <c r="CTU77" s="108"/>
      <c r="CTV77" s="108"/>
      <c r="CTW77" s="108"/>
      <c r="CTX77" s="108"/>
      <c r="CTY77" s="108"/>
      <c r="CTZ77" s="108"/>
      <c r="CUA77" s="108"/>
      <c r="CUB77" s="108"/>
      <c r="CUC77" s="108"/>
      <c r="CUD77" s="108"/>
      <c r="CUE77" s="108"/>
      <c r="CUF77" s="108"/>
      <c r="CUG77" s="108"/>
      <c r="CUH77" s="108"/>
      <c r="CUI77" s="108"/>
      <c r="CUJ77" s="108"/>
      <c r="CUK77" s="108"/>
      <c r="CUL77" s="108"/>
      <c r="CUM77" s="108"/>
      <c r="CUN77" s="108"/>
      <c r="CUO77" s="108"/>
      <c r="CUP77" s="108"/>
      <c r="CUQ77" s="108"/>
      <c r="CUR77" s="108"/>
      <c r="CUS77" s="108"/>
      <c r="CUT77" s="108"/>
      <c r="CUU77" s="108"/>
      <c r="CUV77" s="108"/>
      <c r="CUW77" s="108"/>
      <c r="CUX77" s="108"/>
      <c r="CUY77" s="108"/>
      <c r="CUZ77" s="108"/>
      <c r="CVA77" s="108"/>
      <c r="CVB77" s="108"/>
      <c r="CVC77" s="108"/>
      <c r="CVD77" s="108"/>
      <c r="CVE77" s="108"/>
      <c r="CVF77" s="108"/>
      <c r="CVG77" s="108"/>
      <c r="CVH77" s="108"/>
      <c r="CVI77" s="108"/>
      <c r="CVJ77" s="108"/>
      <c r="CVK77" s="108"/>
      <c r="CVL77" s="108"/>
      <c r="CVM77" s="108"/>
      <c r="CVN77" s="108"/>
      <c r="CVO77" s="108"/>
      <c r="CVP77" s="108"/>
      <c r="CVQ77" s="108"/>
      <c r="CVR77" s="108"/>
      <c r="CVS77" s="108"/>
      <c r="CVT77" s="108"/>
      <c r="CVU77" s="108"/>
      <c r="CVV77" s="108"/>
      <c r="CVW77" s="108"/>
      <c r="CVX77" s="108"/>
      <c r="CVY77" s="108"/>
      <c r="CVZ77" s="108"/>
      <c r="CWA77" s="108"/>
      <c r="CWB77" s="108"/>
      <c r="CWC77" s="108"/>
      <c r="CWD77" s="108"/>
      <c r="CWE77" s="108"/>
      <c r="CWF77" s="108"/>
      <c r="CWG77" s="108"/>
      <c r="CWH77" s="108"/>
      <c r="CWI77" s="108"/>
      <c r="CWJ77" s="108"/>
      <c r="CWK77" s="108"/>
      <c r="CWL77" s="108"/>
      <c r="CWM77" s="108"/>
      <c r="CWN77" s="108"/>
      <c r="CWO77" s="108"/>
      <c r="CWP77" s="108"/>
      <c r="CWQ77" s="108"/>
      <c r="CWR77" s="108"/>
      <c r="CWS77" s="108"/>
      <c r="CWT77" s="108"/>
      <c r="CWU77" s="108"/>
      <c r="CWV77" s="108"/>
      <c r="CWW77" s="108"/>
      <c r="CWX77" s="108"/>
      <c r="CWY77" s="108"/>
      <c r="CWZ77" s="108"/>
      <c r="CXA77" s="108"/>
      <c r="CXB77" s="108"/>
      <c r="CXC77" s="108"/>
      <c r="CXD77" s="108"/>
      <c r="CXE77" s="108"/>
      <c r="CXF77" s="108"/>
      <c r="CXG77" s="108"/>
      <c r="CXH77" s="108"/>
      <c r="CXI77" s="108"/>
      <c r="CXJ77" s="108"/>
      <c r="CXK77" s="108"/>
      <c r="CXL77" s="108"/>
      <c r="CXM77" s="108"/>
      <c r="CXN77" s="108"/>
      <c r="CXO77" s="108"/>
      <c r="CXP77" s="108"/>
      <c r="CXQ77" s="108"/>
      <c r="CXR77" s="108"/>
      <c r="CXS77" s="108"/>
      <c r="CXT77" s="108"/>
      <c r="CXU77" s="108"/>
      <c r="CXV77" s="108"/>
      <c r="CXW77" s="108"/>
      <c r="CXX77" s="108"/>
      <c r="CXY77" s="108"/>
      <c r="CXZ77" s="108"/>
      <c r="CYA77" s="108"/>
      <c r="CYB77" s="108"/>
      <c r="CYC77" s="108"/>
      <c r="CYD77" s="108"/>
      <c r="CYE77" s="108"/>
      <c r="CYF77" s="108"/>
      <c r="CYG77" s="108"/>
      <c r="CYH77" s="108"/>
      <c r="CYI77" s="108"/>
      <c r="CYJ77" s="108"/>
      <c r="CYK77" s="108"/>
      <c r="CYL77" s="108"/>
      <c r="CYM77" s="108"/>
      <c r="CYN77" s="108"/>
      <c r="CYO77" s="108"/>
      <c r="CYP77" s="108"/>
      <c r="CYQ77" s="108"/>
      <c r="CYR77" s="108"/>
      <c r="CYS77" s="108"/>
      <c r="CYT77" s="108"/>
      <c r="CYU77" s="108"/>
      <c r="CYV77" s="108"/>
      <c r="CYW77" s="108"/>
      <c r="CYX77" s="108"/>
      <c r="CYY77" s="108"/>
      <c r="CYZ77" s="108"/>
      <c r="CZA77" s="108"/>
      <c r="CZB77" s="108"/>
      <c r="CZC77" s="108"/>
      <c r="CZD77" s="108"/>
      <c r="CZE77" s="108"/>
      <c r="CZF77" s="108"/>
      <c r="CZG77" s="108"/>
      <c r="CZH77" s="108"/>
      <c r="CZI77" s="108"/>
      <c r="CZJ77" s="108"/>
      <c r="CZK77" s="108"/>
      <c r="CZL77" s="108"/>
      <c r="CZM77" s="108"/>
      <c r="CZN77" s="108"/>
      <c r="CZO77" s="108"/>
      <c r="CZP77" s="108"/>
      <c r="CZQ77" s="108"/>
      <c r="CZR77" s="108"/>
      <c r="CZS77" s="108"/>
      <c r="CZT77" s="108"/>
      <c r="CZU77" s="108"/>
      <c r="CZV77" s="108"/>
      <c r="CZW77" s="108"/>
      <c r="CZX77" s="108"/>
      <c r="CZY77" s="108"/>
      <c r="CZZ77" s="108"/>
      <c r="DAA77" s="108"/>
      <c r="DAB77" s="108"/>
      <c r="DAC77" s="108"/>
      <c r="DAD77" s="108"/>
      <c r="DAE77" s="108"/>
      <c r="DAF77" s="108"/>
      <c r="DAG77" s="108"/>
      <c r="DAH77" s="108"/>
      <c r="DAI77" s="108"/>
      <c r="DAJ77" s="108"/>
      <c r="DAK77" s="108"/>
      <c r="DAL77" s="108"/>
      <c r="DAM77" s="108"/>
      <c r="DAN77" s="108"/>
      <c r="DAO77" s="108"/>
      <c r="DAP77" s="108"/>
      <c r="DAQ77" s="108"/>
      <c r="DAR77" s="108"/>
      <c r="DAS77" s="108"/>
      <c r="DAT77" s="108"/>
      <c r="DAU77" s="108"/>
      <c r="DAV77" s="108"/>
      <c r="DAW77" s="108"/>
      <c r="DAX77" s="108"/>
      <c r="DAY77" s="108"/>
      <c r="DAZ77" s="108"/>
      <c r="DBA77" s="108"/>
      <c r="DBB77" s="108"/>
      <c r="DBC77" s="108"/>
      <c r="DBD77" s="108"/>
      <c r="DBE77" s="108"/>
      <c r="DBF77" s="108"/>
      <c r="DBG77" s="108"/>
      <c r="DBH77" s="108"/>
      <c r="DBI77" s="108"/>
      <c r="DBJ77" s="108"/>
      <c r="DBK77" s="108"/>
      <c r="DBL77" s="108"/>
      <c r="DBM77" s="108"/>
      <c r="DBN77" s="108"/>
      <c r="DBO77" s="108"/>
      <c r="DBP77" s="108"/>
      <c r="DBQ77" s="108"/>
      <c r="DBR77" s="108"/>
      <c r="DBS77" s="108"/>
      <c r="DBT77" s="108"/>
      <c r="DBU77" s="108"/>
      <c r="DBV77" s="108"/>
      <c r="DBW77" s="108"/>
      <c r="DBX77" s="108"/>
      <c r="DBY77" s="108"/>
      <c r="DBZ77" s="108"/>
      <c r="DCA77" s="108"/>
      <c r="DCB77" s="108"/>
      <c r="DCC77" s="108"/>
      <c r="DCD77" s="108"/>
      <c r="DCE77" s="108"/>
      <c r="DCF77" s="108"/>
      <c r="DCG77" s="108"/>
      <c r="DCH77" s="108"/>
      <c r="DCI77" s="108"/>
      <c r="DCJ77" s="108"/>
      <c r="DCK77" s="108"/>
      <c r="DCL77" s="108"/>
      <c r="DCM77" s="108"/>
      <c r="DCN77" s="108"/>
      <c r="DCO77" s="108"/>
      <c r="DCP77" s="108"/>
      <c r="DCQ77" s="108"/>
      <c r="DCR77" s="108"/>
      <c r="DCS77" s="108"/>
      <c r="DCT77" s="108"/>
      <c r="DCU77" s="108"/>
      <c r="DCV77" s="108"/>
      <c r="DCW77" s="108"/>
      <c r="DCX77" s="108"/>
      <c r="DCY77" s="108"/>
      <c r="DCZ77" s="108"/>
      <c r="DDA77" s="108"/>
      <c r="DDB77" s="108"/>
      <c r="DDC77" s="108"/>
      <c r="DDD77" s="108"/>
      <c r="DDE77" s="108"/>
      <c r="DDF77" s="108"/>
      <c r="DDG77" s="108"/>
      <c r="DDH77" s="108"/>
      <c r="DDI77" s="108"/>
      <c r="DDJ77" s="108"/>
      <c r="DDK77" s="108"/>
      <c r="DDL77" s="108"/>
      <c r="DDM77" s="108"/>
      <c r="DDN77" s="108"/>
      <c r="DDO77" s="108"/>
      <c r="DDP77" s="108"/>
      <c r="DDQ77" s="108"/>
      <c r="DDR77" s="108"/>
      <c r="DDS77" s="108"/>
      <c r="DDT77" s="108"/>
      <c r="DDU77" s="108"/>
      <c r="DDV77" s="108"/>
      <c r="DDW77" s="108"/>
      <c r="DDX77" s="108"/>
      <c r="DDY77" s="108"/>
      <c r="DDZ77" s="108"/>
      <c r="DEA77" s="108"/>
      <c r="DEB77" s="108"/>
      <c r="DEC77" s="108"/>
      <c r="DED77" s="108"/>
      <c r="DEE77" s="108"/>
      <c r="DEF77" s="108"/>
      <c r="DEG77" s="108"/>
      <c r="DEH77" s="108"/>
      <c r="DEI77" s="108"/>
      <c r="DEJ77" s="108"/>
      <c r="DEK77" s="108"/>
      <c r="DEL77" s="108"/>
      <c r="DEM77" s="108"/>
      <c r="DEN77" s="108"/>
      <c r="DEO77" s="108"/>
      <c r="DEP77" s="108"/>
      <c r="DEQ77" s="108"/>
      <c r="DER77" s="108"/>
      <c r="DES77" s="108"/>
      <c r="DET77" s="108"/>
      <c r="DEU77" s="108"/>
      <c r="DEV77" s="108"/>
      <c r="DEW77" s="108"/>
      <c r="DEX77" s="108"/>
      <c r="DEY77" s="108"/>
      <c r="DEZ77" s="108"/>
      <c r="DFA77" s="108"/>
      <c r="DFB77" s="108"/>
      <c r="DFC77" s="108"/>
      <c r="DFD77" s="108"/>
      <c r="DFE77" s="108"/>
      <c r="DFF77" s="108"/>
      <c r="DFG77" s="108"/>
      <c r="DFH77" s="108"/>
      <c r="DFI77" s="108"/>
      <c r="DFJ77" s="108"/>
      <c r="DFK77" s="108"/>
      <c r="DFL77" s="108"/>
      <c r="DFM77" s="108"/>
      <c r="DFN77" s="108"/>
      <c r="DFO77" s="108"/>
      <c r="DFP77" s="108"/>
      <c r="DFQ77" s="108"/>
      <c r="DFR77" s="108"/>
      <c r="DFS77" s="108"/>
      <c r="DFT77" s="108"/>
      <c r="DFU77" s="108"/>
      <c r="DFV77" s="108"/>
      <c r="DFW77" s="108"/>
      <c r="DFX77" s="108"/>
      <c r="DFY77" s="108"/>
      <c r="DFZ77" s="108"/>
      <c r="DGA77" s="108"/>
      <c r="DGB77" s="108"/>
      <c r="DGC77" s="108"/>
      <c r="DGD77" s="108"/>
      <c r="DGE77" s="108"/>
      <c r="DGF77" s="108"/>
      <c r="DGG77" s="108"/>
      <c r="DGH77" s="108"/>
      <c r="DGI77" s="108"/>
      <c r="DGJ77" s="108"/>
      <c r="DGK77" s="108"/>
      <c r="DGL77" s="108"/>
      <c r="DGM77" s="108"/>
      <c r="DGN77" s="108"/>
      <c r="DGO77" s="108"/>
      <c r="DGP77" s="108"/>
      <c r="DGQ77" s="108"/>
      <c r="DGR77" s="108"/>
      <c r="DGS77" s="108"/>
      <c r="DGT77" s="108"/>
      <c r="DGU77" s="108"/>
      <c r="DGV77" s="108"/>
      <c r="DGW77" s="108"/>
      <c r="DGX77" s="108"/>
      <c r="DGY77" s="108"/>
      <c r="DGZ77" s="108"/>
      <c r="DHA77" s="108"/>
      <c r="DHB77" s="108"/>
      <c r="DHC77" s="108"/>
      <c r="DHD77" s="108"/>
      <c r="DHE77" s="108"/>
      <c r="DHF77" s="108"/>
      <c r="DHG77" s="108"/>
      <c r="DHH77" s="108"/>
      <c r="DHI77" s="108"/>
      <c r="DHJ77" s="108"/>
      <c r="DHK77" s="108"/>
      <c r="DHL77" s="108"/>
      <c r="DHM77" s="108"/>
      <c r="DHN77" s="108"/>
      <c r="DHO77" s="108"/>
      <c r="DHP77" s="108"/>
      <c r="DHQ77" s="108"/>
      <c r="DHR77" s="108"/>
      <c r="DHS77" s="108"/>
      <c r="DHT77" s="108"/>
      <c r="DHU77" s="108"/>
      <c r="DHV77" s="108"/>
      <c r="DHW77" s="108"/>
      <c r="DHX77" s="108"/>
      <c r="DHY77" s="108"/>
      <c r="DHZ77" s="108"/>
      <c r="DIA77" s="108"/>
      <c r="DIB77" s="108"/>
      <c r="DIC77" s="108"/>
      <c r="DID77" s="108"/>
      <c r="DIE77" s="108"/>
      <c r="DIF77" s="108"/>
      <c r="DIG77" s="108"/>
      <c r="DIH77" s="108"/>
      <c r="DII77" s="108"/>
      <c r="DIJ77" s="108"/>
      <c r="DIK77" s="108"/>
      <c r="DIL77" s="108"/>
      <c r="DIM77" s="108"/>
      <c r="DIN77" s="108"/>
      <c r="DIO77" s="108"/>
      <c r="DIP77" s="108"/>
      <c r="DIQ77" s="108"/>
      <c r="DIR77" s="108"/>
      <c r="DIS77" s="108"/>
      <c r="DIT77" s="108"/>
      <c r="DIU77" s="108"/>
      <c r="DIV77" s="108"/>
      <c r="DIW77" s="108"/>
      <c r="DIX77" s="108"/>
      <c r="DIY77" s="108"/>
      <c r="DIZ77" s="108"/>
      <c r="DJA77" s="108"/>
      <c r="DJB77" s="108"/>
      <c r="DJC77" s="108"/>
      <c r="DJD77" s="108"/>
      <c r="DJE77" s="108"/>
      <c r="DJF77" s="108"/>
      <c r="DJG77" s="108"/>
      <c r="DJH77" s="108"/>
      <c r="DJI77" s="108"/>
      <c r="DJJ77" s="108"/>
      <c r="DJK77" s="108"/>
      <c r="DJL77" s="108"/>
      <c r="DJM77" s="108"/>
      <c r="DJN77" s="108"/>
      <c r="DJO77" s="108"/>
      <c r="DJP77" s="108"/>
      <c r="DJQ77" s="108"/>
      <c r="DJR77" s="108"/>
      <c r="DJS77" s="108"/>
      <c r="DJT77" s="108"/>
      <c r="DJU77" s="108"/>
      <c r="DJV77" s="108"/>
      <c r="DJW77" s="108"/>
      <c r="DJX77" s="108"/>
      <c r="DJY77" s="108"/>
      <c r="DJZ77" s="108"/>
      <c r="DKA77" s="108"/>
      <c r="DKB77" s="108"/>
      <c r="DKC77" s="108"/>
      <c r="DKD77" s="108"/>
      <c r="DKE77" s="108"/>
      <c r="DKF77" s="108"/>
      <c r="DKG77" s="108"/>
      <c r="DKH77" s="108"/>
      <c r="DKI77" s="108"/>
      <c r="DKJ77" s="108"/>
      <c r="DKK77" s="108"/>
      <c r="DKL77" s="108"/>
      <c r="DKM77" s="108"/>
      <c r="DKN77" s="108"/>
      <c r="DKO77" s="108"/>
      <c r="DKP77" s="108"/>
      <c r="DKQ77" s="108"/>
      <c r="DKR77" s="108"/>
      <c r="DKS77" s="108"/>
      <c r="DKT77" s="108"/>
      <c r="DKU77" s="108"/>
      <c r="DKV77" s="108"/>
      <c r="DKW77" s="108"/>
      <c r="DKX77" s="108"/>
      <c r="DKY77" s="108"/>
      <c r="DKZ77" s="108"/>
      <c r="DLA77" s="108"/>
      <c r="DLB77" s="108"/>
      <c r="DLC77" s="108"/>
      <c r="DLD77" s="108"/>
      <c r="DLE77" s="108"/>
      <c r="DLF77" s="108"/>
      <c r="DLG77" s="108"/>
      <c r="DLH77" s="108"/>
      <c r="DLI77" s="108"/>
      <c r="DLJ77" s="108"/>
      <c r="DLK77" s="108"/>
      <c r="DLL77" s="108"/>
      <c r="DLM77" s="108"/>
      <c r="DLN77" s="108"/>
      <c r="DLO77" s="108"/>
      <c r="DLP77" s="108"/>
      <c r="DLQ77" s="108"/>
      <c r="DLR77" s="108"/>
      <c r="DLS77" s="108"/>
      <c r="DLT77" s="108"/>
      <c r="DLU77" s="108"/>
      <c r="DLV77" s="108"/>
      <c r="DLW77" s="108"/>
      <c r="DLX77" s="108"/>
      <c r="DLY77" s="108"/>
      <c r="DLZ77" s="108"/>
      <c r="DMA77" s="108"/>
      <c r="DMB77" s="108"/>
      <c r="DMC77" s="108"/>
      <c r="DMD77" s="108"/>
      <c r="DME77" s="108"/>
      <c r="DMF77" s="108"/>
      <c r="DMG77" s="108"/>
      <c r="DMH77" s="108"/>
      <c r="DMI77" s="108"/>
      <c r="DMJ77" s="108"/>
      <c r="DMK77" s="108"/>
      <c r="DML77" s="108"/>
      <c r="DMM77" s="108"/>
      <c r="DMN77" s="108"/>
      <c r="DMO77" s="108"/>
      <c r="DMP77" s="108"/>
      <c r="DMQ77" s="108"/>
      <c r="DMR77" s="108"/>
      <c r="DMS77" s="108"/>
      <c r="DMT77" s="108"/>
      <c r="DMU77" s="108"/>
      <c r="DMV77" s="108"/>
      <c r="DMW77" s="108"/>
      <c r="DMX77" s="108"/>
      <c r="DMY77" s="108"/>
      <c r="DMZ77" s="108"/>
      <c r="DNA77" s="108"/>
      <c r="DNB77" s="108"/>
      <c r="DNC77" s="108"/>
      <c r="DND77" s="108"/>
      <c r="DNE77" s="108"/>
      <c r="DNF77" s="108"/>
      <c r="DNG77" s="108"/>
      <c r="DNH77" s="108"/>
      <c r="DNI77" s="108"/>
      <c r="DNJ77" s="108"/>
      <c r="DNK77" s="108"/>
      <c r="DNL77" s="108"/>
      <c r="DNM77" s="108"/>
      <c r="DNN77" s="108"/>
      <c r="DNO77" s="108"/>
      <c r="DNP77" s="108"/>
      <c r="DNQ77" s="108"/>
      <c r="DNR77" s="108"/>
      <c r="DNS77" s="108"/>
      <c r="DNT77" s="108"/>
      <c r="DNU77" s="108"/>
      <c r="DNV77" s="108"/>
      <c r="DNW77" s="108"/>
      <c r="DNX77" s="108"/>
      <c r="DNY77" s="108"/>
      <c r="DNZ77" s="108"/>
      <c r="DOA77" s="108"/>
      <c r="DOB77" s="108"/>
      <c r="DOC77" s="108"/>
      <c r="DOD77" s="108"/>
      <c r="DOE77" s="108"/>
      <c r="DOF77" s="108"/>
      <c r="DOG77" s="108"/>
      <c r="DOH77" s="108"/>
      <c r="DOI77" s="108"/>
      <c r="DOJ77" s="108"/>
      <c r="DOK77" s="108"/>
      <c r="DOL77" s="108"/>
      <c r="DOM77" s="108"/>
      <c r="DON77" s="108"/>
      <c r="DOO77" s="108"/>
      <c r="DOP77" s="108"/>
      <c r="DOQ77" s="108"/>
      <c r="DOR77" s="108"/>
      <c r="DOS77" s="108"/>
      <c r="DOT77" s="108"/>
      <c r="DOU77" s="108"/>
      <c r="DOV77" s="108"/>
      <c r="DOW77" s="108"/>
      <c r="DOX77" s="108"/>
      <c r="DOY77" s="108"/>
      <c r="DOZ77" s="108"/>
      <c r="DPA77" s="108"/>
      <c r="DPB77" s="108"/>
      <c r="DPC77" s="108"/>
      <c r="DPD77" s="108"/>
      <c r="DPE77" s="108"/>
      <c r="DPF77" s="108"/>
      <c r="DPG77" s="108"/>
      <c r="DPH77" s="108"/>
      <c r="DPI77" s="108"/>
      <c r="DPJ77" s="108"/>
      <c r="DPK77" s="108"/>
      <c r="DPL77" s="108"/>
      <c r="DPM77" s="108"/>
      <c r="DPN77" s="108"/>
      <c r="DPO77" s="108"/>
      <c r="DPP77" s="108"/>
      <c r="DPQ77" s="108"/>
      <c r="DPR77" s="108"/>
      <c r="DPS77" s="108"/>
      <c r="DPT77" s="108"/>
      <c r="DPU77" s="108"/>
      <c r="DPV77" s="108"/>
      <c r="DPW77" s="108"/>
      <c r="DPX77" s="108"/>
      <c r="DPY77" s="108"/>
      <c r="DPZ77" s="108"/>
      <c r="DQA77" s="108"/>
      <c r="DQB77" s="108"/>
      <c r="DQC77" s="108"/>
      <c r="DQD77" s="108"/>
      <c r="DQE77" s="108"/>
      <c r="DQF77" s="108"/>
      <c r="DQG77" s="108"/>
      <c r="DQH77" s="108"/>
      <c r="DQI77" s="108"/>
      <c r="DQJ77" s="108"/>
      <c r="DQK77" s="108"/>
      <c r="DQL77" s="108"/>
      <c r="DQM77" s="108"/>
      <c r="DQN77" s="108"/>
      <c r="DQO77" s="108"/>
      <c r="DQP77" s="108"/>
      <c r="DQQ77" s="108"/>
      <c r="DQR77" s="108"/>
      <c r="DQS77" s="108"/>
      <c r="DQT77" s="108"/>
      <c r="DQU77" s="108"/>
      <c r="DQV77" s="108"/>
      <c r="DQW77" s="108"/>
      <c r="DQX77" s="108"/>
      <c r="DQY77" s="108"/>
      <c r="DQZ77" s="108"/>
      <c r="DRA77" s="108"/>
      <c r="DRB77" s="108"/>
      <c r="DRC77" s="108"/>
      <c r="DRD77" s="108"/>
      <c r="DRE77" s="108"/>
      <c r="DRF77" s="108"/>
      <c r="DRG77" s="108"/>
      <c r="DRH77" s="108"/>
      <c r="DRI77" s="108"/>
      <c r="DRJ77" s="108"/>
      <c r="DRK77" s="108"/>
      <c r="DRL77" s="108"/>
      <c r="DRM77" s="108"/>
      <c r="DRN77" s="108"/>
      <c r="DRO77" s="108"/>
      <c r="DRP77" s="108"/>
      <c r="DRQ77" s="108"/>
      <c r="DRR77" s="108"/>
      <c r="DRS77" s="108"/>
      <c r="DRT77" s="108"/>
      <c r="DRU77" s="108"/>
      <c r="DRV77" s="108"/>
      <c r="DRW77" s="108"/>
      <c r="DRX77" s="108"/>
      <c r="DRY77" s="108"/>
      <c r="DRZ77" s="108"/>
      <c r="DSA77" s="108"/>
      <c r="DSB77" s="108"/>
      <c r="DSC77" s="108"/>
      <c r="DSD77" s="108"/>
      <c r="DSE77" s="108"/>
      <c r="DSF77" s="108"/>
      <c r="DSG77" s="108"/>
      <c r="DSH77" s="108"/>
      <c r="DSI77" s="108"/>
      <c r="DSJ77" s="108"/>
      <c r="DSK77" s="108"/>
      <c r="DSL77" s="108"/>
      <c r="DSM77" s="108"/>
      <c r="DSN77" s="108"/>
      <c r="DSO77" s="108"/>
      <c r="DSP77" s="108"/>
      <c r="DSQ77" s="108"/>
      <c r="DSR77" s="108"/>
      <c r="DSS77" s="108"/>
      <c r="DST77" s="108"/>
      <c r="DSU77" s="108"/>
      <c r="DSV77" s="108"/>
      <c r="DSW77" s="108"/>
      <c r="DSX77" s="108"/>
      <c r="DSY77" s="108"/>
      <c r="DSZ77" s="108"/>
      <c r="DTA77" s="108"/>
      <c r="DTB77" s="108"/>
      <c r="DTC77" s="108"/>
      <c r="DTD77" s="108"/>
      <c r="DTE77" s="108"/>
      <c r="DTF77" s="108"/>
      <c r="DTG77" s="108"/>
      <c r="DTH77" s="108"/>
      <c r="DTI77" s="108"/>
      <c r="DTJ77" s="108"/>
      <c r="DTK77" s="108"/>
      <c r="DTL77" s="108"/>
      <c r="DTM77" s="108"/>
      <c r="DTN77" s="108"/>
      <c r="DTO77" s="108"/>
      <c r="DTP77" s="108"/>
      <c r="DTQ77" s="108"/>
      <c r="DTR77" s="108"/>
      <c r="DTS77" s="108"/>
      <c r="DTT77" s="108"/>
      <c r="DTU77" s="108"/>
      <c r="DTV77" s="108"/>
      <c r="DTW77" s="108"/>
      <c r="DTX77" s="108"/>
      <c r="DTY77" s="108"/>
      <c r="DTZ77" s="108"/>
      <c r="DUA77" s="108"/>
      <c r="DUB77" s="108"/>
      <c r="DUC77" s="108"/>
      <c r="DUD77" s="108"/>
      <c r="DUE77" s="108"/>
      <c r="DUF77" s="108"/>
      <c r="DUG77" s="108"/>
      <c r="DUH77" s="108"/>
      <c r="DUI77" s="108"/>
      <c r="DUJ77" s="108"/>
      <c r="DUK77" s="108"/>
      <c r="DUL77" s="108"/>
      <c r="DUM77" s="108"/>
      <c r="DUN77" s="108"/>
      <c r="DUO77" s="108"/>
      <c r="DUP77" s="108"/>
      <c r="DUQ77" s="108"/>
      <c r="DUR77" s="108"/>
      <c r="DUS77" s="108"/>
      <c r="DUT77" s="108"/>
      <c r="DUU77" s="108"/>
      <c r="DUV77" s="108"/>
      <c r="DUW77" s="108"/>
      <c r="DUX77" s="108"/>
      <c r="DUY77" s="108"/>
      <c r="DUZ77" s="108"/>
      <c r="DVA77" s="108"/>
      <c r="DVB77" s="108"/>
      <c r="DVC77" s="108"/>
      <c r="DVD77" s="108"/>
      <c r="DVE77" s="108"/>
      <c r="DVF77" s="108"/>
      <c r="DVG77" s="108"/>
      <c r="DVH77" s="108"/>
      <c r="DVI77" s="108"/>
      <c r="DVJ77" s="108"/>
      <c r="DVK77" s="108"/>
      <c r="DVL77" s="108"/>
      <c r="DVM77" s="108"/>
      <c r="DVN77" s="108"/>
      <c r="DVO77" s="108"/>
      <c r="DVP77" s="108"/>
      <c r="DVQ77" s="108"/>
      <c r="DVR77" s="108"/>
      <c r="DVS77" s="108"/>
      <c r="DVT77" s="108"/>
      <c r="DVU77" s="108"/>
      <c r="DVV77" s="108"/>
      <c r="DVW77" s="108"/>
      <c r="DVX77" s="108"/>
      <c r="DVY77" s="108"/>
      <c r="DVZ77" s="108"/>
      <c r="DWA77" s="108"/>
      <c r="DWB77" s="108"/>
      <c r="DWC77" s="108"/>
      <c r="DWD77" s="108"/>
      <c r="DWE77" s="108"/>
      <c r="DWF77" s="108"/>
      <c r="DWG77" s="108"/>
      <c r="DWH77" s="108"/>
      <c r="DWI77" s="108"/>
      <c r="DWJ77" s="108"/>
      <c r="DWK77" s="108"/>
      <c r="DWL77" s="108"/>
      <c r="DWM77" s="108"/>
      <c r="DWN77" s="108"/>
      <c r="DWO77" s="108"/>
      <c r="DWP77" s="108"/>
      <c r="DWQ77" s="108"/>
      <c r="DWR77" s="108"/>
      <c r="DWS77" s="108"/>
      <c r="DWT77" s="108"/>
      <c r="DWU77" s="108"/>
      <c r="DWV77" s="108"/>
      <c r="DWW77" s="108"/>
      <c r="DWX77" s="108"/>
      <c r="DWY77" s="108"/>
      <c r="DWZ77" s="108"/>
      <c r="DXA77" s="108"/>
      <c r="DXB77" s="108"/>
      <c r="DXC77" s="108"/>
      <c r="DXD77" s="108"/>
      <c r="DXE77" s="108"/>
      <c r="DXF77" s="108"/>
      <c r="DXG77" s="108"/>
      <c r="DXH77" s="108"/>
      <c r="DXI77" s="108"/>
      <c r="DXJ77" s="108"/>
      <c r="DXK77" s="108"/>
      <c r="DXL77" s="108"/>
      <c r="DXM77" s="108"/>
      <c r="DXN77" s="108"/>
      <c r="DXO77" s="108"/>
      <c r="DXP77" s="108"/>
      <c r="DXQ77" s="108"/>
      <c r="DXR77" s="108"/>
      <c r="DXS77" s="108"/>
      <c r="DXT77" s="108"/>
      <c r="DXU77" s="108"/>
      <c r="DXV77" s="108"/>
      <c r="DXW77" s="108"/>
      <c r="DXX77" s="108"/>
      <c r="DXY77" s="108"/>
      <c r="DXZ77" s="108"/>
      <c r="DYA77" s="108"/>
      <c r="DYB77" s="108"/>
      <c r="DYC77" s="108"/>
      <c r="DYD77" s="108"/>
      <c r="DYE77" s="108"/>
      <c r="DYF77" s="108"/>
      <c r="DYG77" s="108"/>
      <c r="DYH77" s="108"/>
      <c r="DYI77" s="108"/>
      <c r="DYJ77" s="108"/>
      <c r="DYK77" s="108"/>
      <c r="DYL77" s="108"/>
      <c r="DYM77" s="108"/>
      <c r="DYN77" s="108"/>
      <c r="DYO77" s="108"/>
      <c r="DYP77" s="108"/>
      <c r="DYQ77" s="108"/>
      <c r="DYR77" s="108"/>
      <c r="DYS77" s="108"/>
      <c r="DYT77" s="108"/>
      <c r="DYU77" s="108"/>
      <c r="DYV77" s="108"/>
      <c r="DYW77" s="108"/>
      <c r="DYX77" s="108"/>
      <c r="DYY77" s="108"/>
      <c r="DYZ77" s="108"/>
      <c r="DZA77" s="108"/>
      <c r="DZB77" s="108"/>
      <c r="DZC77" s="108"/>
      <c r="DZD77" s="108"/>
      <c r="DZE77" s="108"/>
      <c r="DZF77" s="108"/>
      <c r="DZG77" s="108"/>
      <c r="DZH77" s="108"/>
      <c r="DZI77" s="108"/>
      <c r="DZJ77" s="108"/>
      <c r="DZK77" s="108"/>
      <c r="DZL77" s="108"/>
      <c r="DZM77" s="108"/>
      <c r="DZN77" s="108"/>
      <c r="DZO77" s="108"/>
      <c r="DZP77" s="108"/>
      <c r="DZQ77" s="108"/>
      <c r="DZR77" s="108"/>
      <c r="DZS77" s="108"/>
      <c r="DZT77" s="108"/>
      <c r="DZU77" s="108"/>
      <c r="DZV77" s="108"/>
      <c r="DZW77" s="108"/>
      <c r="DZX77" s="108"/>
      <c r="DZY77" s="108"/>
      <c r="DZZ77" s="108"/>
      <c r="EAA77" s="108"/>
      <c r="EAB77" s="108"/>
      <c r="EAC77" s="108"/>
      <c r="EAD77" s="108"/>
      <c r="EAE77" s="108"/>
      <c r="EAF77" s="108"/>
      <c r="EAG77" s="108"/>
      <c r="EAH77" s="108"/>
      <c r="EAI77" s="108"/>
      <c r="EAJ77" s="108"/>
      <c r="EAK77" s="108"/>
      <c r="EAL77" s="108"/>
      <c r="EAM77" s="108"/>
      <c r="EAN77" s="108"/>
      <c r="EAO77" s="108"/>
      <c r="EAP77" s="108"/>
      <c r="EAQ77" s="108"/>
      <c r="EAR77" s="108"/>
      <c r="EAS77" s="108"/>
      <c r="EAT77" s="108"/>
      <c r="EAU77" s="108"/>
      <c r="EAV77" s="108"/>
      <c r="EAW77" s="108"/>
      <c r="EAX77" s="108"/>
      <c r="EAY77" s="108"/>
      <c r="EAZ77" s="108"/>
      <c r="EBA77" s="108"/>
      <c r="EBB77" s="108"/>
      <c r="EBC77" s="108"/>
      <c r="EBD77" s="108"/>
      <c r="EBE77" s="108"/>
      <c r="EBF77" s="108"/>
      <c r="EBG77" s="108"/>
      <c r="EBH77" s="108"/>
      <c r="EBI77" s="108"/>
      <c r="EBJ77" s="108"/>
      <c r="EBK77" s="108"/>
      <c r="EBL77" s="108"/>
      <c r="EBM77" s="108"/>
      <c r="EBN77" s="108"/>
      <c r="EBO77" s="108"/>
      <c r="EBP77" s="108"/>
      <c r="EBQ77" s="108"/>
      <c r="EBR77" s="108"/>
      <c r="EBS77" s="108"/>
      <c r="EBT77" s="108"/>
      <c r="EBU77" s="108"/>
      <c r="EBV77" s="108"/>
      <c r="EBW77" s="108"/>
      <c r="EBX77" s="108"/>
      <c r="EBY77" s="108"/>
      <c r="EBZ77" s="108"/>
      <c r="ECA77" s="108"/>
      <c r="ECB77" s="108"/>
      <c r="ECC77" s="108"/>
      <c r="ECD77" s="108"/>
      <c r="ECE77" s="108"/>
      <c r="ECF77" s="108"/>
      <c r="ECG77" s="108"/>
      <c r="ECH77" s="108"/>
      <c r="ECI77" s="108"/>
      <c r="ECJ77" s="108"/>
      <c r="ECK77" s="108"/>
      <c r="ECL77" s="108"/>
      <c r="ECM77" s="108"/>
      <c r="ECN77" s="108"/>
      <c r="ECO77" s="108"/>
      <c r="ECP77" s="108"/>
      <c r="ECQ77" s="108"/>
      <c r="ECR77" s="108"/>
      <c r="ECS77" s="108"/>
      <c r="ECT77" s="108"/>
      <c r="ECU77" s="108"/>
      <c r="ECV77" s="108"/>
      <c r="ECW77" s="108"/>
      <c r="ECX77" s="108"/>
      <c r="ECY77" s="108"/>
      <c r="ECZ77" s="108"/>
      <c r="EDA77" s="108"/>
      <c r="EDB77" s="108"/>
      <c r="EDC77" s="108"/>
      <c r="EDD77" s="108"/>
      <c r="EDE77" s="108"/>
      <c r="EDF77" s="108"/>
      <c r="EDG77" s="108"/>
      <c r="EDH77" s="108"/>
      <c r="EDI77" s="108"/>
      <c r="EDJ77" s="108"/>
      <c r="EDK77" s="108"/>
      <c r="EDL77" s="108"/>
      <c r="EDM77" s="108"/>
      <c r="EDN77" s="108"/>
      <c r="EDO77" s="108"/>
      <c r="EDP77" s="108"/>
      <c r="EDQ77" s="108"/>
      <c r="EDR77" s="108"/>
      <c r="EDS77" s="108"/>
      <c r="EDT77" s="108"/>
      <c r="EDU77" s="108"/>
      <c r="EDV77" s="108"/>
      <c r="EDW77" s="108"/>
      <c r="EDX77" s="108"/>
      <c r="EDY77" s="108"/>
      <c r="EDZ77" s="108"/>
      <c r="EEA77" s="108"/>
      <c r="EEB77" s="108"/>
      <c r="EEC77" s="108"/>
      <c r="EED77" s="108"/>
      <c r="EEE77" s="108"/>
      <c r="EEF77" s="108"/>
      <c r="EEG77" s="108"/>
      <c r="EEH77" s="108"/>
      <c r="EEI77" s="108"/>
      <c r="EEJ77" s="108"/>
      <c r="EEK77" s="108"/>
      <c r="EEL77" s="108"/>
      <c r="EEM77" s="108"/>
      <c r="EEN77" s="108"/>
      <c r="EEO77" s="108"/>
      <c r="EEP77" s="108"/>
      <c r="EEQ77" s="108"/>
      <c r="EER77" s="108"/>
      <c r="EES77" s="108"/>
      <c r="EET77" s="108"/>
      <c r="EEU77" s="108"/>
      <c r="EEV77" s="108"/>
      <c r="EEW77" s="108"/>
      <c r="EEX77" s="108"/>
      <c r="EEY77" s="108"/>
      <c r="EEZ77" s="108"/>
      <c r="EFA77" s="108"/>
      <c r="EFB77" s="108"/>
      <c r="EFC77" s="108"/>
      <c r="EFD77" s="108"/>
      <c r="EFE77" s="108"/>
      <c r="EFF77" s="108"/>
      <c r="EFG77" s="108"/>
      <c r="EFH77" s="108"/>
      <c r="EFI77" s="108"/>
      <c r="EFJ77" s="108"/>
      <c r="EFK77" s="108"/>
      <c r="EFL77" s="108"/>
      <c r="EFM77" s="108"/>
      <c r="EFN77" s="108"/>
      <c r="EFO77" s="108"/>
      <c r="EFP77" s="108"/>
      <c r="EFQ77" s="108"/>
      <c r="EFR77" s="108"/>
      <c r="EFS77" s="108"/>
      <c r="EFT77" s="108"/>
      <c r="EFU77" s="108"/>
      <c r="EFV77" s="108"/>
      <c r="EFW77" s="108"/>
      <c r="EFX77" s="108"/>
      <c r="EFY77" s="108"/>
      <c r="EFZ77" s="108"/>
      <c r="EGA77" s="108"/>
      <c r="EGB77" s="108"/>
      <c r="EGC77" s="108"/>
      <c r="EGD77" s="108"/>
      <c r="EGE77" s="108"/>
      <c r="EGF77" s="108"/>
      <c r="EGG77" s="108"/>
      <c r="EGH77" s="108"/>
      <c r="EGI77" s="108"/>
      <c r="EGJ77" s="108"/>
      <c r="EGK77" s="108"/>
      <c r="EGL77" s="108"/>
      <c r="EGM77" s="108"/>
      <c r="EGN77" s="108"/>
      <c r="EGO77" s="108"/>
      <c r="EGP77" s="108"/>
      <c r="EGQ77" s="108"/>
      <c r="EGR77" s="108"/>
      <c r="EGS77" s="108"/>
      <c r="EGT77" s="108"/>
      <c r="EGU77" s="108"/>
      <c r="EGV77" s="108"/>
      <c r="EGW77" s="108"/>
      <c r="EGX77" s="108"/>
      <c r="EGY77" s="108"/>
      <c r="EGZ77" s="108"/>
      <c r="EHA77" s="108"/>
      <c r="EHB77" s="108"/>
      <c r="EHC77" s="108"/>
      <c r="EHD77" s="108"/>
      <c r="EHE77" s="108"/>
      <c r="EHF77" s="108"/>
      <c r="EHG77" s="108"/>
      <c r="EHH77" s="108"/>
      <c r="EHI77" s="108"/>
      <c r="EHJ77" s="108"/>
      <c r="EHK77" s="108"/>
      <c r="EHL77" s="108"/>
      <c r="EHM77" s="108"/>
      <c r="EHN77" s="108"/>
      <c r="EHO77" s="108"/>
      <c r="EHP77" s="108"/>
      <c r="EHQ77" s="108"/>
      <c r="EHR77" s="108"/>
      <c r="EHS77" s="108"/>
      <c r="EHT77" s="108"/>
      <c r="EHU77" s="108"/>
      <c r="EHV77" s="108"/>
      <c r="EHW77" s="108"/>
      <c r="EHX77" s="108"/>
      <c r="EHY77" s="108"/>
      <c r="EHZ77" s="108"/>
      <c r="EIA77" s="108"/>
      <c r="EIB77" s="108"/>
      <c r="EIC77" s="108"/>
      <c r="EID77" s="108"/>
      <c r="EIE77" s="108"/>
      <c r="EIF77" s="108"/>
      <c r="EIG77" s="108"/>
      <c r="EIH77" s="108"/>
      <c r="EII77" s="108"/>
      <c r="EIJ77" s="108"/>
      <c r="EIK77" s="108"/>
      <c r="EIL77" s="108"/>
      <c r="EIM77" s="108"/>
      <c r="EIN77" s="108"/>
      <c r="EIO77" s="108"/>
      <c r="EIP77" s="108"/>
      <c r="EIQ77" s="108"/>
      <c r="EIR77" s="108"/>
      <c r="EIS77" s="108"/>
      <c r="EIT77" s="108"/>
      <c r="EIU77" s="108"/>
      <c r="EIV77" s="108"/>
      <c r="EIW77" s="108"/>
      <c r="EIX77" s="108"/>
      <c r="EIY77" s="108"/>
      <c r="EIZ77" s="108"/>
      <c r="EJA77" s="108"/>
      <c r="EJB77" s="108"/>
      <c r="EJC77" s="108"/>
      <c r="EJD77" s="108"/>
      <c r="EJE77" s="108"/>
      <c r="EJF77" s="108"/>
      <c r="EJG77" s="108"/>
      <c r="EJH77" s="108"/>
      <c r="EJI77" s="108"/>
      <c r="EJJ77" s="108"/>
      <c r="EJK77" s="108"/>
      <c r="EJL77" s="108"/>
      <c r="EJM77" s="108"/>
      <c r="EJN77" s="108"/>
      <c r="EJO77" s="108"/>
      <c r="EJP77" s="108"/>
      <c r="EJQ77" s="108"/>
      <c r="EJR77" s="108"/>
      <c r="EJS77" s="108"/>
      <c r="EJT77" s="108"/>
      <c r="EJU77" s="108"/>
      <c r="EJV77" s="108"/>
      <c r="EJW77" s="108"/>
      <c r="EJX77" s="108"/>
      <c r="EJY77" s="108"/>
      <c r="EJZ77" s="108"/>
      <c r="EKA77" s="108"/>
      <c r="EKB77" s="108"/>
      <c r="EKC77" s="108"/>
      <c r="EKD77" s="108"/>
      <c r="EKE77" s="108"/>
      <c r="EKF77" s="108"/>
      <c r="EKG77" s="108"/>
      <c r="EKH77" s="108"/>
      <c r="EKI77" s="108"/>
      <c r="EKJ77" s="108"/>
      <c r="EKK77" s="108"/>
      <c r="EKL77" s="108"/>
      <c r="EKM77" s="108"/>
      <c r="EKN77" s="108"/>
      <c r="EKO77" s="108"/>
      <c r="EKP77" s="108"/>
      <c r="EKQ77" s="108"/>
      <c r="EKR77" s="108"/>
      <c r="EKS77" s="108"/>
      <c r="EKT77" s="108"/>
      <c r="EKU77" s="108"/>
      <c r="EKV77" s="108"/>
      <c r="EKW77" s="108"/>
      <c r="EKX77" s="108"/>
      <c r="EKY77" s="108"/>
      <c r="EKZ77" s="108"/>
      <c r="ELA77" s="108"/>
      <c r="ELB77" s="108"/>
      <c r="ELC77" s="108"/>
      <c r="ELD77" s="108"/>
      <c r="ELE77" s="108"/>
      <c r="ELF77" s="108"/>
      <c r="ELG77" s="108"/>
      <c r="ELH77" s="108"/>
      <c r="ELI77" s="108"/>
      <c r="ELJ77" s="108"/>
      <c r="ELK77" s="108"/>
      <c r="ELL77" s="108"/>
      <c r="ELM77" s="108"/>
      <c r="ELN77" s="108"/>
      <c r="ELO77" s="108"/>
      <c r="ELP77" s="108"/>
      <c r="ELQ77" s="108"/>
      <c r="ELR77" s="108"/>
      <c r="ELS77" s="108"/>
      <c r="ELT77" s="108"/>
      <c r="ELU77" s="108"/>
      <c r="ELV77" s="108"/>
      <c r="ELW77" s="108"/>
      <c r="ELX77" s="108"/>
      <c r="ELY77" s="108"/>
      <c r="ELZ77" s="108"/>
      <c r="EMA77" s="108"/>
      <c r="EMB77" s="108"/>
      <c r="EMC77" s="108"/>
      <c r="EMD77" s="108"/>
      <c r="EME77" s="108"/>
      <c r="EMF77" s="108"/>
      <c r="EMG77" s="108"/>
      <c r="EMH77" s="108"/>
      <c r="EMI77" s="108"/>
      <c r="EMJ77" s="108"/>
      <c r="EMK77" s="108"/>
      <c r="EML77" s="108"/>
      <c r="EMM77" s="108"/>
      <c r="EMN77" s="108"/>
      <c r="EMO77" s="108"/>
      <c r="EMP77" s="108"/>
      <c r="EMQ77" s="108"/>
      <c r="EMR77" s="108"/>
      <c r="EMS77" s="108"/>
      <c r="EMT77" s="108"/>
      <c r="EMU77" s="108"/>
      <c r="EMV77" s="108"/>
      <c r="EMW77" s="108"/>
      <c r="EMX77" s="108"/>
      <c r="EMY77" s="108"/>
      <c r="EMZ77" s="108"/>
      <c r="ENA77" s="108"/>
      <c r="ENB77" s="108"/>
      <c r="ENC77" s="108"/>
      <c r="END77" s="108"/>
      <c r="ENE77" s="108"/>
      <c r="ENF77" s="108"/>
      <c r="ENG77" s="108"/>
      <c r="ENH77" s="108"/>
      <c r="ENI77" s="108"/>
      <c r="ENJ77" s="108"/>
      <c r="ENK77" s="108"/>
      <c r="ENL77" s="108"/>
      <c r="ENM77" s="108"/>
      <c r="ENN77" s="108"/>
      <c r="ENO77" s="108"/>
      <c r="ENP77" s="108"/>
      <c r="ENQ77" s="108"/>
      <c r="ENR77" s="108"/>
      <c r="ENS77" s="108"/>
      <c r="ENT77" s="108"/>
      <c r="ENU77" s="108"/>
      <c r="ENV77" s="108"/>
      <c r="ENW77" s="108"/>
      <c r="ENX77" s="108"/>
      <c r="ENY77" s="108"/>
      <c r="ENZ77" s="108"/>
      <c r="EOA77" s="108"/>
      <c r="EOB77" s="108"/>
      <c r="EOC77" s="108"/>
      <c r="EOD77" s="108"/>
      <c r="EOE77" s="108"/>
      <c r="EOF77" s="108"/>
      <c r="EOG77" s="108"/>
      <c r="EOH77" s="108"/>
      <c r="EOI77" s="108"/>
      <c r="EOJ77" s="108"/>
      <c r="EOK77" s="108"/>
      <c r="EOL77" s="108"/>
      <c r="EOM77" s="108"/>
      <c r="EON77" s="108"/>
      <c r="EOO77" s="108"/>
      <c r="EOP77" s="108"/>
      <c r="EOQ77" s="108"/>
      <c r="EOR77" s="108"/>
      <c r="EOS77" s="108"/>
      <c r="EOT77" s="108"/>
      <c r="EOU77" s="108"/>
      <c r="EOV77" s="108"/>
      <c r="EOW77" s="108"/>
      <c r="EOX77" s="108"/>
      <c r="EOY77" s="108"/>
      <c r="EOZ77" s="108"/>
      <c r="EPA77" s="108"/>
      <c r="EPB77" s="108"/>
      <c r="EPC77" s="108"/>
      <c r="EPD77" s="108"/>
      <c r="EPE77" s="108"/>
      <c r="EPF77" s="108"/>
      <c r="EPG77" s="108"/>
      <c r="EPH77" s="108"/>
      <c r="EPI77" s="108"/>
      <c r="EPJ77" s="108"/>
      <c r="EPK77" s="108"/>
      <c r="EPL77" s="108"/>
      <c r="EPM77" s="108"/>
      <c r="EPN77" s="108"/>
      <c r="EPO77" s="108"/>
      <c r="EPP77" s="108"/>
      <c r="EPQ77" s="108"/>
      <c r="EPR77" s="108"/>
      <c r="EPS77" s="108"/>
      <c r="EPT77" s="108"/>
      <c r="EPU77" s="108"/>
      <c r="EPV77" s="108"/>
      <c r="EPW77" s="108"/>
      <c r="EPX77" s="108"/>
      <c r="EPY77" s="108"/>
      <c r="EPZ77" s="108"/>
      <c r="EQA77" s="108"/>
      <c r="EQB77" s="108"/>
      <c r="EQC77" s="108"/>
      <c r="EQD77" s="108"/>
      <c r="EQE77" s="108"/>
      <c r="EQF77" s="108"/>
      <c r="EQG77" s="108"/>
      <c r="EQH77" s="108"/>
      <c r="EQI77" s="108"/>
      <c r="EQJ77" s="108"/>
      <c r="EQK77" s="108"/>
      <c r="EQL77" s="108"/>
      <c r="EQM77" s="108"/>
      <c r="EQN77" s="108"/>
      <c r="EQO77" s="108"/>
      <c r="EQP77" s="108"/>
      <c r="EQQ77" s="108"/>
      <c r="EQR77" s="108"/>
      <c r="EQS77" s="108"/>
      <c r="EQT77" s="108"/>
      <c r="EQU77" s="108"/>
      <c r="EQV77" s="108"/>
      <c r="EQW77" s="108"/>
      <c r="EQX77" s="108"/>
      <c r="EQY77" s="108"/>
      <c r="EQZ77" s="108"/>
      <c r="ERA77" s="108"/>
      <c r="ERB77" s="108"/>
      <c r="ERC77" s="108"/>
      <c r="ERD77" s="108"/>
      <c r="ERE77" s="108"/>
      <c r="ERF77" s="108"/>
      <c r="ERG77" s="108"/>
      <c r="ERH77" s="108"/>
      <c r="ERI77" s="108"/>
      <c r="ERJ77" s="108"/>
      <c r="ERK77" s="108"/>
      <c r="ERL77" s="108"/>
      <c r="ERM77" s="108"/>
      <c r="ERN77" s="108"/>
      <c r="ERO77" s="108"/>
      <c r="ERP77" s="108"/>
      <c r="ERQ77" s="108"/>
      <c r="ERR77" s="108"/>
      <c r="ERS77" s="108"/>
      <c r="ERT77" s="108"/>
      <c r="ERU77" s="108"/>
      <c r="ERV77" s="108"/>
      <c r="ERW77" s="108"/>
      <c r="ERX77" s="108"/>
      <c r="ERY77" s="108"/>
      <c r="ERZ77" s="108"/>
      <c r="ESA77" s="108"/>
      <c r="ESB77" s="108"/>
      <c r="ESC77" s="108"/>
      <c r="ESD77" s="108"/>
      <c r="ESE77" s="108"/>
      <c r="ESF77" s="108"/>
      <c r="ESG77" s="108"/>
      <c r="ESH77" s="108"/>
      <c r="ESI77" s="108"/>
      <c r="ESJ77" s="108"/>
      <c r="ESK77" s="108"/>
      <c r="ESL77" s="108"/>
      <c r="ESM77" s="108"/>
      <c r="ESN77" s="108"/>
      <c r="ESO77" s="108"/>
      <c r="ESP77" s="108"/>
      <c r="ESQ77" s="108"/>
      <c r="ESR77" s="108"/>
      <c r="ESS77" s="108"/>
      <c r="EST77" s="108"/>
      <c r="ESU77" s="108"/>
      <c r="ESV77" s="108"/>
      <c r="ESW77" s="108"/>
      <c r="ESX77" s="108"/>
      <c r="ESY77" s="108"/>
      <c r="ESZ77" s="108"/>
      <c r="ETA77" s="108"/>
      <c r="ETB77" s="108"/>
      <c r="ETC77" s="108"/>
      <c r="ETD77" s="108"/>
      <c r="ETE77" s="108"/>
      <c r="ETF77" s="108"/>
      <c r="ETG77" s="108"/>
      <c r="ETH77" s="108"/>
      <c r="ETI77" s="108"/>
      <c r="ETJ77" s="108"/>
      <c r="ETK77" s="108"/>
      <c r="ETL77" s="108"/>
      <c r="ETM77" s="108"/>
      <c r="ETN77" s="108"/>
      <c r="ETO77" s="108"/>
      <c r="ETP77" s="108"/>
      <c r="ETQ77" s="108"/>
      <c r="ETR77" s="108"/>
      <c r="ETS77" s="108"/>
      <c r="ETT77" s="108"/>
      <c r="ETU77" s="108"/>
      <c r="ETV77" s="108"/>
      <c r="ETW77" s="108"/>
      <c r="ETX77" s="108"/>
      <c r="ETY77" s="108"/>
      <c r="ETZ77" s="108"/>
      <c r="EUA77" s="108"/>
      <c r="EUB77" s="108"/>
      <c r="EUC77" s="108"/>
      <c r="EUD77" s="108"/>
      <c r="EUE77" s="108"/>
      <c r="EUF77" s="108"/>
      <c r="EUG77" s="108"/>
      <c r="EUH77" s="108"/>
      <c r="EUI77" s="108"/>
      <c r="EUJ77" s="108"/>
      <c r="EUK77" s="108"/>
      <c r="EUL77" s="108"/>
      <c r="EUM77" s="108"/>
      <c r="EUN77" s="108"/>
      <c r="EUO77" s="108"/>
      <c r="EUP77" s="108"/>
      <c r="EUQ77" s="108"/>
      <c r="EUR77" s="108"/>
      <c r="EUS77" s="108"/>
      <c r="EUT77" s="108"/>
      <c r="EUU77" s="108"/>
      <c r="EUV77" s="108"/>
      <c r="EUW77" s="108"/>
      <c r="EUX77" s="108"/>
      <c r="EUY77" s="108"/>
      <c r="EUZ77" s="108"/>
      <c r="EVA77" s="108"/>
      <c r="EVB77" s="108"/>
      <c r="EVC77" s="108"/>
      <c r="EVD77" s="108"/>
      <c r="EVE77" s="108"/>
      <c r="EVF77" s="108"/>
      <c r="EVG77" s="108"/>
      <c r="EVH77" s="108"/>
      <c r="EVI77" s="108"/>
      <c r="EVJ77" s="108"/>
      <c r="EVK77" s="108"/>
      <c r="EVL77" s="108"/>
      <c r="EVM77" s="108"/>
      <c r="EVN77" s="108"/>
      <c r="EVO77" s="108"/>
      <c r="EVP77" s="108"/>
      <c r="EVQ77" s="108"/>
      <c r="EVR77" s="108"/>
      <c r="EVS77" s="108"/>
      <c r="EVT77" s="108"/>
      <c r="EVU77" s="108"/>
      <c r="EVV77" s="108"/>
      <c r="EVW77" s="108"/>
      <c r="EVX77" s="108"/>
      <c r="EVY77" s="108"/>
      <c r="EVZ77" s="108"/>
      <c r="EWA77" s="108"/>
      <c r="EWB77" s="108"/>
      <c r="EWC77" s="108"/>
      <c r="EWD77" s="108"/>
      <c r="EWE77" s="108"/>
      <c r="EWF77" s="108"/>
      <c r="EWG77" s="108"/>
      <c r="EWH77" s="108"/>
      <c r="EWI77" s="108"/>
      <c r="EWJ77" s="108"/>
      <c r="EWK77" s="108"/>
      <c r="EWL77" s="108"/>
      <c r="EWM77" s="108"/>
      <c r="EWN77" s="108"/>
      <c r="EWO77" s="108"/>
      <c r="EWP77" s="108"/>
      <c r="EWQ77" s="108"/>
      <c r="EWR77" s="108"/>
      <c r="EWS77" s="108"/>
      <c r="EWT77" s="108"/>
      <c r="EWU77" s="108"/>
      <c r="EWV77" s="108"/>
      <c r="EWW77" s="108"/>
      <c r="EWX77" s="108"/>
      <c r="EWY77" s="108"/>
      <c r="EWZ77" s="108"/>
      <c r="EXA77" s="108"/>
      <c r="EXB77" s="108"/>
      <c r="EXC77" s="108"/>
      <c r="EXD77" s="108"/>
      <c r="EXE77" s="108"/>
      <c r="EXF77" s="108"/>
      <c r="EXG77" s="108"/>
      <c r="EXH77" s="108"/>
      <c r="EXI77" s="108"/>
      <c r="EXJ77" s="108"/>
      <c r="EXK77" s="108"/>
      <c r="EXL77" s="108"/>
      <c r="EXM77" s="108"/>
      <c r="EXN77" s="108"/>
      <c r="EXO77" s="108"/>
      <c r="EXP77" s="108"/>
      <c r="EXQ77" s="108"/>
      <c r="EXR77" s="108"/>
      <c r="EXS77" s="108"/>
      <c r="EXT77" s="108"/>
      <c r="EXU77" s="108"/>
      <c r="EXV77" s="108"/>
      <c r="EXW77" s="108"/>
      <c r="EXX77" s="108"/>
      <c r="EXY77" s="108"/>
      <c r="EXZ77" s="108"/>
      <c r="EYA77" s="108"/>
      <c r="EYB77" s="108"/>
      <c r="EYC77" s="108"/>
      <c r="EYD77" s="108"/>
      <c r="EYE77" s="108"/>
      <c r="EYF77" s="108"/>
      <c r="EYG77" s="108"/>
      <c r="EYH77" s="108"/>
      <c r="EYI77" s="108"/>
      <c r="EYJ77" s="108"/>
      <c r="EYK77" s="108"/>
      <c r="EYL77" s="108"/>
      <c r="EYM77" s="108"/>
      <c r="EYN77" s="108"/>
      <c r="EYO77" s="108"/>
      <c r="EYP77" s="108"/>
      <c r="EYQ77" s="108"/>
      <c r="EYR77" s="108"/>
      <c r="EYS77" s="108"/>
      <c r="EYT77" s="108"/>
      <c r="EYU77" s="108"/>
      <c r="EYV77" s="108"/>
      <c r="EYW77" s="108"/>
      <c r="EYX77" s="108"/>
      <c r="EYY77" s="108"/>
      <c r="EYZ77" s="108"/>
      <c r="EZA77" s="108"/>
      <c r="EZB77" s="108"/>
      <c r="EZC77" s="108"/>
      <c r="EZD77" s="108"/>
      <c r="EZE77" s="108"/>
      <c r="EZF77" s="108"/>
      <c r="EZG77" s="108"/>
      <c r="EZH77" s="108"/>
      <c r="EZI77" s="108"/>
      <c r="EZJ77" s="108"/>
      <c r="EZK77" s="108"/>
      <c r="EZL77" s="108"/>
      <c r="EZM77" s="108"/>
      <c r="EZN77" s="108"/>
      <c r="EZO77" s="108"/>
      <c r="EZP77" s="108"/>
      <c r="EZQ77" s="108"/>
      <c r="EZR77" s="108"/>
      <c r="EZS77" s="108"/>
      <c r="EZT77" s="108"/>
      <c r="EZU77" s="108"/>
      <c r="EZV77" s="108"/>
      <c r="EZW77" s="108"/>
      <c r="EZX77" s="108"/>
      <c r="EZY77" s="108"/>
      <c r="EZZ77" s="108"/>
      <c r="FAA77" s="108"/>
      <c r="FAB77" s="108"/>
      <c r="FAC77" s="108"/>
      <c r="FAD77" s="108"/>
      <c r="FAE77" s="108"/>
      <c r="FAF77" s="108"/>
      <c r="FAG77" s="108"/>
      <c r="FAH77" s="108"/>
      <c r="FAI77" s="108"/>
      <c r="FAJ77" s="108"/>
      <c r="FAK77" s="108"/>
      <c r="FAL77" s="108"/>
      <c r="FAM77" s="108"/>
      <c r="FAN77" s="108"/>
      <c r="FAO77" s="108"/>
      <c r="FAP77" s="108"/>
      <c r="FAQ77" s="108"/>
      <c r="FAR77" s="108"/>
      <c r="FAS77" s="108"/>
      <c r="FAT77" s="108"/>
      <c r="FAU77" s="108"/>
      <c r="FAV77" s="108"/>
      <c r="FAW77" s="108"/>
      <c r="FAX77" s="108"/>
      <c r="FAY77" s="108"/>
      <c r="FAZ77" s="108"/>
      <c r="FBA77" s="108"/>
      <c r="FBB77" s="108"/>
      <c r="FBC77" s="108"/>
      <c r="FBD77" s="108"/>
      <c r="FBE77" s="108"/>
      <c r="FBF77" s="108"/>
      <c r="FBG77" s="108"/>
      <c r="FBH77" s="108"/>
      <c r="FBI77" s="108"/>
      <c r="FBJ77" s="108"/>
      <c r="FBK77" s="108"/>
      <c r="FBL77" s="108"/>
      <c r="FBM77" s="108"/>
      <c r="FBN77" s="108"/>
      <c r="FBO77" s="108"/>
      <c r="FBP77" s="108"/>
      <c r="FBQ77" s="108"/>
      <c r="FBR77" s="108"/>
      <c r="FBS77" s="108"/>
      <c r="FBT77" s="108"/>
      <c r="FBU77" s="108"/>
      <c r="FBV77" s="108"/>
      <c r="FBW77" s="108"/>
      <c r="FBX77" s="108"/>
      <c r="FBY77" s="108"/>
      <c r="FBZ77" s="108"/>
      <c r="FCA77" s="108"/>
      <c r="FCB77" s="108"/>
      <c r="FCC77" s="108"/>
      <c r="FCD77" s="108"/>
      <c r="FCE77" s="108"/>
      <c r="FCF77" s="108"/>
      <c r="FCG77" s="108"/>
      <c r="FCH77" s="108"/>
      <c r="FCI77" s="108"/>
      <c r="FCJ77" s="108"/>
      <c r="FCK77" s="108"/>
      <c r="FCL77" s="108"/>
      <c r="FCM77" s="108"/>
      <c r="FCN77" s="108"/>
      <c r="FCO77" s="108"/>
      <c r="FCP77" s="108"/>
      <c r="FCQ77" s="108"/>
      <c r="FCR77" s="108"/>
      <c r="FCS77" s="108"/>
      <c r="FCT77" s="108"/>
      <c r="FCU77" s="108"/>
      <c r="FCV77" s="108"/>
      <c r="FCW77" s="108"/>
      <c r="FCX77" s="108"/>
      <c r="FCY77" s="108"/>
      <c r="FCZ77" s="108"/>
      <c r="FDA77" s="108"/>
      <c r="FDB77" s="108"/>
      <c r="FDC77" s="108"/>
      <c r="FDD77" s="108"/>
      <c r="FDE77" s="108"/>
      <c r="FDF77" s="108"/>
      <c r="FDG77" s="108"/>
      <c r="FDH77" s="108"/>
      <c r="FDI77" s="108"/>
      <c r="FDJ77" s="108"/>
      <c r="FDK77" s="108"/>
      <c r="FDL77" s="108"/>
      <c r="FDM77" s="108"/>
      <c r="FDN77" s="108"/>
      <c r="FDO77" s="108"/>
      <c r="FDP77" s="108"/>
      <c r="FDQ77" s="108"/>
      <c r="FDR77" s="108"/>
      <c r="FDS77" s="108"/>
      <c r="FDT77" s="108"/>
      <c r="FDU77" s="108"/>
      <c r="FDV77" s="108"/>
      <c r="FDW77" s="108"/>
      <c r="FDX77" s="108"/>
      <c r="FDY77" s="108"/>
      <c r="FDZ77" s="108"/>
      <c r="FEA77" s="108"/>
      <c r="FEB77" s="108"/>
      <c r="FEC77" s="108"/>
      <c r="FED77" s="108"/>
      <c r="FEE77" s="108"/>
      <c r="FEF77" s="108"/>
      <c r="FEG77" s="108"/>
      <c r="FEH77" s="108"/>
      <c r="FEI77" s="108"/>
      <c r="FEJ77" s="108"/>
      <c r="FEK77" s="108"/>
      <c r="FEL77" s="108"/>
      <c r="FEM77" s="108"/>
      <c r="FEN77" s="108"/>
      <c r="FEO77" s="108"/>
      <c r="FEP77" s="108"/>
      <c r="FEQ77" s="108"/>
      <c r="FER77" s="108"/>
      <c r="FES77" s="108"/>
      <c r="FET77" s="108"/>
      <c r="FEU77" s="108"/>
      <c r="FEV77" s="108"/>
      <c r="FEW77" s="108"/>
      <c r="FEX77" s="108"/>
      <c r="FEY77" s="108"/>
      <c r="FEZ77" s="108"/>
      <c r="FFA77" s="108"/>
      <c r="FFB77" s="108"/>
      <c r="FFC77" s="108"/>
      <c r="FFD77" s="108"/>
      <c r="FFE77" s="108"/>
      <c r="FFF77" s="108"/>
      <c r="FFG77" s="108"/>
      <c r="FFH77" s="108"/>
      <c r="FFI77" s="108"/>
      <c r="FFJ77" s="108"/>
      <c r="FFK77" s="108"/>
      <c r="FFL77" s="108"/>
      <c r="FFM77" s="108"/>
      <c r="FFN77" s="108"/>
      <c r="FFO77" s="108"/>
      <c r="FFP77" s="108"/>
      <c r="FFQ77" s="108"/>
      <c r="FFR77" s="108"/>
      <c r="FFS77" s="108"/>
      <c r="FFT77" s="108"/>
      <c r="FFU77" s="108"/>
      <c r="FFV77" s="108"/>
      <c r="FFW77" s="108"/>
      <c r="FFX77" s="108"/>
      <c r="FFY77" s="108"/>
      <c r="FFZ77" s="108"/>
      <c r="FGA77" s="108"/>
      <c r="FGB77" s="108"/>
      <c r="FGC77" s="108"/>
      <c r="FGD77" s="108"/>
      <c r="FGE77" s="108"/>
      <c r="FGF77" s="108"/>
      <c r="FGG77" s="108"/>
      <c r="FGH77" s="108"/>
      <c r="FGI77" s="108"/>
      <c r="FGJ77" s="108"/>
      <c r="FGK77" s="108"/>
      <c r="FGL77" s="108"/>
      <c r="FGM77" s="108"/>
      <c r="FGN77" s="108"/>
      <c r="FGO77" s="108"/>
      <c r="FGP77" s="108"/>
      <c r="FGQ77" s="108"/>
      <c r="FGR77" s="108"/>
      <c r="FGS77" s="108"/>
      <c r="FGT77" s="108"/>
      <c r="FGU77" s="108"/>
      <c r="FGV77" s="108"/>
      <c r="FGW77" s="108"/>
      <c r="FGX77" s="108"/>
      <c r="FGY77" s="108"/>
      <c r="FGZ77" s="108"/>
      <c r="FHA77" s="108"/>
      <c r="FHB77" s="108"/>
      <c r="FHC77" s="108"/>
      <c r="FHD77" s="108"/>
      <c r="FHE77" s="108"/>
      <c r="FHF77" s="108"/>
      <c r="FHG77" s="108"/>
      <c r="FHH77" s="108"/>
      <c r="FHI77" s="108"/>
      <c r="FHJ77" s="108"/>
      <c r="FHK77" s="108"/>
      <c r="FHL77" s="108"/>
      <c r="FHM77" s="108"/>
      <c r="FHN77" s="108"/>
      <c r="FHO77" s="108"/>
      <c r="FHP77" s="108"/>
      <c r="FHQ77" s="108"/>
      <c r="FHR77" s="108"/>
      <c r="FHS77" s="108"/>
      <c r="FHT77" s="108"/>
      <c r="FHU77" s="108"/>
      <c r="FHV77" s="108"/>
      <c r="FHW77" s="108"/>
      <c r="FHX77" s="108"/>
      <c r="FHY77" s="108"/>
      <c r="FHZ77" s="108"/>
      <c r="FIA77" s="108"/>
      <c r="FIB77" s="108"/>
      <c r="FIC77" s="108"/>
      <c r="FID77" s="108"/>
      <c r="FIE77" s="108"/>
      <c r="FIF77" s="108"/>
      <c r="FIG77" s="108"/>
      <c r="FIH77" s="108"/>
      <c r="FII77" s="108"/>
      <c r="FIJ77" s="108"/>
      <c r="FIK77" s="108"/>
      <c r="FIL77" s="108"/>
      <c r="FIM77" s="108"/>
      <c r="FIN77" s="108"/>
      <c r="FIO77" s="108"/>
      <c r="FIP77" s="108"/>
      <c r="FIQ77" s="108"/>
      <c r="FIR77" s="108"/>
      <c r="FIS77" s="108"/>
      <c r="FIT77" s="108"/>
      <c r="FIU77" s="108"/>
      <c r="FIV77" s="108"/>
      <c r="FIW77" s="108"/>
      <c r="FIX77" s="108"/>
      <c r="FIY77" s="108"/>
      <c r="FIZ77" s="108"/>
      <c r="FJA77" s="108"/>
      <c r="FJB77" s="108"/>
      <c r="FJC77" s="108"/>
      <c r="FJD77" s="108"/>
      <c r="FJE77" s="108"/>
      <c r="FJF77" s="108"/>
      <c r="FJG77" s="108"/>
      <c r="FJH77" s="108"/>
      <c r="FJI77" s="108"/>
      <c r="FJJ77" s="108"/>
      <c r="FJK77" s="108"/>
      <c r="FJL77" s="108"/>
      <c r="FJM77" s="108"/>
      <c r="FJN77" s="108"/>
      <c r="FJO77" s="108"/>
      <c r="FJP77" s="108"/>
      <c r="FJQ77" s="108"/>
      <c r="FJR77" s="108"/>
      <c r="FJS77" s="108"/>
      <c r="FJT77" s="108"/>
      <c r="FJU77" s="108"/>
      <c r="FJV77" s="108"/>
      <c r="FJW77" s="108"/>
      <c r="FJX77" s="108"/>
      <c r="FJY77" s="108"/>
      <c r="FJZ77" s="108"/>
      <c r="FKA77" s="108"/>
      <c r="FKB77" s="108"/>
      <c r="FKC77" s="108"/>
      <c r="FKD77" s="108"/>
      <c r="FKE77" s="108"/>
      <c r="FKF77" s="108"/>
      <c r="FKG77" s="108"/>
      <c r="FKH77" s="108"/>
      <c r="FKI77" s="108"/>
      <c r="FKJ77" s="108"/>
      <c r="FKK77" s="108"/>
      <c r="FKL77" s="108"/>
      <c r="FKM77" s="108"/>
      <c r="FKN77" s="108"/>
      <c r="FKO77" s="108"/>
      <c r="FKP77" s="108"/>
      <c r="FKQ77" s="108"/>
      <c r="FKR77" s="108"/>
      <c r="FKS77" s="108"/>
      <c r="FKT77" s="108"/>
      <c r="FKU77" s="108"/>
      <c r="FKV77" s="108"/>
      <c r="FKW77" s="108"/>
      <c r="FKX77" s="108"/>
      <c r="FKY77" s="108"/>
      <c r="FKZ77" s="108"/>
      <c r="FLA77" s="108"/>
      <c r="FLB77" s="108"/>
      <c r="FLC77" s="108"/>
      <c r="FLD77" s="108"/>
      <c r="FLE77" s="108"/>
      <c r="FLF77" s="108"/>
      <c r="FLG77" s="108"/>
      <c r="FLH77" s="108"/>
      <c r="FLI77" s="108"/>
      <c r="FLJ77" s="108"/>
      <c r="FLK77" s="108"/>
      <c r="FLL77" s="108"/>
      <c r="FLM77" s="108"/>
      <c r="FLN77" s="108"/>
      <c r="FLO77" s="108"/>
      <c r="FLP77" s="108"/>
      <c r="FLQ77" s="108"/>
      <c r="FLR77" s="108"/>
      <c r="FLS77" s="108"/>
      <c r="FLT77" s="108"/>
      <c r="FLU77" s="108"/>
      <c r="FLV77" s="108"/>
      <c r="FLW77" s="108"/>
      <c r="FLX77" s="108"/>
      <c r="FLY77" s="108"/>
      <c r="FLZ77" s="108"/>
      <c r="FMA77" s="108"/>
      <c r="FMB77" s="108"/>
      <c r="FMC77" s="108"/>
      <c r="FMD77" s="108"/>
      <c r="FME77" s="108"/>
      <c r="FMF77" s="108"/>
      <c r="FMG77" s="108"/>
      <c r="FMH77" s="108"/>
      <c r="FMI77" s="108"/>
      <c r="FMJ77" s="108"/>
      <c r="FMK77" s="108"/>
      <c r="FML77" s="108"/>
      <c r="FMM77" s="108"/>
      <c r="FMN77" s="108"/>
      <c r="FMO77" s="108"/>
      <c r="FMP77" s="108"/>
      <c r="FMQ77" s="108"/>
      <c r="FMR77" s="108"/>
      <c r="FMS77" s="108"/>
      <c r="FMT77" s="108"/>
      <c r="FMU77" s="108"/>
      <c r="FMV77" s="108"/>
      <c r="FMW77" s="108"/>
      <c r="FMX77" s="108"/>
      <c r="FMY77" s="108"/>
      <c r="FMZ77" s="108"/>
      <c r="FNA77" s="108"/>
      <c r="FNB77" s="108"/>
      <c r="FNC77" s="108"/>
      <c r="FND77" s="108"/>
      <c r="FNE77" s="108"/>
      <c r="FNF77" s="108"/>
      <c r="FNG77" s="108"/>
      <c r="FNH77" s="108"/>
      <c r="FNI77" s="108"/>
      <c r="FNJ77" s="108"/>
      <c r="FNK77" s="108"/>
      <c r="FNL77" s="108"/>
      <c r="FNM77" s="108"/>
      <c r="FNN77" s="108"/>
      <c r="FNO77" s="108"/>
      <c r="FNP77" s="108"/>
      <c r="FNQ77" s="108"/>
      <c r="FNR77" s="108"/>
      <c r="FNS77" s="108"/>
      <c r="FNT77" s="108"/>
      <c r="FNU77" s="108"/>
      <c r="FNV77" s="108"/>
      <c r="FNW77" s="108"/>
      <c r="FNX77" s="108"/>
      <c r="FNY77" s="108"/>
      <c r="FNZ77" s="108"/>
      <c r="FOA77" s="108"/>
      <c r="FOB77" s="108"/>
      <c r="FOC77" s="108"/>
      <c r="FOD77" s="108"/>
      <c r="FOE77" s="108"/>
      <c r="FOF77" s="108"/>
      <c r="FOG77" s="108"/>
      <c r="FOH77" s="108"/>
      <c r="FOI77" s="108"/>
      <c r="FOJ77" s="108"/>
      <c r="FOK77" s="108"/>
      <c r="FOL77" s="108"/>
      <c r="FOM77" s="108"/>
      <c r="FON77" s="108"/>
      <c r="FOO77" s="108"/>
      <c r="FOP77" s="108"/>
      <c r="FOQ77" s="108"/>
      <c r="FOR77" s="108"/>
      <c r="FOS77" s="108"/>
      <c r="FOT77" s="108"/>
      <c r="FOU77" s="108"/>
      <c r="FOV77" s="108"/>
      <c r="FOW77" s="108"/>
      <c r="FOX77" s="108"/>
      <c r="FOY77" s="108"/>
      <c r="FOZ77" s="108"/>
      <c r="FPA77" s="108"/>
      <c r="FPB77" s="108"/>
      <c r="FPC77" s="108"/>
      <c r="FPD77" s="108"/>
      <c r="FPE77" s="108"/>
      <c r="FPF77" s="108"/>
      <c r="FPG77" s="108"/>
      <c r="FPH77" s="108"/>
      <c r="FPI77" s="108"/>
      <c r="FPJ77" s="108"/>
      <c r="FPK77" s="108"/>
      <c r="FPL77" s="108"/>
      <c r="FPM77" s="108"/>
      <c r="FPN77" s="108"/>
      <c r="FPO77" s="108"/>
      <c r="FPP77" s="108"/>
      <c r="FPQ77" s="108"/>
      <c r="FPR77" s="108"/>
      <c r="FPS77" s="108"/>
      <c r="FPT77" s="108"/>
      <c r="FPU77" s="108"/>
      <c r="FPV77" s="108"/>
      <c r="FPW77" s="108"/>
      <c r="FPX77" s="108"/>
      <c r="FPY77" s="108"/>
      <c r="FPZ77" s="108"/>
      <c r="FQA77" s="108"/>
      <c r="FQB77" s="108"/>
      <c r="FQC77" s="108"/>
      <c r="FQD77" s="108"/>
      <c r="FQE77" s="108"/>
      <c r="FQF77" s="108"/>
      <c r="FQG77" s="108"/>
      <c r="FQH77" s="108"/>
      <c r="FQI77" s="108"/>
      <c r="FQJ77" s="108"/>
      <c r="FQK77" s="108"/>
      <c r="FQL77" s="108"/>
      <c r="FQM77" s="108"/>
      <c r="FQN77" s="108"/>
      <c r="FQO77" s="108"/>
      <c r="FQP77" s="108"/>
      <c r="FQQ77" s="108"/>
      <c r="FQR77" s="108"/>
      <c r="FQS77" s="108"/>
      <c r="FQT77" s="108"/>
      <c r="FQU77" s="108"/>
      <c r="FQV77" s="108"/>
      <c r="FQW77" s="108"/>
      <c r="FQX77" s="108"/>
      <c r="FQY77" s="108"/>
      <c r="FQZ77" s="108"/>
      <c r="FRA77" s="108"/>
      <c r="FRB77" s="108"/>
      <c r="FRC77" s="108"/>
      <c r="FRD77" s="108"/>
      <c r="FRE77" s="108"/>
      <c r="FRF77" s="108"/>
      <c r="FRG77" s="108"/>
      <c r="FRH77" s="108"/>
      <c r="FRI77" s="108"/>
      <c r="FRJ77" s="108"/>
      <c r="FRK77" s="108"/>
      <c r="FRL77" s="108"/>
      <c r="FRM77" s="108"/>
      <c r="FRN77" s="108"/>
      <c r="FRO77" s="108"/>
      <c r="FRP77" s="108"/>
      <c r="FRQ77" s="108"/>
      <c r="FRR77" s="108"/>
      <c r="FRS77" s="108"/>
      <c r="FRT77" s="108"/>
      <c r="FRU77" s="108"/>
      <c r="FRV77" s="108"/>
      <c r="FRW77" s="108"/>
      <c r="FRX77" s="108"/>
      <c r="FRY77" s="108"/>
      <c r="FRZ77" s="108"/>
      <c r="FSA77" s="108"/>
      <c r="FSB77" s="108"/>
      <c r="FSC77" s="108"/>
      <c r="FSD77" s="108"/>
      <c r="FSE77" s="108"/>
      <c r="FSF77" s="108"/>
      <c r="FSG77" s="108"/>
      <c r="FSH77" s="108"/>
      <c r="FSI77" s="108"/>
      <c r="FSJ77" s="108"/>
      <c r="FSK77" s="108"/>
      <c r="FSL77" s="108"/>
      <c r="FSM77" s="108"/>
      <c r="FSN77" s="108"/>
      <c r="FSO77" s="108"/>
      <c r="FSP77" s="108"/>
      <c r="FSQ77" s="108"/>
      <c r="FSR77" s="108"/>
      <c r="FSS77" s="108"/>
      <c r="FST77" s="108"/>
      <c r="FSU77" s="108"/>
      <c r="FSV77" s="108"/>
      <c r="FSW77" s="108"/>
      <c r="FSX77" s="108"/>
      <c r="FSY77" s="108"/>
      <c r="FSZ77" s="108"/>
      <c r="FTA77" s="108"/>
      <c r="FTB77" s="108"/>
      <c r="FTC77" s="108"/>
      <c r="FTD77" s="108"/>
      <c r="FTE77" s="108"/>
      <c r="FTF77" s="108"/>
      <c r="FTG77" s="108"/>
      <c r="FTH77" s="108"/>
      <c r="FTI77" s="108"/>
      <c r="FTJ77" s="108"/>
      <c r="FTK77" s="108"/>
      <c r="FTL77" s="108"/>
      <c r="FTM77" s="108"/>
      <c r="FTN77" s="108"/>
      <c r="FTO77" s="108"/>
      <c r="FTP77" s="108"/>
      <c r="FTQ77" s="108"/>
      <c r="FTR77" s="108"/>
      <c r="FTS77" s="108"/>
      <c r="FTT77" s="108"/>
      <c r="FTU77" s="108"/>
      <c r="FTV77" s="108"/>
      <c r="FTW77" s="108"/>
      <c r="FTX77" s="108"/>
      <c r="FTY77" s="108"/>
      <c r="FTZ77" s="108"/>
      <c r="FUA77" s="108"/>
      <c r="FUB77" s="108"/>
      <c r="FUC77" s="108"/>
      <c r="FUD77" s="108"/>
      <c r="FUE77" s="108"/>
      <c r="FUF77" s="108"/>
      <c r="FUG77" s="108"/>
      <c r="FUH77" s="108"/>
      <c r="FUI77" s="108"/>
      <c r="FUJ77" s="108"/>
      <c r="FUK77" s="108"/>
      <c r="FUL77" s="108"/>
      <c r="FUM77" s="108"/>
      <c r="FUN77" s="108"/>
      <c r="FUO77" s="108"/>
      <c r="FUP77" s="108"/>
      <c r="FUQ77" s="108"/>
      <c r="FUR77" s="108"/>
      <c r="FUS77" s="108"/>
      <c r="FUT77" s="108"/>
      <c r="FUU77" s="108"/>
      <c r="FUV77" s="108"/>
      <c r="FUW77" s="108"/>
      <c r="FUX77" s="108"/>
      <c r="FUY77" s="108"/>
      <c r="FUZ77" s="108"/>
      <c r="FVA77" s="108"/>
      <c r="FVB77" s="108"/>
      <c r="FVC77" s="108"/>
      <c r="FVD77" s="108"/>
      <c r="FVE77" s="108"/>
      <c r="FVF77" s="108"/>
      <c r="FVG77" s="108"/>
      <c r="FVH77" s="108"/>
      <c r="FVI77" s="108"/>
      <c r="FVJ77" s="108"/>
      <c r="FVK77" s="108"/>
      <c r="FVL77" s="108"/>
      <c r="FVM77" s="108"/>
      <c r="FVN77" s="108"/>
      <c r="FVO77" s="108"/>
      <c r="FVP77" s="108"/>
      <c r="FVQ77" s="108"/>
      <c r="FVR77" s="108"/>
      <c r="FVS77" s="108"/>
      <c r="FVT77" s="108"/>
      <c r="FVU77" s="108"/>
      <c r="FVV77" s="108"/>
      <c r="FVW77" s="108"/>
      <c r="FVX77" s="108"/>
      <c r="FVY77" s="108"/>
      <c r="FVZ77" s="108"/>
      <c r="FWA77" s="108"/>
      <c r="FWB77" s="108"/>
      <c r="FWC77" s="108"/>
      <c r="FWD77" s="108"/>
      <c r="FWE77" s="108"/>
      <c r="FWF77" s="108"/>
      <c r="FWG77" s="108"/>
      <c r="FWH77" s="108"/>
      <c r="FWI77" s="108"/>
      <c r="FWJ77" s="108"/>
      <c r="FWK77" s="108"/>
      <c r="FWL77" s="108"/>
      <c r="FWM77" s="108"/>
      <c r="FWN77" s="108"/>
      <c r="FWO77" s="108"/>
      <c r="FWP77" s="108"/>
      <c r="FWQ77" s="108"/>
      <c r="FWR77" s="108"/>
      <c r="FWS77" s="108"/>
      <c r="FWT77" s="108"/>
      <c r="FWU77" s="108"/>
      <c r="FWV77" s="108"/>
      <c r="FWW77" s="108"/>
      <c r="FWX77" s="108"/>
      <c r="FWY77" s="108"/>
      <c r="FWZ77" s="108"/>
      <c r="FXA77" s="108"/>
      <c r="FXB77" s="108"/>
      <c r="FXC77" s="108"/>
      <c r="FXD77" s="108"/>
      <c r="FXE77" s="108"/>
      <c r="FXF77" s="108"/>
      <c r="FXG77" s="108"/>
      <c r="FXH77" s="108"/>
      <c r="FXI77" s="108"/>
      <c r="FXJ77" s="108"/>
      <c r="FXK77" s="108"/>
      <c r="FXL77" s="108"/>
      <c r="FXM77" s="108"/>
      <c r="FXN77" s="108"/>
      <c r="FXO77" s="108"/>
      <c r="FXP77" s="108"/>
      <c r="FXQ77" s="108"/>
      <c r="FXR77" s="108"/>
      <c r="FXS77" s="108"/>
      <c r="FXT77" s="108"/>
      <c r="FXU77" s="108"/>
      <c r="FXV77" s="108"/>
      <c r="FXW77" s="108"/>
      <c r="FXX77" s="108"/>
      <c r="FXY77" s="108"/>
      <c r="FXZ77" s="108"/>
      <c r="FYA77" s="108"/>
      <c r="FYB77" s="108"/>
      <c r="FYC77" s="108"/>
      <c r="FYD77" s="108"/>
      <c r="FYE77" s="108"/>
      <c r="FYF77" s="108"/>
      <c r="FYG77" s="108"/>
      <c r="FYH77" s="108"/>
      <c r="FYI77" s="108"/>
      <c r="FYJ77" s="108"/>
      <c r="FYK77" s="108"/>
      <c r="FYL77" s="108"/>
      <c r="FYM77" s="108"/>
      <c r="FYN77" s="108"/>
      <c r="FYO77" s="108"/>
      <c r="FYP77" s="108"/>
      <c r="FYQ77" s="108"/>
      <c r="FYR77" s="108"/>
      <c r="FYS77" s="108"/>
      <c r="FYT77" s="108"/>
      <c r="FYU77" s="108"/>
      <c r="FYV77" s="108"/>
      <c r="FYW77" s="108"/>
      <c r="FYX77" s="108"/>
      <c r="FYY77" s="108"/>
      <c r="FYZ77" s="108"/>
      <c r="FZA77" s="108"/>
      <c r="FZB77" s="108"/>
      <c r="FZC77" s="108"/>
      <c r="FZD77" s="108"/>
      <c r="FZE77" s="108"/>
      <c r="FZF77" s="108"/>
      <c r="FZG77" s="108"/>
      <c r="FZH77" s="108"/>
      <c r="FZI77" s="108"/>
      <c r="FZJ77" s="108"/>
      <c r="FZK77" s="108"/>
      <c r="FZL77" s="108"/>
      <c r="FZM77" s="108"/>
      <c r="FZN77" s="108"/>
      <c r="FZO77" s="108"/>
      <c r="FZP77" s="108"/>
      <c r="FZQ77" s="108"/>
      <c r="FZR77" s="108"/>
      <c r="FZS77" s="108"/>
      <c r="FZT77" s="108"/>
      <c r="FZU77" s="108"/>
      <c r="FZV77" s="108"/>
      <c r="FZW77" s="108"/>
      <c r="FZX77" s="108"/>
      <c r="FZY77" s="108"/>
      <c r="FZZ77" s="108"/>
      <c r="GAA77" s="108"/>
      <c r="GAB77" s="108"/>
      <c r="GAC77" s="108"/>
      <c r="GAD77" s="108"/>
      <c r="GAE77" s="108"/>
      <c r="GAF77" s="108"/>
      <c r="GAG77" s="108"/>
      <c r="GAH77" s="108"/>
      <c r="GAI77" s="108"/>
      <c r="GAJ77" s="108"/>
      <c r="GAK77" s="108"/>
      <c r="GAL77" s="108"/>
      <c r="GAM77" s="108"/>
      <c r="GAN77" s="108"/>
      <c r="GAO77" s="108"/>
      <c r="GAP77" s="108"/>
      <c r="GAQ77" s="108"/>
      <c r="GAR77" s="108"/>
      <c r="GAS77" s="108"/>
      <c r="GAT77" s="108"/>
      <c r="GAU77" s="108"/>
      <c r="GAV77" s="108"/>
      <c r="GAW77" s="108"/>
      <c r="GAX77" s="108"/>
      <c r="GAY77" s="108"/>
      <c r="GAZ77" s="108"/>
      <c r="GBA77" s="108"/>
      <c r="GBB77" s="108"/>
      <c r="GBC77" s="108"/>
      <c r="GBD77" s="108"/>
      <c r="GBE77" s="108"/>
      <c r="GBF77" s="108"/>
      <c r="GBG77" s="108"/>
      <c r="GBH77" s="108"/>
      <c r="GBI77" s="108"/>
      <c r="GBJ77" s="108"/>
      <c r="GBK77" s="108"/>
      <c r="GBL77" s="108"/>
      <c r="GBM77" s="108"/>
      <c r="GBN77" s="108"/>
      <c r="GBO77" s="108"/>
      <c r="GBP77" s="108"/>
      <c r="GBQ77" s="108"/>
      <c r="GBR77" s="108"/>
      <c r="GBS77" s="108"/>
      <c r="GBT77" s="108"/>
      <c r="GBU77" s="108"/>
      <c r="GBV77" s="108"/>
      <c r="GBW77" s="108"/>
      <c r="GBX77" s="108"/>
      <c r="GBY77" s="108"/>
      <c r="GBZ77" s="108"/>
      <c r="GCA77" s="108"/>
      <c r="GCB77" s="108"/>
      <c r="GCC77" s="108"/>
      <c r="GCD77" s="108"/>
      <c r="GCE77" s="108"/>
      <c r="GCF77" s="108"/>
      <c r="GCG77" s="108"/>
      <c r="GCH77" s="108"/>
      <c r="GCI77" s="108"/>
      <c r="GCJ77" s="108"/>
      <c r="GCK77" s="108"/>
      <c r="GCL77" s="108"/>
      <c r="GCM77" s="108"/>
      <c r="GCN77" s="108"/>
      <c r="GCO77" s="108"/>
      <c r="GCP77" s="108"/>
      <c r="GCQ77" s="108"/>
      <c r="GCR77" s="108"/>
      <c r="GCS77" s="108"/>
      <c r="GCT77" s="108"/>
      <c r="GCU77" s="108"/>
      <c r="GCV77" s="108"/>
      <c r="GCW77" s="108"/>
      <c r="GCX77" s="108"/>
      <c r="GCY77" s="108"/>
      <c r="GCZ77" s="108"/>
      <c r="GDA77" s="108"/>
      <c r="GDB77" s="108"/>
      <c r="GDC77" s="108"/>
      <c r="GDD77" s="108"/>
      <c r="GDE77" s="108"/>
      <c r="GDF77" s="108"/>
      <c r="GDG77" s="108"/>
      <c r="GDH77" s="108"/>
      <c r="GDI77" s="108"/>
      <c r="GDJ77" s="108"/>
      <c r="GDK77" s="108"/>
      <c r="GDL77" s="108"/>
      <c r="GDM77" s="108"/>
      <c r="GDN77" s="108"/>
      <c r="GDO77" s="108"/>
      <c r="GDP77" s="108"/>
      <c r="GDQ77" s="108"/>
      <c r="GDR77" s="108"/>
      <c r="GDS77" s="108"/>
      <c r="GDT77" s="108"/>
      <c r="GDU77" s="108"/>
      <c r="GDV77" s="108"/>
      <c r="GDW77" s="108"/>
      <c r="GDX77" s="108"/>
      <c r="GDY77" s="108"/>
      <c r="GDZ77" s="108"/>
      <c r="GEA77" s="108"/>
      <c r="GEB77" s="108"/>
      <c r="GEC77" s="108"/>
      <c r="GED77" s="108"/>
      <c r="GEE77" s="108"/>
      <c r="GEF77" s="108"/>
      <c r="GEG77" s="108"/>
      <c r="GEH77" s="108"/>
      <c r="GEI77" s="108"/>
      <c r="GEJ77" s="108"/>
      <c r="GEK77" s="108"/>
      <c r="GEL77" s="108"/>
      <c r="GEM77" s="108"/>
      <c r="GEN77" s="108"/>
      <c r="GEO77" s="108"/>
      <c r="GEP77" s="108"/>
      <c r="GEQ77" s="108"/>
      <c r="GER77" s="108"/>
      <c r="GES77" s="108"/>
      <c r="GET77" s="108"/>
      <c r="GEU77" s="108"/>
      <c r="GEV77" s="108"/>
      <c r="GEW77" s="108"/>
      <c r="GEX77" s="108"/>
      <c r="GEY77" s="108"/>
      <c r="GEZ77" s="108"/>
      <c r="GFA77" s="108"/>
      <c r="GFB77" s="108"/>
      <c r="GFC77" s="108"/>
      <c r="GFD77" s="108"/>
      <c r="GFE77" s="108"/>
      <c r="GFF77" s="108"/>
      <c r="GFG77" s="108"/>
      <c r="GFH77" s="108"/>
      <c r="GFI77" s="108"/>
      <c r="GFJ77" s="108"/>
      <c r="GFK77" s="108"/>
      <c r="GFL77" s="108"/>
      <c r="GFM77" s="108"/>
      <c r="GFN77" s="108"/>
      <c r="GFO77" s="108"/>
      <c r="GFP77" s="108"/>
      <c r="GFQ77" s="108"/>
      <c r="GFR77" s="108"/>
      <c r="GFS77" s="108"/>
      <c r="GFT77" s="108"/>
      <c r="GFU77" s="108"/>
      <c r="GFV77" s="108"/>
      <c r="GFW77" s="108"/>
      <c r="GFX77" s="108"/>
      <c r="GFY77" s="108"/>
      <c r="GFZ77" s="108"/>
      <c r="GGA77" s="108"/>
      <c r="GGB77" s="108"/>
      <c r="GGC77" s="108"/>
      <c r="GGD77" s="108"/>
      <c r="GGE77" s="108"/>
      <c r="GGF77" s="108"/>
      <c r="GGG77" s="108"/>
      <c r="GGH77" s="108"/>
      <c r="GGI77" s="108"/>
      <c r="GGJ77" s="108"/>
      <c r="GGK77" s="108"/>
      <c r="GGL77" s="108"/>
      <c r="GGM77" s="108"/>
      <c r="GGN77" s="108"/>
      <c r="GGO77" s="108"/>
      <c r="GGP77" s="108"/>
      <c r="GGQ77" s="108"/>
      <c r="GGR77" s="108"/>
      <c r="GGS77" s="108"/>
      <c r="GGT77" s="108"/>
      <c r="GGU77" s="108"/>
      <c r="GGV77" s="108"/>
      <c r="GGW77" s="108"/>
      <c r="GGX77" s="108"/>
      <c r="GGY77" s="108"/>
      <c r="GGZ77" s="108"/>
      <c r="GHA77" s="108"/>
      <c r="GHB77" s="108"/>
      <c r="GHC77" s="108"/>
      <c r="GHD77" s="108"/>
      <c r="GHE77" s="108"/>
      <c r="GHF77" s="108"/>
      <c r="GHG77" s="108"/>
      <c r="GHH77" s="108"/>
      <c r="GHI77" s="108"/>
      <c r="GHJ77" s="108"/>
      <c r="GHK77" s="108"/>
      <c r="GHL77" s="108"/>
      <c r="GHM77" s="108"/>
      <c r="GHN77" s="108"/>
      <c r="GHO77" s="108"/>
      <c r="GHP77" s="108"/>
      <c r="GHQ77" s="108"/>
      <c r="GHR77" s="108"/>
      <c r="GHS77" s="108"/>
      <c r="GHT77" s="108"/>
      <c r="GHU77" s="108"/>
      <c r="GHV77" s="108"/>
      <c r="GHW77" s="108"/>
      <c r="GHX77" s="108"/>
      <c r="GHY77" s="108"/>
      <c r="GHZ77" s="108"/>
      <c r="GIA77" s="108"/>
      <c r="GIB77" s="108"/>
      <c r="GIC77" s="108"/>
      <c r="GID77" s="108"/>
      <c r="GIE77" s="108"/>
      <c r="GIF77" s="108"/>
      <c r="GIG77" s="108"/>
      <c r="GIH77" s="108"/>
      <c r="GII77" s="108"/>
      <c r="GIJ77" s="108"/>
      <c r="GIK77" s="108"/>
      <c r="GIL77" s="108"/>
      <c r="GIM77" s="108"/>
      <c r="GIN77" s="108"/>
      <c r="GIO77" s="108"/>
      <c r="GIP77" s="108"/>
      <c r="GIQ77" s="108"/>
      <c r="GIR77" s="108"/>
      <c r="GIS77" s="108"/>
      <c r="GIT77" s="108"/>
      <c r="GIU77" s="108"/>
      <c r="GIV77" s="108"/>
      <c r="GIW77" s="108"/>
      <c r="GIX77" s="108"/>
      <c r="GIY77" s="108"/>
      <c r="GIZ77" s="108"/>
      <c r="GJA77" s="108"/>
      <c r="GJB77" s="108"/>
      <c r="GJC77" s="108"/>
      <c r="GJD77" s="108"/>
      <c r="GJE77" s="108"/>
      <c r="GJF77" s="108"/>
      <c r="GJG77" s="108"/>
      <c r="GJH77" s="108"/>
      <c r="GJI77" s="108"/>
      <c r="GJJ77" s="108"/>
      <c r="GJK77" s="108"/>
      <c r="GJL77" s="108"/>
      <c r="GJM77" s="108"/>
      <c r="GJN77" s="108"/>
      <c r="GJO77" s="108"/>
      <c r="GJP77" s="108"/>
      <c r="GJQ77" s="108"/>
      <c r="GJR77" s="108"/>
      <c r="GJS77" s="108"/>
      <c r="GJT77" s="108"/>
      <c r="GJU77" s="108"/>
      <c r="GJV77" s="108"/>
      <c r="GJW77" s="108"/>
      <c r="GJX77" s="108"/>
      <c r="GJY77" s="108"/>
      <c r="GJZ77" s="108"/>
      <c r="GKA77" s="108"/>
      <c r="GKB77" s="108"/>
      <c r="GKC77" s="108"/>
      <c r="GKD77" s="108"/>
      <c r="GKE77" s="108"/>
      <c r="GKF77" s="108"/>
      <c r="GKG77" s="108"/>
      <c r="GKH77" s="108"/>
      <c r="GKI77" s="108"/>
      <c r="GKJ77" s="108"/>
      <c r="GKK77" s="108"/>
      <c r="GKL77" s="108"/>
      <c r="GKM77" s="108"/>
      <c r="GKN77" s="108"/>
      <c r="GKO77" s="108"/>
      <c r="GKP77" s="108"/>
      <c r="GKQ77" s="108"/>
      <c r="GKR77" s="108"/>
      <c r="GKS77" s="108"/>
      <c r="GKT77" s="108"/>
      <c r="GKU77" s="108"/>
      <c r="GKV77" s="108"/>
      <c r="GKW77" s="108"/>
      <c r="GKX77" s="108"/>
      <c r="GKY77" s="108"/>
      <c r="GKZ77" s="108"/>
      <c r="GLA77" s="108"/>
      <c r="GLB77" s="108"/>
      <c r="GLC77" s="108"/>
      <c r="GLD77" s="108"/>
      <c r="GLE77" s="108"/>
      <c r="GLF77" s="108"/>
      <c r="GLG77" s="108"/>
      <c r="GLH77" s="108"/>
      <c r="GLI77" s="108"/>
      <c r="GLJ77" s="108"/>
      <c r="GLK77" s="108"/>
      <c r="GLL77" s="108"/>
      <c r="GLM77" s="108"/>
      <c r="GLN77" s="108"/>
      <c r="GLO77" s="108"/>
      <c r="GLP77" s="108"/>
      <c r="GLQ77" s="108"/>
      <c r="GLR77" s="108"/>
      <c r="GLS77" s="108"/>
      <c r="GLT77" s="108"/>
      <c r="GLU77" s="108"/>
      <c r="GLV77" s="108"/>
      <c r="GLW77" s="108"/>
      <c r="GLX77" s="108"/>
      <c r="GLY77" s="108"/>
      <c r="GLZ77" s="108"/>
      <c r="GMA77" s="108"/>
      <c r="GMB77" s="108"/>
      <c r="GMC77" s="108"/>
      <c r="GMD77" s="108"/>
      <c r="GME77" s="108"/>
      <c r="GMF77" s="108"/>
      <c r="GMG77" s="108"/>
      <c r="GMH77" s="108"/>
      <c r="GMI77" s="108"/>
      <c r="GMJ77" s="108"/>
      <c r="GMK77" s="108"/>
      <c r="GML77" s="108"/>
      <c r="GMM77" s="108"/>
      <c r="GMN77" s="108"/>
      <c r="GMO77" s="108"/>
      <c r="GMP77" s="108"/>
      <c r="GMQ77" s="108"/>
      <c r="GMR77" s="108"/>
      <c r="GMS77" s="108"/>
      <c r="GMT77" s="108"/>
      <c r="GMU77" s="108"/>
      <c r="GMV77" s="108"/>
      <c r="GMW77" s="108"/>
      <c r="GMX77" s="108"/>
      <c r="GMY77" s="108"/>
      <c r="GMZ77" s="108"/>
      <c r="GNA77" s="108"/>
      <c r="GNB77" s="108"/>
      <c r="GNC77" s="108"/>
      <c r="GND77" s="108"/>
      <c r="GNE77" s="108"/>
      <c r="GNF77" s="108"/>
      <c r="GNG77" s="108"/>
      <c r="GNH77" s="108"/>
      <c r="GNI77" s="108"/>
      <c r="GNJ77" s="108"/>
      <c r="GNK77" s="108"/>
      <c r="GNL77" s="108"/>
      <c r="GNM77" s="108"/>
      <c r="GNN77" s="108"/>
      <c r="GNO77" s="108"/>
      <c r="GNP77" s="108"/>
      <c r="GNQ77" s="108"/>
      <c r="GNR77" s="108"/>
      <c r="GNS77" s="108"/>
      <c r="GNT77" s="108"/>
      <c r="GNU77" s="108"/>
      <c r="GNV77" s="108"/>
      <c r="GNW77" s="108"/>
      <c r="GNX77" s="108"/>
      <c r="GNY77" s="108"/>
      <c r="GNZ77" s="108"/>
      <c r="GOA77" s="108"/>
      <c r="GOB77" s="108"/>
      <c r="GOC77" s="108"/>
      <c r="GOD77" s="108"/>
      <c r="GOE77" s="108"/>
      <c r="GOF77" s="108"/>
      <c r="GOG77" s="108"/>
      <c r="GOH77" s="108"/>
      <c r="GOI77" s="108"/>
      <c r="GOJ77" s="108"/>
      <c r="GOK77" s="108"/>
      <c r="GOL77" s="108"/>
      <c r="GOM77" s="108"/>
      <c r="GON77" s="108"/>
      <c r="GOO77" s="108"/>
      <c r="GOP77" s="108"/>
      <c r="GOQ77" s="108"/>
      <c r="GOR77" s="108"/>
      <c r="GOS77" s="108"/>
      <c r="GOT77" s="108"/>
      <c r="GOU77" s="108"/>
      <c r="GOV77" s="108"/>
      <c r="GOW77" s="108"/>
      <c r="GOX77" s="108"/>
      <c r="GOY77" s="108"/>
      <c r="GOZ77" s="108"/>
      <c r="GPA77" s="108"/>
      <c r="GPB77" s="108"/>
      <c r="GPC77" s="108"/>
      <c r="GPD77" s="108"/>
      <c r="GPE77" s="108"/>
      <c r="GPF77" s="108"/>
      <c r="GPG77" s="108"/>
      <c r="GPH77" s="108"/>
      <c r="GPI77" s="108"/>
      <c r="GPJ77" s="108"/>
      <c r="GPK77" s="108"/>
      <c r="GPL77" s="108"/>
      <c r="GPM77" s="108"/>
      <c r="GPN77" s="108"/>
      <c r="GPO77" s="108"/>
      <c r="GPP77" s="108"/>
      <c r="GPQ77" s="108"/>
      <c r="GPR77" s="108"/>
      <c r="GPS77" s="108"/>
      <c r="GPT77" s="108"/>
      <c r="GPU77" s="108"/>
      <c r="GPV77" s="108"/>
      <c r="GPW77" s="108"/>
      <c r="GPX77" s="108"/>
      <c r="GPY77" s="108"/>
      <c r="GPZ77" s="108"/>
      <c r="GQA77" s="108"/>
      <c r="GQB77" s="108"/>
      <c r="GQC77" s="108"/>
      <c r="GQD77" s="108"/>
      <c r="GQE77" s="108"/>
      <c r="GQF77" s="108"/>
      <c r="GQG77" s="108"/>
      <c r="GQH77" s="108"/>
      <c r="GQI77" s="108"/>
      <c r="GQJ77" s="108"/>
      <c r="GQK77" s="108"/>
      <c r="GQL77" s="108"/>
      <c r="GQM77" s="108"/>
      <c r="GQN77" s="108"/>
      <c r="GQO77" s="108"/>
      <c r="GQP77" s="108"/>
      <c r="GQQ77" s="108"/>
      <c r="GQR77" s="108"/>
      <c r="GQS77" s="108"/>
      <c r="GQT77" s="108"/>
      <c r="GQU77" s="108"/>
      <c r="GQV77" s="108"/>
      <c r="GQW77" s="108"/>
      <c r="GQX77" s="108"/>
      <c r="GQY77" s="108"/>
      <c r="GQZ77" s="108"/>
      <c r="GRA77" s="108"/>
      <c r="GRB77" s="108"/>
      <c r="GRC77" s="108"/>
      <c r="GRD77" s="108"/>
      <c r="GRE77" s="108"/>
      <c r="GRF77" s="108"/>
      <c r="GRG77" s="108"/>
      <c r="GRH77" s="108"/>
      <c r="GRI77" s="108"/>
      <c r="GRJ77" s="108"/>
      <c r="GRK77" s="108"/>
      <c r="GRL77" s="108"/>
      <c r="GRM77" s="108"/>
      <c r="GRN77" s="108"/>
      <c r="GRO77" s="108"/>
      <c r="GRP77" s="108"/>
      <c r="GRQ77" s="108"/>
      <c r="GRR77" s="108"/>
      <c r="GRS77" s="108"/>
      <c r="GRT77" s="108"/>
      <c r="GRU77" s="108"/>
      <c r="GRV77" s="108"/>
      <c r="GRW77" s="108"/>
      <c r="GRX77" s="108"/>
      <c r="GRY77" s="108"/>
      <c r="GRZ77" s="108"/>
      <c r="GSA77" s="108"/>
      <c r="GSB77" s="108"/>
      <c r="GSC77" s="108"/>
      <c r="GSD77" s="108"/>
      <c r="GSE77" s="108"/>
      <c r="GSF77" s="108"/>
      <c r="GSG77" s="108"/>
      <c r="GSH77" s="108"/>
      <c r="GSI77" s="108"/>
      <c r="GSJ77" s="108"/>
      <c r="GSK77" s="108"/>
      <c r="GSL77" s="108"/>
      <c r="GSM77" s="108"/>
      <c r="GSN77" s="108"/>
      <c r="GSO77" s="108"/>
      <c r="GSP77" s="108"/>
      <c r="GSQ77" s="108"/>
      <c r="GSR77" s="108"/>
      <c r="GSS77" s="108"/>
      <c r="GST77" s="108"/>
      <c r="GSU77" s="108"/>
      <c r="GSV77" s="108"/>
      <c r="GSW77" s="108"/>
      <c r="GSX77" s="108"/>
      <c r="GSY77" s="108"/>
      <c r="GSZ77" s="108"/>
      <c r="GTA77" s="108"/>
      <c r="GTB77" s="108"/>
      <c r="GTC77" s="108"/>
      <c r="GTD77" s="108"/>
      <c r="GTE77" s="108"/>
      <c r="GTF77" s="108"/>
      <c r="GTG77" s="108"/>
      <c r="GTH77" s="108"/>
      <c r="GTI77" s="108"/>
      <c r="GTJ77" s="108"/>
      <c r="GTK77" s="108"/>
      <c r="GTL77" s="108"/>
      <c r="GTM77" s="108"/>
      <c r="GTN77" s="108"/>
      <c r="GTO77" s="108"/>
      <c r="GTP77" s="108"/>
      <c r="GTQ77" s="108"/>
      <c r="GTR77" s="108"/>
      <c r="GTS77" s="108"/>
      <c r="GTT77" s="108"/>
      <c r="GTU77" s="108"/>
      <c r="GTV77" s="108"/>
      <c r="GTW77" s="108"/>
      <c r="GTX77" s="108"/>
      <c r="GTY77" s="108"/>
      <c r="GTZ77" s="108"/>
      <c r="GUA77" s="108"/>
      <c r="GUB77" s="108"/>
      <c r="GUC77" s="108"/>
      <c r="GUD77" s="108"/>
      <c r="GUE77" s="108"/>
      <c r="GUF77" s="108"/>
      <c r="GUG77" s="108"/>
      <c r="GUH77" s="108"/>
      <c r="GUI77" s="108"/>
      <c r="GUJ77" s="108"/>
      <c r="GUK77" s="108"/>
      <c r="GUL77" s="108"/>
      <c r="GUM77" s="108"/>
      <c r="GUN77" s="108"/>
      <c r="GUO77" s="108"/>
      <c r="GUP77" s="108"/>
      <c r="GUQ77" s="108"/>
      <c r="GUR77" s="108"/>
      <c r="GUS77" s="108"/>
      <c r="GUT77" s="108"/>
      <c r="GUU77" s="108"/>
      <c r="GUV77" s="108"/>
      <c r="GUW77" s="108"/>
      <c r="GUX77" s="108"/>
      <c r="GUY77" s="108"/>
      <c r="GUZ77" s="108"/>
      <c r="GVA77" s="108"/>
      <c r="GVB77" s="108"/>
      <c r="GVC77" s="108"/>
      <c r="GVD77" s="108"/>
      <c r="GVE77" s="108"/>
      <c r="GVF77" s="108"/>
      <c r="GVG77" s="108"/>
      <c r="GVH77" s="108"/>
      <c r="GVI77" s="108"/>
      <c r="GVJ77" s="108"/>
      <c r="GVK77" s="108"/>
      <c r="GVL77" s="108"/>
      <c r="GVM77" s="108"/>
      <c r="GVN77" s="108"/>
      <c r="GVO77" s="108"/>
      <c r="GVP77" s="108"/>
      <c r="GVQ77" s="108"/>
      <c r="GVR77" s="108"/>
      <c r="GVS77" s="108"/>
      <c r="GVT77" s="108"/>
      <c r="GVU77" s="108"/>
      <c r="GVV77" s="108"/>
      <c r="GVW77" s="108"/>
      <c r="GVX77" s="108"/>
      <c r="GVY77" s="108"/>
      <c r="GVZ77" s="108"/>
      <c r="GWA77" s="108"/>
      <c r="GWB77" s="108"/>
      <c r="GWC77" s="108"/>
      <c r="GWD77" s="108"/>
      <c r="GWE77" s="108"/>
      <c r="GWF77" s="108"/>
      <c r="GWG77" s="108"/>
      <c r="GWH77" s="108"/>
      <c r="GWI77" s="108"/>
      <c r="GWJ77" s="108"/>
      <c r="GWK77" s="108"/>
      <c r="GWL77" s="108"/>
      <c r="GWM77" s="108"/>
      <c r="GWN77" s="108"/>
      <c r="GWO77" s="108"/>
      <c r="GWP77" s="108"/>
      <c r="GWQ77" s="108"/>
      <c r="GWR77" s="108"/>
      <c r="GWS77" s="108"/>
      <c r="GWT77" s="108"/>
      <c r="GWU77" s="108"/>
      <c r="GWV77" s="108"/>
      <c r="GWW77" s="108"/>
      <c r="GWX77" s="108"/>
      <c r="GWY77" s="108"/>
      <c r="GWZ77" s="108"/>
      <c r="GXA77" s="108"/>
      <c r="GXB77" s="108"/>
      <c r="GXC77" s="108"/>
      <c r="GXD77" s="108"/>
      <c r="GXE77" s="108"/>
      <c r="GXF77" s="108"/>
      <c r="GXG77" s="108"/>
      <c r="GXH77" s="108"/>
      <c r="GXI77" s="108"/>
      <c r="GXJ77" s="108"/>
      <c r="GXK77" s="108"/>
      <c r="GXL77" s="108"/>
      <c r="GXM77" s="108"/>
      <c r="GXN77" s="108"/>
      <c r="GXO77" s="108"/>
      <c r="GXP77" s="108"/>
      <c r="GXQ77" s="108"/>
      <c r="GXR77" s="108"/>
      <c r="GXS77" s="108"/>
      <c r="GXT77" s="108"/>
      <c r="GXU77" s="108"/>
      <c r="GXV77" s="108"/>
      <c r="GXW77" s="108"/>
      <c r="GXX77" s="108"/>
      <c r="GXY77" s="108"/>
      <c r="GXZ77" s="108"/>
      <c r="GYA77" s="108"/>
      <c r="GYB77" s="108"/>
      <c r="GYC77" s="108"/>
      <c r="GYD77" s="108"/>
      <c r="GYE77" s="108"/>
      <c r="GYF77" s="108"/>
      <c r="GYG77" s="108"/>
      <c r="GYH77" s="108"/>
      <c r="GYI77" s="108"/>
      <c r="GYJ77" s="108"/>
      <c r="GYK77" s="108"/>
      <c r="GYL77" s="108"/>
      <c r="GYM77" s="108"/>
      <c r="GYN77" s="108"/>
      <c r="GYO77" s="108"/>
      <c r="GYP77" s="108"/>
      <c r="GYQ77" s="108"/>
      <c r="GYR77" s="108"/>
      <c r="GYS77" s="108"/>
      <c r="GYT77" s="108"/>
      <c r="GYU77" s="108"/>
      <c r="GYV77" s="108"/>
      <c r="GYW77" s="108"/>
      <c r="GYX77" s="108"/>
      <c r="GYY77" s="108"/>
      <c r="GYZ77" s="108"/>
      <c r="GZA77" s="108"/>
      <c r="GZB77" s="108"/>
      <c r="GZC77" s="108"/>
      <c r="GZD77" s="108"/>
      <c r="GZE77" s="108"/>
      <c r="GZF77" s="108"/>
      <c r="GZG77" s="108"/>
      <c r="GZH77" s="108"/>
      <c r="GZI77" s="108"/>
      <c r="GZJ77" s="108"/>
      <c r="GZK77" s="108"/>
      <c r="GZL77" s="108"/>
      <c r="GZM77" s="108"/>
      <c r="GZN77" s="108"/>
      <c r="GZO77" s="108"/>
      <c r="GZP77" s="108"/>
      <c r="GZQ77" s="108"/>
      <c r="GZR77" s="108"/>
      <c r="GZS77" s="108"/>
      <c r="GZT77" s="108"/>
      <c r="GZU77" s="108"/>
      <c r="GZV77" s="108"/>
      <c r="GZW77" s="108"/>
      <c r="GZX77" s="108"/>
      <c r="GZY77" s="108"/>
      <c r="GZZ77" s="108"/>
      <c r="HAA77" s="108"/>
      <c r="HAB77" s="108"/>
      <c r="HAC77" s="108"/>
      <c r="HAD77" s="108"/>
      <c r="HAE77" s="108"/>
      <c r="HAF77" s="108"/>
      <c r="HAG77" s="108"/>
      <c r="HAH77" s="108"/>
      <c r="HAI77" s="108"/>
      <c r="HAJ77" s="108"/>
      <c r="HAK77" s="108"/>
      <c r="HAL77" s="108"/>
      <c r="HAM77" s="108"/>
      <c r="HAN77" s="108"/>
      <c r="HAO77" s="108"/>
      <c r="HAP77" s="108"/>
      <c r="HAQ77" s="108"/>
      <c r="HAR77" s="108"/>
      <c r="HAS77" s="108"/>
      <c r="HAT77" s="108"/>
      <c r="HAU77" s="108"/>
      <c r="HAV77" s="108"/>
      <c r="HAW77" s="108"/>
      <c r="HAX77" s="108"/>
      <c r="HAY77" s="108"/>
      <c r="HAZ77" s="108"/>
      <c r="HBA77" s="108"/>
      <c r="HBB77" s="108"/>
      <c r="HBC77" s="108"/>
      <c r="HBD77" s="108"/>
      <c r="HBE77" s="108"/>
      <c r="HBF77" s="108"/>
      <c r="HBG77" s="108"/>
      <c r="HBH77" s="108"/>
      <c r="HBI77" s="108"/>
      <c r="HBJ77" s="108"/>
      <c r="HBK77" s="108"/>
      <c r="HBL77" s="108"/>
      <c r="HBM77" s="108"/>
      <c r="HBN77" s="108"/>
      <c r="HBO77" s="108"/>
      <c r="HBP77" s="108"/>
      <c r="HBQ77" s="108"/>
      <c r="HBR77" s="108"/>
      <c r="HBS77" s="108"/>
      <c r="HBT77" s="108"/>
      <c r="HBU77" s="108"/>
      <c r="HBV77" s="108"/>
      <c r="HBW77" s="108"/>
      <c r="HBX77" s="108"/>
      <c r="HBY77" s="108"/>
      <c r="HBZ77" s="108"/>
      <c r="HCA77" s="108"/>
      <c r="HCB77" s="108"/>
      <c r="HCC77" s="108"/>
      <c r="HCD77" s="108"/>
      <c r="HCE77" s="108"/>
      <c r="HCF77" s="108"/>
      <c r="HCG77" s="108"/>
      <c r="HCH77" s="108"/>
      <c r="HCI77" s="108"/>
      <c r="HCJ77" s="108"/>
      <c r="HCK77" s="108"/>
      <c r="HCL77" s="108"/>
      <c r="HCM77" s="108"/>
      <c r="HCN77" s="108"/>
      <c r="HCO77" s="108"/>
      <c r="HCP77" s="108"/>
      <c r="HCQ77" s="108"/>
      <c r="HCR77" s="108"/>
      <c r="HCS77" s="108"/>
      <c r="HCT77" s="108"/>
      <c r="HCU77" s="108"/>
      <c r="HCV77" s="108"/>
      <c r="HCW77" s="108"/>
      <c r="HCX77" s="108"/>
      <c r="HCY77" s="108"/>
      <c r="HCZ77" s="108"/>
      <c r="HDA77" s="108"/>
      <c r="HDB77" s="108"/>
      <c r="HDC77" s="108"/>
      <c r="HDD77" s="108"/>
      <c r="HDE77" s="108"/>
      <c r="HDF77" s="108"/>
      <c r="HDG77" s="108"/>
      <c r="HDH77" s="108"/>
      <c r="HDI77" s="108"/>
      <c r="HDJ77" s="108"/>
      <c r="HDK77" s="108"/>
      <c r="HDL77" s="108"/>
      <c r="HDM77" s="108"/>
      <c r="HDN77" s="108"/>
      <c r="HDO77" s="108"/>
      <c r="HDP77" s="108"/>
      <c r="HDQ77" s="108"/>
      <c r="HDR77" s="108"/>
      <c r="HDS77" s="108"/>
      <c r="HDT77" s="108"/>
      <c r="HDU77" s="108"/>
      <c r="HDV77" s="108"/>
      <c r="HDW77" s="108"/>
      <c r="HDX77" s="108"/>
      <c r="HDY77" s="108"/>
      <c r="HDZ77" s="108"/>
      <c r="HEA77" s="108"/>
      <c r="HEB77" s="108"/>
      <c r="HEC77" s="108"/>
      <c r="HED77" s="108"/>
      <c r="HEE77" s="108"/>
      <c r="HEF77" s="108"/>
      <c r="HEG77" s="108"/>
      <c r="HEH77" s="108"/>
      <c r="HEI77" s="108"/>
      <c r="HEJ77" s="108"/>
      <c r="HEK77" s="108"/>
      <c r="HEL77" s="108"/>
      <c r="HEM77" s="108"/>
      <c r="HEN77" s="108"/>
      <c r="HEO77" s="108"/>
      <c r="HEP77" s="108"/>
      <c r="HEQ77" s="108"/>
      <c r="HER77" s="108"/>
      <c r="HES77" s="108"/>
      <c r="HET77" s="108"/>
      <c r="HEU77" s="108"/>
      <c r="HEV77" s="108"/>
      <c r="HEW77" s="108"/>
      <c r="HEX77" s="108"/>
      <c r="HEY77" s="108"/>
      <c r="HEZ77" s="108"/>
      <c r="HFA77" s="108"/>
      <c r="HFB77" s="108"/>
      <c r="HFC77" s="108"/>
      <c r="HFD77" s="108"/>
      <c r="HFE77" s="108"/>
      <c r="HFF77" s="108"/>
      <c r="HFG77" s="108"/>
      <c r="HFH77" s="108"/>
      <c r="HFI77" s="108"/>
      <c r="HFJ77" s="108"/>
      <c r="HFK77" s="108"/>
      <c r="HFL77" s="108"/>
      <c r="HFM77" s="108"/>
      <c r="HFN77" s="108"/>
      <c r="HFO77" s="108"/>
      <c r="HFP77" s="108"/>
      <c r="HFQ77" s="108"/>
      <c r="HFR77" s="108"/>
      <c r="HFS77" s="108"/>
      <c r="HFT77" s="108"/>
      <c r="HFU77" s="108"/>
      <c r="HFV77" s="108"/>
      <c r="HFW77" s="108"/>
      <c r="HFX77" s="108"/>
      <c r="HFY77" s="108"/>
      <c r="HFZ77" s="108"/>
      <c r="HGA77" s="108"/>
      <c r="HGB77" s="108"/>
      <c r="HGC77" s="108"/>
      <c r="HGD77" s="108"/>
      <c r="HGE77" s="108"/>
      <c r="HGF77" s="108"/>
      <c r="HGG77" s="108"/>
      <c r="HGH77" s="108"/>
      <c r="HGI77" s="108"/>
      <c r="HGJ77" s="108"/>
      <c r="HGK77" s="108"/>
      <c r="HGL77" s="108"/>
      <c r="HGM77" s="108"/>
      <c r="HGN77" s="108"/>
      <c r="HGO77" s="108"/>
      <c r="HGP77" s="108"/>
      <c r="HGQ77" s="108"/>
      <c r="HGR77" s="108"/>
      <c r="HGS77" s="108"/>
      <c r="HGT77" s="108"/>
      <c r="HGU77" s="108"/>
      <c r="HGV77" s="108"/>
      <c r="HGW77" s="108"/>
      <c r="HGX77" s="108"/>
      <c r="HGY77" s="108"/>
      <c r="HGZ77" s="108"/>
      <c r="HHA77" s="108"/>
      <c r="HHB77" s="108"/>
      <c r="HHC77" s="108"/>
      <c r="HHD77" s="108"/>
      <c r="HHE77" s="108"/>
      <c r="HHF77" s="108"/>
      <c r="HHG77" s="108"/>
      <c r="HHH77" s="108"/>
      <c r="HHI77" s="108"/>
      <c r="HHJ77" s="108"/>
      <c r="HHK77" s="108"/>
      <c r="HHL77" s="108"/>
      <c r="HHM77" s="108"/>
      <c r="HHN77" s="108"/>
      <c r="HHO77" s="108"/>
      <c r="HHP77" s="108"/>
      <c r="HHQ77" s="108"/>
      <c r="HHR77" s="108"/>
      <c r="HHS77" s="108"/>
      <c r="HHT77" s="108"/>
      <c r="HHU77" s="108"/>
      <c r="HHV77" s="108"/>
      <c r="HHW77" s="108"/>
      <c r="HHX77" s="108"/>
      <c r="HHY77" s="108"/>
      <c r="HHZ77" s="108"/>
      <c r="HIA77" s="108"/>
      <c r="HIB77" s="108"/>
      <c r="HIC77" s="108"/>
      <c r="HID77" s="108"/>
      <c r="HIE77" s="108"/>
      <c r="HIF77" s="108"/>
      <c r="HIG77" s="108"/>
      <c r="HIH77" s="108"/>
      <c r="HII77" s="108"/>
      <c r="HIJ77" s="108"/>
      <c r="HIK77" s="108"/>
      <c r="HIL77" s="108"/>
      <c r="HIM77" s="108"/>
      <c r="HIN77" s="108"/>
      <c r="HIO77" s="108"/>
      <c r="HIP77" s="108"/>
      <c r="HIQ77" s="108"/>
      <c r="HIR77" s="108"/>
      <c r="HIS77" s="108"/>
      <c r="HIT77" s="108"/>
      <c r="HIU77" s="108"/>
      <c r="HIV77" s="108"/>
      <c r="HIW77" s="108"/>
      <c r="HIX77" s="108"/>
      <c r="HIY77" s="108"/>
      <c r="HIZ77" s="108"/>
      <c r="HJA77" s="108"/>
      <c r="HJB77" s="108"/>
      <c r="HJC77" s="108"/>
      <c r="HJD77" s="108"/>
      <c r="HJE77" s="108"/>
      <c r="HJF77" s="108"/>
      <c r="HJG77" s="108"/>
      <c r="HJH77" s="108"/>
      <c r="HJI77" s="108"/>
      <c r="HJJ77" s="108"/>
      <c r="HJK77" s="108"/>
      <c r="HJL77" s="108"/>
      <c r="HJM77" s="108"/>
      <c r="HJN77" s="108"/>
      <c r="HJO77" s="108"/>
      <c r="HJP77" s="108"/>
      <c r="HJQ77" s="108"/>
      <c r="HJR77" s="108"/>
      <c r="HJS77" s="108"/>
      <c r="HJT77" s="108"/>
      <c r="HJU77" s="108"/>
      <c r="HJV77" s="108"/>
      <c r="HJW77" s="108"/>
      <c r="HJX77" s="108"/>
      <c r="HJY77" s="108"/>
      <c r="HJZ77" s="108"/>
      <c r="HKA77" s="108"/>
      <c r="HKB77" s="108"/>
      <c r="HKC77" s="108"/>
      <c r="HKD77" s="108"/>
      <c r="HKE77" s="108"/>
      <c r="HKF77" s="108"/>
      <c r="HKG77" s="108"/>
      <c r="HKH77" s="108"/>
      <c r="HKI77" s="108"/>
      <c r="HKJ77" s="108"/>
      <c r="HKK77" s="108"/>
      <c r="HKL77" s="108"/>
      <c r="HKM77" s="108"/>
      <c r="HKN77" s="108"/>
      <c r="HKO77" s="108"/>
      <c r="HKP77" s="108"/>
      <c r="HKQ77" s="108"/>
      <c r="HKR77" s="108"/>
      <c r="HKS77" s="108"/>
      <c r="HKT77" s="108"/>
      <c r="HKU77" s="108"/>
      <c r="HKV77" s="108"/>
      <c r="HKW77" s="108"/>
      <c r="HKX77" s="108"/>
      <c r="HKY77" s="108"/>
      <c r="HKZ77" s="108"/>
      <c r="HLA77" s="108"/>
      <c r="HLB77" s="108"/>
      <c r="HLC77" s="108"/>
      <c r="HLD77" s="108"/>
      <c r="HLE77" s="108"/>
      <c r="HLF77" s="108"/>
      <c r="HLG77" s="108"/>
      <c r="HLH77" s="108"/>
      <c r="HLI77" s="108"/>
      <c r="HLJ77" s="108"/>
      <c r="HLK77" s="108"/>
      <c r="HLL77" s="108"/>
      <c r="HLM77" s="108"/>
      <c r="HLN77" s="108"/>
      <c r="HLO77" s="108"/>
      <c r="HLP77" s="108"/>
      <c r="HLQ77" s="108"/>
      <c r="HLR77" s="108"/>
      <c r="HLS77" s="108"/>
      <c r="HLT77" s="108"/>
      <c r="HLU77" s="108"/>
      <c r="HLV77" s="108"/>
      <c r="HLW77" s="108"/>
      <c r="HLX77" s="108"/>
      <c r="HLY77" s="108"/>
      <c r="HLZ77" s="108"/>
      <c r="HMA77" s="108"/>
      <c r="HMB77" s="108"/>
      <c r="HMC77" s="108"/>
      <c r="HMD77" s="108"/>
      <c r="HME77" s="108"/>
      <c r="HMF77" s="108"/>
      <c r="HMG77" s="108"/>
      <c r="HMH77" s="108"/>
      <c r="HMI77" s="108"/>
      <c r="HMJ77" s="108"/>
      <c r="HMK77" s="108"/>
      <c r="HML77" s="108"/>
      <c r="HMM77" s="108"/>
      <c r="HMN77" s="108"/>
      <c r="HMO77" s="108"/>
      <c r="HMP77" s="108"/>
      <c r="HMQ77" s="108"/>
      <c r="HMR77" s="108"/>
      <c r="HMS77" s="108"/>
      <c r="HMT77" s="108"/>
      <c r="HMU77" s="108"/>
      <c r="HMV77" s="108"/>
      <c r="HMW77" s="108"/>
      <c r="HMX77" s="108"/>
      <c r="HMY77" s="108"/>
      <c r="HMZ77" s="108"/>
      <c r="HNA77" s="108"/>
      <c r="HNB77" s="108"/>
      <c r="HNC77" s="108"/>
      <c r="HND77" s="108"/>
      <c r="HNE77" s="108"/>
      <c r="HNF77" s="108"/>
      <c r="HNG77" s="108"/>
      <c r="HNH77" s="108"/>
      <c r="HNI77" s="108"/>
      <c r="HNJ77" s="108"/>
      <c r="HNK77" s="108"/>
      <c r="HNL77" s="108"/>
      <c r="HNM77" s="108"/>
      <c r="HNN77" s="108"/>
      <c r="HNO77" s="108"/>
      <c r="HNP77" s="108"/>
      <c r="HNQ77" s="108"/>
      <c r="HNR77" s="108"/>
      <c r="HNS77" s="108"/>
      <c r="HNT77" s="108"/>
      <c r="HNU77" s="108"/>
      <c r="HNV77" s="108"/>
      <c r="HNW77" s="108"/>
      <c r="HNX77" s="108"/>
      <c r="HNY77" s="108"/>
      <c r="HNZ77" s="108"/>
      <c r="HOA77" s="108"/>
      <c r="HOB77" s="108"/>
      <c r="HOC77" s="108"/>
      <c r="HOD77" s="108"/>
      <c r="HOE77" s="108"/>
      <c r="HOF77" s="108"/>
      <c r="HOG77" s="108"/>
      <c r="HOH77" s="108"/>
      <c r="HOI77" s="108"/>
      <c r="HOJ77" s="108"/>
      <c r="HOK77" s="108"/>
      <c r="HOL77" s="108"/>
      <c r="HOM77" s="108"/>
      <c r="HON77" s="108"/>
      <c r="HOO77" s="108"/>
      <c r="HOP77" s="108"/>
      <c r="HOQ77" s="108"/>
      <c r="HOR77" s="108"/>
      <c r="HOS77" s="108"/>
      <c r="HOT77" s="108"/>
      <c r="HOU77" s="108"/>
      <c r="HOV77" s="108"/>
      <c r="HOW77" s="108"/>
      <c r="HOX77" s="108"/>
      <c r="HOY77" s="108"/>
      <c r="HOZ77" s="108"/>
      <c r="HPA77" s="108"/>
      <c r="HPB77" s="108"/>
      <c r="HPC77" s="108"/>
      <c r="HPD77" s="108"/>
      <c r="HPE77" s="108"/>
      <c r="HPF77" s="108"/>
      <c r="HPG77" s="108"/>
      <c r="HPH77" s="108"/>
      <c r="HPI77" s="108"/>
      <c r="HPJ77" s="108"/>
      <c r="HPK77" s="108"/>
      <c r="HPL77" s="108"/>
      <c r="HPM77" s="108"/>
      <c r="HPN77" s="108"/>
      <c r="HPO77" s="108"/>
      <c r="HPP77" s="108"/>
      <c r="HPQ77" s="108"/>
      <c r="HPR77" s="108"/>
      <c r="HPS77" s="108"/>
      <c r="HPT77" s="108"/>
      <c r="HPU77" s="108"/>
      <c r="HPV77" s="108"/>
      <c r="HPW77" s="108"/>
      <c r="HPX77" s="108"/>
      <c r="HPY77" s="108"/>
      <c r="HPZ77" s="108"/>
      <c r="HQA77" s="108"/>
      <c r="HQB77" s="108"/>
      <c r="HQC77" s="108"/>
      <c r="HQD77" s="108"/>
      <c r="HQE77" s="108"/>
      <c r="HQF77" s="108"/>
      <c r="HQG77" s="108"/>
      <c r="HQH77" s="108"/>
      <c r="HQI77" s="108"/>
      <c r="HQJ77" s="108"/>
      <c r="HQK77" s="108"/>
      <c r="HQL77" s="108"/>
      <c r="HQM77" s="108"/>
      <c r="HQN77" s="108"/>
      <c r="HQO77" s="108"/>
      <c r="HQP77" s="108"/>
      <c r="HQQ77" s="108"/>
      <c r="HQR77" s="108"/>
      <c r="HQS77" s="108"/>
      <c r="HQT77" s="108"/>
      <c r="HQU77" s="108"/>
      <c r="HQV77" s="108"/>
      <c r="HQW77" s="108"/>
      <c r="HQX77" s="108"/>
      <c r="HQY77" s="108"/>
      <c r="HQZ77" s="108"/>
      <c r="HRA77" s="108"/>
      <c r="HRB77" s="108"/>
      <c r="HRC77" s="108"/>
      <c r="HRD77" s="108"/>
      <c r="HRE77" s="108"/>
      <c r="HRF77" s="108"/>
      <c r="HRG77" s="108"/>
      <c r="HRH77" s="108"/>
      <c r="HRI77" s="108"/>
      <c r="HRJ77" s="108"/>
      <c r="HRK77" s="108"/>
      <c r="HRL77" s="108"/>
      <c r="HRM77" s="108"/>
      <c r="HRN77" s="108"/>
      <c r="HRO77" s="108"/>
      <c r="HRP77" s="108"/>
      <c r="HRQ77" s="108"/>
      <c r="HRR77" s="108"/>
      <c r="HRS77" s="108"/>
      <c r="HRT77" s="108"/>
      <c r="HRU77" s="108"/>
      <c r="HRV77" s="108"/>
      <c r="HRW77" s="108"/>
      <c r="HRX77" s="108"/>
      <c r="HRY77" s="108"/>
      <c r="HRZ77" s="108"/>
      <c r="HSA77" s="108"/>
      <c r="HSB77" s="108"/>
      <c r="HSC77" s="108"/>
      <c r="HSD77" s="108"/>
      <c r="HSE77" s="108"/>
      <c r="HSF77" s="108"/>
      <c r="HSG77" s="108"/>
      <c r="HSH77" s="108"/>
      <c r="HSI77" s="108"/>
      <c r="HSJ77" s="108"/>
      <c r="HSK77" s="108"/>
      <c r="HSL77" s="108"/>
      <c r="HSM77" s="108"/>
      <c r="HSN77" s="108"/>
      <c r="HSO77" s="108"/>
      <c r="HSP77" s="108"/>
      <c r="HSQ77" s="108"/>
      <c r="HSR77" s="108"/>
      <c r="HSS77" s="108"/>
      <c r="HST77" s="108"/>
      <c r="HSU77" s="108"/>
      <c r="HSV77" s="108"/>
      <c r="HSW77" s="108"/>
      <c r="HSX77" s="108"/>
      <c r="HSY77" s="108"/>
      <c r="HSZ77" s="108"/>
      <c r="HTA77" s="108"/>
      <c r="HTB77" s="108"/>
      <c r="HTC77" s="108"/>
      <c r="HTD77" s="108"/>
      <c r="HTE77" s="108"/>
      <c r="HTF77" s="108"/>
      <c r="HTG77" s="108"/>
      <c r="HTH77" s="108"/>
      <c r="HTI77" s="108"/>
      <c r="HTJ77" s="108"/>
      <c r="HTK77" s="108"/>
      <c r="HTL77" s="108"/>
      <c r="HTM77" s="108"/>
      <c r="HTN77" s="108"/>
      <c r="HTO77" s="108"/>
      <c r="HTP77" s="108"/>
      <c r="HTQ77" s="108"/>
      <c r="HTR77" s="108"/>
      <c r="HTS77" s="108"/>
      <c r="HTT77" s="108"/>
      <c r="HTU77" s="108"/>
      <c r="HTV77" s="108"/>
      <c r="HTW77" s="108"/>
      <c r="HTX77" s="108"/>
      <c r="HTY77" s="108"/>
      <c r="HTZ77" s="108"/>
      <c r="HUA77" s="108"/>
      <c r="HUB77" s="108"/>
      <c r="HUC77" s="108"/>
      <c r="HUD77" s="108"/>
      <c r="HUE77" s="108"/>
      <c r="HUF77" s="108"/>
      <c r="HUG77" s="108"/>
      <c r="HUH77" s="108"/>
      <c r="HUI77" s="108"/>
      <c r="HUJ77" s="108"/>
      <c r="HUK77" s="108"/>
      <c r="HUL77" s="108"/>
      <c r="HUM77" s="108"/>
      <c r="HUN77" s="108"/>
      <c r="HUO77" s="108"/>
      <c r="HUP77" s="108"/>
      <c r="HUQ77" s="108"/>
      <c r="HUR77" s="108"/>
      <c r="HUS77" s="108"/>
      <c r="HUT77" s="108"/>
      <c r="HUU77" s="108"/>
      <c r="HUV77" s="108"/>
      <c r="HUW77" s="108"/>
      <c r="HUX77" s="108"/>
      <c r="HUY77" s="108"/>
      <c r="HUZ77" s="108"/>
      <c r="HVA77" s="108"/>
      <c r="HVB77" s="108"/>
      <c r="HVC77" s="108"/>
      <c r="HVD77" s="108"/>
      <c r="HVE77" s="108"/>
      <c r="HVF77" s="108"/>
      <c r="HVG77" s="108"/>
      <c r="HVH77" s="108"/>
      <c r="HVI77" s="108"/>
      <c r="HVJ77" s="108"/>
      <c r="HVK77" s="108"/>
      <c r="HVL77" s="108"/>
      <c r="HVM77" s="108"/>
      <c r="HVN77" s="108"/>
      <c r="HVO77" s="108"/>
      <c r="HVP77" s="108"/>
      <c r="HVQ77" s="108"/>
      <c r="HVR77" s="108"/>
      <c r="HVS77" s="108"/>
      <c r="HVT77" s="108"/>
      <c r="HVU77" s="108"/>
      <c r="HVV77" s="108"/>
      <c r="HVW77" s="108"/>
      <c r="HVX77" s="108"/>
      <c r="HVY77" s="108"/>
      <c r="HVZ77" s="108"/>
      <c r="HWA77" s="108"/>
      <c r="HWB77" s="108"/>
      <c r="HWC77" s="108"/>
      <c r="HWD77" s="108"/>
      <c r="HWE77" s="108"/>
      <c r="HWF77" s="108"/>
      <c r="HWG77" s="108"/>
      <c r="HWH77" s="108"/>
      <c r="HWI77" s="108"/>
      <c r="HWJ77" s="108"/>
      <c r="HWK77" s="108"/>
      <c r="HWL77" s="108"/>
      <c r="HWM77" s="108"/>
      <c r="HWN77" s="108"/>
      <c r="HWO77" s="108"/>
      <c r="HWP77" s="108"/>
      <c r="HWQ77" s="108"/>
      <c r="HWR77" s="108"/>
      <c r="HWS77" s="108"/>
      <c r="HWT77" s="108"/>
      <c r="HWU77" s="108"/>
      <c r="HWV77" s="108"/>
      <c r="HWW77" s="108"/>
      <c r="HWX77" s="108"/>
      <c r="HWY77" s="108"/>
      <c r="HWZ77" s="108"/>
      <c r="HXA77" s="108"/>
      <c r="HXB77" s="108"/>
      <c r="HXC77" s="108"/>
      <c r="HXD77" s="108"/>
      <c r="HXE77" s="108"/>
      <c r="HXF77" s="108"/>
      <c r="HXG77" s="108"/>
      <c r="HXH77" s="108"/>
      <c r="HXI77" s="108"/>
      <c r="HXJ77" s="108"/>
      <c r="HXK77" s="108"/>
      <c r="HXL77" s="108"/>
      <c r="HXM77" s="108"/>
      <c r="HXN77" s="108"/>
      <c r="HXO77" s="108"/>
      <c r="HXP77" s="108"/>
      <c r="HXQ77" s="108"/>
      <c r="HXR77" s="108"/>
      <c r="HXS77" s="108"/>
      <c r="HXT77" s="108"/>
      <c r="HXU77" s="108"/>
      <c r="HXV77" s="108"/>
      <c r="HXW77" s="108"/>
      <c r="HXX77" s="108"/>
      <c r="HXY77" s="108"/>
      <c r="HXZ77" s="108"/>
      <c r="HYA77" s="108"/>
      <c r="HYB77" s="108"/>
      <c r="HYC77" s="108"/>
      <c r="HYD77" s="108"/>
      <c r="HYE77" s="108"/>
      <c r="HYF77" s="108"/>
      <c r="HYG77" s="108"/>
      <c r="HYH77" s="108"/>
      <c r="HYI77" s="108"/>
      <c r="HYJ77" s="108"/>
      <c r="HYK77" s="108"/>
      <c r="HYL77" s="108"/>
      <c r="HYM77" s="108"/>
      <c r="HYN77" s="108"/>
      <c r="HYO77" s="108"/>
      <c r="HYP77" s="108"/>
      <c r="HYQ77" s="108"/>
      <c r="HYR77" s="108"/>
      <c r="HYS77" s="108"/>
      <c r="HYT77" s="108"/>
      <c r="HYU77" s="108"/>
      <c r="HYV77" s="108"/>
      <c r="HYW77" s="108"/>
      <c r="HYX77" s="108"/>
      <c r="HYY77" s="108"/>
      <c r="HYZ77" s="108"/>
      <c r="HZA77" s="108"/>
      <c r="HZB77" s="108"/>
      <c r="HZC77" s="108"/>
      <c r="HZD77" s="108"/>
      <c r="HZE77" s="108"/>
      <c r="HZF77" s="108"/>
      <c r="HZG77" s="108"/>
      <c r="HZH77" s="108"/>
      <c r="HZI77" s="108"/>
      <c r="HZJ77" s="108"/>
      <c r="HZK77" s="108"/>
      <c r="HZL77" s="108"/>
      <c r="HZM77" s="108"/>
      <c r="HZN77" s="108"/>
      <c r="HZO77" s="108"/>
      <c r="HZP77" s="108"/>
      <c r="HZQ77" s="108"/>
      <c r="HZR77" s="108"/>
      <c r="HZS77" s="108"/>
      <c r="HZT77" s="108"/>
      <c r="HZU77" s="108"/>
      <c r="HZV77" s="108"/>
      <c r="HZW77" s="108"/>
      <c r="HZX77" s="108"/>
      <c r="HZY77" s="108"/>
      <c r="HZZ77" s="108"/>
      <c r="IAA77" s="108"/>
      <c r="IAB77" s="108"/>
      <c r="IAC77" s="108"/>
      <c r="IAD77" s="108"/>
      <c r="IAE77" s="108"/>
      <c r="IAF77" s="108"/>
      <c r="IAG77" s="108"/>
      <c r="IAH77" s="108"/>
      <c r="IAI77" s="108"/>
      <c r="IAJ77" s="108"/>
      <c r="IAK77" s="108"/>
      <c r="IAL77" s="108"/>
      <c r="IAM77" s="108"/>
      <c r="IAN77" s="108"/>
      <c r="IAO77" s="108"/>
      <c r="IAP77" s="108"/>
      <c r="IAQ77" s="108"/>
      <c r="IAR77" s="108"/>
      <c r="IAS77" s="108"/>
      <c r="IAT77" s="108"/>
      <c r="IAU77" s="108"/>
      <c r="IAV77" s="108"/>
      <c r="IAW77" s="108"/>
      <c r="IAX77" s="108"/>
      <c r="IAY77" s="108"/>
      <c r="IAZ77" s="108"/>
      <c r="IBA77" s="108"/>
      <c r="IBB77" s="108"/>
      <c r="IBC77" s="108"/>
      <c r="IBD77" s="108"/>
      <c r="IBE77" s="108"/>
      <c r="IBF77" s="108"/>
      <c r="IBG77" s="108"/>
      <c r="IBH77" s="108"/>
      <c r="IBI77" s="108"/>
      <c r="IBJ77" s="108"/>
      <c r="IBK77" s="108"/>
      <c r="IBL77" s="108"/>
      <c r="IBM77" s="108"/>
      <c r="IBN77" s="108"/>
      <c r="IBO77" s="108"/>
      <c r="IBP77" s="108"/>
      <c r="IBQ77" s="108"/>
      <c r="IBR77" s="108"/>
      <c r="IBS77" s="108"/>
      <c r="IBT77" s="108"/>
      <c r="IBU77" s="108"/>
      <c r="IBV77" s="108"/>
      <c r="IBW77" s="108"/>
      <c r="IBX77" s="108"/>
      <c r="IBY77" s="108"/>
      <c r="IBZ77" s="108"/>
      <c r="ICA77" s="108"/>
      <c r="ICB77" s="108"/>
      <c r="ICC77" s="108"/>
      <c r="ICD77" s="108"/>
      <c r="ICE77" s="108"/>
      <c r="ICF77" s="108"/>
      <c r="ICG77" s="108"/>
      <c r="ICH77" s="108"/>
      <c r="ICI77" s="108"/>
      <c r="ICJ77" s="108"/>
      <c r="ICK77" s="108"/>
      <c r="ICL77" s="108"/>
      <c r="ICM77" s="108"/>
      <c r="ICN77" s="108"/>
      <c r="ICO77" s="108"/>
      <c r="ICP77" s="108"/>
      <c r="ICQ77" s="108"/>
      <c r="ICR77" s="108"/>
      <c r="ICS77" s="108"/>
      <c r="ICT77" s="108"/>
      <c r="ICU77" s="108"/>
      <c r="ICV77" s="108"/>
      <c r="ICW77" s="108"/>
      <c r="ICX77" s="108"/>
      <c r="ICY77" s="108"/>
      <c r="ICZ77" s="108"/>
      <c r="IDA77" s="108"/>
      <c r="IDB77" s="108"/>
      <c r="IDC77" s="108"/>
      <c r="IDD77" s="108"/>
      <c r="IDE77" s="108"/>
      <c r="IDF77" s="108"/>
      <c r="IDG77" s="108"/>
      <c r="IDH77" s="108"/>
      <c r="IDI77" s="108"/>
      <c r="IDJ77" s="108"/>
      <c r="IDK77" s="108"/>
      <c r="IDL77" s="108"/>
      <c r="IDM77" s="108"/>
      <c r="IDN77" s="108"/>
      <c r="IDO77" s="108"/>
      <c r="IDP77" s="108"/>
      <c r="IDQ77" s="108"/>
      <c r="IDR77" s="108"/>
      <c r="IDS77" s="108"/>
      <c r="IDT77" s="108"/>
      <c r="IDU77" s="108"/>
      <c r="IDV77" s="108"/>
      <c r="IDW77" s="108"/>
      <c r="IDX77" s="108"/>
      <c r="IDY77" s="108"/>
      <c r="IDZ77" s="108"/>
      <c r="IEA77" s="108"/>
      <c r="IEB77" s="108"/>
      <c r="IEC77" s="108"/>
      <c r="IED77" s="108"/>
      <c r="IEE77" s="108"/>
      <c r="IEF77" s="108"/>
      <c r="IEG77" s="108"/>
      <c r="IEH77" s="108"/>
      <c r="IEI77" s="108"/>
      <c r="IEJ77" s="108"/>
      <c r="IEK77" s="108"/>
      <c r="IEL77" s="108"/>
      <c r="IEM77" s="108"/>
      <c r="IEN77" s="108"/>
      <c r="IEO77" s="108"/>
      <c r="IEP77" s="108"/>
      <c r="IEQ77" s="108"/>
      <c r="IER77" s="108"/>
      <c r="IES77" s="108"/>
      <c r="IET77" s="108"/>
      <c r="IEU77" s="108"/>
      <c r="IEV77" s="108"/>
      <c r="IEW77" s="108"/>
      <c r="IEX77" s="108"/>
      <c r="IEY77" s="108"/>
      <c r="IEZ77" s="108"/>
      <c r="IFA77" s="108"/>
      <c r="IFB77" s="108"/>
      <c r="IFC77" s="108"/>
      <c r="IFD77" s="108"/>
      <c r="IFE77" s="108"/>
      <c r="IFF77" s="108"/>
      <c r="IFG77" s="108"/>
      <c r="IFH77" s="108"/>
      <c r="IFI77" s="108"/>
      <c r="IFJ77" s="108"/>
      <c r="IFK77" s="108"/>
      <c r="IFL77" s="108"/>
      <c r="IFM77" s="108"/>
      <c r="IFN77" s="108"/>
      <c r="IFO77" s="108"/>
      <c r="IFP77" s="108"/>
      <c r="IFQ77" s="108"/>
      <c r="IFR77" s="108"/>
      <c r="IFS77" s="108"/>
      <c r="IFT77" s="108"/>
      <c r="IFU77" s="108"/>
      <c r="IFV77" s="108"/>
      <c r="IFW77" s="108"/>
      <c r="IFX77" s="108"/>
      <c r="IFY77" s="108"/>
      <c r="IFZ77" s="108"/>
      <c r="IGA77" s="108"/>
      <c r="IGB77" s="108"/>
      <c r="IGC77" s="108"/>
      <c r="IGD77" s="108"/>
      <c r="IGE77" s="108"/>
      <c r="IGF77" s="108"/>
      <c r="IGG77" s="108"/>
      <c r="IGH77" s="108"/>
      <c r="IGI77" s="108"/>
      <c r="IGJ77" s="108"/>
      <c r="IGK77" s="108"/>
      <c r="IGL77" s="108"/>
      <c r="IGM77" s="108"/>
      <c r="IGN77" s="108"/>
      <c r="IGO77" s="108"/>
      <c r="IGP77" s="108"/>
      <c r="IGQ77" s="108"/>
      <c r="IGR77" s="108"/>
      <c r="IGS77" s="108"/>
      <c r="IGT77" s="108"/>
      <c r="IGU77" s="108"/>
      <c r="IGV77" s="108"/>
      <c r="IGW77" s="108"/>
      <c r="IGX77" s="108"/>
      <c r="IGY77" s="108"/>
      <c r="IGZ77" s="108"/>
      <c r="IHA77" s="108"/>
      <c r="IHB77" s="108"/>
      <c r="IHC77" s="108"/>
      <c r="IHD77" s="108"/>
      <c r="IHE77" s="108"/>
      <c r="IHF77" s="108"/>
      <c r="IHG77" s="108"/>
      <c r="IHH77" s="108"/>
      <c r="IHI77" s="108"/>
      <c r="IHJ77" s="108"/>
      <c r="IHK77" s="108"/>
      <c r="IHL77" s="108"/>
      <c r="IHM77" s="108"/>
      <c r="IHN77" s="108"/>
      <c r="IHO77" s="108"/>
      <c r="IHP77" s="108"/>
      <c r="IHQ77" s="108"/>
      <c r="IHR77" s="108"/>
      <c r="IHS77" s="108"/>
      <c r="IHT77" s="108"/>
      <c r="IHU77" s="108"/>
      <c r="IHV77" s="108"/>
      <c r="IHW77" s="108"/>
      <c r="IHX77" s="108"/>
      <c r="IHY77" s="108"/>
      <c r="IHZ77" s="108"/>
      <c r="IIA77" s="108"/>
      <c r="IIB77" s="108"/>
      <c r="IIC77" s="108"/>
      <c r="IID77" s="108"/>
      <c r="IIE77" s="108"/>
      <c r="IIF77" s="108"/>
      <c r="IIG77" s="108"/>
      <c r="IIH77" s="108"/>
      <c r="III77" s="108"/>
      <c r="IIJ77" s="108"/>
      <c r="IIK77" s="108"/>
      <c r="IIL77" s="108"/>
      <c r="IIM77" s="108"/>
      <c r="IIN77" s="108"/>
      <c r="IIO77" s="108"/>
      <c r="IIP77" s="108"/>
      <c r="IIQ77" s="108"/>
      <c r="IIR77" s="108"/>
      <c r="IIS77" s="108"/>
      <c r="IIT77" s="108"/>
      <c r="IIU77" s="108"/>
      <c r="IIV77" s="108"/>
      <c r="IIW77" s="108"/>
      <c r="IIX77" s="108"/>
      <c r="IIY77" s="108"/>
      <c r="IIZ77" s="108"/>
      <c r="IJA77" s="108"/>
      <c r="IJB77" s="108"/>
      <c r="IJC77" s="108"/>
      <c r="IJD77" s="108"/>
      <c r="IJE77" s="108"/>
      <c r="IJF77" s="108"/>
      <c r="IJG77" s="108"/>
      <c r="IJH77" s="108"/>
      <c r="IJI77" s="108"/>
      <c r="IJJ77" s="108"/>
      <c r="IJK77" s="108"/>
      <c r="IJL77" s="108"/>
      <c r="IJM77" s="108"/>
      <c r="IJN77" s="108"/>
      <c r="IJO77" s="108"/>
      <c r="IJP77" s="108"/>
      <c r="IJQ77" s="108"/>
      <c r="IJR77" s="108"/>
      <c r="IJS77" s="108"/>
      <c r="IJT77" s="108"/>
      <c r="IJU77" s="108"/>
      <c r="IJV77" s="108"/>
      <c r="IJW77" s="108"/>
      <c r="IJX77" s="108"/>
      <c r="IJY77" s="108"/>
      <c r="IJZ77" s="108"/>
      <c r="IKA77" s="108"/>
      <c r="IKB77" s="108"/>
      <c r="IKC77" s="108"/>
      <c r="IKD77" s="108"/>
      <c r="IKE77" s="108"/>
      <c r="IKF77" s="108"/>
      <c r="IKG77" s="108"/>
      <c r="IKH77" s="108"/>
      <c r="IKI77" s="108"/>
      <c r="IKJ77" s="108"/>
      <c r="IKK77" s="108"/>
      <c r="IKL77" s="108"/>
      <c r="IKM77" s="108"/>
      <c r="IKN77" s="108"/>
      <c r="IKO77" s="108"/>
      <c r="IKP77" s="108"/>
      <c r="IKQ77" s="108"/>
      <c r="IKR77" s="108"/>
      <c r="IKS77" s="108"/>
      <c r="IKT77" s="108"/>
      <c r="IKU77" s="108"/>
      <c r="IKV77" s="108"/>
      <c r="IKW77" s="108"/>
      <c r="IKX77" s="108"/>
      <c r="IKY77" s="108"/>
      <c r="IKZ77" s="108"/>
      <c r="ILA77" s="108"/>
      <c r="ILB77" s="108"/>
      <c r="ILC77" s="108"/>
      <c r="ILD77" s="108"/>
      <c r="ILE77" s="108"/>
      <c r="ILF77" s="108"/>
      <c r="ILG77" s="108"/>
      <c r="ILH77" s="108"/>
      <c r="ILI77" s="108"/>
      <c r="ILJ77" s="108"/>
      <c r="ILK77" s="108"/>
      <c r="ILL77" s="108"/>
      <c r="ILM77" s="108"/>
      <c r="ILN77" s="108"/>
      <c r="ILO77" s="108"/>
      <c r="ILP77" s="108"/>
      <c r="ILQ77" s="108"/>
      <c r="ILR77" s="108"/>
      <c r="ILS77" s="108"/>
      <c r="ILT77" s="108"/>
      <c r="ILU77" s="108"/>
      <c r="ILV77" s="108"/>
      <c r="ILW77" s="108"/>
      <c r="ILX77" s="108"/>
      <c r="ILY77" s="108"/>
      <c r="ILZ77" s="108"/>
      <c r="IMA77" s="108"/>
      <c r="IMB77" s="108"/>
      <c r="IMC77" s="108"/>
      <c r="IMD77" s="108"/>
      <c r="IME77" s="108"/>
      <c r="IMF77" s="108"/>
      <c r="IMG77" s="108"/>
      <c r="IMH77" s="108"/>
      <c r="IMI77" s="108"/>
      <c r="IMJ77" s="108"/>
      <c r="IMK77" s="108"/>
      <c r="IML77" s="108"/>
      <c r="IMM77" s="108"/>
      <c r="IMN77" s="108"/>
      <c r="IMO77" s="108"/>
      <c r="IMP77" s="108"/>
      <c r="IMQ77" s="108"/>
      <c r="IMR77" s="108"/>
      <c r="IMS77" s="108"/>
      <c r="IMT77" s="108"/>
      <c r="IMU77" s="108"/>
      <c r="IMV77" s="108"/>
      <c r="IMW77" s="108"/>
      <c r="IMX77" s="108"/>
      <c r="IMY77" s="108"/>
      <c r="IMZ77" s="108"/>
      <c r="INA77" s="108"/>
      <c r="INB77" s="108"/>
      <c r="INC77" s="108"/>
      <c r="IND77" s="108"/>
      <c r="INE77" s="108"/>
      <c r="INF77" s="108"/>
      <c r="ING77" s="108"/>
      <c r="INH77" s="108"/>
      <c r="INI77" s="108"/>
      <c r="INJ77" s="108"/>
      <c r="INK77" s="108"/>
      <c r="INL77" s="108"/>
      <c r="INM77" s="108"/>
      <c r="INN77" s="108"/>
      <c r="INO77" s="108"/>
      <c r="INP77" s="108"/>
      <c r="INQ77" s="108"/>
      <c r="INR77" s="108"/>
      <c r="INS77" s="108"/>
      <c r="INT77" s="108"/>
      <c r="INU77" s="108"/>
      <c r="INV77" s="108"/>
      <c r="INW77" s="108"/>
      <c r="INX77" s="108"/>
      <c r="INY77" s="108"/>
      <c r="INZ77" s="108"/>
      <c r="IOA77" s="108"/>
      <c r="IOB77" s="108"/>
      <c r="IOC77" s="108"/>
      <c r="IOD77" s="108"/>
      <c r="IOE77" s="108"/>
      <c r="IOF77" s="108"/>
      <c r="IOG77" s="108"/>
      <c r="IOH77" s="108"/>
      <c r="IOI77" s="108"/>
      <c r="IOJ77" s="108"/>
      <c r="IOK77" s="108"/>
      <c r="IOL77" s="108"/>
      <c r="IOM77" s="108"/>
      <c r="ION77" s="108"/>
      <c r="IOO77" s="108"/>
      <c r="IOP77" s="108"/>
      <c r="IOQ77" s="108"/>
      <c r="IOR77" s="108"/>
      <c r="IOS77" s="108"/>
      <c r="IOT77" s="108"/>
      <c r="IOU77" s="108"/>
      <c r="IOV77" s="108"/>
      <c r="IOW77" s="108"/>
      <c r="IOX77" s="108"/>
      <c r="IOY77" s="108"/>
      <c r="IOZ77" s="108"/>
      <c r="IPA77" s="108"/>
      <c r="IPB77" s="108"/>
      <c r="IPC77" s="108"/>
      <c r="IPD77" s="108"/>
      <c r="IPE77" s="108"/>
      <c r="IPF77" s="108"/>
      <c r="IPG77" s="108"/>
      <c r="IPH77" s="108"/>
      <c r="IPI77" s="108"/>
      <c r="IPJ77" s="108"/>
      <c r="IPK77" s="108"/>
      <c r="IPL77" s="108"/>
      <c r="IPM77" s="108"/>
      <c r="IPN77" s="108"/>
      <c r="IPO77" s="108"/>
      <c r="IPP77" s="108"/>
      <c r="IPQ77" s="108"/>
      <c r="IPR77" s="108"/>
      <c r="IPS77" s="108"/>
      <c r="IPT77" s="108"/>
      <c r="IPU77" s="108"/>
      <c r="IPV77" s="108"/>
      <c r="IPW77" s="108"/>
      <c r="IPX77" s="108"/>
      <c r="IPY77" s="108"/>
      <c r="IPZ77" s="108"/>
      <c r="IQA77" s="108"/>
      <c r="IQB77" s="108"/>
      <c r="IQC77" s="108"/>
      <c r="IQD77" s="108"/>
      <c r="IQE77" s="108"/>
      <c r="IQF77" s="108"/>
      <c r="IQG77" s="108"/>
      <c r="IQH77" s="108"/>
      <c r="IQI77" s="108"/>
      <c r="IQJ77" s="108"/>
      <c r="IQK77" s="108"/>
      <c r="IQL77" s="108"/>
      <c r="IQM77" s="108"/>
      <c r="IQN77" s="108"/>
      <c r="IQO77" s="108"/>
      <c r="IQP77" s="108"/>
      <c r="IQQ77" s="108"/>
      <c r="IQR77" s="108"/>
      <c r="IQS77" s="108"/>
      <c r="IQT77" s="108"/>
      <c r="IQU77" s="108"/>
      <c r="IQV77" s="108"/>
      <c r="IQW77" s="108"/>
      <c r="IQX77" s="108"/>
      <c r="IQY77" s="108"/>
      <c r="IQZ77" s="108"/>
      <c r="IRA77" s="108"/>
      <c r="IRB77" s="108"/>
      <c r="IRC77" s="108"/>
      <c r="IRD77" s="108"/>
      <c r="IRE77" s="108"/>
      <c r="IRF77" s="108"/>
      <c r="IRG77" s="108"/>
      <c r="IRH77" s="108"/>
      <c r="IRI77" s="108"/>
      <c r="IRJ77" s="108"/>
      <c r="IRK77" s="108"/>
      <c r="IRL77" s="108"/>
      <c r="IRM77" s="108"/>
      <c r="IRN77" s="108"/>
      <c r="IRO77" s="108"/>
      <c r="IRP77" s="108"/>
      <c r="IRQ77" s="108"/>
      <c r="IRR77" s="108"/>
      <c r="IRS77" s="108"/>
      <c r="IRT77" s="108"/>
      <c r="IRU77" s="108"/>
      <c r="IRV77" s="108"/>
      <c r="IRW77" s="108"/>
      <c r="IRX77" s="108"/>
      <c r="IRY77" s="108"/>
      <c r="IRZ77" s="108"/>
      <c r="ISA77" s="108"/>
      <c r="ISB77" s="108"/>
      <c r="ISC77" s="108"/>
      <c r="ISD77" s="108"/>
      <c r="ISE77" s="108"/>
      <c r="ISF77" s="108"/>
      <c r="ISG77" s="108"/>
      <c r="ISH77" s="108"/>
      <c r="ISI77" s="108"/>
      <c r="ISJ77" s="108"/>
      <c r="ISK77" s="108"/>
      <c r="ISL77" s="108"/>
      <c r="ISM77" s="108"/>
      <c r="ISN77" s="108"/>
      <c r="ISO77" s="108"/>
      <c r="ISP77" s="108"/>
      <c r="ISQ77" s="108"/>
      <c r="ISR77" s="108"/>
      <c r="ISS77" s="108"/>
      <c r="IST77" s="108"/>
      <c r="ISU77" s="108"/>
      <c r="ISV77" s="108"/>
      <c r="ISW77" s="108"/>
      <c r="ISX77" s="108"/>
      <c r="ISY77" s="108"/>
      <c r="ISZ77" s="108"/>
      <c r="ITA77" s="108"/>
      <c r="ITB77" s="108"/>
      <c r="ITC77" s="108"/>
      <c r="ITD77" s="108"/>
      <c r="ITE77" s="108"/>
      <c r="ITF77" s="108"/>
      <c r="ITG77" s="108"/>
      <c r="ITH77" s="108"/>
      <c r="ITI77" s="108"/>
      <c r="ITJ77" s="108"/>
      <c r="ITK77" s="108"/>
      <c r="ITL77" s="108"/>
      <c r="ITM77" s="108"/>
      <c r="ITN77" s="108"/>
      <c r="ITO77" s="108"/>
      <c r="ITP77" s="108"/>
      <c r="ITQ77" s="108"/>
      <c r="ITR77" s="108"/>
      <c r="ITS77" s="108"/>
      <c r="ITT77" s="108"/>
      <c r="ITU77" s="108"/>
      <c r="ITV77" s="108"/>
      <c r="ITW77" s="108"/>
      <c r="ITX77" s="108"/>
      <c r="ITY77" s="108"/>
      <c r="ITZ77" s="108"/>
      <c r="IUA77" s="108"/>
      <c r="IUB77" s="108"/>
      <c r="IUC77" s="108"/>
      <c r="IUD77" s="108"/>
      <c r="IUE77" s="108"/>
      <c r="IUF77" s="108"/>
      <c r="IUG77" s="108"/>
      <c r="IUH77" s="108"/>
      <c r="IUI77" s="108"/>
      <c r="IUJ77" s="108"/>
      <c r="IUK77" s="108"/>
      <c r="IUL77" s="108"/>
      <c r="IUM77" s="108"/>
      <c r="IUN77" s="108"/>
      <c r="IUO77" s="108"/>
      <c r="IUP77" s="108"/>
      <c r="IUQ77" s="108"/>
      <c r="IUR77" s="108"/>
      <c r="IUS77" s="108"/>
      <c r="IUT77" s="108"/>
      <c r="IUU77" s="108"/>
      <c r="IUV77" s="108"/>
      <c r="IUW77" s="108"/>
      <c r="IUX77" s="108"/>
      <c r="IUY77" s="108"/>
      <c r="IUZ77" s="108"/>
      <c r="IVA77" s="108"/>
      <c r="IVB77" s="108"/>
      <c r="IVC77" s="108"/>
      <c r="IVD77" s="108"/>
      <c r="IVE77" s="108"/>
      <c r="IVF77" s="108"/>
      <c r="IVG77" s="108"/>
      <c r="IVH77" s="108"/>
      <c r="IVI77" s="108"/>
      <c r="IVJ77" s="108"/>
      <c r="IVK77" s="108"/>
      <c r="IVL77" s="108"/>
      <c r="IVM77" s="108"/>
      <c r="IVN77" s="108"/>
      <c r="IVO77" s="108"/>
      <c r="IVP77" s="108"/>
      <c r="IVQ77" s="108"/>
      <c r="IVR77" s="108"/>
      <c r="IVS77" s="108"/>
      <c r="IVT77" s="108"/>
      <c r="IVU77" s="108"/>
      <c r="IVV77" s="108"/>
      <c r="IVW77" s="108"/>
      <c r="IVX77" s="108"/>
      <c r="IVY77" s="108"/>
      <c r="IVZ77" s="108"/>
      <c r="IWA77" s="108"/>
      <c r="IWB77" s="108"/>
      <c r="IWC77" s="108"/>
      <c r="IWD77" s="108"/>
      <c r="IWE77" s="108"/>
      <c r="IWF77" s="108"/>
      <c r="IWG77" s="108"/>
      <c r="IWH77" s="108"/>
      <c r="IWI77" s="108"/>
      <c r="IWJ77" s="108"/>
      <c r="IWK77" s="108"/>
      <c r="IWL77" s="108"/>
      <c r="IWM77" s="108"/>
      <c r="IWN77" s="108"/>
      <c r="IWO77" s="108"/>
      <c r="IWP77" s="108"/>
      <c r="IWQ77" s="108"/>
      <c r="IWR77" s="108"/>
      <c r="IWS77" s="108"/>
      <c r="IWT77" s="108"/>
      <c r="IWU77" s="108"/>
      <c r="IWV77" s="108"/>
      <c r="IWW77" s="108"/>
      <c r="IWX77" s="108"/>
      <c r="IWY77" s="108"/>
      <c r="IWZ77" s="108"/>
      <c r="IXA77" s="108"/>
      <c r="IXB77" s="108"/>
      <c r="IXC77" s="108"/>
      <c r="IXD77" s="108"/>
      <c r="IXE77" s="108"/>
      <c r="IXF77" s="108"/>
      <c r="IXG77" s="108"/>
      <c r="IXH77" s="108"/>
      <c r="IXI77" s="108"/>
      <c r="IXJ77" s="108"/>
      <c r="IXK77" s="108"/>
      <c r="IXL77" s="108"/>
      <c r="IXM77" s="108"/>
      <c r="IXN77" s="108"/>
      <c r="IXO77" s="108"/>
      <c r="IXP77" s="108"/>
      <c r="IXQ77" s="108"/>
      <c r="IXR77" s="108"/>
      <c r="IXS77" s="108"/>
      <c r="IXT77" s="108"/>
      <c r="IXU77" s="108"/>
      <c r="IXV77" s="108"/>
      <c r="IXW77" s="108"/>
      <c r="IXX77" s="108"/>
      <c r="IXY77" s="108"/>
      <c r="IXZ77" s="108"/>
      <c r="IYA77" s="108"/>
      <c r="IYB77" s="108"/>
      <c r="IYC77" s="108"/>
      <c r="IYD77" s="108"/>
      <c r="IYE77" s="108"/>
      <c r="IYF77" s="108"/>
      <c r="IYG77" s="108"/>
      <c r="IYH77" s="108"/>
      <c r="IYI77" s="108"/>
      <c r="IYJ77" s="108"/>
      <c r="IYK77" s="108"/>
      <c r="IYL77" s="108"/>
      <c r="IYM77" s="108"/>
      <c r="IYN77" s="108"/>
      <c r="IYO77" s="108"/>
      <c r="IYP77" s="108"/>
      <c r="IYQ77" s="108"/>
      <c r="IYR77" s="108"/>
      <c r="IYS77" s="108"/>
      <c r="IYT77" s="108"/>
      <c r="IYU77" s="108"/>
      <c r="IYV77" s="108"/>
      <c r="IYW77" s="108"/>
      <c r="IYX77" s="108"/>
      <c r="IYY77" s="108"/>
      <c r="IYZ77" s="108"/>
      <c r="IZA77" s="108"/>
      <c r="IZB77" s="108"/>
      <c r="IZC77" s="108"/>
      <c r="IZD77" s="108"/>
      <c r="IZE77" s="108"/>
      <c r="IZF77" s="108"/>
      <c r="IZG77" s="108"/>
      <c r="IZH77" s="108"/>
      <c r="IZI77" s="108"/>
      <c r="IZJ77" s="108"/>
      <c r="IZK77" s="108"/>
      <c r="IZL77" s="108"/>
      <c r="IZM77" s="108"/>
      <c r="IZN77" s="108"/>
      <c r="IZO77" s="108"/>
      <c r="IZP77" s="108"/>
      <c r="IZQ77" s="108"/>
      <c r="IZR77" s="108"/>
      <c r="IZS77" s="108"/>
      <c r="IZT77" s="108"/>
      <c r="IZU77" s="108"/>
      <c r="IZV77" s="108"/>
      <c r="IZW77" s="108"/>
      <c r="IZX77" s="108"/>
      <c r="IZY77" s="108"/>
      <c r="IZZ77" s="108"/>
      <c r="JAA77" s="108"/>
      <c r="JAB77" s="108"/>
      <c r="JAC77" s="108"/>
      <c r="JAD77" s="108"/>
      <c r="JAE77" s="108"/>
      <c r="JAF77" s="108"/>
      <c r="JAG77" s="108"/>
      <c r="JAH77" s="108"/>
      <c r="JAI77" s="108"/>
      <c r="JAJ77" s="108"/>
      <c r="JAK77" s="108"/>
      <c r="JAL77" s="108"/>
      <c r="JAM77" s="108"/>
      <c r="JAN77" s="108"/>
      <c r="JAO77" s="108"/>
      <c r="JAP77" s="108"/>
      <c r="JAQ77" s="108"/>
      <c r="JAR77" s="108"/>
      <c r="JAS77" s="108"/>
      <c r="JAT77" s="108"/>
      <c r="JAU77" s="108"/>
      <c r="JAV77" s="108"/>
      <c r="JAW77" s="108"/>
      <c r="JAX77" s="108"/>
      <c r="JAY77" s="108"/>
      <c r="JAZ77" s="108"/>
      <c r="JBA77" s="108"/>
      <c r="JBB77" s="108"/>
      <c r="JBC77" s="108"/>
      <c r="JBD77" s="108"/>
      <c r="JBE77" s="108"/>
      <c r="JBF77" s="108"/>
      <c r="JBG77" s="108"/>
      <c r="JBH77" s="108"/>
      <c r="JBI77" s="108"/>
      <c r="JBJ77" s="108"/>
      <c r="JBK77" s="108"/>
      <c r="JBL77" s="108"/>
      <c r="JBM77" s="108"/>
      <c r="JBN77" s="108"/>
      <c r="JBO77" s="108"/>
      <c r="JBP77" s="108"/>
      <c r="JBQ77" s="108"/>
      <c r="JBR77" s="108"/>
      <c r="JBS77" s="108"/>
      <c r="JBT77" s="108"/>
      <c r="JBU77" s="108"/>
      <c r="JBV77" s="108"/>
      <c r="JBW77" s="108"/>
      <c r="JBX77" s="108"/>
      <c r="JBY77" s="108"/>
      <c r="JBZ77" s="108"/>
      <c r="JCA77" s="108"/>
      <c r="JCB77" s="108"/>
      <c r="JCC77" s="108"/>
      <c r="JCD77" s="108"/>
      <c r="JCE77" s="108"/>
      <c r="JCF77" s="108"/>
      <c r="JCG77" s="108"/>
      <c r="JCH77" s="108"/>
      <c r="JCI77" s="108"/>
      <c r="JCJ77" s="108"/>
      <c r="JCK77" s="108"/>
      <c r="JCL77" s="108"/>
      <c r="JCM77" s="108"/>
      <c r="JCN77" s="108"/>
      <c r="JCO77" s="108"/>
      <c r="JCP77" s="108"/>
      <c r="JCQ77" s="108"/>
      <c r="JCR77" s="108"/>
      <c r="JCS77" s="108"/>
      <c r="JCT77" s="108"/>
      <c r="JCU77" s="108"/>
      <c r="JCV77" s="108"/>
      <c r="JCW77" s="108"/>
      <c r="JCX77" s="108"/>
      <c r="JCY77" s="108"/>
      <c r="JCZ77" s="108"/>
      <c r="JDA77" s="108"/>
      <c r="JDB77" s="108"/>
      <c r="JDC77" s="108"/>
      <c r="JDD77" s="108"/>
      <c r="JDE77" s="108"/>
      <c r="JDF77" s="108"/>
      <c r="JDG77" s="108"/>
      <c r="JDH77" s="108"/>
      <c r="JDI77" s="108"/>
      <c r="JDJ77" s="108"/>
      <c r="JDK77" s="108"/>
      <c r="JDL77" s="108"/>
      <c r="JDM77" s="108"/>
      <c r="JDN77" s="108"/>
      <c r="JDO77" s="108"/>
      <c r="JDP77" s="108"/>
      <c r="JDQ77" s="108"/>
      <c r="JDR77" s="108"/>
      <c r="JDS77" s="108"/>
      <c r="JDT77" s="108"/>
      <c r="JDU77" s="108"/>
      <c r="JDV77" s="108"/>
      <c r="JDW77" s="108"/>
      <c r="JDX77" s="108"/>
      <c r="JDY77" s="108"/>
      <c r="JDZ77" s="108"/>
      <c r="JEA77" s="108"/>
      <c r="JEB77" s="108"/>
      <c r="JEC77" s="108"/>
      <c r="JED77" s="108"/>
      <c r="JEE77" s="108"/>
      <c r="JEF77" s="108"/>
      <c r="JEG77" s="108"/>
      <c r="JEH77" s="108"/>
      <c r="JEI77" s="108"/>
      <c r="JEJ77" s="108"/>
      <c r="JEK77" s="108"/>
      <c r="JEL77" s="108"/>
      <c r="JEM77" s="108"/>
      <c r="JEN77" s="108"/>
      <c r="JEO77" s="108"/>
      <c r="JEP77" s="108"/>
      <c r="JEQ77" s="108"/>
      <c r="JER77" s="108"/>
      <c r="JES77" s="108"/>
      <c r="JET77" s="108"/>
      <c r="JEU77" s="108"/>
      <c r="JEV77" s="108"/>
      <c r="JEW77" s="108"/>
      <c r="JEX77" s="108"/>
      <c r="JEY77" s="108"/>
      <c r="JEZ77" s="108"/>
      <c r="JFA77" s="108"/>
      <c r="JFB77" s="108"/>
      <c r="JFC77" s="108"/>
      <c r="JFD77" s="108"/>
      <c r="JFE77" s="108"/>
      <c r="JFF77" s="108"/>
      <c r="JFG77" s="108"/>
      <c r="JFH77" s="108"/>
      <c r="JFI77" s="108"/>
      <c r="JFJ77" s="108"/>
      <c r="JFK77" s="108"/>
      <c r="JFL77" s="108"/>
      <c r="JFM77" s="108"/>
      <c r="JFN77" s="108"/>
      <c r="JFO77" s="108"/>
      <c r="JFP77" s="108"/>
      <c r="JFQ77" s="108"/>
      <c r="JFR77" s="108"/>
      <c r="JFS77" s="108"/>
      <c r="JFT77" s="108"/>
      <c r="JFU77" s="108"/>
      <c r="JFV77" s="108"/>
      <c r="JFW77" s="108"/>
      <c r="JFX77" s="108"/>
      <c r="JFY77" s="108"/>
      <c r="JFZ77" s="108"/>
      <c r="JGA77" s="108"/>
      <c r="JGB77" s="108"/>
      <c r="JGC77" s="108"/>
      <c r="JGD77" s="108"/>
      <c r="JGE77" s="108"/>
      <c r="JGF77" s="108"/>
      <c r="JGG77" s="108"/>
      <c r="JGH77" s="108"/>
      <c r="JGI77" s="108"/>
      <c r="JGJ77" s="108"/>
      <c r="JGK77" s="108"/>
      <c r="JGL77" s="108"/>
      <c r="JGM77" s="108"/>
      <c r="JGN77" s="108"/>
      <c r="JGO77" s="108"/>
      <c r="JGP77" s="108"/>
      <c r="JGQ77" s="108"/>
      <c r="JGR77" s="108"/>
      <c r="JGS77" s="108"/>
      <c r="JGT77" s="108"/>
      <c r="JGU77" s="108"/>
      <c r="JGV77" s="108"/>
      <c r="JGW77" s="108"/>
      <c r="JGX77" s="108"/>
      <c r="JGY77" s="108"/>
      <c r="JGZ77" s="108"/>
      <c r="JHA77" s="108"/>
      <c r="JHB77" s="108"/>
      <c r="JHC77" s="108"/>
      <c r="JHD77" s="108"/>
      <c r="JHE77" s="108"/>
      <c r="JHF77" s="108"/>
      <c r="JHG77" s="108"/>
      <c r="JHH77" s="108"/>
      <c r="JHI77" s="108"/>
      <c r="JHJ77" s="108"/>
      <c r="JHK77" s="108"/>
      <c r="JHL77" s="108"/>
      <c r="JHM77" s="108"/>
      <c r="JHN77" s="108"/>
      <c r="JHO77" s="108"/>
      <c r="JHP77" s="108"/>
      <c r="JHQ77" s="108"/>
      <c r="JHR77" s="108"/>
      <c r="JHS77" s="108"/>
      <c r="JHT77" s="108"/>
      <c r="JHU77" s="108"/>
      <c r="JHV77" s="108"/>
      <c r="JHW77" s="108"/>
      <c r="JHX77" s="108"/>
      <c r="JHY77" s="108"/>
      <c r="JHZ77" s="108"/>
      <c r="JIA77" s="108"/>
      <c r="JIB77" s="108"/>
      <c r="JIC77" s="108"/>
      <c r="JID77" s="108"/>
      <c r="JIE77" s="108"/>
      <c r="JIF77" s="108"/>
      <c r="JIG77" s="108"/>
      <c r="JIH77" s="108"/>
      <c r="JII77" s="108"/>
      <c r="JIJ77" s="108"/>
      <c r="JIK77" s="108"/>
      <c r="JIL77" s="108"/>
      <c r="JIM77" s="108"/>
      <c r="JIN77" s="108"/>
      <c r="JIO77" s="108"/>
      <c r="JIP77" s="108"/>
      <c r="JIQ77" s="108"/>
      <c r="JIR77" s="108"/>
      <c r="JIS77" s="108"/>
      <c r="JIT77" s="108"/>
      <c r="JIU77" s="108"/>
      <c r="JIV77" s="108"/>
      <c r="JIW77" s="108"/>
      <c r="JIX77" s="108"/>
      <c r="JIY77" s="108"/>
      <c r="JIZ77" s="108"/>
      <c r="JJA77" s="108"/>
      <c r="JJB77" s="108"/>
      <c r="JJC77" s="108"/>
      <c r="JJD77" s="108"/>
      <c r="JJE77" s="108"/>
      <c r="JJF77" s="108"/>
      <c r="JJG77" s="108"/>
      <c r="JJH77" s="108"/>
      <c r="JJI77" s="108"/>
      <c r="JJJ77" s="108"/>
      <c r="JJK77" s="108"/>
      <c r="JJL77" s="108"/>
      <c r="JJM77" s="108"/>
      <c r="JJN77" s="108"/>
      <c r="JJO77" s="108"/>
      <c r="JJP77" s="108"/>
      <c r="JJQ77" s="108"/>
      <c r="JJR77" s="108"/>
      <c r="JJS77" s="108"/>
      <c r="JJT77" s="108"/>
      <c r="JJU77" s="108"/>
      <c r="JJV77" s="108"/>
      <c r="JJW77" s="108"/>
      <c r="JJX77" s="108"/>
      <c r="JJY77" s="108"/>
      <c r="JJZ77" s="108"/>
      <c r="JKA77" s="108"/>
      <c r="JKB77" s="108"/>
      <c r="JKC77" s="108"/>
      <c r="JKD77" s="108"/>
      <c r="JKE77" s="108"/>
      <c r="JKF77" s="108"/>
      <c r="JKG77" s="108"/>
      <c r="JKH77" s="108"/>
      <c r="JKI77" s="108"/>
      <c r="JKJ77" s="108"/>
      <c r="JKK77" s="108"/>
      <c r="JKL77" s="108"/>
      <c r="JKM77" s="108"/>
      <c r="JKN77" s="108"/>
      <c r="JKO77" s="108"/>
      <c r="JKP77" s="108"/>
      <c r="JKQ77" s="108"/>
      <c r="JKR77" s="108"/>
      <c r="JKS77" s="108"/>
      <c r="JKT77" s="108"/>
      <c r="JKU77" s="108"/>
      <c r="JKV77" s="108"/>
      <c r="JKW77" s="108"/>
      <c r="JKX77" s="108"/>
      <c r="JKY77" s="108"/>
      <c r="JKZ77" s="108"/>
      <c r="JLA77" s="108"/>
      <c r="JLB77" s="108"/>
      <c r="JLC77" s="108"/>
      <c r="JLD77" s="108"/>
      <c r="JLE77" s="108"/>
      <c r="JLF77" s="108"/>
      <c r="JLG77" s="108"/>
      <c r="JLH77" s="108"/>
      <c r="JLI77" s="108"/>
      <c r="JLJ77" s="108"/>
      <c r="JLK77" s="108"/>
      <c r="JLL77" s="108"/>
      <c r="JLM77" s="108"/>
      <c r="JLN77" s="108"/>
      <c r="JLO77" s="108"/>
      <c r="JLP77" s="108"/>
      <c r="JLQ77" s="108"/>
      <c r="JLR77" s="108"/>
      <c r="JLS77" s="108"/>
      <c r="JLT77" s="108"/>
      <c r="JLU77" s="108"/>
      <c r="JLV77" s="108"/>
      <c r="JLW77" s="108"/>
      <c r="JLX77" s="108"/>
      <c r="JLY77" s="108"/>
      <c r="JLZ77" s="108"/>
      <c r="JMA77" s="108"/>
      <c r="JMB77" s="108"/>
      <c r="JMC77" s="108"/>
      <c r="JMD77" s="108"/>
      <c r="JME77" s="108"/>
      <c r="JMF77" s="108"/>
      <c r="JMG77" s="108"/>
      <c r="JMH77" s="108"/>
      <c r="JMI77" s="108"/>
      <c r="JMJ77" s="108"/>
      <c r="JMK77" s="108"/>
      <c r="JML77" s="108"/>
      <c r="JMM77" s="108"/>
      <c r="JMN77" s="108"/>
      <c r="JMO77" s="108"/>
      <c r="JMP77" s="108"/>
      <c r="JMQ77" s="108"/>
      <c r="JMR77" s="108"/>
      <c r="JMS77" s="108"/>
      <c r="JMT77" s="108"/>
      <c r="JMU77" s="108"/>
      <c r="JMV77" s="108"/>
      <c r="JMW77" s="108"/>
      <c r="JMX77" s="108"/>
      <c r="JMY77" s="108"/>
      <c r="JMZ77" s="108"/>
      <c r="JNA77" s="108"/>
      <c r="JNB77" s="108"/>
      <c r="JNC77" s="108"/>
      <c r="JND77" s="108"/>
      <c r="JNE77" s="108"/>
      <c r="JNF77" s="108"/>
      <c r="JNG77" s="108"/>
      <c r="JNH77" s="108"/>
      <c r="JNI77" s="108"/>
      <c r="JNJ77" s="108"/>
      <c r="JNK77" s="108"/>
      <c r="JNL77" s="108"/>
      <c r="JNM77" s="108"/>
      <c r="JNN77" s="108"/>
      <c r="JNO77" s="108"/>
      <c r="JNP77" s="108"/>
      <c r="JNQ77" s="108"/>
      <c r="JNR77" s="108"/>
      <c r="JNS77" s="108"/>
      <c r="JNT77" s="108"/>
      <c r="JNU77" s="108"/>
      <c r="JNV77" s="108"/>
      <c r="JNW77" s="108"/>
      <c r="JNX77" s="108"/>
      <c r="JNY77" s="108"/>
      <c r="JNZ77" s="108"/>
      <c r="JOA77" s="108"/>
      <c r="JOB77" s="108"/>
      <c r="JOC77" s="108"/>
      <c r="JOD77" s="108"/>
      <c r="JOE77" s="108"/>
      <c r="JOF77" s="108"/>
      <c r="JOG77" s="108"/>
      <c r="JOH77" s="108"/>
      <c r="JOI77" s="108"/>
      <c r="JOJ77" s="108"/>
      <c r="JOK77" s="108"/>
      <c r="JOL77" s="108"/>
      <c r="JOM77" s="108"/>
      <c r="JON77" s="108"/>
      <c r="JOO77" s="108"/>
      <c r="JOP77" s="108"/>
      <c r="JOQ77" s="108"/>
      <c r="JOR77" s="108"/>
      <c r="JOS77" s="108"/>
      <c r="JOT77" s="108"/>
      <c r="JOU77" s="108"/>
      <c r="JOV77" s="108"/>
      <c r="JOW77" s="108"/>
      <c r="JOX77" s="108"/>
      <c r="JOY77" s="108"/>
      <c r="JOZ77" s="108"/>
      <c r="JPA77" s="108"/>
      <c r="JPB77" s="108"/>
      <c r="JPC77" s="108"/>
      <c r="JPD77" s="108"/>
      <c r="JPE77" s="108"/>
      <c r="JPF77" s="108"/>
      <c r="JPG77" s="108"/>
      <c r="JPH77" s="108"/>
      <c r="JPI77" s="108"/>
      <c r="JPJ77" s="108"/>
      <c r="JPK77" s="108"/>
      <c r="JPL77" s="108"/>
      <c r="JPM77" s="108"/>
      <c r="JPN77" s="108"/>
      <c r="JPO77" s="108"/>
      <c r="JPP77" s="108"/>
      <c r="JPQ77" s="108"/>
      <c r="JPR77" s="108"/>
      <c r="JPS77" s="108"/>
      <c r="JPT77" s="108"/>
      <c r="JPU77" s="108"/>
      <c r="JPV77" s="108"/>
      <c r="JPW77" s="108"/>
      <c r="JPX77" s="108"/>
      <c r="JPY77" s="108"/>
      <c r="JPZ77" s="108"/>
      <c r="JQA77" s="108"/>
      <c r="JQB77" s="108"/>
      <c r="JQC77" s="108"/>
      <c r="JQD77" s="108"/>
      <c r="JQE77" s="108"/>
      <c r="JQF77" s="108"/>
      <c r="JQG77" s="108"/>
      <c r="JQH77" s="108"/>
      <c r="JQI77" s="108"/>
      <c r="JQJ77" s="108"/>
      <c r="JQK77" s="108"/>
      <c r="JQL77" s="108"/>
      <c r="JQM77" s="108"/>
      <c r="JQN77" s="108"/>
      <c r="JQO77" s="108"/>
      <c r="JQP77" s="108"/>
      <c r="JQQ77" s="108"/>
      <c r="JQR77" s="108"/>
      <c r="JQS77" s="108"/>
      <c r="JQT77" s="108"/>
      <c r="JQU77" s="108"/>
      <c r="JQV77" s="108"/>
      <c r="JQW77" s="108"/>
      <c r="JQX77" s="108"/>
      <c r="JQY77" s="108"/>
      <c r="JQZ77" s="108"/>
      <c r="JRA77" s="108"/>
      <c r="JRB77" s="108"/>
      <c r="JRC77" s="108"/>
      <c r="JRD77" s="108"/>
      <c r="JRE77" s="108"/>
      <c r="JRF77" s="108"/>
      <c r="JRG77" s="108"/>
      <c r="JRH77" s="108"/>
      <c r="JRI77" s="108"/>
      <c r="JRJ77" s="108"/>
      <c r="JRK77" s="108"/>
      <c r="JRL77" s="108"/>
      <c r="JRM77" s="108"/>
      <c r="JRN77" s="108"/>
      <c r="JRO77" s="108"/>
      <c r="JRP77" s="108"/>
      <c r="JRQ77" s="108"/>
      <c r="JRR77" s="108"/>
      <c r="JRS77" s="108"/>
      <c r="JRT77" s="108"/>
      <c r="JRU77" s="108"/>
      <c r="JRV77" s="108"/>
      <c r="JRW77" s="108"/>
      <c r="JRX77" s="108"/>
      <c r="JRY77" s="108"/>
      <c r="JRZ77" s="108"/>
      <c r="JSA77" s="108"/>
      <c r="JSB77" s="108"/>
      <c r="JSC77" s="108"/>
      <c r="JSD77" s="108"/>
      <c r="JSE77" s="108"/>
      <c r="JSF77" s="108"/>
      <c r="JSG77" s="108"/>
      <c r="JSH77" s="108"/>
      <c r="JSI77" s="108"/>
      <c r="JSJ77" s="108"/>
      <c r="JSK77" s="108"/>
      <c r="JSL77" s="108"/>
      <c r="JSM77" s="108"/>
      <c r="JSN77" s="108"/>
      <c r="JSO77" s="108"/>
      <c r="JSP77" s="108"/>
      <c r="JSQ77" s="108"/>
      <c r="JSR77" s="108"/>
      <c r="JSS77" s="108"/>
      <c r="JST77" s="108"/>
      <c r="JSU77" s="108"/>
      <c r="JSV77" s="108"/>
      <c r="JSW77" s="108"/>
      <c r="JSX77" s="108"/>
      <c r="JSY77" s="108"/>
      <c r="JSZ77" s="108"/>
      <c r="JTA77" s="108"/>
      <c r="JTB77" s="108"/>
      <c r="JTC77" s="108"/>
      <c r="JTD77" s="108"/>
      <c r="JTE77" s="108"/>
      <c r="JTF77" s="108"/>
      <c r="JTG77" s="108"/>
      <c r="JTH77" s="108"/>
      <c r="JTI77" s="108"/>
      <c r="JTJ77" s="108"/>
      <c r="JTK77" s="108"/>
      <c r="JTL77" s="108"/>
      <c r="JTM77" s="108"/>
      <c r="JTN77" s="108"/>
      <c r="JTO77" s="108"/>
      <c r="JTP77" s="108"/>
      <c r="JTQ77" s="108"/>
      <c r="JTR77" s="108"/>
      <c r="JTS77" s="108"/>
      <c r="JTT77" s="108"/>
      <c r="JTU77" s="108"/>
      <c r="JTV77" s="108"/>
      <c r="JTW77" s="108"/>
      <c r="JTX77" s="108"/>
      <c r="JTY77" s="108"/>
      <c r="JTZ77" s="108"/>
      <c r="JUA77" s="108"/>
      <c r="JUB77" s="108"/>
      <c r="JUC77" s="108"/>
      <c r="JUD77" s="108"/>
      <c r="JUE77" s="108"/>
      <c r="JUF77" s="108"/>
      <c r="JUG77" s="108"/>
      <c r="JUH77" s="108"/>
      <c r="JUI77" s="108"/>
      <c r="JUJ77" s="108"/>
      <c r="JUK77" s="108"/>
      <c r="JUL77" s="108"/>
      <c r="JUM77" s="108"/>
      <c r="JUN77" s="108"/>
      <c r="JUO77" s="108"/>
      <c r="JUP77" s="108"/>
      <c r="JUQ77" s="108"/>
      <c r="JUR77" s="108"/>
      <c r="JUS77" s="108"/>
      <c r="JUT77" s="108"/>
      <c r="JUU77" s="108"/>
      <c r="JUV77" s="108"/>
      <c r="JUW77" s="108"/>
      <c r="JUX77" s="108"/>
      <c r="JUY77" s="108"/>
      <c r="JUZ77" s="108"/>
      <c r="JVA77" s="108"/>
      <c r="JVB77" s="108"/>
      <c r="JVC77" s="108"/>
      <c r="JVD77" s="108"/>
      <c r="JVE77" s="108"/>
      <c r="JVF77" s="108"/>
      <c r="JVG77" s="108"/>
      <c r="JVH77" s="108"/>
      <c r="JVI77" s="108"/>
      <c r="JVJ77" s="108"/>
      <c r="JVK77" s="108"/>
      <c r="JVL77" s="108"/>
      <c r="JVM77" s="108"/>
      <c r="JVN77" s="108"/>
      <c r="JVO77" s="108"/>
      <c r="JVP77" s="108"/>
      <c r="JVQ77" s="108"/>
      <c r="JVR77" s="108"/>
      <c r="JVS77" s="108"/>
      <c r="JVT77" s="108"/>
      <c r="JVU77" s="108"/>
      <c r="JVV77" s="108"/>
      <c r="JVW77" s="108"/>
      <c r="JVX77" s="108"/>
      <c r="JVY77" s="108"/>
      <c r="JVZ77" s="108"/>
      <c r="JWA77" s="108"/>
      <c r="JWB77" s="108"/>
      <c r="JWC77" s="108"/>
      <c r="JWD77" s="108"/>
      <c r="JWE77" s="108"/>
      <c r="JWF77" s="108"/>
      <c r="JWG77" s="108"/>
      <c r="JWH77" s="108"/>
      <c r="JWI77" s="108"/>
      <c r="JWJ77" s="108"/>
      <c r="JWK77" s="108"/>
      <c r="JWL77" s="108"/>
      <c r="JWM77" s="108"/>
      <c r="JWN77" s="108"/>
      <c r="JWO77" s="108"/>
      <c r="JWP77" s="108"/>
      <c r="JWQ77" s="108"/>
      <c r="JWR77" s="108"/>
      <c r="JWS77" s="108"/>
      <c r="JWT77" s="108"/>
      <c r="JWU77" s="108"/>
      <c r="JWV77" s="108"/>
      <c r="JWW77" s="108"/>
      <c r="JWX77" s="108"/>
      <c r="JWY77" s="108"/>
      <c r="JWZ77" s="108"/>
      <c r="JXA77" s="108"/>
      <c r="JXB77" s="108"/>
      <c r="JXC77" s="108"/>
      <c r="JXD77" s="108"/>
      <c r="JXE77" s="108"/>
      <c r="JXF77" s="108"/>
      <c r="JXG77" s="108"/>
      <c r="JXH77" s="108"/>
      <c r="JXI77" s="108"/>
      <c r="JXJ77" s="108"/>
      <c r="JXK77" s="108"/>
      <c r="JXL77" s="108"/>
      <c r="JXM77" s="108"/>
      <c r="JXN77" s="108"/>
      <c r="JXO77" s="108"/>
      <c r="JXP77" s="108"/>
      <c r="JXQ77" s="108"/>
      <c r="JXR77" s="108"/>
      <c r="JXS77" s="108"/>
      <c r="JXT77" s="108"/>
      <c r="JXU77" s="108"/>
      <c r="JXV77" s="108"/>
      <c r="JXW77" s="108"/>
      <c r="JXX77" s="108"/>
      <c r="JXY77" s="108"/>
      <c r="JXZ77" s="108"/>
      <c r="JYA77" s="108"/>
      <c r="JYB77" s="108"/>
      <c r="JYC77" s="108"/>
      <c r="JYD77" s="108"/>
      <c r="JYE77" s="108"/>
      <c r="JYF77" s="108"/>
      <c r="JYG77" s="108"/>
      <c r="JYH77" s="108"/>
      <c r="JYI77" s="108"/>
      <c r="JYJ77" s="108"/>
      <c r="JYK77" s="108"/>
      <c r="JYL77" s="108"/>
      <c r="JYM77" s="108"/>
      <c r="JYN77" s="108"/>
      <c r="JYO77" s="108"/>
      <c r="JYP77" s="108"/>
      <c r="JYQ77" s="108"/>
      <c r="JYR77" s="108"/>
      <c r="JYS77" s="108"/>
      <c r="JYT77" s="108"/>
      <c r="JYU77" s="108"/>
      <c r="JYV77" s="108"/>
      <c r="JYW77" s="108"/>
      <c r="JYX77" s="108"/>
      <c r="JYY77" s="108"/>
      <c r="JYZ77" s="108"/>
      <c r="JZA77" s="108"/>
      <c r="JZB77" s="108"/>
      <c r="JZC77" s="108"/>
      <c r="JZD77" s="108"/>
      <c r="JZE77" s="108"/>
      <c r="JZF77" s="108"/>
      <c r="JZG77" s="108"/>
      <c r="JZH77" s="108"/>
      <c r="JZI77" s="108"/>
      <c r="JZJ77" s="108"/>
      <c r="JZK77" s="108"/>
      <c r="JZL77" s="108"/>
      <c r="JZM77" s="108"/>
      <c r="JZN77" s="108"/>
      <c r="JZO77" s="108"/>
      <c r="JZP77" s="108"/>
      <c r="JZQ77" s="108"/>
      <c r="JZR77" s="108"/>
      <c r="JZS77" s="108"/>
      <c r="JZT77" s="108"/>
      <c r="JZU77" s="108"/>
      <c r="JZV77" s="108"/>
      <c r="JZW77" s="108"/>
      <c r="JZX77" s="108"/>
      <c r="JZY77" s="108"/>
      <c r="JZZ77" s="108"/>
      <c r="KAA77" s="108"/>
      <c r="KAB77" s="108"/>
      <c r="KAC77" s="108"/>
      <c r="KAD77" s="108"/>
      <c r="KAE77" s="108"/>
      <c r="KAF77" s="108"/>
      <c r="KAG77" s="108"/>
      <c r="KAH77" s="108"/>
      <c r="KAI77" s="108"/>
      <c r="KAJ77" s="108"/>
      <c r="KAK77" s="108"/>
      <c r="KAL77" s="108"/>
      <c r="KAM77" s="108"/>
      <c r="KAN77" s="108"/>
      <c r="KAO77" s="108"/>
      <c r="KAP77" s="108"/>
      <c r="KAQ77" s="108"/>
      <c r="KAR77" s="108"/>
      <c r="KAS77" s="108"/>
      <c r="KAT77" s="108"/>
      <c r="KAU77" s="108"/>
      <c r="KAV77" s="108"/>
      <c r="KAW77" s="108"/>
      <c r="KAX77" s="108"/>
      <c r="KAY77" s="108"/>
      <c r="KAZ77" s="108"/>
      <c r="KBA77" s="108"/>
      <c r="KBB77" s="108"/>
      <c r="KBC77" s="108"/>
      <c r="KBD77" s="108"/>
      <c r="KBE77" s="108"/>
      <c r="KBF77" s="108"/>
      <c r="KBG77" s="108"/>
      <c r="KBH77" s="108"/>
      <c r="KBI77" s="108"/>
      <c r="KBJ77" s="108"/>
      <c r="KBK77" s="108"/>
      <c r="KBL77" s="108"/>
      <c r="KBM77" s="108"/>
      <c r="KBN77" s="108"/>
      <c r="KBO77" s="108"/>
      <c r="KBP77" s="108"/>
      <c r="KBQ77" s="108"/>
      <c r="KBR77" s="108"/>
      <c r="KBS77" s="108"/>
      <c r="KBT77" s="108"/>
      <c r="KBU77" s="108"/>
      <c r="KBV77" s="108"/>
      <c r="KBW77" s="108"/>
      <c r="KBX77" s="108"/>
      <c r="KBY77" s="108"/>
      <c r="KBZ77" s="108"/>
      <c r="KCA77" s="108"/>
      <c r="KCB77" s="108"/>
      <c r="KCC77" s="108"/>
      <c r="KCD77" s="108"/>
      <c r="KCE77" s="108"/>
      <c r="KCF77" s="108"/>
      <c r="KCG77" s="108"/>
      <c r="KCH77" s="108"/>
      <c r="KCI77" s="108"/>
      <c r="KCJ77" s="108"/>
      <c r="KCK77" s="108"/>
      <c r="KCL77" s="108"/>
      <c r="KCM77" s="108"/>
      <c r="KCN77" s="108"/>
      <c r="KCO77" s="108"/>
      <c r="KCP77" s="108"/>
      <c r="KCQ77" s="108"/>
      <c r="KCR77" s="108"/>
      <c r="KCS77" s="108"/>
      <c r="KCT77" s="108"/>
      <c r="KCU77" s="108"/>
      <c r="KCV77" s="108"/>
      <c r="KCW77" s="108"/>
      <c r="KCX77" s="108"/>
      <c r="KCY77" s="108"/>
      <c r="KCZ77" s="108"/>
      <c r="KDA77" s="108"/>
      <c r="KDB77" s="108"/>
      <c r="KDC77" s="108"/>
      <c r="KDD77" s="108"/>
      <c r="KDE77" s="108"/>
      <c r="KDF77" s="108"/>
      <c r="KDG77" s="108"/>
      <c r="KDH77" s="108"/>
      <c r="KDI77" s="108"/>
      <c r="KDJ77" s="108"/>
      <c r="KDK77" s="108"/>
      <c r="KDL77" s="108"/>
      <c r="KDM77" s="108"/>
      <c r="KDN77" s="108"/>
      <c r="KDO77" s="108"/>
      <c r="KDP77" s="108"/>
      <c r="KDQ77" s="108"/>
      <c r="KDR77" s="108"/>
      <c r="KDS77" s="108"/>
      <c r="KDT77" s="108"/>
      <c r="KDU77" s="108"/>
      <c r="KDV77" s="108"/>
      <c r="KDW77" s="108"/>
      <c r="KDX77" s="108"/>
      <c r="KDY77" s="108"/>
      <c r="KDZ77" s="108"/>
      <c r="KEA77" s="108"/>
      <c r="KEB77" s="108"/>
      <c r="KEC77" s="108"/>
      <c r="KED77" s="108"/>
      <c r="KEE77" s="108"/>
      <c r="KEF77" s="108"/>
      <c r="KEG77" s="108"/>
      <c r="KEH77" s="108"/>
      <c r="KEI77" s="108"/>
      <c r="KEJ77" s="108"/>
      <c r="KEK77" s="108"/>
      <c r="KEL77" s="108"/>
      <c r="KEM77" s="108"/>
      <c r="KEN77" s="108"/>
      <c r="KEO77" s="108"/>
      <c r="KEP77" s="108"/>
      <c r="KEQ77" s="108"/>
      <c r="KER77" s="108"/>
      <c r="KES77" s="108"/>
      <c r="KET77" s="108"/>
      <c r="KEU77" s="108"/>
      <c r="KEV77" s="108"/>
      <c r="KEW77" s="108"/>
      <c r="KEX77" s="108"/>
      <c r="KEY77" s="108"/>
      <c r="KEZ77" s="108"/>
      <c r="KFA77" s="108"/>
      <c r="KFB77" s="108"/>
      <c r="KFC77" s="108"/>
      <c r="KFD77" s="108"/>
      <c r="KFE77" s="108"/>
      <c r="KFF77" s="108"/>
      <c r="KFG77" s="108"/>
      <c r="KFH77" s="108"/>
      <c r="KFI77" s="108"/>
      <c r="KFJ77" s="108"/>
      <c r="KFK77" s="108"/>
      <c r="KFL77" s="108"/>
      <c r="KFM77" s="108"/>
      <c r="KFN77" s="108"/>
      <c r="KFO77" s="108"/>
      <c r="KFP77" s="108"/>
      <c r="KFQ77" s="108"/>
      <c r="KFR77" s="108"/>
      <c r="KFS77" s="108"/>
      <c r="KFT77" s="108"/>
      <c r="KFU77" s="108"/>
      <c r="KFV77" s="108"/>
      <c r="KFW77" s="108"/>
      <c r="KFX77" s="108"/>
      <c r="KFY77" s="108"/>
      <c r="KFZ77" s="108"/>
      <c r="KGA77" s="108"/>
      <c r="KGB77" s="108"/>
      <c r="KGC77" s="108"/>
      <c r="KGD77" s="108"/>
      <c r="KGE77" s="108"/>
      <c r="KGF77" s="108"/>
      <c r="KGG77" s="108"/>
      <c r="KGH77" s="108"/>
      <c r="KGI77" s="108"/>
      <c r="KGJ77" s="108"/>
      <c r="KGK77" s="108"/>
      <c r="KGL77" s="108"/>
      <c r="KGM77" s="108"/>
      <c r="KGN77" s="108"/>
      <c r="KGO77" s="108"/>
      <c r="KGP77" s="108"/>
      <c r="KGQ77" s="108"/>
      <c r="KGR77" s="108"/>
      <c r="KGS77" s="108"/>
      <c r="KGT77" s="108"/>
      <c r="KGU77" s="108"/>
      <c r="KGV77" s="108"/>
      <c r="KGW77" s="108"/>
      <c r="KGX77" s="108"/>
      <c r="KGY77" s="108"/>
      <c r="KGZ77" s="108"/>
      <c r="KHA77" s="108"/>
      <c r="KHB77" s="108"/>
      <c r="KHC77" s="108"/>
      <c r="KHD77" s="108"/>
      <c r="KHE77" s="108"/>
      <c r="KHF77" s="108"/>
      <c r="KHG77" s="108"/>
      <c r="KHH77" s="108"/>
      <c r="KHI77" s="108"/>
      <c r="KHJ77" s="108"/>
      <c r="KHK77" s="108"/>
      <c r="KHL77" s="108"/>
      <c r="KHM77" s="108"/>
      <c r="KHN77" s="108"/>
      <c r="KHO77" s="108"/>
      <c r="KHP77" s="108"/>
      <c r="KHQ77" s="108"/>
      <c r="KHR77" s="108"/>
      <c r="KHS77" s="108"/>
      <c r="KHT77" s="108"/>
      <c r="KHU77" s="108"/>
      <c r="KHV77" s="108"/>
      <c r="KHW77" s="108"/>
      <c r="KHX77" s="108"/>
      <c r="KHY77" s="108"/>
      <c r="KHZ77" s="108"/>
      <c r="KIA77" s="108"/>
      <c r="KIB77" s="108"/>
      <c r="KIC77" s="108"/>
      <c r="KID77" s="108"/>
      <c r="KIE77" s="108"/>
      <c r="KIF77" s="108"/>
      <c r="KIG77" s="108"/>
      <c r="KIH77" s="108"/>
      <c r="KII77" s="108"/>
      <c r="KIJ77" s="108"/>
      <c r="KIK77" s="108"/>
      <c r="KIL77" s="108"/>
      <c r="KIM77" s="108"/>
      <c r="KIN77" s="108"/>
      <c r="KIO77" s="108"/>
      <c r="KIP77" s="108"/>
      <c r="KIQ77" s="108"/>
      <c r="KIR77" s="108"/>
      <c r="KIS77" s="108"/>
      <c r="KIT77" s="108"/>
      <c r="KIU77" s="108"/>
      <c r="KIV77" s="108"/>
      <c r="KIW77" s="108"/>
      <c r="KIX77" s="108"/>
      <c r="KIY77" s="108"/>
      <c r="KIZ77" s="108"/>
      <c r="KJA77" s="108"/>
      <c r="KJB77" s="108"/>
      <c r="KJC77" s="108"/>
      <c r="KJD77" s="108"/>
      <c r="KJE77" s="108"/>
      <c r="KJF77" s="108"/>
      <c r="KJG77" s="108"/>
      <c r="KJH77" s="108"/>
      <c r="KJI77" s="108"/>
      <c r="KJJ77" s="108"/>
      <c r="KJK77" s="108"/>
      <c r="KJL77" s="108"/>
      <c r="KJM77" s="108"/>
      <c r="KJN77" s="108"/>
      <c r="KJO77" s="108"/>
      <c r="KJP77" s="108"/>
      <c r="KJQ77" s="108"/>
      <c r="KJR77" s="108"/>
      <c r="KJS77" s="108"/>
      <c r="KJT77" s="108"/>
      <c r="KJU77" s="108"/>
      <c r="KJV77" s="108"/>
      <c r="KJW77" s="108"/>
      <c r="KJX77" s="108"/>
      <c r="KJY77" s="108"/>
      <c r="KJZ77" s="108"/>
      <c r="KKA77" s="108"/>
      <c r="KKB77" s="108"/>
      <c r="KKC77" s="108"/>
      <c r="KKD77" s="108"/>
      <c r="KKE77" s="108"/>
      <c r="KKF77" s="108"/>
      <c r="KKG77" s="108"/>
      <c r="KKH77" s="108"/>
      <c r="KKI77" s="108"/>
      <c r="KKJ77" s="108"/>
      <c r="KKK77" s="108"/>
      <c r="KKL77" s="108"/>
      <c r="KKM77" s="108"/>
      <c r="KKN77" s="108"/>
      <c r="KKO77" s="108"/>
      <c r="KKP77" s="108"/>
      <c r="KKQ77" s="108"/>
      <c r="KKR77" s="108"/>
      <c r="KKS77" s="108"/>
      <c r="KKT77" s="108"/>
      <c r="KKU77" s="108"/>
      <c r="KKV77" s="108"/>
      <c r="KKW77" s="108"/>
      <c r="KKX77" s="108"/>
      <c r="KKY77" s="108"/>
      <c r="KKZ77" s="108"/>
      <c r="KLA77" s="108"/>
      <c r="KLB77" s="108"/>
      <c r="KLC77" s="108"/>
      <c r="KLD77" s="108"/>
      <c r="KLE77" s="108"/>
      <c r="KLF77" s="108"/>
      <c r="KLG77" s="108"/>
      <c r="KLH77" s="108"/>
      <c r="KLI77" s="108"/>
      <c r="KLJ77" s="108"/>
      <c r="KLK77" s="108"/>
      <c r="KLL77" s="108"/>
      <c r="KLM77" s="108"/>
      <c r="KLN77" s="108"/>
      <c r="KLO77" s="108"/>
      <c r="KLP77" s="108"/>
      <c r="KLQ77" s="108"/>
      <c r="KLR77" s="108"/>
      <c r="KLS77" s="108"/>
      <c r="KLT77" s="108"/>
      <c r="KLU77" s="108"/>
      <c r="KLV77" s="108"/>
      <c r="KLW77" s="108"/>
      <c r="KLX77" s="108"/>
      <c r="KLY77" s="108"/>
      <c r="KLZ77" s="108"/>
      <c r="KMA77" s="108"/>
      <c r="KMB77" s="108"/>
      <c r="KMC77" s="108"/>
      <c r="KMD77" s="108"/>
      <c r="KME77" s="108"/>
      <c r="KMF77" s="108"/>
      <c r="KMG77" s="108"/>
      <c r="KMH77" s="108"/>
      <c r="KMI77" s="108"/>
      <c r="KMJ77" s="108"/>
      <c r="KMK77" s="108"/>
      <c r="KML77" s="108"/>
      <c r="KMM77" s="108"/>
      <c r="KMN77" s="108"/>
      <c r="KMO77" s="108"/>
      <c r="KMP77" s="108"/>
      <c r="KMQ77" s="108"/>
      <c r="KMR77" s="108"/>
      <c r="KMS77" s="108"/>
      <c r="KMT77" s="108"/>
      <c r="KMU77" s="108"/>
      <c r="KMV77" s="108"/>
      <c r="KMW77" s="108"/>
      <c r="KMX77" s="108"/>
      <c r="KMY77" s="108"/>
      <c r="KMZ77" s="108"/>
      <c r="KNA77" s="108"/>
      <c r="KNB77" s="108"/>
      <c r="KNC77" s="108"/>
      <c r="KND77" s="108"/>
      <c r="KNE77" s="108"/>
      <c r="KNF77" s="108"/>
      <c r="KNG77" s="108"/>
      <c r="KNH77" s="108"/>
      <c r="KNI77" s="108"/>
      <c r="KNJ77" s="108"/>
      <c r="KNK77" s="108"/>
      <c r="KNL77" s="108"/>
      <c r="KNM77" s="108"/>
      <c r="KNN77" s="108"/>
      <c r="KNO77" s="108"/>
      <c r="KNP77" s="108"/>
      <c r="KNQ77" s="108"/>
      <c r="KNR77" s="108"/>
      <c r="KNS77" s="108"/>
      <c r="KNT77" s="108"/>
      <c r="KNU77" s="108"/>
      <c r="KNV77" s="108"/>
      <c r="KNW77" s="108"/>
      <c r="KNX77" s="108"/>
      <c r="KNY77" s="108"/>
      <c r="KNZ77" s="108"/>
      <c r="KOA77" s="108"/>
      <c r="KOB77" s="108"/>
      <c r="KOC77" s="108"/>
      <c r="KOD77" s="108"/>
      <c r="KOE77" s="108"/>
      <c r="KOF77" s="108"/>
      <c r="KOG77" s="108"/>
      <c r="KOH77" s="108"/>
      <c r="KOI77" s="108"/>
      <c r="KOJ77" s="108"/>
      <c r="KOK77" s="108"/>
      <c r="KOL77" s="108"/>
      <c r="KOM77" s="108"/>
      <c r="KON77" s="108"/>
      <c r="KOO77" s="108"/>
      <c r="KOP77" s="108"/>
      <c r="KOQ77" s="108"/>
      <c r="KOR77" s="108"/>
      <c r="KOS77" s="108"/>
      <c r="KOT77" s="108"/>
      <c r="KOU77" s="108"/>
      <c r="KOV77" s="108"/>
      <c r="KOW77" s="108"/>
      <c r="KOX77" s="108"/>
      <c r="KOY77" s="108"/>
      <c r="KOZ77" s="108"/>
      <c r="KPA77" s="108"/>
      <c r="KPB77" s="108"/>
      <c r="KPC77" s="108"/>
      <c r="KPD77" s="108"/>
      <c r="KPE77" s="108"/>
      <c r="KPF77" s="108"/>
      <c r="KPG77" s="108"/>
      <c r="KPH77" s="108"/>
      <c r="KPI77" s="108"/>
      <c r="KPJ77" s="108"/>
      <c r="KPK77" s="108"/>
      <c r="KPL77" s="108"/>
      <c r="KPM77" s="108"/>
      <c r="KPN77" s="108"/>
      <c r="KPO77" s="108"/>
      <c r="KPP77" s="108"/>
      <c r="KPQ77" s="108"/>
      <c r="KPR77" s="108"/>
      <c r="KPS77" s="108"/>
      <c r="KPT77" s="108"/>
      <c r="KPU77" s="108"/>
      <c r="KPV77" s="108"/>
      <c r="KPW77" s="108"/>
      <c r="KPX77" s="108"/>
      <c r="KPY77" s="108"/>
      <c r="KPZ77" s="108"/>
      <c r="KQA77" s="108"/>
      <c r="KQB77" s="108"/>
      <c r="KQC77" s="108"/>
      <c r="KQD77" s="108"/>
      <c r="KQE77" s="108"/>
      <c r="KQF77" s="108"/>
      <c r="KQG77" s="108"/>
      <c r="KQH77" s="108"/>
      <c r="KQI77" s="108"/>
      <c r="KQJ77" s="108"/>
      <c r="KQK77" s="108"/>
      <c r="KQL77" s="108"/>
      <c r="KQM77" s="108"/>
      <c r="KQN77" s="108"/>
      <c r="KQO77" s="108"/>
      <c r="KQP77" s="108"/>
      <c r="KQQ77" s="108"/>
      <c r="KQR77" s="108"/>
      <c r="KQS77" s="108"/>
      <c r="KQT77" s="108"/>
      <c r="KQU77" s="108"/>
      <c r="KQV77" s="108"/>
      <c r="KQW77" s="108"/>
      <c r="KQX77" s="108"/>
      <c r="KQY77" s="108"/>
      <c r="KQZ77" s="108"/>
      <c r="KRA77" s="108"/>
      <c r="KRB77" s="108"/>
      <c r="KRC77" s="108"/>
      <c r="KRD77" s="108"/>
      <c r="KRE77" s="108"/>
      <c r="KRF77" s="108"/>
      <c r="KRG77" s="108"/>
      <c r="KRH77" s="108"/>
      <c r="KRI77" s="108"/>
      <c r="KRJ77" s="108"/>
      <c r="KRK77" s="108"/>
      <c r="KRL77" s="108"/>
      <c r="KRM77" s="108"/>
      <c r="KRN77" s="108"/>
      <c r="KRO77" s="108"/>
      <c r="KRP77" s="108"/>
      <c r="KRQ77" s="108"/>
      <c r="KRR77" s="108"/>
      <c r="KRS77" s="108"/>
      <c r="KRT77" s="108"/>
      <c r="KRU77" s="108"/>
      <c r="KRV77" s="108"/>
      <c r="KRW77" s="108"/>
      <c r="KRX77" s="108"/>
      <c r="KRY77" s="108"/>
      <c r="KRZ77" s="108"/>
      <c r="KSA77" s="108"/>
      <c r="KSB77" s="108"/>
      <c r="KSC77" s="108"/>
      <c r="KSD77" s="108"/>
      <c r="KSE77" s="108"/>
      <c r="KSF77" s="108"/>
      <c r="KSG77" s="108"/>
      <c r="KSH77" s="108"/>
      <c r="KSI77" s="108"/>
      <c r="KSJ77" s="108"/>
      <c r="KSK77" s="108"/>
      <c r="KSL77" s="108"/>
      <c r="KSM77" s="108"/>
      <c r="KSN77" s="108"/>
      <c r="KSO77" s="108"/>
      <c r="KSP77" s="108"/>
      <c r="KSQ77" s="108"/>
      <c r="KSR77" s="108"/>
      <c r="KSS77" s="108"/>
      <c r="KST77" s="108"/>
      <c r="KSU77" s="108"/>
      <c r="KSV77" s="108"/>
      <c r="KSW77" s="108"/>
      <c r="KSX77" s="108"/>
      <c r="KSY77" s="108"/>
      <c r="KSZ77" s="108"/>
      <c r="KTA77" s="108"/>
      <c r="KTB77" s="108"/>
      <c r="KTC77" s="108"/>
      <c r="KTD77" s="108"/>
      <c r="KTE77" s="108"/>
      <c r="KTF77" s="108"/>
      <c r="KTG77" s="108"/>
      <c r="KTH77" s="108"/>
      <c r="KTI77" s="108"/>
      <c r="KTJ77" s="108"/>
      <c r="KTK77" s="108"/>
      <c r="KTL77" s="108"/>
      <c r="KTM77" s="108"/>
      <c r="KTN77" s="108"/>
      <c r="KTO77" s="108"/>
      <c r="KTP77" s="108"/>
      <c r="KTQ77" s="108"/>
      <c r="KTR77" s="108"/>
      <c r="KTS77" s="108"/>
      <c r="KTT77" s="108"/>
      <c r="KTU77" s="108"/>
      <c r="KTV77" s="108"/>
      <c r="KTW77" s="108"/>
      <c r="KTX77" s="108"/>
      <c r="KTY77" s="108"/>
      <c r="KTZ77" s="108"/>
      <c r="KUA77" s="108"/>
      <c r="KUB77" s="108"/>
      <c r="KUC77" s="108"/>
      <c r="KUD77" s="108"/>
      <c r="KUE77" s="108"/>
      <c r="KUF77" s="108"/>
      <c r="KUG77" s="108"/>
      <c r="KUH77" s="108"/>
      <c r="KUI77" s="108"/>
      <c r="KUJ77" s="108"/>
      <c r="KUK77" s="108"/>
      <c r="KUL77" s="108"/>
      <c r="KUM77" s="108"/>
      <c r="KUN77" s="108"/>
      <c r="KUO77" s="108"/>
      <c r="KUP77" s="108"/>
      <c r="KUQ77" s="108"/>
      <c r="KUR77" s="108"/>
      <c r="KUS77" s="108"/>
      <c r="KUT77" s="108"/>
      <c r="KUU77" s="108"/>
      <c r="KUV77" s="108"/>
      <c r="KUW77" s="108"/>
      <c r="KUX77" s="108"/>
      <c r="KUY77" s="108"/>
      <c r="KUZ77" s="108"/>
      <c r="KVA77" s="108"/>
      <c r="KVB77" s="108"/>
      <c r="KVC77" s="108"/>
      <c r="KVD77" s="108"/>
      <c r="KVE77" s="108"/>
      <c r="KVF77" s="108"/>
      <c r="KVG77" s="108"/>
      <c r="KVH77" s="108"/>
      <c r="KVI77" s="108"/>
      <c r="KVJ77" s="108"/>
      <c r="KVK77" s="108"/>
      <c r="KVL77" s="108"/>
      <c r="KVM77" s="108"/>
      <c r="KVN77" s="108"/>
      <c r="KVO77" s="108"/>
      <c r="KVP77" s="108"/>
      <c r="KVQ77" s="108"/>
      <c r="KVR77" s="108"/>
      <c r="KVS77" s="108"/>
      <c r="KVT77" s="108"/>
      <c r="KVU77" s="108"/>
      <c r="KVV77" s="108"/>
      <c r="KVW77" s="108"/>
      <c r="KVX77" s="108"/>
      <c r="KVY77" s="108"/>
      <c r="KVZ77" s="108"/>
      <c r="KWA77" s="108"/>
      <c r="KWB77" s="108"/>
      <c r="KWC77" s="108"/>
      <c r="KWD77" s="108"/>
      <c r="KWE77" s="108"/>
      <c r="KWF77" s="108"/>
      <c r="KWG77" s="108"/>
      <c r="KWH77" s="108"/>
      <c r="KWI77" s="108"/>
      <c r="KWJ77" s="108"/>
      <c r="KWK77" s="108"/>
      <c r="KWL77" s="108"/>
      <c r="KWM77" s="108"/>
      <c r="KWN77" s="108"/>
      <c r="KWO77" s="108"/>
      <c r="KWP77" s="108"/>
      <c r="KWQ77" s="108"/>
      <c r="KWR77" s="108"/>
      <c r="KWS77" s="108"/>
      <c r="KWT77" s="108"/>
      <c r="KWU77" s="108"/>
      <c r="KWV77" s="108"/>
      <c r="KWW77" s="108"/>
      <c r="KWX77" s="108"/>
      <c r="KWY77" s="108"/>
      <c r="KWZ77" s="108"/>
      <c r="KXA77" s="108"/>
      <c r="KXB77" s="108"/>
      <c r="KXC77" s="108"/>
      <c r="KXD77" s="108"/>
      <c r="KXE77" s="108"/>
      <c r="KXF77" s="108"/>
      <c r="KXG77" s="108"/>
      <c r="KXH77" s="108"/>
      <c r="KXI77" s="108"/>
      <c r="KXJ77" s="108"/>
      <c r="KXK77" s="108"/>
      <c r="KXL77" s="108"/>
      <c r="KXM77" s="108"/>
      <c r="KXN77" s="108"/>
      <c r="KXO77" s="108"/>
      <c r="KXP77" s="108"/>
      <c r="KXQ77" s="108"/>
      <c r="KXR77" s="108"/>
      <c r="KXS77" s="108"/>
      <c r="KXT77" s="108"/>
      <c r="KXU77" s="108"/>
      <c r="KXV77" s="108"/>
      <c r="KXW77" s="108"/>
      <c r="KXX77" s="108"/>
      <c r="KXY77" s="108"/>
      <c r="KXZ77" s="108"/>
      <c r="KYA77" s="108"/>
      <c r="KYB77" s="108"/>
      <c r="KYC77" s="108"/>
      <c r="KYD77" s="108"/>
      <c r="KYE77" s="108"/>
      <c r="KYF77" s="108"/>
      <c r="KYG77" s="108"/>
      <c r="KYH77" s="108"/>
      <c r="KYI77" s="108"/>
      <c r="KYJ77" s="108"/>
      <c r="KYK77" s="108"/>
      <c r="KYL77" s="108"/>
      <c r="KYM77" s="108"/>
      <c r="KYN77" s="108"/>
      <c r="KYO77" s="108"/>
      <c r="KYP77" s="108"/>
      <c r="KYQ77" s="108"/>
      <c r="KYR77" s="108"/>
      <c r="KYS77" s="108"/>
      <c r="KYT77" s="108"/>
      <c r="KYU77" s="108"/>
      <c r="KYV77" s="108"/>
      <c r="KYW77" s="108"/>
      <c r="KYX77" s="108"/>
      <c r="KYY77" s="108"/>
      <c r="KYZ77" s="108"/>
      <c r="KZA77" s="108"/>
      <c r="KZB77" s="108"/>
      <c r="KZC77" s="108"/>
      <c r="KZD77" s="108"/>
      <c r="KZE77" s="108"/>
      <c r="KZF77" s="108"/>
      <c r="KZG77" s="108"/>
      <c r="KZH77" s="108"/>
      <c r="KZI77" s="108"/>
      <c r="KZJ77" s="108"/>
      <c r="KZK77" s="108"/>
      <c r="KZL77" s="108"/>
      <c r="KZM77" s="108"/>
      <c r="KZN77" s="108"/>
      <c r="KZO77" s="108"/>
      <c r="KZP77" s="108"/>
      <c r="KZQ77" s="108"/>
      <c r="KZR77" s="108"/>
      <c r="KZS77" s="108"/>
      <c r="KZT77" s="108"/>
      <c r="KZU77" s="108"/>
      <c r="KZV77" s="108"/>
      <c r="KZW77" s="108"/>
      <c r="KZX77" s="108"/>
      <c r="KZY77" s="108"/>
      <c r="KZZ77" s="108"/>
      <c r="LAA77" s="108"/>
      <c r="LAB77" s="108"/>
      <c r="LAC77" s="108"/>
      <c r="LAD77" s="108"/>
      <c r="LAE77" s="108"/>
      <c r="LAF77" s="108"/>
      <c r="LAG77" s="108"/>
      <c r="LAH77" s="108"/>
      <c r="LAI77" s="108"/>
      <c r="LAJ77" s="108"/>
      <c r="LAK77" s="108"/>
      <c r="LAL77" s="108"/>
      <c r="LAM77" s="108"/>
      <c r="LAN77" s="108"/>
      <c r="LAO77" s="108"/>
      <c r="LAP77" s="108"/>
      <c r="LAQ77" s="108"/>
      <c r="LAR77" s="108"/>
      <c r="LAS77" s="108"/>
      <c r="LAT77" s="108"/>
      <c r="LAU77" s="108"/>
      <c r="LAV77" s="108"/>
      <c r="LAW77" s="108"/>
      <c r="LAX77" s="108"/>
      <c r="LAY77" s="108"/>
      <c r="LAZ77" s="108"/>
      <c r="LBA77" s="108"/>
      <c r="LBB77" s="108"/>
      <c r="LBC77" s="108"/>
      <c r="LBD77" s="108"/>
      <c r="LBE77" s="108"/>
      <c r="LBF77" s="108"/>
      <c r="LBG77" s="108"/>
      <c r="LBH77" s="108"/>
      <c r="LBI77" s="108"/>
      <c r="LBJ77" s="108"/>
      <c r="LBK77" s="108"/>
      <c r="LBL77" s="108"/>
      <c r="LBM77" s="108"/>
      <c r="LBN77" s="108"/>
      <c r="LBO77" s="108"/>
      <c r="LBP77" s="108"/>
      <c r="LBQ77" s="108"/>
      <c r="LBR77" s="108"/>
      <c r="LBS77" s="108"/>
      <c r="LBT77" s="108"/>
      <c r="LBU77" s="108"/>
      <c r="LBV77" s="108"/>
      <c r="LBW77" s="108"/>
      <c r="LBX77" s="108"/>
      <c r="LBY77" s="108"/>
      <c r="LBZ77" s="108"/>
      <c r="LCA77" s="108"/>
      <c r="LCB77" s="108"/>
      <c r="LCC77" s="108"/>
      <c r="LCD77" s="108"/>
      <c r="LCE77" s="108"/>
      <c r="LCF77" s="108"/>
      <c r="LCG77" s="108"/>
      <c r="LCH77" s="108"/>
      <c r="LCI77" s="108"/>
      <c r="LCJ77" s="108"/>
      <c r="LCK77" s="108"/>
      <c r="LCL77" s="108"/>
      <c r="LCM77" s="108"/>
      <c r="LCN77" s="108"/>
      <c r="LCO77" s="108"/>
      <c r="LCP77" s="108"/>
      <c r="LCQ77" s="108"/>
      <c r="LCR77" s="108"/>
      <c r="LCS77" s="108"/>
      <c r="LCT77" s="108"/>
      <c r="LCU77" s="108"/>
      <c r="LCV77" s="108"/>
      <c r="LCW77" s="108"/>
      <c r="LCX77" s="108"/>
      <c r="LCY77" s="108"/>
      <c r="LCZ77" s="108"/>
      <c r="LDA77" s="108"/>
      <c r="LDB77" s="108"/>
      <c r="LDC77" s="108"/>
      <c r="LDD77" s="108"/>
      <c r="LDE77" s="108"/>
      <c r="LDF77" s="108"/>
      <c r="LDG77" s="108"/>
      <c r="LDH77" s="108"/>
      <c r="LDI77" s="108"/>
      <c r="LDJ77" s="108"/>
      <c r="LDK77" s="108"/>
      <c r="LDL77" s="108"/>
      <c r="LDM77" s="108"/>
      <c r="LDN77" s="108"/>
      <c r="LDO77" s="108"/>
      <c r="LDP77" s="108"/>
      <c r="LDQ77" s="108"/>
      <c r="LDR77" s="108"/>
      <c r="LDS77" s="108"/>
      <c r="LDT77" s="108"/>
      <c r="LDU77" s="108"/>
      <c r="LDV77" s="108"/>
      <c r="LDW77" s="108"/>
      <c r="LDX77" s="108"/>
      <c r="LDY77" s="108"/>
      <c r="LDZ77" s="108"/>
      <c r="LEA77" s="108"/>
      <c r="LEB77" s="108"/>
      <c r="LEC77" s="108"/>
      <c r="LED77" s="108"/>
      <c r="LEE77" s="108"/>
      <c r="LEF77" s="108"/>
      <c r="LEG77" s="108"/>
      <c r="LEH77" s="108"/>
      <c r="LEI77" s="108"/>
      <c r="LEJ77" s="108"/>
      <c r="LEK77" s="108"/>
      <c r="LEL77" s="108"/>
      <c r="LEM77" s="108"/>
      <c r="LEN77" s="108"/>
      <c r="LEO77" s="108"/>
      <c r="LEP77" s="108"/>
      <c r="LEQ77" s="108"/>
      <c r="LER77" s="108"/>
      <c r="LES77" s="108"/>
      <c r="LET77" s="108"/>
      <c r="LEU77" s="108"/>
      <c r="LEV77" s="108"/>
      <c r="LEW77" s="108"/>
      <c r="LEX77" s="108"/>
      <c r="LEY77" s="108"/>
      <c r="LEZ77" s="108"/>
      <c r="LFA77" s="108"/>
      <c r="LFB77" s="108"/>
      <c r="LFC77" s="108"/>
      <c r="LFD77" s="108"/>
      <c r="LFE77" s="108"/>
      <c r="LFF77" s="108"/>
      <c r="LFG77" s="108"/>
      <c r="LFH77" s="108"/>
      <c r="LFI77" s="108"/>
      <c r="LFJ77" s="108"/>
      <c r="LFK77" s="108"/>
      <c r="LFL77" s="108"/>
      <c r="LFM77" s="108"/>
      <c r="LFN77" s="108"/>
      <c r="LFO77" s="108"/>
      <c r="LFP77" s="108"/>
      <c r="LFQ77" s="108"/>
      <c r="LFR77" s="108"/>
      <c r="LFS77" s="108"/>
      <c r="LFT77" s="108"/>
      <c r="LFU77" s="108"/>
      <c r="LFV77" s="108"/>
      <c r="LFW77" s="108"/>
      <c r="LFX77" s="108"/>
      <c r="LFY77" s="108"/>
      <c r="LFZ77" s="108"/>
      <c r="LGA77" s="108"/>
      <c r="LGB77" s="108"/>
      <c r="LGC77" s="108"/>
      <c r="LGD77" s="108"/>
      <c r="LGE77" s="108"/>
      <c r="LGF77" s="108"/>
      <c r="LGG77" s="108"/>
      <c r="LGH77" s="108"/>
      <c r="LGI77" s="108"/>
      <c r="LGJ77" s="108"/>
      <c r="LGK77" s="108"/>
      <c r="LGL77" s="108"/>
      <c r="LGM77" s="108"/>
      <c r="LGN77" s="108"/>
      <c r="LGO77" s="108"/>
      <c r="LGP77" s="108"/>
      <c r="LGQ77" s="108"/>
      <c r="LGR77" s="108"/>
      <c r="LGS77" s="108"/>
      <c r="LGT77" s="108"/>
      <c r="LGU77" s="108"/>
      <c r="LGV77" s="108"/>
      <c r="LGW77" s="108"/>
      <c r="LGX77" s="108"/>
      <c r="LGY77" s="108"/>
      <c r="LGZ77" s="108"/>
      <c r="LHA77" s="108"/>
      <c r="LHB77" s="108"/>
      <c r="LHC77" s="108"/>
      <c r="LHD77" s="108"/>
      <c r="LHE77" s="108"/>
      <c r="LHF77" s="108"/>
      <c r="LHG77" s="108"/>
      <c r="LHH77" s="108"/>
      <c r="LHI77" s="108"/>
      <c r="LHJ77" s="108"/>
      <c r="LHK77" s="108"/>
      <c r="LHL77" s="108"/>
      <c r="LHM77" s="108"/>
      <c r="LHN77" s="108"/>
      <c r="LHO77" s="108"/>
      <c r="LHP77" s="108"/>
      <c r="LHQ77" s="108"/>
      <c r="LHR77" s="108"/>
      <c r="LHS77" s="108"/>
      <c r="LHT77" s="108"/>
      <c r="LHU77" s="108"/>
      <c r="LHV77" s="108"/>
      <c r="LHW77" s="108"/>
      <c r="LHX77" s="108"/>
      <c r="LHY77" s="108"/>
      <c r="LHZ77" s="108"/>
      <c r="LIA77" s="108"/>
      <c r="LIB77" s="108"/>
      <c r="LIC77" s="108"/>
      <c r="LID77" s="108"/>
      <c r="LIE77" s="108"/>
      <c r="LIF77" s="108"/>
      <c r="LIG77" s="108"/>
      <c r="LIH77" s="108"/>
      <c r="LII77" s="108"/>
      <c r="LIJ77" s="108"/>
      <c r="LIK77" s="108"/>
      <c r="LIL77" s="108"/>
      <c r="LIM77" s="108"/>
      <c r="LIN77" s="108"/>
      <c r="LIO77" s="108"/>
      <c r="LIP77" s="108"/>
      <c r="LIQ77" s="108"/>
      <c r="LIR77" s="108"/>
      <c r="LIS77" s="108"/>
      <c r="LIT77" s="108"/>
      <c r="LIU77" s="108"/>
      <c r="LIV77" s="108"/>
      <c r="LIW77" s="108"/>
      <c r="LIX77" s="108"/>
      <c r="LIY77" s="108"/>
      <c r="LIZ77" s="108"/>
      <c r="LJA77" s="108"/>
      <c r="LJB77" s="108"/>
      <c r="LJC77" s="108"/>
      <c r="LJD77" s="108"/>
      <c r="LJE77" s="108"/>
      <c r="LJF77" s="108"/>
      <c r="LJG77" s="108"/>
      <c r="LJH77" s="108"/>
      <c r="LJI77" s="108"/>
      <c r="LJJ77" s="108"/>
      <c r="LJK77" s="108"/>
      <c r="LJL77" s="108"/>
      <c r="LJM77" s="108"/>
      <c r="LJN77" s="108"/>
      <c r="LJO77" s="108"/>
      <c r="LJP77" s="108"/>
      <c r="LJQ77" s="108"/>
      <c r="LJR77" s="108"/>
      <c r="LJS77" s="108"/>
      <c r="LJT77" s="108"/>
      <c r="LJU77" s="108"/>
      <c r="LJV77" s="108"/>
      <c r="LJW77" s="108"/>
      <c r="LJX77" s="108"/>
      <c r="LJY77" s="108"/>
      <c r="LJZ77" s="108"/>
      <c r="LKA77" s="108"/>
      <c r="LKB77" s="108"/>
      <c r="LKC77" s="108"/>
      <c r="LKD77" s="108"/>
      <c r="LKE77" s="108"/>
      <c r="LKF77" s="108"/>
      <c r="LKG77" s="108"/>
      <c r="LKH77" s="108"/>
      <c r="LKI77" s="108"/>
      <c r="LKJ77" s="108"/>
      <c r="LKK77" s="108"/>
      <c r="LKL77" s="108"/>
      <c r="LKM77" s="108"/>
      <c r="LKN77" s="108"/>
      <c r="LKO77" s="108"/>
      <c r="LKP77" s="108"/>
      <c r="LKQ77" s="108"/>
      <c r="LKR77" s="108"/>
      <c r="LKS77" s="108"/>
      <c r="LKT77" s="108"/>
      <c r="LKU77" s="108"/>
      <c r="LKV77" s="108"/>
      <c r="LKW77" s="108"/>
      <c r="LKX77" s="108"/>
      <c r="LKY77" s="108"/>
      <c r="LKZ77" s="108"/>
      <c r="LLA77" s="108"/>
      <c r="LLB77" s="108"/>
      <c r="LLC77" s="108"/>
      <c r="LLD77" s="108"/>
      <c r="LLE77" s="108"/>
      <c r="LLF77" s="108"/>
      <c r="LLG77" s="108"/>
      <c r="LLH77" s="108"/>
      <c r="LLI77" s="108"/>
      <c r="LLJ77" s="108"/>
      <c r="LLK77" s="108"/>
      <c r="LLL77" s="108"/>
      <c r="LLM77" s="108"/>
      <c r="LLN77" s="108"/>
      <c r="LLO77" s="108"/>
      <c r="LLP77" s="108"/>
      <c r="LLQ77" s="108"/>
      <c r="LLR77" s="108"/>
      <c r="LLS77" s="108"/>
      <c r="LLT77" s="108"/>
      <c r="LLU77" s="108"/>
      <c r="LLV77" s="108"/>
      <c r="LLW77" s="108"/>
      <c r="LLX77" s="108"/>
      <c r="LLY77" s="108"/>
      <c r="LLZ77" s="108"/>
      <c r="LMA77" s="108"/>
      <c r="LMB77" s="108"/>
      <c r="LMC77" s="108"/>
      <c r="LMD77" s="108"/>
      <c r="LME77" s="108"/>
      <c r="LMF77" s="108"/>
      <c r="LMG77" s="108"/>
      <c r="LMH77" s="108"/>
      <c r="LMI77" s="108"/>
      <c r="LMJ77" s="108"/>
      <c r="LMK77" s="108"/>
      <c r="LML77" s="108"/>
      <c r="LMM77" s="108"/>
      <c r="LMN77" s="108"/>
      <c r="LMO77" s="108"/>
      <c r="LMP77" s="108"/>
      <c r="LMQ77" s="108"/>
      <c r="LMR77" s="108"/>
      <c r="LMS77" s="108"/>
      <c r="LMT77" s="108"/>
      <c r="LMU77" s="108"/>
      <c r="LMV77" s="108"/>
      <c r="LMW77" s="108"/>
      <c r="LMX77" s="108"/>
      <c r="LMY77" s="108"/>
      <c r="LMZ77" s="108"/>
      <c r="LNA77" s="108"/>
      <c r="LNB77" s="108"/>
      <c r="LNC77" s="108"/>
      <c r="LND77" s="108"/>
      <c r="LNE77" s="108"/>
      <c r="LNF77" s="108"/>
      <c r="LNG77" s="108"/>
      <c r="LNH77" s="108"/>
      <c r="LNI77" s="108"/>
      <c r="LNJ77" s="108"/>
      <c r="LNK77" s="108"/>
      <c r="LNL77" s="108"/>
      <c r="LNM77" s="108"/>
      <c r="LNN77" s="108"/>
      <c r="LNO77" s="108"/>
      <c r="LNP77" s="108"/>
      <c r="LNQ77" s="108"/>
      <c r="LNR77" s="108"/>
      <c r="LNS77" s="108"/>
      <c r="LNT77" s="108"/>
      <c r="LNU77" s="108"/>
      <c r="LNV77" s="108"/>
      <c r="LNW77" s="108"/>
      <c r="LNX77" s="108"/>
      <c r="LNY77" s="108"/>
      <c r="LNZ77" s="108"/>
      <c r="LOA77" s="108"/>
      <c r="LOB77" s="108"/>
      <c r="LOC77" s="108"/>
      <c r="LOD77" s="108"/>
      <c r="LOE77" s="108"/>
      <c r="LOF77" s="108"/>
      <c r="LOG77" s="108"/>
      <c r="LOH77" s="108"/>
      <c r="LOI77" s="108"/>
      <c r="LOJ77" s="108"/>
      <c r="LOK77" s="108"/>
      <c r="LOL77" s="108"/>
      <c r="LOM77" s="108"/>
      <c r="LON77" s="108"/>
      <c r="LOO77" s="108"/>
      <c r="LOP77" s="108"/>
      <c r="LOQ77" s="108"/>
      <c r="LOR77" s="108"/>
      <c r="LOS77" s="108"/>
      <c r="LOT77" s="108"/>
      <c r="LOU77" s="108"/>
      <c r="LOV77" s="108"/>
      <c r="LOW77" s="108"/>
      <c r="LOX77" s="108"/>
      <c r="LOY77" s="108"/>
      <c r="LOZ77" s="108"/>
      <c r="LPA77" s="108"/>
      <c r="LPB77" s="108"/>
      <c r="LPC77" s="108"/>
      <c r="LPD77" s="108"/>
      <c r="LPE77" s="108"/>
      <c r="LPF77" s="108"/>
      <c r="LPG77" s="108"/>
      <c r="LPH77" s="108"/>
      <c r="LPI77" s="108"/>
      <c r="LPJ77" s="108"/>
      <c r="LPK77" s="108"/>
      <c r="LPL77" s="108"/>
      <c r="LPM77" s="108"/>
      <c r="LPN77" s="108"/>
      <c r="LPO77" s="108"/>
      <c r="LPP77" s="108"/>
      <c r="LPQ77" s="108"/>
      <c r="LPR77" s="108"/>
      <c r="LPS77" s="108"/>
      <c r="LPT77" s="108"/>
      <c r="LPU77" s="108"/>
      <c r="LPV77" s="108"/>
      <c r="LPW77" s="108"/>
      <c r="LPX77" s="108"/>
      <c r="LPY77" s="108"/>
      <c r="LPZ77" s="108"/>
      <c r="LQA77" s="108"/>
      <c r="LQB77" s="108"/>
      <c r="LQC77" s="108"/>
      <c r="LQD77" s="108"/>
      <c r="LQE77" s="108"/>
      <c r="LQF77" s="108"/>
      <c r="LQG77" s="108"/>
      <c r="LQH77" s="108"/>
      <c r="LQI77" s="108"/>
      <c r="LQJ77" s="108"/>
      <c r="LQK77" s="108"/>
      <c r="LQL77" s="108"/>
      <c r="LQM77" s="108"/>
      <c r="LQN77" s="108"/>
      <c r="LQO77" s="108"/>
      <c r="LQP77" s="108"/>
      <c r="LQQ77" s="108"/>
      <c r="LQR77" s="108"/>
      <c r="LQS77" s="108"/>
      <c r="LQT77" s="108"/>
      <c r="LQU77" s="108"/>
      <c r="LQV77" s="108"/>
      <c r="LQW77" s="108"/>
      <c r="LQX77" s="108"/>
      <c r="LQY77" s="108"/>
      <c r="LQZ77" s="108"/>
      <c r="LRA77" s="108"/>
      <c r="LRB77" s="108"/>
      <c r="LRC77" s="108"/>
      <c r="LRD77" s="108"/>
      <c r="LRE77" s="108"/>
      <c r="LRF77" s="108"/>
      <c r="LRG77" s="108"/>
      <c r="LRH77" s="108"/>
      <c r="LRI77" s="108"/>
      <c r="LRJ77" s="108"/>
      <c r="LRK77" s="108"/>
      <c r="LRL77" s="108"/>
      <c r="LRM77" s="108"/>
      <c r="LRN77" s="108"/>
      <c r="LRO77" s="108"/>
      <c r="LRP77" s="108"/>
      <c r="LRQ77" s="108"/>
      <c r="LRR77" s="108"/>
      <c r="LRS77" s="108"/>
      <c r="LRT77" s="108"/>
      <c r="LRU77" s="108"/>
      <c r="LRV77" s="108"/>
      <c r="LRW77" s="108"/>
      <c r="LRX77" s="108"/>
      <c r="LRY77" s="108"/>
      <c r="LRZ77" s="108"/>
      <c r="LSA77" s="108"/>
      <c r="LSB77" s="108"/>
      <c r="LSC77" s="108"/>
      <c r="LSD77" s="108"/>
      <c r="LSE77" s="108"/>
      <c r="LSF77" s="108"/>
      <c r="LSG77" s="108"/>
      <c r="LSH77" s="108"/>
      <c r="LSI77" s="108"/>
      <c r="LSJ77" s="108"/>
      <c r="LSK77" s="108"/>
      <c r="LSL77" s="108"/>
      <c r="LSM77" s="108"/>
      <c r="LSN77" s="108"/>
      <c r="LSO77" s="108"/>
      <c r="LSP77" s="108"/>
      <c r="LSQ77" s="108"/>
      <c r="LSR77" s="108"/>
      <c r="LSS77" s="108"/>
      <c r="LST77" s="108"/>
      <c r="LSU77" s="108"/>
      <c r="LSV77" s="108"/>
      <c r="LSW77" s="108"/>
      <c r="LSX77" s="108"/>
      <c r="LSY77" s="108"/>
      <c r="LSZ77" s="108"/>
      <c r="LTA77" s="108"/>
      <c r="LTB77" s="108"/>
      <c r="LTC77" s="108"/>
      <c r="LTD77" s="108"/>
      <c r="LTE77" s="108"/>
      <c r="LTF77" s="108"/>
      <c r="LTG77" s="108"/>
      <c r="LTH77" s="108"/>
      <c r="LTI77" s="108"/>
      <c r="LTJ77" s="108"/>
      <c r="LTK77" s="108"/>
      <c r="LTL77" s="108"/>
      <c r="LTM77" s="108"/>
      <c r="LTN77" s="108"/>
      <c r="LTO77" s="108"/>
      <c r="LTP77" s="108"/>
      <c r="LTQ77" s="108"/>
      <c r="LTR77" s="108"/>
      <c r="LTS77" s="108"/>
      <c r="LTT77" s="108"/>
      <c r="LTU77" s="108"/>
      <c r="LTV77" s="108"/>
      <c r="LTW77" s="108"/>
      <c r="LTX77" s="108"/>
      <c r="LTY77" s="108"/>
      <c r="LTZ77" s="108"/>
      <c r="LUA77" s="108"/>
      <c r="LUB77" s="108"/>
      <c r="LUC77" s="108"/>
      <c r="LUD77" s="108"/>
      <c r="LUE77" s="108"/>
      <c r="LUF77" s="108"/>
      <c r="LUG77" s="108"/>
      <c r="LUH77" s="108"/>
      <c r="LUI77" s="108"/>
      <c r="LUJ77" s="108"/>
      <c r="LUK77" s="108"/>
      <c r="LUL77" s="108"/>
      <c r="LUM77" s="108"/>
      <c r="LUN77" s="108"/>
      <c r="LUO77" s="108"/>
      <c r="LUP77" s="108"/>
      <c r="LUQ77" s="108"/>
      <c r="LUR77" s="108"/>
      <c r="LUS77" s="108"/>
      <c r="LUT77" s="108"/>
      <c r="LUU77" s="108"/>
      <c r="LUV77" s="108"/>
      <c r="LUW77" s="108"/>
      <c r="LUX77" s="108"/>
      <c r="LUY77" s="108"/>
      <c r="LUZ77" s="108"/>
      <c r="LVA77" s="108"/>
      <c r="LVB77" s="108"/>
      <c r="LVC77" s="108"/>
      <c r="LVD77" s="108"/>
      <c r="LVE77" s="108"/>
      <c r="LVF77" s="108"/>
      <c r="LVG77" s="108"/>
      <c r="LVH77" s="108"/>
      <c r="LVI77" s="108"/>
      <c r="LVJ77" s="108"/>
      <c r="LVK77" s="108"/>
      <c r="LVL77" s="108"/>
      <c r="LVM77" s="108"/>
      <c r="LVN77" s="108"/>
      <c r="LVO77" s="108"/>
      <c r="LVP77" s="108"/>
      <c r="LVQ77" s="108"/>
      <c r="LVR77" s="108"/>
      <c r="LVS77" s="108"/>
      <c r="LVT77" s="108"/>
      <c r="LVU77" s="108"/>
      <c r="LVV77" s="108"/>
      <c r="LVW77" s="108"/>
      <c r="LVX77" s="108"/>
      <c r="LVY77" s="108"/>
      <c r="LVZ77" s="108"/>
      <c r="LWA77" s="108"/>
      <c r="LWB77" s="108"/>
      <c r="LWC77" s="108"/>
      <c r="LWD77" s="108"/>
      <c r="LWE77" s="108"/>
      <c r="LWF77" s="108"/>
      <c r="LWG77" s="108"/>
      <c r="LWH77" s="108"/>
      <c r="LWI77" s="108"/>
      <c r="LWJ77" s="108"/>
      <c r="LWK77" s="108"/>
      <c r="LWL77" s="108"/>
      <c r="LWM77" s="108"/>
      <c r="LWN77" s="108"/>
      <c r="LWO77" s="108"/>
      <c r="LWP77" s="108"/>
      <c r="LWQ77" s="108"/>
      <c r="LWR77" s="108"/>
      <c r="LWS77" s="108"/>
      <c r="LWT77" s="108"/>
      <c r="LWU77" s="108"/>
      <c r="LWV77" s="108"/>
      <c r="LWW77" s="108"/>
      <c r="LWX77" s="108"/>
      <c r="LWY77" s="108"/>
      <c r="LWZ77" s="108"/>
      <c r="LXA77" s="108"/>
      <c r="LXB77" s="108"/>
      <c r="LXC77" s="108"/>
      <c r="LXD77" s="108"/>
      <c r="LXE77" s="108"/>
      <c r="LXF77" s="108"/>
      <c r="LXG77" s="108"/>
      <c r="LXH77" s="108"/>
      <c r="LXI77" s="108"/>
      <c r="LXJ77" s="108"/>
      <c r="LXK77" s="108"/>
      <c r="LXL77" s="108"/>
      <c r="LXM77" s="108"/>
      <c r="LXN77" s="108"/>
      <c r="LXO77" s="108"/>
      <c r="LXP77" s="108"/>
      <c r="LXQ77" s="108"/>
      <c r="LXR77" s="108"/>
      <c r="LXS77" s="108"/>
      <c r="LXT77" s="108"/>
      <c r="LXU77" s="108"/>
      <c r="LXV77" s="108"/>
      <c r="LXW77" s="108"/>
      <c r="LXX77" s="108"/>
      <c r="LXY77" s="108"/>
      <c r="LXZ77" s="108"/>
      <c r="LYA77" s="108"/>
      <c r="LYB77" s="108"/>
      <c r="LYC77" s="108"/>
      <c r="LYD77" s="108"/>
      <c r="LYE77" s="108"/>
      <c r="LYF77" s="108"/>
      <c r="LYG77" s="108"/>
      <c r="LYH77" s="108"/>
      <c r="LYI77" s="108"/>
      <c r="LYJ77" s="108"/>
      <c r="LYK77" s="108"/>
      <c r="LYL77" s="108"/>
      <c r="LYM77" s="108"/>
      <c r="LYN77" s="108"/>
      <c r="LYO77" s="108"/>
      <c r="LYP77" s="108"/>
      <c r="LYQ77" s="108"/>
      <c r="LYR77" s="108"/>
      <c r="LYS77" s="108"/>
      <c r="LYT77" s="108"/>
      <c r="LYU77" s="108"/>
      <c r="LYV77" s="108"/>
      <c r="LYW77" s="108"/>
      <c r="LYX77" s="108"/>
      <c r="LYY77" s="108"/>
      <c r="LYZ77" s="108"/>
      <c r="LZA77" s="108"/>
      <c r="LZB77" s="108"/>
      <c r="LZC77" s="108"/>
      <c r="LZD77" s="108"/>
      <c r="LZE77" s="108"/>
      <c r="LZF77" s="108"/>
      <c r="LZG77" s="108"/>
      <c r="LZH77" s="108"/>
      <c r="LZI77" s="108"/>
      <c r="LZJ77" s="108"/>
      <c r="LZK77" s="108"/>
      <c r="LZL77" s="108"/>
      <c r="LZM77" s="108"/>
      <c r="LZN77" s="108"/>
      <c r="LZO77" s="108"/>
      <c r="LZP77" s="108"/>
      <c r="LZQ77" s="108"/>
      <c r="LZR77" s="108"/>
      <c r="LZS77" s="108"/>
      <c r="LZT77" s="108"/>
      <c r="LZU77" s="108"/>
      <c r="LZV77" s="108"/>
      <c r="LZW77" s="108"/>
      <c r="LZX77" s="108"/>
      <c r="LZY77" s="108"/>
      <c r="LZZ77" s="108"/>
      <c r="MAA77" s="108"/>
      <c r="MAB77" s="108"/>
      <c r="MAC77" s="108"/>
      <c r="MAD77" s="108"/>
      <c r="MAE77" s="108"/>
      <c r="MAF77" s="108"/>
      <c r="MAG77" s="108"/>
      <c r="MAH77" s="108"/>
      <c r="MAI77" s="108"/>
      <c r="MAJ77" s="108"/>
      <c r="MAK77" s="108"/>
      <c r="MAL77" s="108"/>
      <c r="MAM77" s="108"/>
      <c r="MAN77" s="108"/>
      <c r="MAO77" s="108"/>
      <c r="MAP77" s="108"/>
      <c r="MAQ77" s="108"/>
      <c r="MAR77" s="108"/>
      <c r="MAS77" s="108"/>
      <c r="MAT77" s="108"/>
      <c r="MAU77" s="108"/>
      <c r="MAV77" s="108"/>
      <c r="MAW77" s="108"/>
      <c r="MAX77" s="108"/>
      <c r="MAY77" s="108"/>
      <c r="MAZ77" s="108"/>
      <c r="MBA77" s="108"/>
      <c r="MBB77" s="108"/>
      <c r="MBC77" s="108"/>
      <c r="MBD77" s="108"/>
      <c r="MBE77" s="108"/>
      <c r="MBF77" s="108"/>
      <c r="MBG77" s="108"/>
      <c r="MBH77" s="108"/>
      <c r="MBI77" s="108"/>
      <c r="MBJ77" s="108"/>
      <c r="MBK77" s="108"/>
      <c r="MBL77" s="108"/>
      <c r="MBM77" s="108"/>
      <c r="MBN77" s="108"/>
      <c r="MBO77" s="108"/>
      <c r="MBP77" s="108"/>
      <c r="MBQ77" s="108"/>
      <c r="MBR77" s="108"/>
      <c r="MBS77" s="108"/>
      <c r="MBT77" s="108"/>
      <c r="MBU77" s="108"/>
      <c r="MBV77" s="108"/>
      <c r="MBW77" s="108"/>
      <c r="MBX77" s="108"/>
      <c r="MBY77" s="108"/>
      <c r="MBZ77" s="108"/>
      <c r="MCA77" s="108"/>
      <c r="MCB77" s="108"/>
      <c r="MCC77" s="108"/>
      <c r="MCD77" s="108"/>
      <c r="MCE77" s="108"/>
      <c r="MCF77" s="108"/>
      <c r="MCG77" s="108"/>
      <c r="MCH77" s="108"/>
      <c r="MCI77" s="108"/>
      <c r="MCJ77" s="108"/>
      <c r="MCK77" s="108"/>
      <c r="MCL77" s="108"/>
      <c r="MCM77" s="108"/>
      <c r="MCN77" s="108"/>
      <c r="MCO77" s="108"/>
      <c r="MCP77" s="108"/>
      <c r="MCQ77" s="108"/>
      <c r="MCR77" s="108"/>
      <c r="MCS77" s="108"/>
      <c r="MCT77" s="108"/>
      <c r="MCU77" s="108"/>
      <c r="MCV77" s="108"/>
      <c r="MCW77" s="108"/>
      <c r="MCX77" s="108"/>
      <c r="MCY77" s="108"/>
      <c r="MCZ77" s="108"/>
      <c r="MDA77" s="108"/>
      <c r="MDB77" s="108"/>
      <c r="MDC77" s="108"/>
      <c r="MDD77" s="108"/>
      <c r="MDE77" s="108"/>
      <c r="MDF77" s="108"/>
      <c r="MDG77" s="108"/>
      <c r="MDH77" s="108"/>
      <c r="MDI77" s="108"/>
      <c r="MDJ77" s="108"/>
      <c r="MDK77" s="108"/>
      <c r="MDL77" s="108"/>
      <c r="MDM77" s="108"/>
      <c r="MDN77" s="108"/>
      <c r="MDO77" s="108"/>
      <c r="MDP77" s="108"/>
      <c r="MDQ77" s="108"/>
      <c r="MDR77" s="108"/>
      <c r="MDS77" s="108"/>
      <c r="MDT77" s="108"/>
      <c r="MDU77" s="108"/>
      <c r="MDV77" s="108"/>
      <c r="MDW77" s="108"/>
      <c r="MDX77" s="108"/>
      <c r="MDY77" s="108"/>
      <c r="MDZ77" s="108"/>
      <c r="MEA77" s="108"/>
      <c r="MEB77" s="108"/>
      <c r="MEC77" s="108"/>
      <c r="MED77" s="108"/>
      <c r="MEE77" s="108"/>
      <c r="MEF77" s="108"/>
      <c r="MEG77" s="108"/>
      <c r="MEH77" s="108"/>
      <c r="MEI77" s="108"/>
      <c r="MEJ77" s="108"/>
      <c r="MEK77" s="108"/>
      <c r="MEL77" s="108"/>
      <c r="MEM77" s="108"/>
      <c r="MEN77" s="108"/>
      <c r="MEO77" s="108"/>
      <c r="MEP77" s="108"/>
      <c r="MEQ77" s="108"/>
      <c r="MER77" s="108"/>
      <c r="MES77" s="108"/>
      <c r="MET77" s="108"/>
      <c r="MEU77" s="108"/>
      <c r="MEV77" s="108"/>
      <c r="MEW77" s="108"/>
      <c r="MEX77" s="108"/>
      <c r="MEY77" s="108"/>
      <c r="MEZ77" s="108"/>
      <c r="MFA77" s="108"/>
      <c r="MFB77" s="108"/>
      <c r="MFC77" s="108"/>
      <c r="MFD77" s="108"/>
      <c r="MFE77" s="108"/>
      <c r="MFF77" s="108"/>
      <c r="MFG77" s="108"/>
      <c r="MFH77" s="108"/>
      <c r="MFI77" s="108"/>
      <c r="MFJ77" s="108"/>
      <c r="MFK77" s="108"/>
      <c r="MFL77" s="108"/>
      <c r="MFM77" s="108"/>
      <c r="MFN77" s="108"/>
      <c r="MFO77" s="108"/>
      <c r="MFP77" s="108"/>
      <c r="MFQ77" s="108"/>
      <c r="MFR77" s="108"/>
      <c r="MFS77" s="108"/>
      <c r="MFT77" s="108"/>
      <c r="MFU77" s="108"/>
      <c r="MFV77" s="108"/>
      <c r="MFW77" s="108"/>
      <c r="MFX77" s="108"/>
      <c r="MFY77" s="108"/>
      <c r="MFZ77" s="108"/>
      <c r="MGA77" s="108"/>
      <c r="MGB77" s="108"/>
      <c r="MGC77" s="108"/>
      <c r="MGD77" s="108"/>
      <c r="MGE77" s="108"/>
      <c r="MGF77" s="108"/>
      <c r="MGG77" s="108"/>
      <c r="MGH77" s="108"/>
      <c r="MGI77" s="108"/>
      <c r="MGJ77" s="108"/>
      <c r="MGK77" s="108"/>
      <c r="MGL77" s="108"/>
      <c r="MGM77" s="108"/>
      <c r="MGN77" s="108"/>
      <c r="MGO77" s="108"/>
      <c r="MGP77" s="108"/>
      <c r="MGQ77" s="108"/>
      <c r="MGR77" s="108"/>
      <c r="MGS77" s="108"/>
      <c r="MGT77" s="108"/>
      <c r="MGU77" s="108"/>
      <c r="MGV77" s="108"/>
      <c r="MGW77" s="108"/>
      <c r="MGX77" s="108"/>
      <c r="MGY77" s="108"/>
      <c r="MGZ77" s="108"/>
      <c r="MHA77" s="108"/>
      <c r="MHB77" s="108"/>
      <c r="MHC77" s="108"/>
      <c r="MHD77" s="108"/>
      <c r="MHE77" s="108"/>
      <c r="MHF77" s="108"/>
      <c r="MHG77" s="108"/>
      <c r="MHH77" s="108"/>
      <c r="MHI77" s="108"/>
      <c r="MHJ77" s="108"/>
      <c r="MHK77" s="108"/>
      <c r="MHL77" s="108"/>
      <c r="MHM77" s="108"/>
      <c r="MHN77" s="108"/>
      <c r="MHO77" s="108"/>
      <c r="MHP77" s="108"/>
      <c r="MHQ77" s="108"/>
      <c r="MHR77" s="108"/>
      <c r="MHS77" s="108"/>
      <c r="MHT77" s="108"/>
      <c r="MHU77" s="108"/>
      <c r="MHV77" s="108"/>
      <c r="MHW77" s="108"/>
      <c r="MHX77" s="108"/>
      <c r="MHY77" s="108"/>
      <c r="MHZ77" s="108"/>
      <c r="MIA77" s="108"/>
      <c r="MIB77" s="108"/>
      <c r="MIC77" s="108"/>
      <c r="MID77" s="108"/>
      <c r="MIE77" s="108"/>
      <c r="MIF77" s="108"/>
      <c r="MIG77" s="108"/>
      <c r="MIH77" s="108"/>
      <c r="MII77" s="108"/>
      <c r="MIJ77" s="108"/>
      <c r="MIK77" s="108"/>
      <c r="MIL77" s="108"/>
      <c r="MIM77" s="108"/>
      <c r="MIN77" s="108"/>
      <c r="MIO77" s="108"/>
      <c r="MIP77" s="108"/>
      <c r="MIQ77" s="108"/>
      <c r="MIR77" s="108"/>
      <c r="MIS77" s="108"/>
      <c r="MIT77" s="108"/>
      <c r="MIU77" s="108"/>
      <c r="MIV77" s="108"/>
      <c r="MIW77" s="108"/>
      <c r="MIX77" s="108"/>
      <c r="MIY77" s="108"/>
      <c r="MIZ77" s="108"/>
      <c r="MJA77" s="108"/>
      <c r="MJB77" s="108"/>
      <c r="MJC77" s="108"/>
      <c r="MJD77" s="108"/>
      <c r="MJE77" s="108"/>
      <c r="MJF77" s="108"/>
      <c r="MJG77" s="108"/>
      <c r="MJH77" s="108"/>
      <c r="MJI77" s="108"/>
      <c r="MJJ77" s="108"/>
      <c r="MJK77" s="108"/>
      <c r="MJL77" s="108"/>
      <c r="MJM77" s="108"/>
      <c r="MJN77" s="108"/>
      <c r="MJO77" s="108"/>
      <c r="MJP77" s="108"/>
      <c r="MJQ77" s="108"/>
      <c r="MJR77" s="108"/>
      <c r="MJS77" s="108"/>
      <c r="MJT77" s="108"/>
      <c r="MJU77" s="108"/>
      <c r="MJV77" s="108"/>
      <c r="MJW77" s="108"/>
      <c r="MJX77" s="108"/>
      <c r="MJY77" s="108"/>
      <c r="MJZ77" s="108"/>
      <c r="MKA77" s="108"/>
      <c r="MKB77" s="108"/>
      <c r="MKC77" s="108"/>
      <c r="MKD77" s="108"/>
      <c r="MKE77" s="108"/>
      <c r="MKF77" s="108"/>
      <c r="MKG77" s="108"/>
      <c r="MKH77" s="108"/>
      <c r="MKI77" s="108"/>
      <c r="MKJ77" s="108"/>
      <c r="MKK77" s="108"/>
      <c r="MKL77" s="108"/>
      <c r="MKM77" s="108"/>
      <c r="MKN77" s="108"/>
      <c r="MKO77" s="108"/>
      <c r="MKP77" s="108"/>
      <c r="MKQ77" s="108"/>
      <c r="MKR77" s="108"/>
      <c r="MKS77" s="108"/>
      <c r="MKT77" s="108"/>
      <c r="MKU77" s="108"/>
      <c r="MKV77" s="108"/>
      <c r="MKW77" s="108"/>
      <c r="MKX77" s="108"/>
      <c r="MKY77" s="108"/>
      <c r="MKZ77" s="108"/>
      <c r="MLA77" s="108"/>
      <c r="MLB77" s="108"/>
      <c r="MLC77" s="108"/>
      <c r="MLD77" s="108"/>
      <c r="MLE77" s="108"/>
      <c r="MLF77" s="108"/>
      <c r="MLG77" s="108"/>
      <c r="MLH77" s="108"/>
      <c r="MLI77" s="108"/>
      <c r="MLJ77" s="108"/>
      <c r="MLK77" s="108"/>
      <c r="MLL77" s="108"/>
      <c r="MLM77" s="108"/>
      <c r="MLN77" s="108"/>
      <c r="MLO77" s="108"/>
      <c r="MLP77" s="108"/>
      <c r="MLQ77" s="108"/>
      <c r="MLR77" s="108"/>
      <c r="MLS77" s="108"/>
      <c r="MLT77" s="108"/>
      <c r="MLU77" s="108"/>
      <c r="MLV77" s="108"/>
      <c r="MLW77" s="108"/>
      <c r="MLX77" s="108"/>
      <c r="MLY77" s="108"/>
      <c r="MLZ77" s="108"/>
      <c r="MMA77" s="108"/>
      <c r="MMB77" s="108"/>
      <c r="MMC77" s="108"/>
      <c r="MMD77" s="108"/>
      <c r="MME77" s="108"/>
      <c r="MMF77" s="108"/>
      <c r="MMG77" s="108"/>
      <c r="MMH77" s="108"/>
      <c r="MMI77" s="108"/>
      <c r="MMJ77" s="108"/>
      <c r="MMK77" s="108"/>
      <c r="MML77" s="108"/>
      <c r="MMM77" s="108"/>
      <c r="MMN77" s="108"/>
      <c r="MMO77" s="108"/>
      <c r="MMP77" s="108"/>
      <c r="MMQ77" s="108"/>
      <c r="MMR77" s="108"/>
      <c r="MMS77" s="108"/>
      <c r="MMT77" s="108"/>
      <c r="MMU77" s="108"/>
      <c r="MMV77" s="108"/>
      <c r="MMW77" s="108"/>
      <c r="MMX77" s="108"/>
      <c r="MMY77" s="108"/>
      <c r="MMZ77" s="108"/>
      <c r="MNA77" s="108"/>
      <c r="MNB77" s="108"/>
      <c r="MNC77" s="108"/>
      <c r="MND77" s="108"/>
      <c r="MNE77" s="108"/>
      <c r="MNF77" s="108"/>
      <c r="MNG77" s="108"/>
      <c r="MNH77" s="108"/>
      <c r="MNI77" s="108"/>
      <c r="MNJ77" s="108"/>
      <c r="MNK77" s="108"/>
      <c r="MNL77" s="108"/>
      <c r="MNM77" s="108"/>
      <c r="MNN77" s="108"/>
      <c r="MNO77" s="108"/>
      <c r="MNP77" s="108"/>
      <c r="MNQ77" s="108"/>
      <c r="MNR77" s="108"/>
      <c r="MNS77" s="108"/>
      <c r="MNT77" s="108"/>
      <c r="MNU77" s="108"/>
      <c r="MNV77" s="108"/>
      <c r="MNW77" s="108"/>
      <c r="MNX77" s="108"/>
      <c r="MNY77" s="108"/>
      <c r="MNZ77" s="108"/>
      <c r="MOA77" s="108"/>
      <c r="MOB77" s="108"/>
      <c r="MOC77" s="108"/>
      <c r="MOD77" s="108"/>
      <c r="MOE77" s="108"/>
      <c r="MOF77" s="108"/>
      <c r="MOG77" s="108"/>
      <c r="MOH77" s="108"/>
      <c r="MOI77" s="108"/>
      <c r="MOJ77" s="108"/>
      <c r="MOK77" s="108"/>
      <c r="MOL77" s="108"/>
      <c r="MOM77" s="108"/>
      <c r="MON77" s="108"/>
      <c r="MOO77" s="108"/>
      <c r="MOP77" s="108"/>
      <c r="MOQ77" s="108"/>
      <c r="MOR77" s="108"/>
      <c r="MOS77" s="108"/>
      <c r="MOT77" s="108"/>
      <c r="MOU77" s="108"/>
      <c r="MOV77" s="108"/>
      <c r="MOW77" s="108"/>
      <c r="MOX77" s="108"/>
      <c r="MOY77" s="108"/>
      <c r="MOZ77" s="108"/>
      <c r="MPA77" s="108"/>
      <c r="MPB77" s="108"/>
      <c r="MPC77" s="108"/>
      <c r="MPD77" s="108"/>
      <c r="MPE77" s="108"/>
      <c r="MPF77" s="108"/>
      <c r="MPG77" s="108"/>
      <c r="MPH77" s="108"/>
      <c r="MPI77" s="108"/>
      <c r="MPJ77" s="108"/>
      <c r="MPK77" s="108"/>
      <c r="MPL77" s="108"/>
      <c r="MPM77" s="108"/>
      <c r="MPN77" s="108"/>
      <c r="MPO77" s="108"/>
      <c r="MPP77" s="108"/>
      <c r="MPQ77" s="108"/>
      <c r="MPR77" s="108"/>
      <c r="MPS77" s="108"/>
      <c r="MPT77" s="108"/>
      <c r="MPU77" s="108"/>
      <c r="MPV77" s="108"/>
      <c r="MPW77" s="108"/>
      <c r="MPX77" s="108"/>
      <c r="MPY77" s="108"/>
      <c r="MPZ77" s="108"/>
      <c r="MQA77" s="108"/>
      <c r="MQB77" s="108"/>
      <c r="MQC77" s="108"/>
      <c r="MQD77" s="108"/>
      <c r="MQE77" s="108"/>
      <c r="MQF77" s="108"/>
      <c r="MQG77" s="108"/>
      <c r="MQH77" s="108"/>
      <c r="MQI77" s="108"/>
      <c r="MQJ77" s="108"/>
      <c r="MQK77" s="108"/>
      <c r="MQL77" s="108"/>
      <c r="MQM77" s="108"/>
      <c r="MQN77" s="108"/>
      <c r="MQO77" s="108"/>
      <c r="MQP77" s="108"/>
      <c r="MQQ77" s="108"/>
      <c r="MQR77" s="108"/>
      <c r="MQS77" s="108"/>
      <c r="MQT77" s="108"/>
      <c r="MQU77" s="108"/>
      <c r="MQV77" s="108"/>
      <c r="MQW77" s="108"/>
      <c r="MQX77" s="108"/>
      <c r="MQY77" s="108"/>
      <c r="MQZ77" s="108"/>
      <c r="MRA77" s="108"/>
      <c r="MRB77" s="108"/>
      <c r="MRC77" s="108"/>
      <c r="MRD77" s="108"/>
      <c r="MRE77" s="108"/>
      <c r="MRF77" s="108"/>
      <c r="MRG77" s="108"/>
      <c r="MRH77" s="108"/>
      <c r="MRI77" s="108"/>
      <c r="MRJ77" s="108"/>
      <c r="MRK77" s="108"/>
      <c r="MRL77" s="108"/>
      <c r="MRM77" s="108"/>
      <c r="MRN77" s="108"/>
      <c r="MRO77" s="108"/>
      <c r="MRP77" s="108"/>
      <c r="MRQ77" s="108"/>
      <c r="MRR77" s="108"/>
      <c r="MRS77" s="108"/>
      <c r="MRT77" s="108"/>
      <c r="MRU77" s="108"/>
      <c r="MRV77" s="108"/>
      <c r="MRW77" s="108"/>
      <c r="MRX77" s="108"/>
      <c r="MRY77" s="108"/>
      <c r="MRZ77" s="108"/>
      <c r="MSA77" s="108"/>
      <c r="MSB77" s="108"/>
      <c r="MSC77" s="108"/>
      <c r="MSD77" s="108"/>
      <c r="MSE77" s="108"/>
      <c r="MSF77" s="108"/>
      <c r="MSG77" s="108"/>
      <c r="MSH77" s="108"/>
      <c r="MSI77" s="108"/>
      <c r="MSJ77" s="108"/>
      <c r="MSK77" s="108"/>
      <c r="MSL77" s="108"/>
      <c r="MSM77" s="108"/>
      <c r="MSN77" s="108"/>
      <c r="MSO77" s="108"/>
      <c r="MSP77" s="108"/>
      <c r="MSQ77" s="108"/>
      <c r="MSR77" s="108"/>
      <c r="MSS77" s="108"/>
      <c r="MST77" s="108"/>
      <c r="MSU77" s="108"/>
      <c r="MSV77" s="108"/>
      <c r="MSW77" s="108"/>
      <c r="MSX77" s="108"/>
      <c r="MSY77" s="108"/>
      <c r="MSZ77" s="108"/>
      <c r="MTA77" s="108"/>
      <c r="MTB77" s="108"/>
      <c r="MTC77" s="108"/>
      <c r="MTD77" s="108"/>
      <c r="MTE77" s="108"/>
      <c r="MTF77" s="108"/>
      <c r="MTG77" s="108"/>
      <c r="MTH77" s="108"/>
      <c r="MTI77" s="108"/>
      <c r="MTJ77" s="108"/>
      <c r="MTK77" s="108"/>
      <c r="MTL77" s="108"/>
      <c r="MTM77" s="108"/>
      <c r="MTN77" s="108"/>
      <c r="MTO77" s="108"/>
      <c r="MTP77" s="108"/>
      <c r="MTQ77" s="108"/>
      <c r="MTR77" s="108"/>
      <c r="MTS77" s="108"/>
      <c r="MTT77" s="108"/>
      <c r="MTU77" s="108"/>
      <c r="MTV77" s="108"/>
      <c r="MTW77" s="108"/>
      <c r="MTX77" s="108"/>
      <c r="MTY77" s="108"/>
      <c r="MTZ77" s="108"/>
      <c r="MUA77" s="108"/>
      <c r="MUB77" s="108"/>
      <c r="MUC77" s="108"/>
      <c r="MUD77" s="108"/>
      <c r="MUE77" s="108"/>
      <c r="MUF77" s="108"/>
      <c r="MUG77" s="108"/>
      <c r="MUH77" s="108"/>
      <c r="MUI77" s="108"/>
      <c r="MUJ77" s="108"/>
      <c r="MUK77" s="108"/>
      <c r="MUL77" s="108"/>
      <c r="MUM77" s="108"/>
      <c r="MUN77" s="108"/>
      <c r="MUO77" s="108"/>
      <c r="MUP77" s="108"/>
      <c r="MUQ77" s="108"/>
      <c r="MUR77" s="108"/>
      <c r="MUS77" s="108"/>
      <c r="MUT77" s="108"/>
      <c r="MUU77" s="108"/>
      <c r="MUV77" s="108"/>
      <c r="MUW77" s="108"/>
      <c r="MUX77" s="108"/>
      <c r="MUY77" s="108"/>
      <c r="MUZ77" s="108"/>
      <c r="MVA77" s="108"/>
      <c r="MVB77" s="108"/>
      <c r="MVC77" s="108"/>
      <c r="MVD77" s="108"/>
      <c r="MVE77" s="108"/>
      <c r="MVF77" s="108"/>
      <c r="MVG77" s="108"/>
      <c r="MVH77" s="108"/>
      <c r="MVI77" s="108"/>
      <c r="MVJ77" s="108"/>
      <c r="MVK77" s="108"/>
      <c r="MVL77" s="108"/>
      <c r="MVM77" s="108"/>
      <c r="MVN77" s="108"/>
      <c r="MVO77" s="108"/>
      <c r="MVP77" s="108"/>
      <c r="MVQ77" s="108"/>
      <c r="MVR77" s="108"/>
      <c r="MVS77" s="108"/>
      <c r="MVT77" s="108"/>
      <c r="MVU77" s="108"/>
      <c r="MVV77" s="108"/>
      <c r="MVW77" s="108"/>
      <c r="MVX77" s="108"/>
      <c r="MVY77" s="108"/>
      <c r="MVZ77" s="108"/>
      <c r="MWA77" s="108"/>
      <c r="MWB77" s="108"/>
      <c r="MWC77" s="108"/>
      <c r="MWD77" s="108"/>
      <c r="MWE77" s="108"/>
      <c r="MWF77" s="108"/>
      <c r="MWG77" s="108"/>
      <c r="MWH77" s="108"/>
      <c r="MWI77" s="108"/>
      <c r="MWJ77" s="108"/>
      <c r="MWK77" s="108"/>
      <c r="MWL77" s="108"/>
      <c r="MWM77" s="108"/>
      <c r="MWN77" s="108"/>
      <c r="MWO77" s="108"/>
      <c r="MWP77" s="108"/>
      <c r="MWQ77" s="108"/>
      <c r="MWR77" s="108"/>
      <c r="MWS77" s="108"/>
      <c r="MWT77" s="108"/>
      <c r="MWU77" s="108"/>
      <c r="MWV77" s="108"/>
      <c r="MWW77" s="108"/>
      <c r="MWX77" s="108"/>
      <c r="MWY77" s="108"/>
      <c r="MWZ77" s="108"/>
      <c r="MXA77" s="108"/>
      <c r="MXB77" s="108"/>
      <c r="MXC77" s="108"/>
      <c r="MXD77" s="108"/>
      <c r="MXE77" s="108"/>
      <c r="MXF77" s="108"/>
      <c r="MXG77" s="108"/>
      <c r="MXH77" s="108"/>
      <c r="MXI77" s="108"/>
      <c r="MXJ77" s="108"/>
      <c r="MXK77" s="108"/>
      <c r="MXL77" s="108"/>
      <c r="MXM77" s="108"/>
      <c r="MXN77" s="108"/>
      <c r="MXO77" s="108"/>
      <c r="MXP77" s="108"/>
      <c r="MXQ77" s="108"/>
      <c r="MXR77" s="108"/>
      <c r="MXS77" s="108"/>
      <c r="MXT77" s="108"/>
      <c r="MXU77" s="108"/>
      <c r="MXV77" s="108"/>
      <c r="MXW77" s="108"/>
      <c r="MXX77" s="108"/>
      <c r="MXY77" s="108"/>
      <c r="MXZ77" s="108"/>
      <c r="MYA77" s="108"/>
      <c r="MYB77" s="108"/>
      <c r="MYC77" s="108"/>
      <c r="MYD77" s="108"/>
      <c r="MYE77" s="108"/>
      <c r="MYF77" s="108"/>
      <c r="MYG77" s="108"/>
      <c r="MYH77" s="108"/>
      <c r="MYI77" s="108"/>
      <c r="MYJ77" s="108"/>
      <c r="MYK77" s="108"/>
      <c r="MYL77" s="108"/>
      <c r="MYM77" s="108"/>
      <c r="MYN77" s="108"/>
      <c r="MYO77" s="108"/>
      <c r="MYP77" s="108"/>
      <c r="MYQ77" s="108"/>
      <c r="MYR77" s="108"/>
      <c r="MYS77" s="108"/>
      <c r="MYT77" s="108"/>
      <c r="MYU77" s="108"/>
      <c r="MYV77" s="108"/>
      <c r="MYW77" s="108"/>
      <c r="MYX77" s="108"/>
      <c r="MYY77" s="108"/>
      <c r="MYZ77" s="108"/>
      <c r="MZA77" s="108"/>
      <c r="MZB77" s="108"/>
      <c r="MZC77" s="108"/>
      <c r="MZD77" s="108"/>
      <c r="MZE77" s="108"/>
      <c r="MZF77" s="108"/>
      <c r="MZG77" s="108"/>
      <c r="MZH77" s="108"/>
      <c r="MZI77" s="108"/>
      <c r="MZJ77" s="108"/>
      <c r="MZK77" s="108"/>
      <c r="MZL77" s="108"/>
      <c r="MZM77" s="108"/>
      <c r="MZN77" s="108"/>
      <c r="MZO77" s="108"/>
      <c r="MZP77" s="108"/>
      <c r="MZQ77" s="108"/>
      <c r="MZR77" s="108"/>
      <c r="MZS77" s="108"/>
      <c r="MZT77" s="108"/>
      <c r="MZU77" s="108"/>
      <c r="MZV77" s="108"/>
      <c r="MZW77" s="108"/>
      <c r="MZX77" s="108"/>
      <c r="MZY77" s="108"/>
      <c r="MZZ77" s="108"/>
      <c r="NAA77" s="108"/>
      <c r="NAB77" s="108"/>
      <c r="NAC77" s="108"/>
      <c r="NAD77" s="108"/>
      <c r="NAE77" s="108"/>
      <c r="NAF77" s="108"/>
      <c r="NAG77" s="108"/>
      <c r="NAH77" s="108"/>
      <c r="NAI77" s="108"/>
      <c r="NAJ77" s="108"/>
      <c r="NAK77" s="108"/>
      <c r="NAL77" s="108"/>
      <c r="NAM77" s="108"/>
      <c r="NAN77" s="108"/>
      <c r="NAO77" s="108"/>
      <c r="NAP77" s="108"/>
      <c r="NAQ77" s="108"/>
      <c r="NAR77" s="108"/>
      <c r="NAS77" s="108"/>
      <c r="NAT77" s="108"/>
      <c r="NAU77" s="108"/>
      <c r="NAV77" s="108"/>
      <c r="NAW77" s="108"/>
      <c r="NAX77" s="108"/>
      <c r="NAY77" s="108"/>
      <c r="NAZ77" s="108"/>
      <c r="NBA77" s="108"/>
      <c r="NBB77" s="108"/>
      <c r="NBC77" s="108"/>
      <c r="NBD77" s="108"/>
      <c r="NBE77" s="108"/>
      <c r="NBF77" s="108"/>
      <c r="NBG77" s="108"/>
      <c r="NBH77" s="108"/>
      <c r="NBI77" s="108"/>
      <c r="NBJ77" s="108"/>
      <c r="NBK77" s="108"/>
      <c r="NBL77" s="108"/>
      <c r="NBM77" s="108"/>
      <c r="NBN77" s="108"/>
      <c r="NBO77" s="108"/>
      <c r="NBP77" s="108"/>
      <c r="NBQ77" s="108"/>
      <c r="NBR77" s="108"/>
      <c r="NBS77" s="108"/>
      <c r="NBT77" s="108"/>
      <c r="NBU77" s="108"/>
      <c r="NBV77" s="108"/>
      <c r="NBW77" s="108"/>
      <c r="NBX77" s="108"/>
      <c r="NBY77" s="108"/>
      <c r="NBZ77" s="108"/>
      <c r="NCA77" s="108"/>
      <c r="NCB77" s="108"/>
      <c r="NCC77" s="108"/>
      <c r="NCD77" s="108"/>
      <c r="NCE77" s="108"/>
      <c r="NCF77" s="108"/>
      <c r="NCG77" s="108"/>
      <c r="NCH77" s="108"/>
      <c r="NCI77" s="108"/>
      <c r="NCJ77" s="108"/>
      <c r="NCK77" s="108"/>
      <c r="NCL77" s="108"/>
      <c r="NCM77" s="108"/>
      <c r="NCN77" s="108"/>
      <c r="NCO77" s="108"/>
      <c r="NCP77" s="108"/>
      <c r="NCQ77" s="108"/>
      <c r="NCR77" s="108"/>
      <c r="NCS77" s="108"/>
      <c r="NCT77" s="108"/>
      <c r="NCU77" s="108"/>
      <c r="NCV77" s="108"/>
      <c r="NCW77" s="108"/>
      <c r="NCX77" s="108"/>
      <c r="NCY77" s="108"/>
      <c r="NCZ77" s="108"/>
      <c r="NDA77" s="108"/>
      <c r="NDB77" s="108"/>
      <c r="NDC77" s="108"/>
      <c r="NDD77" s="108"/>
      <c r="NDE77" s="108"/>
      <c r="NDF77" s="108"/>
      <c r="NDG77" s="108"/>
      <c r="NDH77" s="108"/>
      <c r="NDI77" s="108"/>
      <c r="NDJ77" s="108"/>
      <c r="NDK77" s="108"/>
      <c r="NDL77" s="108"/>
      <c r="NDM77" s="108"/>
      <c r="NDN77" s="108"/>
      <c r="NDO77" s="108"/>
      <c r="NDP77" s="108"/>
      <c r="NDQ77" s="108"/>
      <c r="NDR77" s="108"/>
      <c r="NDS77" s="108"/>
      <c r="NDT77" s="108"/>
      <c r="NDU77" s="108"/>
      <c r="NDV77" s="108"/>
      <c r="NDW77" s="108"/>
      <c r="NDX77" s="108"/>
      <c r="NDY77" s="108"/>
      <c r="NDZ77" s="108"/>
      <c r="NEA77" s="108"/>
      <c r="NEB77" s="108"/>
      <c r="NEC77" s="108"/>
      <c r="NED77" s="108"/>
      <c r="NEE77" s="108"/>
      <c r="NEF77" s="108"/>
      <c r="NEG77" s="108"/>
      <c r="NEH77" s="108"/>
      <c r="NEI77" s="108"/>
      <c r="NEJ77" s="108"/>
      <c r="NEK77" s="108"/>
      <c r="NEL77" s="108"/>
      <c r="NEM77" s="108"/>
      <c r="NEN77" s="108"/>
      <c r="NEO77" s="108"/>
      <c r="NEP77" s="108"/>
      <c r="NEQ77" s="108"/>
      <c r="NER77" s="108"/>
      <c r="NES77" s="108"/>
      <c r="NET77" s="108"/>
      <c r="NEU77" s="108"/>
      <c r="NEV77" s="108"/>
      <c r="NEW77" s="108"/>
      <c r="NEX77" s="108"/>
      <c r="NEY77" s="108"/>
      <c r="NEZ77" s="108"/>
      <c r="NFA77" s="108"/>
      <c r="NFB77" s="108"/>
      <c r="NFC77" s="108"/>
      <c r="NFD77" s="108"/>
      <c r="NFE77" s="108"/>
      <c r="NFF77" s="108"/>
      <c r="NFG77" s="108"/>
      <c r="NFH77" s="108"/>
      <c r="NFI77" s="108"/>
      <c r="NFJ77" s="108"/>
      <c r="NFK77" s="108"/>
      <c r="NFL77" s="108"/>
      <c r="NFM77" s="108"/>
      <c r="NFN77" s="108"/>
      <c r="NFO77" s="108"/>
      <c r="NFP77" s="108"/>
      <c r="NFQ77" s="108"/>
      <c r="NFR77" s="108"/>
      <c r="NFS77" s="108"/>
      <c r="NFT77" s="108"/>
      <c r="NFU77" s="108"/>
      <c r="NFV77" s="108"/>
      <c r="NFW77" s="108"/>
      <c r="NFX77" s="108"/>
      <c r="NFY77" s="108"/>
      <c r="NFZ77" s="108"/>
      <c r="NGA77" s="108"/>
      <c r="NGB77" s="108"/>
      <c r="NGC77" s="108"/>
      <c r="NGD77" s="108"/>
      <c r="NGE77" s="108"/>
      <c r="NGF77" s="108"/>
      <c r="NGG77" s="108"/>
      <c r="NGH77" s="108"/>
      <c r="NGI77" s="108"/>
      <c r="NGJ77" s="108"/>
      <c r="NGK77" s="108"/>
      <c r="NGL77" s="108"/>
      <c r="NGM77" s="108"/>
      <c r="NGN77" s="108"/>
      <c r="NGO77" s="108"/>
      <c r="NGP77" s="108"/>
      <c r="NGQ77" s="108"/>
      <c r="NGR77" s="108"/>
      <c r="NGS77" s="108"/>
      <c r="NGT77" s="108"/>
      <c r="NGU77" s="108"/>
      <c r="NGV77" s="108"/>
      <c r="NGW77" s="108"/>
      <c r="NGX77" s="108"/>
      <c r="NGY77" s="108"/>
      <c r="NGZ77" s="108"/>
      <c r="NHA77" s="108"/>
      <c r="NHB77" s="108"/>
      <c r="NHC77" s="108"/>
      <c r="NHD77" s="108"/>
      <c r="NHE77" s="108"/>
      <c r="NHF77" s="108"/>
      <c r="NHG77" s="108"/>
      <c r="NHH77" s="108"/>
      <c r="NHI77" s="108"/>
      <c r="NHJ77" s="108"/>
      <c r="NHK77" s="108"/>
      <c r="NHL77" s="108"/>
      <c r="NHM77" s="108"/>
      <c r="NHN77" s="108"/>
      <c r="NHO77" s="108"/>
      <c r="NHP77" s="108"/>
      <c r="NHQ77" s="108"/>
      <c r="NHR77" s="108"/>
      <c r="NHS77" s="108"/>
      <c r="NHT77" s="108"/>
      <c r="NHU77" s="108"/>
      <c r="NHV77" s="108"/>
      <c r="NHW77" s="108"/>
      <c r="NHX77" s="108"/>
      <c r="NHY77" s="108"/>
      <c r="NHZ77" s="108"/>
      <c r="NIA77" s="108"/>
      <c r="NIB77" s="108"/>
      <c r="NIC77" s="108"/>
      <c r="NID77" s="108"/>
      <c r="NIE77" s="108"/>
      <c r="NIF77" s="108"/>
      <c r="NIG77" s="108"/>
      <c r="NIH77" s="108"/>
      <c r="NII77" s="108"/>
      <c r="NIJ77" s="108"/>
      <c r="NIK77" s="108"/>
      <c r="NIL77" s="108"/>
      <c r="NIM77" s="108"/>
      <c r="NIN77" s="108"/>
      <c r="NIO77" s="108"/>
      <c r="NIP77" s="108"/>
      <c r="NIQ77" s="108"/>
      <c r="NIR77" s="108"/>
      <c r="NIS77" s="108"/>
      <c r="NIT77" s="108"/>
      <c r="NIU77" s="108"/>
      <c r="NIV77" s="108"/>
      <c r="NIW77" s="108"/>
      <c r="NIX77" s="108"/>
      <c r="NIY77" s="108"/>
      <c r="NIZ77" s="108"/>
      <c r="NJA77" s="108"/>
      <c r="NJB77" s="108"/>
      <c r="NJC77" s="108"/>
      <c r="NJD77" s="108"/>
      <c r="NJE77" s="108"/>
      <c r="NJF77" s="108"/>
      <c r="NJG77" s="108"/>
      <c r="NJH77" s="108"/>
      <c r="NJI77" s="108"/>
      <c r="NJJ77" s="108"/>
      <c r="NJK77" s="108"/>
      <c r="NJL77" s="108"/>
      <c r="NJM77" s="108"/>
      <c r="NJN77" s="108"/>
      <c r="NJO77" s="108"/>
      <c r="NJP77" s="108"/>
      <c r="NJQ77" s="108"/>
      <c r="NJR77" s="108"/>
      <c r="NJS77" s="108"/>
      <c r="NJT77" s="108"/>
      <c r="NJU77" s="108"/>
      <c r="NJV77" s="108"/>
      <c r="NJW77" s="108"/>
      <c r="NJX77" s="108"/>
      <c r="NJY77" s="108"/>
      <c r="NJZ77" s="108"/>
      <c r="NKA77" s="108"/>
      <c r="NKB77" s="108"/>
      <c r="NKC77" s="108"/>
      <c r="NKD77" s="108"/>
      <c r="NKE77" s="108"/>
      <c r="NKF77" s="108"/>
      <c r="NKG77" s="108"/>
      <c r="NKH77" s="108"/>
      <c r="NKI77" s="108"/>
      <c r="NKJ77" s="108"/>
      <c r="NKK77" s="108"/>
      <c r="NKL77" s="108"/>
      <c r="NKM77" s="108"/>
      <c r="NKN77" s="108"/>
      <c r="NKO77" s="108"/>
      <c r="NKP77" s="108"/>
      <c r="NKQ77" s="108"/>
      <c r="NKR77" s="108"/>
      <c r="NKS77" s="108"/>
      <c r="NKT77" s="108"/>
      <c r="NKU77" s="108"/>
      <c r="NKV77" s="108"/>
      <c r="NKW77" s="108"/>
      <c r="NKX77" s="108"/>
      <c r="NKY77" s="108"/>
      <c r="NKZ77" s="108"/>
      <c r="NLA77" s="108"/>
      <c r="NLB77" s="108"/>
      <c r="NLC77" s="108"/>
      <c r="NLD77" s="108"/>
      <c r="NLE77" s="108"/>
      <c r="NLF77" s="108"/>
      <c r="NLG77" s="108"/>
      <c r="NLH77" s="108"/>
      <c r="NLI77" s="108"/>
      <c r="NLJ77" s="108"/>
      <c r="NLK77" s="108"/>
      <c r="NLL77" s="108"/>
      <c r="NLM77" s="108"/>
      <c r="NLN77" s="108"/>
      <c r="NLO77" s="108"/>
      <c r="NLP77" s="108"/>
      <c r="NLQ77" s="108"/>
      <c r="NLR77" s="108"/>
      <c r="NLS77" s="108"/>
      <c r="NLT77" s="108"/>
      <c r="NLU77" s="108"/>
      <c r="NLV77" s="108"/>
      <c r="NLW77" s="108"/>
      <c r="NLX77" s="108"/>
      <c r="NLY77" s="108"/>
      <c r="NLZ77" s="108"/>
      <c r="NMA77" s="108"/>
      <c r="NMB77" s="108"/>
      <c r="NMC77" s="108"/>
      <c r="NMD77" s="108"/>
      <c r="NME77" s="108"/>
      <c r="NMF77" s="108"/>
      <c r="NMG77" s="108"/>
      <c r="NMH77" s="108"/>
      <c r="NMI77" s="108"/>
      <c r="NMJ77" s="108"/>
      <c r="NMK77" s="108"/>
      <c r="NML77" s="108"/>
      <c r="NMM77" s="108"/>
      <c r="NMN77" s="108"/>
      <c r="NMO77" s="108"/>
      <c r="NMP77" s="108"/>
      <c r="NMQ77" s="108"/>
      <c r="NMR77" s="108"/>
      <c r="NMS77" s="108"/>
      <c r="NMT77" s="108"/>
      <c r="NMU77" s="108"/>
      <c r="NMV77" s="108"/>
      <c r="NMW77" s="108"/>
      <c r="NMX77" s="108"/>
      <c r="NMY77" s="108"/>
      <c r="NMZ77" s="108"/>
      <c r="NNA77" s="108"/>
      <c r="NNB77" s="108"/>
      <c r="NNC77" s="108"/>
      <c r="NND77" s="108"/>
      <c r="NNE77" s="108"/>
      <c r="NNF77" s="108"/>
      <c r="NNG77" s="108"/>
      <c r="NNH77" s="108"/>
      <c r="NNI77" s="108"/>
      <c r="NNJ77" s="108"/>
      <c r="NNK77" s="108"/>
      <c r="NNL77" s="108"/>
      <c r="NNM77" s="108"/>
      <c r="NNN77" s="108"/>
      <c r="NNO77" s="108"/>
      <c r="NNP77" s="108"/>
      <c r="NNQ77" s="108"/>
      <c r="NNR77" s="108"/>
      <c r="NNS77" s="108"/>
      <c r="NNT77" s="108"/>
      <c r="NNU77" s="108"/>
      <c r="NNV77" s="108"/>
      <c r="NNW77" s="108"/>
      <c r="NNX77" s="108"/>
      <c r="NNY77" s="108"/>
      <c r="NNZ77" s="108"/>
      <c r="NOA77" s="108"/>
      <c r="NOB77" s="108"/>
      <c r="NOC77" s="108"/>
      <c r="NOD77" s="108"/>
      <c r="NOE77" s="108"/>
      <c r="NOF77" s="108"/>
      <c r="NOG77" s="108"/>
      <c r="NOH77" s="108"/>
      <c r="NOI77" s="108"/>
      <c r="NOJ77" s="108"/>
      <c r="NOK77" s="108"/>
      <c r="NOL77" s="108"/>
      <c r="NOM77" s="108"/>
      <c r="NON77" s="108"/>
      <c r="NOO77" s="108"/>
      <c r="NOP77" s="108"/>
      <c r="NOQ77" s="108"/>
      <c r="NOR77" s="108"/>
      <c r="NOS77" s="108"/>
      <c r="NOT77" s="108"/>
      <c r="NOU77" s="108"/>
      <c r="NOV77" s="108"/>
      <c r="NOW77" s="108"/>
      <c r="NOX77" s="108"/>
      <c r="NOY77" s="108"/>
      <c r="NOZ77" s="108"/>
      <c r="NPA77" s="108"/>
      <c r="NPB77" s="108"/>
      <c r="NPC77" s="108"/>
      <c r="NPD77" s="108"/>
      <c r="NPE77" s="108"/>
      <c r="NPF77" s="108"/>
      <c r="NPG77" s="108"/>
      <c r="NPH77" s="108"/>
      <c r="NPI77" s="108"/>
      <c r="NPJ77" s="108"/>
      <c r="NPK77" s="108"/>
      <c r="NPL77" s="108"/>
      <c r="NPM77" s="108"/>
      <c r="NPN77" s="108"/>
      <c r="NPO77" s="108"/>
      <c r="NPP77" s="108"/>
      <c r="NPQ77" s="108"/>
      <c r="NPR77" s="108"/>
      <c r="NPS77" s="108"/>
      <c r="NPT77" s="108"/>
      <c r="NPU77" s="108"/>
      <c r="NPV77" s="108"/>
      <c r="NPW77" s="108"/>
      <c r="NPX77" s="108"/>
      <c r="NPY77" s="108"/>
      <c r="NPZ77" s="108"/>
      <c r="NQA77" s="108"/>
      <c r="NQB77" s="108"/>
      <c r="NQC77" s="108"/>
      <c r="NQD77" s="108"/>
      <c r="NQE77" s="108"/>
      <c r="NQF77" s="108"/>
      <c r="NQG77" s="108"/>
      <c r="NQH77" s="108"/>
      <c r="NQI77" s="108"/>
      <c r="NQJ77" s="108"/>
      <c r="NQK77" s="108"/>
      <c r="NQL77" s="108"/>
      <c r="NQM77" s="108"/>
      <c r="NQN77" s="108"/>
      <c r="NQO77" s="108"/>
      <c r="NQP77" s="108"/>
      <c r="NQQ77" s="108"/>
      <c r="NQR77" s="108"/>
      <c r="NQS77" s="108"/>
      <c r="NQT77" s="108"/>
      <c r="NQU77" s="108"/>
      <c r="NQV77" s="108"/>
      <c r="NQW77" s="108"/>
      <c r="NQX77" s="108"/>
      <c r="NQY77" s="108"/>
      <c r="NQZ77" s="108"/>
      <c r="NRA77" s="108"/>
      <c r="NRB77" s="108"/>
      <c r="NRC77" s="108"/>
      <c r="NRD77" s="108"/>
      <c r="NRE77" s="108"/>
      <c r="NRF77" s="108"/>
      <c r="NRG77" s="108"/>
      <c r="NRH77" s="108"/>
      <c r="NRI77" s="108"/>
      <c r="NRJ77" s="108"/>
      <c r="NRK77" s="108"/>
      <c r="NRL77" s="108"/>
      <c r="NRM77" s="108"/>
      <c r="NRN77" s="108"/>
      <c r="NRO77" s="108"/>
      <c r="NRP77" s="108"/>
      <c r="NRQ77" s="108"/>
      <c r="NRR77" s="108"/>
      <c r="NRS77" s="108"/>
      <c r="NRT77" s="108"/>
      <c r="NRU77" s="108"/>
      <c r="NRV77" s="108"/>
      <c r="NRW77" s="108"/>
      <c r="NRX77" s="108"/>
      <c r="NRY77" s="108"/>
      <c r="NRZ77" s="108"/>
      <c r="NSA77" s="108"/>
      <c r="NSB77" s="108"/>
      <c r="NSC77" s="108"/>
      <c r="NSD77" s="108"/>
      <c r="NSE77" s="108"/>
      <c r="NSF77" s="108"/>
      <c r="NSG77" s="108"/>
      <c r="NSH77" s="108"/>
      <c r="NSI77" s="108"/>
      <c r="NSJ77" s="108"/>
      <c r="NSK77" s="108"/>
      <c r="NSL77" s="108"/>
      <c r="NSM77" s="108"/>
      <c r="NSN77" s="108"/>
      <c r="NSO77" s="108"/>
      <c r="NSP77" s="108"/>
      <c r="NSQ77" s="108"/>
      <c r="NSR77" s="108"/>
      <c r="NSS77" s="108"/>
      <c r="NST77" s="108"/>
      <c r="NSU77" s="108"/>
      <c r="NSV77" s="108"/>
      <c r="NSW77" s="108"/>
      <c r="NSX77" s="108"/>
      <c r="NSY77" s="108"/>
      <c r="NSZ77" s="108"/>
      <c r="NTA77" s="108"/>
      <c r="NTB77" s="108"/>
      <c r="NTC77" s="108"/>
      <c r="NTD77" s="108"/>
      <c r="NTE77" s="108"/>
      <c r="NTF77" s="108"/>
      <c r="NTG77" s="108"/>
      <c r="NTH77" s="108"/>
      <c r="NTI77" s="108"/>
      <c r="NTJ77" s="108"/>
      <c r="NTK77" s="108"/>
      <c r="NTL77" s="108"/>
      <c r="NTM77" s="108"/>
      <c r="NTN77" s="108"/>
      <c r="NTO77" s="108"/>
      <c r="NTP77" s="108"/>
      <c r="NTQ77" s="108"/>
      <c r="NTR77" s="108"/>
      <c r="NTS77" s="108"/>
      <c r="NTT77" s="108"/>
      <c r="NTU77" s="108"/>
      <c r="NTV77" s="108"/>
      <c r="NTW77" s="108"/>
      <c r="NTX77" s="108"/>
      <c r="NTY77" s="108"/>
      <c r="NTZ77" s="108"/>
      <c r="NUA77" s="108"/>
      <c r="NUB77" s="108"/>
      <c r="NUC77" s="108"/>
      <c r="NUD77" s="108"/>
      <c r="NUE77" s="108"/>
      <c r="NUF77" s="108"/>
      <c r="NUG77" s="108"/>
      <c r="NUH77" s="108"/>
      <c r="NUI77" s="108"/>
      <c r="NUJ77" s="108"/>
      <c r="NUK77" s="108"/>
      <c r="NUL77" s="108"/>
      <c r="NUM77" s="108"/>
      <c r="NUN77" s="108"/>
      <c r="NUO77" s="108"/>
      <c r="NUP77" s="108"/>
      <c r="NUQ77" s="108"/>
      <c r="NUR77" s="108"/>
      <c r="NUS77" s="108"/>
      <c r="NUT77" s="108"/>
      <c r="NUU77" s="108"/>
      <c r="NUV77" s="108"/>
      <c r="NUW77" s="108"/>
      <c r="NUX77" s="108"/>
      <c r="NUY77" s="108"/>
      <c r="NUZ77" s="108"/>
      <c r="NVA77" s="108"/>
      <c r="NVB77" s="108"/>
      <c r="NVC77" s="108"/>
      <c r="NVD77" s="108"/>
      <c r="NVE77" s="108"/>
      <c r="NVF77" s="108"/>
      <c r="NVG77" s="108"/>
      <c r="NVH77" s="108"/>
      <c r="NVI77" s="108"/>
      <c r="NVJ77" s="108"/>
      <c r="NVK77" s="108"/>
      <c r="NVL77" s="108"/>
      <c r="NVM77" s="108"/>
      <c r="NVN77" s="108"/>
      <c r="NVO77" s="108"/>
      <c r="NVP77" s="108"/>
      <c r="NVQ77" s="108"/>
      <c r="NVR77" s="108"/>
      <c r="NVS77" s="108"/>
      <c r="NVT77" s="108"/>
      <c r="NVU77" s="108"/>
      <c r="NVV77" s="108"/>
      <c r="NVW77" s="108"/>
      <c r="NVX77" s="108"/>
      <c r="NVY77" s="108"/>
      <c r="NVZ77" s="108"/>
      <c r="NWA77" s="108"/>
      <c r="NWB77" s="108"/>
      <c r="NWC77" s="108"/>
      <c r="NWD77" s="108"/>
      <c r="NWE77" s="108"/>
      <c r="NWF77" s="108"/>
      <c r="NWG77" s="108"/>
      <c r="NWH77" s="108"/>
      <c r="NWI77" s="108"/>
      <c r="NWJ77" s="108"/>
      <c r="NWK77" s="108"/>
      <c r="NWL77" s="108"/>
      <c r="NWM77" s="108"/>
      <c r="NWN77" s="108"/>
      <c r="NWO77" s="108"/>
      <c r="NWP77" s="108"/>
      <c r="NWQ77" s="108"/>
      <c r="NWR77" s="108"/>
      <c r="NWS77" s="108"/>
      <c r="NWT77" s="108"/>
      <c r="NWU77" s="108"/>
      <c r="NWV77" s="108"/>
      <c r="NWW77" s="108"/>
      <c r="NWX77" s="108"/>
      <c r="NWY77" s="108"/>
      <c r="NWZ77" s="108"/>
      <c r="NXA77" s="108"/>
      <c r="NXB77" s="108"/>
      <c r="NXC77" s="108"/>
      <c r="NXD77" s="108"/>
      <c r="NXE77" s="108"/>
      <c r="NXF77" s="108"/>
      <c r="NXG77" s="108"/>
      <c r="NXH77" s="108"/>
      <c r="NXI77" s="108"/>
      <c r="NXJ77" s="108"/>
      <c r="NXK77" s="108"/>
      <c r="NXL77" s="108"/>
      <c r="NXM77" s="108"/>
      <c r="NXN77" s="108"/>
      <c r="NXO77" s="108"/>
      <c r="NXP77" s="108"/>
      <c r="NXQ77" s="108"/>
      <c r="NXR77" s="108"/>
      <c r="NXS77" s="108"/>
      <c r="NXT77" s="108"/>
      <c r="NXU77" s="108"/>
      <c r="NXV77" s="108"/>
      <c r="NXW77" s="108"/>
      <c r="NXX77" s="108"/>
      <c r="NXY77" s="108"/>
      <c r="NXZ77" s="108"/>
      <c r="NYA77" s="108"/>
      <c r="NYB77" s="108"/>
      <c r="NYC77" s="108"/>
      <c r="NYD77" s="108"/>
      <c r="NYE77" s="108"/>
      <c r="NYF77" s="108"/>
      <c r="NYG77" s="108"/>
      <c r="NYH77" s="108"/>
      <c r="NYI77" s="108"/>
      <c r="NYJ77" s="108"/>
      <c r="NYK77" s="108"/>
      <c r="NYL77" s="108"/>
      <c r="NYM77" s="108"/>
      <c r="NYN77" s="108"/>
      <c r="NYO77" s="108"/>
      <c r="NYP77" s="108"/>
      <c r="NYQ77" s="108"/>
      <c r="NYR77" s="108"/>
      <c r="NYS77" s="108"/>
      <c r="NYT77" s="108"/>
      <c r="NYU77" s="108"/>
      <c r="NYV77" s="108"/>
      <c r="NYW77" s="108"/>
      <c r="NYX77" s="108"/>
      <c r="NYY77" s="108"/>
      <c r="NYZ77" s="108"/>
      <c r="NZA77" s="108"/>
      <c r="NZB77" s="108"/>
      <c r="NZC77" s="108"/>
      <c r="NZD77" s="108"/>
      <c r="NZE77" s="108"/>
      <c r="NZF77" s="108"/>
      <c r="NZG77" s="108"/>
      <c r="NZH77" s="108"/>
      <c r="NZI77" s="108"/>
      <c r="NZJ77" s="108"/>
      <c r="NZK77" s="108"/>
      <c r="NZL77" s="108"/>
      <c r="NZM77" s="108"/>
      <c r="NZN77" s="108"/>
      <c r="NZO77" s="108"/>
      <c r="NZP77" s="108"/>
      <c r="NZQ77" s="108"/>
      <c r="NZR77" s="108"/>
      <c r="NZS77" s="108"/>
      <c r="NZT77" s="108"/>
      <c r="NZU77" s="108"/>
      <c r="NZV77" s="108"/>
      <c r="NZW77" s="108"/>
      <c r="NZX77" s="108"/>
      <c r="NZY77" s="108"/>
      <c r="NZZ77" s="108"/>
      <c r="OAA77" s="108"/>
      <c r="OAB77" s="108"/>
      <c r="OAC77" s="108"/>
      <c r="OAD77" s="108"/>
      <c r="OAE77" s="108"/>
      <c r="OAF77" s="108"/>
      <c r="OAG77" s="108"/>
      <c r="OAH77" s="108"/>
      <c r="OAI77" s="108"/>
      <c r="OAJ77" s="108"/>
      <c r="OAK77" s="108"/>
      <c r="OAL77" s="108"/>
      <c r="OAM77" s="108"/>
      <c r="OAN77" s="108"/>
      <c r="OAO77" s="108"/>
      <c r="OAP77" s="108"/>
      <c r="OAQ77" s="108"/>
      <c r="OAR77" s="108"/>
      <c r="OAS77" s="108"/>
      <c r="OAT77" s="108"/>
      <c r="OAU77" s="108"/>
      <c r="OAV77" s="108"/>
      <c r="OAW77" s="108"/>
      <c r="OAX77" s="108"/>
      <c r="OAY77" s="108"/>
      <c r="OAZ77" s="108"/>
      <c r="OBA77" s="108"/>
      <c r="OBB77" s="108"/>
      <c r="OBC77" s="108"/>
      <c r="OBD77" s="108"/>
      <c r="OBE77" s="108"/>
      <c r="OBF77" s="108"/>
      <c r="OBG77" s="108"/>
      <c r="OBH77" s="108"/>
      <c r="OBI77" s="108"/>
      <c r="OBJ77" s="108"/>
      <c r="OBK77" s="108"/>
      <c r="OBL77" s="108"/>
      <c r="OBM77" s="108"/>
      <c r="OBN77" s="108"/>
      <c r="OBO77" s="108"/>
      <c r="OBP77" s="108"/>
      <c r="OBQ77" s="108"/>
      <c r="OBR77" s="108"/>
      <c r="OBS77" s="108"/>
      <c r="OBT77" s="108"/>
      <c r="OBU77" s="108"/>
      <c r="OBV77" s="108"/>
      <c r="OBW77" s="108"/>
      <c r="OBX77" s="108"/>
      <c r="OBY77" s="108"/>
      <c r="OBZ77" s="108"/>
      <c r="OCA77" s="108"/>
      <c r="OCB77" s="108"/>
      <c r="OCC77" s="108"/>
      <c r="OCD77" s="108"/>
      <c r="OCE77" s="108"/>
      <c r="OCF77" s="108"/>
      <c r="OCG77" s="108"/>
      <c r="OCH77" s="108"/>
      <c r="OCI77" s="108"/>
      <c r="OCJ77" s="108"/>
      <c r="OCK77" s="108"/>
      <c r="OCL77" s="108"/>
      <c r="OCM77" s="108"/>
      <c r="OCN77" s="108"/>
      <c r="OCO77" s="108"/>
      <c r="OCP77" s="108"/>
      <c r="OCQ77" s="108"/>
      <c r="OCR77" s="108"/>
      <c r="OCS77" s="108"/>
      <c r="OCT77" s="108"/>
      <c r="OCU77" s="108"/>
      <c r="OCV77" s="108"/>
      <c r="OCW77" s="108"/>
      <c r="OCX77" s="108"/>
      <c r="OCY77" s="108"/>
      <c r="OCZ77" s="108"/>
      <c r="ODA77" s="108"/>
      <c r="ODB77" s="108"/>
      <c r="ODC77" s="108"/>
      <c r="ODD77" s="108"/>
      <c r="ODE77" s="108"/>
      <c r="ODF77" s="108"/>
      <c r="ODG77" s="108"/>
      <c r="ODH77" s="108"/>
      <c r="ODI77" s="108"/>
      <c r="ODJ77" s="108"/>
      <c r="ODK77" s="108"/>
      <c r="ODL77" s="108"/>
      <c r="ODM77" s="108"/>
      <c r="ODN77" s="108"/>
      <c r="ODO77" s="108"/>
      <c r="ODP77" s="108"/>
      <c r="ODQ77" s="108"/>
      <c r="ODR77" s="108"/>
      <c r="ODS77" s="108"/>
      <c r="ODT77" s="108"/>
      <c r="ODU77" s="108"/>
      <c r="ODV77" s="108"/>
      <c r="ODW77" s="108"/>
      <c r="ODX77" s="108"/>
      <c r="ODY77" s="108"/>
      <c r="ODZ77" s="108"/>
      <c r="OEA77" s="108"/>
      <c r="OEB77" s="108"/>
      <c r="OEC77" s="108"/>
      <c r="OED77" s="108"/>
      <c r="OEE77" s="108"/>
      <c r="OEF77" s="108"/>
      <c r="OEG77" s="108"/>
      <c r="OEH77" s="108"/>
      <c r="OEI77" s="108"/>
      <c r="OEJ77" s="108"/>
      <c r="OEK77" s="108"/>
      <c r="OEL77" s="108"/>
      <c r="OEM77" s="108"/>
      <c r="OEN77" s="108"/>
      <c r="OEO77" s="108"/>
      <c r="OEP77" s="108"/>
      <c r="OEQ77" s="108"/>
      <c r="OER77" s="108"/>
      <c r="OES77" s="108"/>
      <c r="OET77" s="108"/>
      <c r="OEU77" s="108"/>
      <c r="OEV77" s="108"/>
      <c r="OEW77" s="108"/>
      <c r="OEX77" s="108"/>
      <c r="OEY77" s="108"/>
      <c r="OEZ77" s="108"/>
      <c r="OFA77" s="108"/>
      <c r="OFB77" s="108"/>
      <c r="OFC77" s="108"/>
      <c r="OFD77" s="108"/>
      <c r="OFE77" s="108"/>
      <c r="OFF77" s="108"/>
      <c r="OFG77" s="108"/>
      <c r="OFH77" s="108"/>
      <c r="OFI77" s="108"/>
      <c r="OFJ77" s="108"/>
      <c r="OFK77" s="108"/>
      <c r="OFL77" s="108"/>
      <c r="OFM77" s="108"/>
      <c r="OFN77" s="108"/>
      <c r="OFO77" s="108"/>
      <c r="OFP77" s="108"/>
      <c r="OFQ77" s="108"/>
      <c r="OFR77" s="108"/>
      <c r="OFS77" s="108"/>
      <c r="OFT77" s="108"/>
      <c r="OFU77" s="108"/>
      <c r="OFV77" s="108"/>
      <c r="OFW77" s="108"/>
      <c r="OFX77" s="108"/>
      <c r="OFY77" s="108"/>
      <c r="OFZ77" s="108"/>
      <c r="OGA77" s="108"/>
      <c r="OGB77" s="108"/>
      <c r="OGC77" s="108"/>
      <c r="OGD77" s="108"/>
      <c r="OGE77" s="108"/>
      <c r="OGF77" s="108"/>
      <c r="OGG77" s="108"/>
      <c r="OGH77" s="108"/>
      <c r="OGI77" s="108"/>
      <c r="OGJ77" s="108"/>
      <c r="OGK77" s="108"/>
      <c r="OGL77" s="108"/>
      <c r="OGM77" s="108"/>
      <c r="OGN77" s="108"/>
      <c r="OGO77" s="108"/>
      <c r="OGP77" s="108"/>
      <c r="OGQ77" s="108"/>
      <c r="OGR77" s="108"/>
      <c r="OGS77" s="108"/>
      <c r="OGT77" s="108"/>
      <c r="OGU77" s="108"/>
      <c r="OGV77" s="108"/>
      <c r="OGW77" s="108"/>
      <c r="OGX77" s="108"/>
      <c r="OGY77" s="108"/>
      <c r="OGZ77" s="108"/>
      <c r="OHA77" s="108"/>
      <c r="OHB77" s="108"/>
      <c r="OHC77" s="108"/>
      <c r="OHD77" s="108"/>
      <c r="OHE77" s="108"/>
      <c r="OHF77" s="108"/>
      <c r="OHG77" s="108"/>
      <c r="OHH77" s="108"/>
      <c r="OHI77" s="108"/>
      <c r="OHJ77" s="108"/>
      <c r="OHK77" s="108"/>
      <c r="OHL77" s="108"/>
      <c r="OHM77" s="108"/>
      <c r="OHN77" s="108"/>
      <c r="OHO77" s="108"/>
      <c r="OHP77" s="108"/>
      <c r="OHQ77" s="108"/>
      <c r="OHR77" s="108"/>
      <c r="OHS77" s="108"/>
      <c r="OHT77" s="108"/>
      <c r="OHU77" s="108"/>
      <c r="OHV77" s="108"/>
      <c r="OHW77" s="108"/>
      <c r="OHX77" s="108"/>
      <c r="OHY77" s="108"/>
      <c r="OHZ77" s="108"/>
      <c r="OIA77" s="108"/>
      <c r="OIB77" s="108"/>
      <c r="OIC77" s="108"/>
      <c r="OID77" s="108"/>
      <c r="OIE77" s="108"/>
      <c r="OIF77" s="108"/>
      <c r="OIG77" s="108"/>
      <c r="OIH77" s="108"/>
      <c r="OII77" s="108"/>
      <c r="OIJ77" s="108"/>
      <c r="OIK77" s="108"/>
      <c r="OIL77" s="108"/>
      <c r="OIM77" s="108"/>
      <c r="OIN77" s="108"/>
      <c r="OIO77" s="108"/>
      <c r="OIP77" s="108"/>
      <c r="OIQ77" s="108"/>
      <c r="OIR77" s="108"/>
      <c r="OIS77" s="108"/>
      <c r="OIT77" s="108"/>
      <c r="OIU77" s="108"/>
      <c r="OIV77" s="108"/>
      <c r="OIW77" s="108"/>
      <c r="OIX77" s="108"/>
      <c r="OIY77" s="108"/>
      <c r="OIZ77" s="108"/>
      <c r="OJA77" s="108"/>
      <c r="OJB77" s="108"/>
      <c r="OJC77" s="108"/>
      <c r="OJD77" s="108"/>
      <c r="OJE77" s="108"/>
      <c r="OJF77" s="108"/>
      <c r="OJG77" s="108"/>
      <c r="OJH77" s="108"/>
      <c r="OJI77" s="108"/>
      <c r="OJJ77" s="108"/>
      <c r="OJK77" s="108"/>
      <c r="OJL77" s="108"/>
      <c r="OJM77" s="108"/>
      <c r="OJN77" s="108"/>
      <c r="OJO77" s="108"/>
      <c r="OJP77" s="108"/>
      <c r="OJQ77" s="108"/>
      <c r="OJR77" s="108"/>
      <c r="OJS77" s="108"/>
      <c r="OJT77" s="108"/>
      <c r="OJU77" s="108"/>
      <c r="OJV77" s="108"/>
      <c r="OJW77" s="108"/>
      <c r="OJX77" s="108"/>
      <c r="OJY77" s="108"/>
      <c r="OJZ77" s="108"/>
      <c r="OKA77" s="108"/>
      <c r="OKB77" s="108"/>
      <c r="OKC77" s="108"/>
      <c r="OKD77" s="108"/>
      <c r="OKE77" s="108"/>
      <c r="OKF77" s="108"/>
      <c r="OKG77" s="108"/>
      <c r="OKH77" s="108"/>
      <c r="OKI77" s="108"/>
      <c r="OKJ77" s="108"/>
      <c r="OKK77" s="108"/>
      <c r="OKL77" s="108"/>
      <c r="OKM77" s="108"/>
      <c r="OKN77" s="108"/>
      <c r="OKO77" s="108"/>
      <c r="OKP77" s="108"/>
      <c r="OKQ77" s="108"/>
      <c r="OKR77" s="108"/>
      <c r="OKS77" s="108"/>
      <c r="OKT77" s="108"/>
      <c r="OKU77" s="108"/>
      <c r="OKV77" s="108"/>
      <c r="OKW77" s="108"/>
      <c r="OKX77" s="108"/>
      <c r="OKY77" s="108"/>
      <c r="OKZ77" s="108"/>
      <c r="OLA77" s="108"/>
      <c r="OLB77" s="108"/>
      <c r="OLC77" s="108"/>
      <c r="OLD77" s="108"/>
      <c r="OLE77" s="108"/>
      <c r="OLF77" s="108"/>
      <c r="OLG77" s="108"/>
      <c r="OLH77" s="108"/>
      <c r="OLI77" s="108"/>
      <c r="OLJ77" s="108"/>
      <c r="OLK77" s="108"/>
      <c r="OLL77" s="108"/>
      <c r="OLM77" s="108"/>
      <c r="OLN77" s="108"/>
      <c r="OLO77" s="108"/>
      <c r="OLP77" s="108"/>
      <c r="OLQ77" s="108"/>
      <c r="OLR77" s="108"/>
      <c r="OLS77" s="108"/>
      <c r="OLT77" s="108"/>
      <c r="OLU77" s="108"/>
      <c r="OLV77" s="108"/>
      <c r="OLW77" s="108"/>
      <c r="OLX77" s="108"/>
      <c r="OLY77" s="108"/>
      <c r="OLZ77" s="108"/>
      <c r="OMA77" s="108"/>
      <c r="OMB77" s="108"/>
      <c r="OMC77" s="108"/>
      <c r="OMD77" s="108"/>
      <c r="OME77" s="108"/>
      <c r="OMF77" s="108"/>
      <c r="OMG77" s="108"/>
      <c r="OMH77" s="108"/>
      <c r="OMI77" s="108"/>
      <c r="OMJ77" s="108"/>
      <c r="OMK77" s="108"/>
      <c r="OML77" s="108"/>
      <c r="OMM77" s="108"/>
      <c r="OMN77" s="108"/>
      <c r="OMO77" s="108"/>
      <c r="OMP77" s="108"/>
      <c r="OMQ77" s="108"/>
      <c r="OMR77" s="108"/>
      <c r="OMS77" s="108"/>
      <c r="OMT77" s="108"/>
      <c r="OMU77" s="108"/>
      <c r="OMV77" s="108"/>
      <c r="OMW77" s="108"/>
      <c r="OMX77" s="108"/>
      <c r="OMY77" s="108"/>
      <c r="OMZ77" s="108"/>
      <c r="ONA77" s="108"/>
      <c r="ONB77" s="108"/>
      <c r="ONC77" s="108"/>
      <c r="OND77" s="108"/>
      <c r="ONE77" s="108"/>
      <c r="ONF77" s="108"/>
      <c r="ONG77" s="108"/>
      <c r="ONH77" s="108"/>
      <c r="ONI77" s="108"/>
      <c r="ONJ77" s="108"/>
      <c r="ONK77" s="108"/>
      <c r="ONL77" s="108"/>
      <c r="ONM77" s="108"/>
      <c r="ONN77" s="108"/>
      <c r="ONO77" s="108"/>
      <c r="ONP77" s="108"/>
      <c r="ONQ77" s="108"/>
      <c r="ONR77" s="108"/>
      <c r="ONS77" s="108"/>
      <c r="ONT77" s="108"/>
      <c r="ONU77" s="108"/>
      <c r="ONV77" s="108"/>
      <c r="ONW77" s="108"/>
      <c r="ONX77" s="108"/>
      <c r="ONY77" s="108"/>
      <c r="ONZ77" s="108"/>
      <c r="OOA77" s="108"/>
      <c r="OOB77" s="108"/>
      <c r="OOC77" s="108"/>
      <c r="OOD77" s="108"/>
      <c r="OOE77" s="108"/>
      <c r="OOF77" s="108"/>
      <c r="OOG77" s="108"/>
      <c r="OOH77" s="108"/>
      <c r="OOI77" s="108"/>
      <c r="OOJ77" s="108"/>
      <c r="OOK77" s="108"/>
      <c r="OOL77" s="108"/>
      <c r="OOM77" s="108"/>
      <c r="OON77" s="108"/>
      <c r="OOO77" s="108"/>
      <c r="OOP77" s="108"/>
      <c r="OOQ77" s="108"/>
      <c r="OOR77" s="108"/>
      <c r="OOS77" s="108"/>
      <c r="OOT77" s="108"/>
      <c r="OOU77" s="108"/>
      <c r="OOV77" s="108"/>
      <c r="OOW77" s="108"/>
      <c r="OOX77" s="108"/>
      <c r="OOY77" s="108"/>
      <c r="OOZ77" s="108"/>
      <c r="OPA77" s="108"/>
      <c r="OPB77" s="108"/>
      <c r="OPC77" s="108"/>
      <c r="OPD77" s="108"/>
      <c r="OPE77" s="108"/>
      <c r="OPF77" s="108"/>
      <c r="OPG77" s="108"/>
      <c r="OPH77" s="108"/>
      <c r="OPI77" s="108"/>
      <c r="OPJ77" s="108"/>
      <c r="OPK77" s="108"/>
      <c r="OPL77" s="108"/>
      <c r="OPM77" s="108"/>
      <c r="OPN77" s="108"/>
      <c r="OPO77" s="108"/>
      <c r="OPP77" s="108"/>
      <c r="OPQ77" s="108"/>
      <c r="OPR77" s="108"/>
      <c r="OPS77" s="108"/>
      <c r="OPT77" s="108"/>
      <c r="OPU77" s="108"/>
      <c r="OPV77" s="108"/>
      <c r="OPW77" s="108"/>
      <c r="OPX77" s="108"/>
      <c r="OPY77" s="108"/>
      <c r="OPZ77" s="108"/>
      <c r="OQA77" s="108"/>
      <c r="OQB77" s="108"/>
      <c r="OQC77" s="108"/>
      <c r="OQD77" s="108"/>
      <c r="OQE77" s="108"/>
      <c r="OQF77" s="108"/>
      <c r="OQG77" s="108"/>
      <c r="OQH77" s="108"/>
      <c r="OQI77" s="108"/>
      <c r="OQJ77" s="108"/>
      <c r="OQK77" s="108"/>
      <c r="OQL77" s="108"/>
      <c r="OQM77" s="108"/>
      <c r="OQN77" s="108"/>
      <c r="OQO77" s="108"/>
      <c r="OQP77" s="108"/>
      <c r="OQQ77" s="108"/>
      <c r="OQR77" s="108"/>
      <c r="OQS77" s="108"/>
      <c r="OQT77" s="108"/>
      <c r="OQU77" s="108"/>
      <c r="OQV77" s="108"/>
      <c r="OQW77" s="108"/>
      <c r="OQX77" s="108"/>
      <c r="OQY77" s="108"/>
      <c r="OQZ77" s="108"/>
      <c r="ORA77" s="108"/>
      <c r="ORB77" s="108"/>
      <c r="ORC77" s="108"/>
      <c r="ORD77" s="108"/>
      <c r="ORE77" s="108"/>
      <c r="ORF77" s="108"/>
      <c r="ORG77" s="108"/>
      <c r="ORH77" s="108"/>
      <c r="ORI77" s="108"/>
      <c r="ORJ77" s="108"/>
      <c r="ORK77" s="108"/>
      <c r="ORL77" s="108"/>
      <c r="ORM77" s="108"/>
      <c r="ORN77" s="108"/>
      <c r="ORO77" s="108"/>
      <c r="ORP77" s="108"/>
      <c r="ORQ77" s="108"/>
      <c r="ORR77" s="108"/>
      <c r="ORS77" s="108"/>
      <c r="ORT77" s="108"/>
      <c r="ORU77" s="108"/>
      <c r="ORV77" s="108"/>
      <c r="ORW77" s="108"/>
      <c r="ORX77" s="108"/>
      <c r="ORY77" s="108"/>
      <c r="ORZ77" s="108"/>
      <c r="OSA77" s="108"/>
      <c r="OSB77" s="108"/>
      <c r="OSC77" s="108"/>
      <c r="OSD77" s="108"/>
      <c r="OSE77" s="108"/>
      <c r="OSF77" s="108"/>
      <c r="OSG77" s="108"/>
      <c r="OSH77" s="108"/>
      <c r="OSI77" s="108"/>
      <c r="OSJ77" s="108"/>
      <c r="OSK77" s="108"/>
      <c r="OSL77" s="108"/>
      <c r="OSM77" s="108"/>
      <c r="OSN77" s="108"/>
      <c r="OSO77" s="108"/>
      <c r="OSP77" s="108"/>
      <c r="OSQ77" s="108"/>
      <c r="OSR77" s="108"/>
      <c r="OSS77" s="108"/>
      <c r="OST77" s="108"/>
      <c r="OSU77" s="108"/>
      <c r="OSV77" s="108"/>
      <c r="OSW77" s="108"/>
      <c r="OSX77" s="108"/>
      <c r="OSY77" s="108"/>
      <c r="OSZ77" s="108"/>
      <c r="OTA77" s="108"/>
      <c r="OTB77" s="108"/>
      <c r="OTC77" s="108"/>
      <c r="OTD77" s="108"/>
      <c r="OTE77" s="108"/>
      <c r="OTF77" s="108"/>
      <c r="OTG77" s="108"/>
      <c r="OTH77" s="108"/>
      <c r="OTI77" s="108"/>
      <c r="OTJ77" s="108"/>
      <c r="OTK77" s="108"/>
      <c r="OTL77" s="108"/>
      <c r="OTM77" s="108"/>
      <c r="OTN77" s="108"/>
      <c r="OTO77" s="108"/>
      <c r="OTP77" s="108"/>
      <c r="OTQ77" s="108"/>
      <c r="OTR77" s="108"/>
      <c r="OTS77" s="108"/>
      <c r="OTT77" s="108"/>
      <c r="OTU77" s="108"/>
      <c r="OTV77" s="108"/>
      <c r="OTW77" s="108"/>
      <c r="OTX77" s="108"/>
      <c r="OTY77" s="108"/>
      <c r="OTZ77" s="108"/>
      <c r="OUA77" s="108"/>
      <c r="OUB77" s="108"/>
      <c r="OUC77" s="108"/>
      <c r="OUD77" s="108"/>
      <c r="OUE77" s="108"/>
      <c r="OUF77" s="108"/>
      <c r="OUG77" s="108"/>
      <c r="OUH77" s="108"/>
      <c r="OUI77" s="108"/>
      <c r="OUJ77" s="108"/>
      <c r="OUK77" s="108"/>
      <c r="OUL77" s="108"/>
      <c r="OUM77" s="108"/>
      <c r="OUN77" s="108"/>
      <c r="OUO77" s="108"/>
      <c r="OUP77" s="108"/>
      <c r="OUQ77" s="108"/>
      <c r="OUR77" s="108"/>
      <c r="OUS77" s="108"/>
      <c r="OUT77" s="108"/>
      <c r="OUU77" s="108"/>
      <c r="OUV77" s="108"/>
      <c r="OUW77" s="108"/>
      <c r="OUX77" s="108"/>
      <c r="OUY77" s="108"/>
      <c r="OUZ77" s="108"/>
      <c r="OVA77" s="108"/>
      <c r="OVB77" s="108"/>
      <c r="OVC77" s="108"/>
      <c r="OVD77" s="108"/>
      <c r="OVE77" s="108"/>
      <c r="OVF77" s="108"/>
      <c r="OVG77" s="108"/>
      <c r="OVH77" s="108"/>
      <c r="OVI77" s="108"/>
      <c r="OVJ77" s="108"/>
      <c r="OVK77" s="108"/>
      <c r="OVL77" s="108"/>
      <c r="OVM77" s="108"/>
      <c r="OVN77" s="108"/>
      <c r="OVO77" s="108"/>
      <c r="OVP77" s="108"/>
      <c r="OVQ77" s="108"/>
      <c r="OVR77" s="108"/>
      <c r="OVS77" s="108"/>
      <c r="OVT77" s="108"/>
      <c r="OVU77" s="108"/>
      <c r="OVV77" s="108"/>
      <c r="OVW77" s="108"/>
      <c r="OVX77" s="108"/>
      <c r="OVY77" s="108"/>
      <c r="OVZ77" s="108"/>
      <c r="OWA77" s="108"/>
      <c r="OWB77" s="108"/>
      <c r="OWC77" s="108"/>
      <c r="OWD77" s="108"/>
      <c r="OWE77" s="108"/>
      <c r="OWF77" s="108"/>
      <c r="OWG77" s="108"/>
      <c r="OWH77" s="108"/>
      <c r="OWI77" s="108"/>
      <c r="OWJ77" s="108"/>
      <c r="OWK77" s="108"/>
      <c r="OWL77" s="108"/>
      <c r="OWM77" s="108"/>
      <c r="OWN77" s="108"/>
      <c r="OWO77" s="108"/>
      <c r="OWP77" s="108"/>
      <c r="OWQ77" s="108"/>
      <c r="OWR77" s="108"/>
      <c r="OWS77" s="108"/>
      <c r="OWT77" s="108"/>
      <c r="OWU77" s="108"/>
      <c r="OWV77" s="108"/>
      <c r="OWW77" s="108"/>
      <c r="OWX77" s="108"/>
      <c r="OWY77" s="108"/>
      <c r="OWZ77" s="108"/>
      <c r="OXA77" s="108"/>
      <c r="OXB77" s="108"/>
      <c r="OXC77" s="108"/>
      <c r="OXD77" s="108"/>
      <c r="OXE77" s="108"/>
      <c r="OXF77" s="108"/>
      <c r="OXG77" s="108"/>
      <c r="OXH77" s="108"/>
      <c r="OXI77" s="108"/>
      <c r="OXJ77" s="108"/>
      <c r="OXK77" s="108"/>
      <c r="OXL77" s="108"/>
      <c r="OXM77" s="108"/>
      <c r="OXN77" s="108"/>
      <c r="OXO77" s="108"/>
      <c r="OXP77" s="108"/>
      <c r="OXQ77" s="108"/>
      <c r="OXR77" s="108"/>
      <c r="OXS77" s="108"/>
      <c r="OXT77" s="108"/>
      <c r="OXU77" s="108"/>
      <c r="OXV77" s="108"/>
      <c r="OXW77" s="108"/>
      <c r="OXX77" s="108"/>
      <c r="OXY77" s="108"/>
      <c r="OXZ77" s="108"/>
      <c r="OYA77" s="108"/>
      <c r="OYB77" s="108"/>
      <c r="OYC77" s="108"/>
      <c r="OYD77" s="108"/>
      <c r="OYE77" s="108"/>
      <c r="OYF77" s="108"/>
      <c r="OYG77" s="108"/>
      <c r="OYH77" s="108"/>
      <c r="OYI77" s="108"/>
      <c r="OYJ77" s="108"/>
      <c r="OYK77" s="108"/>
      <c r="OYL77" s="108"/>
      <c r="OYM77" s="108"/>
      <c r="OYN77" s="108"/>
      <c r="OYO77" s="108"/>
      <c r="OYP77" s="108"/>
      <c r="OYQ77" s="108"/>
      <c r="OYR77" s="108"/>
      <c r="OYS77" s="108"/>
      <c r="OYT77" s="108"/>
      <c r="OYU77" s="108"/>
      <c r="OYV77" s="108"/>
      <c r="OYW77" s="108"/>
      <c r="OYX77" s="108"/>
      <c r="OYY77" s="108"/>
      <c r="OYZ77" s="108"/>
      <c r="OZA77" s="108"/>
      <c r="OZB77" s="108"/>
      <c r="OZC77" s="108"/>
      <c r="OZD77" s="108"/>
      <c r="OZE77" s="108"/>
      <c r="OZF77" s="108"/>
      <c r="OZG77" s="108"/>
      <c r="OZH77" s="108"/>
      <c r="OZI77" s="108"/>
      <c r="OZJ77" s="108"/>
      <c r="OZK77" s="108"/>
      <c r="OZL77" s="108"/>
      <c r="OZM77" s="108"/>
      <c r="OZN77" s="108"/>
      <c r="OZO77" s="108"/>
      <c r="OZP77" s="108"/>
      <c r="OZQ77" s="108"/>
      <c r="OZR77" s="108"/>
      <c r="OZS77" s="108"/>
      <c r="OZT77" s="108"/>
      <c r="OZU77" s="108"/>
      <c r="OZV77" s="108"/>
      <c r="OZW77" s="108"/>
      <c r="OZX77" s="108"/>
      <c r="OZY77" s="108"/>
      <c r="OZZ77" s="108"/>
      <c r="PAA77" s="108"/>
      <c r="PAB77" s="108"/>
      <c r="PAC77" s="108"/>
      <c r="PAD77" s="108"/>
      <c r="PAE77" s="108"/>
      <c r="PAF77" s="108"/>
      <c r="PAG77" s="108"/>
      <c r="PAH77" s="108"/>
      <c r="PAI77" s="108"/>
      <c r="PAJ77" s="108"/>
      <c r="PAK77" s="108"/>
      <c r="PAL77" s="108"/>
      <c r="PAM77" s="108"/>
      <c r="PAN77" s="108"/>
      <c r="PAO77" s="108"/>
      <c r="PAP77" s="108"/>
      <c r="PAQ77" s="108"/>
      <c r="PAR77" s="108"/>
      <c r="PAS77" s="108"/>
      <c r="PAT77" s="108"/>
      <c r="PAU77" s="108"/>
      <c r="PAV77" s="108"/>
      <c r="PAW77" s="108"/>
      <c r="PAX77" s="108"/>
      <c r="PAY77" s="108"/>
      <c r="PAZ77" s="108"/>
      <c r="PBA77" s="108"/>
      <c r="PBB77" s="108"/>
      <c r="PBC77" s="108"/>
      <c r="PBD77" s="108"/>
      <c r="PBE77" s="108"/>
      <c r="PBF77" s="108"/>
      <c r="PBG77" s="108"/>
      <c r="PBH77" s="108"/>
      <c r="PBI77" s="108"/>
      <c r="PBJ77" s="108"/>
      <c r="PBK77" s="108"/>
      <c r="PBL77" s="108"/>
      <c r="PBM77" s="108"/>
      <c r="PBN77" s="108"/>
      <c r="PBO77" s="108"/>
      <c r="PBP77" s="108"/>
      <c r="PBQ77" s="108"/>
      <c r="PBR77" s="108"/>
      <c r="PBS77" s="108"/>
      <c r="PBT77" s="108"/>
      <c r="PBU77" s="108"/>
      <c r="PBV77" s="108"/>
      <c r="PBW77" s="108"/>
      <c r="PBX77" s="108"/>
      <c r="PBY77" s="108"/>
      <c r="PBZ77" s="108"/>
      <c r="PCA77" s="108"/>
      <c r="PCB77" s="108"/>
      <c r="PCC77" s="108"/>
      <c r="PCD77" s="108"/>
      <c r="PCE77" s="108"/>
      <c r="PCF77" s="108"/>
      <c r="PCG77" s="108"/>
      <c r="PCH77" s="108"/>
      <c r="PCI77" s="108"/>
      <c r="PCJ77" s="108"/>
      <c r="PCK77" s="108"/>
      <c r="PCL77" s="108"/>
      <c r="PCM77" s="108"/>
      <c r="PCN77" s="108"/>
      <c r="PCO77" s="108"/>
      <c r="PCP77" s="108"/>
      <c r="PCQ77" s="108"/>
      <c r="PCR77" s="108"/>
      <c r="PCS77" s="108"/>
      <c r="PCT77" s="108"/>
      <c r="PCU77" s="108"/>
      <c r="PCV77" s="108"/>
      <c r="PCW77" s="108"/>
      <c r="PCX77" s="108"/>
      <c r="PCY77" s="108"/>
      <c r="PCZ77" s="108"/>
      <c r="PDA77" s="108"/>
      <c r="PDB77" s="108"/>
      <c r="PDC77" s="108"/>
      <c r="PDD77" s="108"/>
      <c r="PDE77" s="108"/>
      <c r="PDF77" s="108"/>
      <c r="PDG77" s="108"/>
      <c r="PDH77" s="108"/>
      <c r="PDI77" s="108"/>
      <c r="PDJ77" s="108"/>
      <c r="PDK77" s="108"/>
      <c r="PDL77" s="108"/>
      <c r="PDM77" s="108"/>
      <c r="PDN77" s="108"/>
      <c r="PDO77" s="108"/>
      <c r="PDP77" s="108"/>
      <c r="PDQ77" s="108"/>
      <c r="PDR77" s="108"/>
      <c r="PDS77" s="108"/>
      <c r="PDT77" s="108"/>
      <c r="PDU77" s="108"/>
      <c r="PDV77" s="108"/>
      <c r="PDW77" s="108"/>
      <c r="PDX77" s="108"/>
      <c r="PDY77" s="108"/>
      <c r="PDZ77" s="108"/>
      <c r="PEA77" s="108"/>
      <c r="PEB77" s="108"/>
      <c r="PEC77" s="108"/>
      <c r="PED77" s="108"/>
      <c r="PEE77" s="108"/>
      <c r="PEF77" s="108"/>
      <c r="PEG77" s="108"/>
      <c r="PEH77" s="108"/>
      <c r="PEI77" s="108"/>
      <c r="PEJ77" s="108"/>
      <c r="PEK77" s="108"/>
      <c r="PEL77" s="108"/>
      <c r="PEM77" s="108"/>
      <c r="PEN77" s="108"/>
      <c r="PEO77" s="108"/>
      <c r="PEP77" s="108"/>
      <c r="PEQ77" s="108"/>
      <c r="PER77" s="108"/>
      <c r="PES77" s="108"/>
      <c r="PET77" s="108"/>
      <c r="PEU77" s="108"/>
      <c r="PEV77" s="108"/>
      <c r="PEW77" s="108"/>
      <c r="PEX77" s="108"/>
      <c r="PEY77" s="108"/>
      <c r="PEZ77" s="108"/>
      <c r="PFA77" s="108"/>
      <c r="PFB77" s="108"/>
      <c r="PFC77" s="108"/>
      <c r="PFD77" s="108"/>
      <c r="PFE77" s="108"/>
      <c r="PFF77" s="108"/>
      <c r="PFG77" s="108"/>
      <c r="PFH77" s="108"/>
      <c r="PFI77" s="108"/>
      <c r="PFJ77" s="108"/>
      <c r="PFK77" s="108"/>
      <c r="PFL77" s="108"/>
      <c r="PFM77" s="108"/>
      <c r="PFN77" s="108"/>
      <c r="PFO77" s="108"/>
      <c r="PFP77" s="108"/>
      <c r="PFQ77" s="108"/>
      <c r="PFR77" s="108"/>
      <c r="PFS77" s="108"/>
      <c r="PFT77" s="108"/>
      <c r="PFU77" s="108"/>
      <c r="PFV77" s="108"/>
      <c r="PFW77" s="108"/>
      <c r="PFX77" s="108"/>
      <c r="PFY77" s="108"/>
      <c r="PFZ77" s="108"/>
      <c r="PGA77" s="108"/>
      <c r="PGB77" s="108"/>
      <c r="PGC77" s="108"/>
      <c r="PGD77" s="108"/>
      <c r="PGE77" s="108"/>
      <c r="PGF77" s="108"/>
      <c r="PGG77" s="108"/>
      <c r="PGH77" s="108"/>
      <c r="PGI77" s="108"/>
      <c r="PGJ77" s="108"/>
      <c r="PGK77" s="108"/>
      <c r="PGL77" s="108"/>
      <c r="PGM77" s="108"/>
      <c r="PGN77" s="108"/>
      <c r="PGO77" s="108"/>
      <c r="PGP77" s="108"/>
      <c r="PGQ77" s="108"/>
      <c r="PGR77" s="108"/>
      <c r="PGS77" s="108"/>
      <c r="PGT77" s="108"/>
      <c r="PGU77" s="108"/>
      <c r="PGV77" s="108"/>
      <c r="PGW77" s="108"/>
      <c r="PGX77" s="108"/>
      <c r="PGY77" s="108"/>
      <c r="PGZ77" s="108"/>
      <c r="PHA77" s="108"/>
      <c r="PHB77" s="108"/>
      <c r="PHC77" s="108"/>
      <c r="PHD77" s="108"/>
      <c r="PHE77" s="108"/>
      <c r="PHF77" s="108"/>
      <c r="PHG77" s="108"/>
      <c r="PHH77" s="108"/>
      <c r="PHI77" s="108"/>
      <c r="PHJ77" s="108"/>
      <c r="PHK77" s="108"/>
      <c r="PHL77" s="108"/>
      <c r="PHM77" s="108"/>
      <c r="PHN77" s="108"/>
      <c r="PHO77" s="108"/>
      <c r="PHP77" s="108"/>
      <c r="PHQ77" s="108"/>
      <c r="PHR77" s="108"/>
      <c r="PHS77" s="108"/>
      <c r="PHT77" s="108"/>
      <c r="PHU77" s="108"/>
      <c r="PHV77" s="108"/>
      <c r="PHW77" s="108"/>
      <c r="PHX77" s="108"/>
      <c r="PHY77" s="108"/>
      <c r="PHZ77" s="108"/>
      <c r="PIA77" s="108"/>
      <c r="PIB77" s="108"/>
      <c r="PIC77" s="108"/>
      <c r="PID77" s="108"/>
      <c r="PIE77" s="108"/>
      <c r="PIF77" s="108"/>
      <c r="PIG77" s="108"/>
      <c r="PIH77" s="108"/>
      <c r="PII77" s="108"/>
      <c r="PIJ77" s="108"/>
      <c r="PIK77" s="108"/>
      <c r="PIL77" s="108"/>
      <c r="PIM77" s="108"/>
      <c r="PIN77" s="108"/>
      <c r="PIO77" s="108"/>
      <c r="PIP77" s="108"/>
      <c r="PIQ77" s="108"/>
      <c r="PIR77" s="108"/>
      <c r="PIS77" s="108"/>
      <c r="PIT77" s="108"/>
      <c r="PIU77" s="108"/>
      <c r="PIV77" s="108"/>
      <c r="PIW77" s="108"/>
      <c r="PIX77" s="108"/>
      <c r="PIY77" s="108"/>
      <c r="PIZ77" s="108"/>
      <c r="PJA77" s="108"/>
      <c r="PJB77" s="108"/>
      <c r="PJC77" s="108"/>
      <c r="PJD77" s="108"/>
      <c r="PJE77" s="108"/>
      <c r="PJF77" s="108"/>
      <c r="PJG77" s="108"/>
      <c r="PJH77" s="108"/>
      <c r="PJI77" s="108"/>
      <c r="PJJ77" s="108"/>
      <c r="PJK77" s="108"/>
      <c r="PJL77" s="108"/>
      <c r="PJM77" s="108"/>
      <c r="PJN77" s="108"/>
      <c r="PJO77" s="108"/>
      <c r="PJP77" s="108"/>
      <c r="PJQ77" s="108"/>
      <c r="PJR77" s="108"/>
      <c r="PJS77" s="108"/>
      <c r="PJT77" s="108"/>
      <c r="PJU77" s="108"/>
      <c r="PJV77" s="108"/>
      <c r="PJW77" s="108"/>
      <c r="PJX77" s="108"/>
      <c r="PJY77" s="108"/>
      <c r="PJZ77" s="108"/>
      <c r="PKA77" s="108"/>
      <c r="PKB77" s="108"/>
      <c r="PKC77" s="108"/>
      <c r="PKD77" s="108"/>
      <c r="PKE77" s="108"/>
      <c r="PKF77" s="108"/>
      <c r="PKG77" s="108"/>
      <c r="PKH77" s="108"/>
      <c r="PKI77" s="108"/>
      <c r="PKJ77" s="108"/>
      <c r="PKK77" s="108"/>
      <c r="PKL77" s="108"/>
      <c r="PKM77" s="108"/>
      <c r="PKN77" s="108"/>
      <c r="PKO77" s="108"/>
      <c r="PKP77" s="108"/>
      <c r="PKQ77" s="108"/>
      <c r="PKR77" s="108"/>
      <c r="PKS77" s="108"/>
      <c r="PKT77" s="108"/>
      <c r="PKU77" s="108"/>
      <c r="PKV77" s="108"/>
      <c r="PKW77" s="108"/>
      <c r="PKX77" s="108"/>
      <c r="PKY77" s="108"/>
      <c r="PKZ77" s="108"/>
      <c r="PLA77" s="108"/>
      <c r="PLB77" s="108"/>
      <c r="PLC77" s="108"/>
      <c r="PLD77" s="108"/>
      <c r="PLE77" s="108"/>
      <c r="PLF77" s="108"/>
      <c r="PLG77" s="108"/>
      <c r="PLH77" s="108"/>
      <c r="PLI77" s="108"/>
      <c r="PLJ77" s="108"/>
      <c r="PLK77" s="108"/>
      <c r="PLL77" s="108"/>
      <c r="PLM77" s="108"/>
      <c r="PLN77" s="108"/>
      <c r="PLO77" s="108"/>
      <c r="PLP77" s="108"/>
      <c r="PLQ77" s="108"/>
      <c r="PLR77" s="108"/>
      <c r="PLS77" s="108"/>
      <c r="PLT77" s="108"/>
      <c r="PLU77" s="108"/>
      <c r="PLV77" s="108"/>
      <c r="PLW77" s="108"/>
      <c r="PLX77" s="108"/>
      <c r="PLY77" s="108"/>
      <c r="PLZ77" s="108"/>
      <c r="PMA77" s="108"/>
      <c r="PMB77" s="108"/>
      <c r="PMC77" s="108"/>
      <c r="PMD77" s="108"/>
      <c r="PME77" s="108"/>
      <c r="PMF77" s="108"/>
      <c r="PMG77" s="108"/>
      <c r="PMH77" s="108"/>
      <c r="PMI77" s="108"/>
      <c r="PMJ77" s="108"/>
      <c r="PMK77" s="108"/>
      <c r="PML77" s="108"/>
      <c r="PMM77" s="108"/>
      <c r="PMN77" s="108"/>
      <c r="PMO77" s="108"/>
      <c r="PMP77" s="108"/>
      <c r="PMQ77" s="108"/>
      <c r="PMR77" s="108"/>
      <c r="PMS77" s="108"/>
      <c r="PMT77" s="108"/>
      <c r="PMU77" s="108"/>
      <c r="PMV77" s="108"/>
      <c r="PMW77" s="108"/>
      <c r="PMX77" s="108"/>
      <c r="PMY77" s="108"/>
      <c r="PMZ77" s="108"/>
      <c r="PNA77" s="108"/>
      <c r="PNB77" s="108"/>
      <c r="PNC77" s="108"/>
      <c r="PND77" s="108"/>
      <c r="PNE77" s="108"/>
      <c r="PNF77" s="108"/>
      <c r="PNG77" s="108"/>
      <c r="PNH77" s="108"/>
      <c r="PNI77" s="108"/>
      <c r="PNJ77" s="108"/>
      <c r="PNK77" s="108"/>
      <c r="PNL77" s="108"/>
      <c r="PNM77" s="108"/>
      <c r="PNN77" s="108"/>
      <c r="PNO77" s="108"/>
      <c r="PNP77" s="108"/>
      <c r="PNQ77" s="108"/>
      <c r="PNR77" s="108"/>
      <c r="PNS77" s="108"/>
      <c r="PNT77" s="108"/>
      <c r="PNU77" s="108"/>
      <c r="PNV77" s="108"/>
      <c r="PNW77" s="108"/>
      <c r="PNX77" s="108"/>
      <c r="PNY77" s="108"/>
      <c r="PNZ77" s="108"/>
      <c r="POA77" s="108"/>
      <c r="POB77" s="108"/>
      <c r="POC77" s="108"/>
      <c r="POD77" s="108"/>
      <c r="POE77" s="108"/>
      <c r="POF77" s="108"/>
      <c r="POG77" s="108"/>
      <c r="POH77" s="108"/>
      <c r="POI77" s="108"/>
      <c r="POJ77" s="108"/>
      <c r="POK77" s="108"/>
      <c r="POL77" s="108"/>
      <c r="POM77" s="108"/>
      <c r="PON77" s="108"/>
      <c r="POO77" s="108"/>
      <c r="POP77" s="108"/>
      <c r="POQ77" s="108"/>
      <c r="POR77" s="108"/>
      <c r="POS77" s="108"/>
      <c r="POT77" s="108"/>
      <c r="POU77" s="108"/>
      <c r="POV77" s="108"/>
      <c r="POW77" s="108"/>
      <c r="POX77" s="108"/>
      <c r="POY77" s="108"/>
      <c r="POZ77" s="108"/>
      <c r="PPA77" s="108"/>
      <c r="PPB77" s="108"/>
      <c r="PPC77" s="108"/>
      <c r="PPD77" s="108"/>
      <c r="PPE77" s="108"/>
      <c r="PPF77" s="108"/>
      <c r="PPG77" s="108"/>
      <c r="PPH77" s="108"/>
      <c r="PPI77" s="108"/>
      <c r="PPJ77" s="108"/>
      <c r="PPK77" s="108"/>
      <c r="PPL77" s="108"/>
      <c r="PPM77" s="108"/>
      <c r="PPN77" s="108"/>
      <c r="PPO77" s="108"/>
      <c r="PPP77" s="108"/>
      <c r="PPQ77" s="108"/>
      <c r="PPR77" s="108"/>
      <c r="PPS77" s="108"/>
      <c r="PPT77" s="108"/>
      <c r="PPU77" s="108"/>
      <c r="PPV77" s="108"/>
      <c r="PPW77" s="108"/>
      <c r="PPX77" s="108"/>
      <c r="PPY77" s="108"/>
      <c r="PPZ77" s="108"/>
      <c r="PQA77" s="108"/>
      <c r="PQB77" s="108"/>
      <c r="PQC77" s="108"/>
      <c r="PQD77" s="108"/>
      <c r="PQE77" s="108"/>
      <c r="PQF77" s="108"/>
      <c r="PQG77" s="108"/>
      <c r="PQH77" s="108"/>
      <c r="PQI77" s="108"/>
      <c r="PQJ77" s="108"/>
      <c r="PQK77" s="108"/>
      <c r="PQL77" s="108"/>
      <c r="PQM77" s="108"/>
      <c r="PQN77" s="108"/>
      <c r="PQO77" s="108"/>
      <c r="PQP77" s="108"/>
      <c r="PQQ77" s="108"/>
      <c r="PQR77" s="108"/>
      <c r="PQS77" s="108"/>
      <c r="PQT77" s="108"/>
      <c r="PQU77" s="108"/>
      <c r="PQV77" s="108"/>
      <c r="PQW77" s="108"/>
      <c r="PQX77" s="108"/>
      <c r="PQY77" s="108"/>
      <c r="PQZ77" s="108"/>
      <c r="PRA77" s="108"/>
      <c r="PRB77" s="108"/>
      <c r="PRC77" s="108"/>
      <c r="PRD77" s="108"/>
      <c r="PRE77" s="108"/>
      <c r="PRF77" s="108"/>
      <c r="PRG77" s="108"/>
      <c r="PRH77" s="108"/>
      <c r="PRI77" s="108"/>
      <c r="PRJ77" s="108"/>
      <c r="PRK77" s="108"/>
      <c r="PRL77" s="108"/>
      <c r="PRM77" s="108"/>
      <c r="PRN77" s="108"/>
      <c r="PRO77" s="108"/>
      <c r="PRP77" s="108"/>
      <c r="PRQ77" s="108"/>
      <c r="PRR77" s="108"/>
      <c r="PRS77" s="108"/>
      <c r="PRT77" s="108"/>
      <c r="PRU77" s="108"/>
      <c r="PRV77" s="108"/>
      <c r="PRW77" s="108"/>
      <c r="PRX77" s="108"/>
      <c r="PRY77" s="108"/>
      <c r="PRZ77" s="108"/>
      <c r="PSA77" s="108"/>
      <c r="PSB77" s="108"/>
      <c r="PSC77" s="108"/>
      <c r="PSD77" s="108"/>
      <c r="PSE77" s="108"/>
      <c r="PSF77" s="108"/>
      <c r="PSG77" s="108"/>
      <c r="PSH77" s="108"/>
      <c r="PSI77" s="108"/>
      <c r="PSJ77" s="108"/>
      <c r="PSK77" s="108"/>
      <c r="PSL77" s="108"/>
      <c r="PSM77" s="108"/>
      <c r="PSN77" s="108"/>
      <c r="PSO77" s="108"/>
      <c r="PSP77" s="108"/>
      <c r="PSQ77" s="108"/>
      <c r="PSR77" s="108"/>
      <c r="PSS77" s="108"/>
      <c r="PST77" s="108"/>
      <c r="PSU77" s="108"/>
      <c r="PSV77" s="108"/>
      <c r="PSW77" s="108"/>
      <c r="PSX77" s="108"/>
      <c r="PSY77" s="108"/>
      <c r="PSZ77" s="108"/>
      <c r="PTA77" s="108"/>
      <c r="PTB77" s="108"/>
      <c r="PTC77" s="108"/>
      <c r="PTD77" s="108"/>
      <c r="PTE77" s="108"/>
      <c r="PTF77" s="108"/>
      <c r="PTG77" s="108"/>
      <c r="PTH77" s="108"/>
      <c r="PTI77" s="108"/>
      <c r="PTJ77" s="108"/>
      <c r="PTK77" s="108"/>
      <c r="PTL77" s="108"/>
      <c r="PTM77" s="108"/>
      <c r="PTN77" s="108"/>
      <c r="PTO77" s="108"/>
      <c r="PTP77" s="108"/>
      <c r="PTQ77" s="108"/>
      <c r="PTR77" s="108"/>
      <c r="PTS77" s="108"/>
      <c r="PTT77" s="108"/>
      <c r="PTU77" s="108"/>
      <c r="PTV77" s="108"/>
      <c r="PTW77" s="108"/>
      <c r="PTX77" s="108"/>
      <c r="PTY77" s="108"/>
      <c r="PTZ77" s="108"/>
      <c r="PUA77" s="108"/>
      <c r="PUB77" s="108"/>
      <c r="PUC77" s="108"/>
      <c r="PUD77" s="108"/>
      <c r="PUE77" s="108"/>
      <c r="PUF77" s="108"/>
      <c r="PUG77" s="108"/>
      <c r="PUH77" s="108"/>
      <c r="PUI77" s="108"/>
      <c r="PUJ77" s="108"/>
      <c r="PUK77" s="108"/>
      <c r="PUL77" s="108"/>
      <c r="PUM77" s="108"/>
      <c r="PUN77" s="108"/>
      <c r="PUO77" s="108"/>
      <c r="PUP77" s="108"/>
      <c r="PUQ77" s="108"/>
      <c r="PUR77" s="108"/>
      <c r="PUS77" s="108"/>
      <c r="PUT77" s="108"/>
      <c r="PUU77" s="108"/>
      <c r="PUV77" s="108"/>
      <c r="PUW77" s="108"/>
      <c r="PUX77" s="108"/>
      <c r="PUY77" s="108"/>
      <c r="PUZ77" s="108"/>
      <c r="PVA77" s="108"/>
      <c r="PVB77" s="108"/>
      <c r="PVC77" s="108"/>
      <c r="PVD77" s="108"/>
      <c r="PVE77" s="108"/>
      <c r="PVF77" s="108"/>
      <c r="PVG77" s="108"/>
      <c r="PVH77" s="108"/>
      <c r="PVI77" s="108"/>
      <c r="PVJ77" s="108"/>
      <c r="PVK77" s="108"/>
      <c r="PVL77" s="108"/>
      <c r="PVM77" s="108"/>
      <c r="PVN77" s="108"/>
      <c r="PVO77" s="108"/>
      <c r="PVP77" s="108"/>
      <c r="PVQ77" s="108"/>
      <c r="PVR77" s="108"/>
      <c r="PVS77" s="108"/>
      <c r="PVT77" s="108"/>
      <c r="PVU77" s="108"/>
      <c r="PVV77" s="108"/>
      <c r="PVW77" s="108"/>
      <c r="PVX77" s="108"/>
      <c r="PVY77" s="108"/>
      <c r="PVZ77" s="108"/>
      <c r="PWA77" s="108"/>
      <c r="PWB77" s="108"/>
      <c r="PWC77" s="108"/>
      <c r="PWD77" s="108"/>
      <c r="PWE77" s="108"/>
      <c r="PWF77" s="108"/>
      <c r="PWG77" s="108"/>
      <c r="PWH77" s="108"/>
      <c r="PWI77" s="108"/>
      <c r="PWJ77" s="108"/>
      <c r="PWK77" s="108"/>
      <c r="PWL77" s="108"/>
      <c r="PWM77" s="108"/>
      <c r="PWN77" s="108"/>
      <c r="PWO77" s="108"/>
      <c r="PWP77" s="108"/>
      <c r="PWQ77" s="108"/>
      <c r="PWR77" s="108"/>
      <c r="PWS77" s="108"/>
      <c r="PWT77" s="108"/>
      <c r="PWU77" s="108"/>
      <c r="PWV77" s="108"/>
      <c r="PWW77" s="108"/>
      <c r="PWX77" s="108"/>
      <c r="PWY77" s="108"/>
      <c r="PWZ77" s="108"/>
      <c r="PXA77" s="108"/>
      <c r="PXB77" s="108"/>
      <c r="PXC77" s="108"/>
      <c r="PXD77" s="108"/>
      <c r="PXE77" s="108"/>
      <c r="PXF77" s="108"/>
      <c r="PXG77" s="108"/>
      <c r="PXH77" s="108"/>
      <c r="PXI77" s="108"/>
      <c r="PXJ77" s="108"/>
      <c r="PXK77" s="108"/>
      <c r="PXL77" s="108"/>
      <c r="PXM77" s="108"/>
      <c r="PXN77" s="108"/>
      <c r="PXO77" s="108"/>
      <c r="PXP77" s="108"/>
      <c r="PXQ77" s="108"/>
      <c r="PXR77" s="108"/>
      <c r="PXS77" s="108"/>
      <c r="PXT77" s="108"/>
      <c r="PXU77" s="108"/>
      <c r="PXV77" s="108"/>
      <c r="PXW77" s="108"/>
      <c r="PXX77" s="108"/>
      <c r="PXY77" s="108"/>
      <c r="PXZ77" s="108"/>
      <c r="PYA77" s="108"/>
      <c r="PYB77" s="108"/>
      <c r="PYC77" s="108"/>
      <c r="PYD77" s="108"/>
      <c r="PYE77" s="108"/>
      <c r="PYF77" s="108"/>
      <c r="PYG77" s="108"/>
      <c r="PYH77" s="108"/>
      <c r="PYI77" s="108"/>
      <c r="PYJ77" s="108"/>
      <c r="PYK77" s="108"/>
      <c r="PYL77" s="108"/>
      <c r="PYM77" s="108"/>
      <c r="PYN77" s="108"/>
      <c r="PYO77" s="108"/>
      <c r="PYP77" s="108"/>
      <c r="PYQ77" s="108"/>
      <c r="PYR77" s="108"/>
      <c r="PYS77" s="108"/>
      <c r="PYT77" s="108"/>
      <c r="PYU77" s="108"/>
      <c r="PYV77" s="108"/>
      <c r="PYW77" s="108"/>
      <c r="PYX77" s="108"/>
      <c r="PYY77" s="108"/>
      <c r="PYZ77" s="108"/>
      <c r="PZA77" s="108"/>
      <c r="PZB77" s="108"/>
      <c r="PZC77" s="108"/>
      <c r="PZD77" s="108"/>
      <c r="PZE77" s="108"/>
      <c r="PZF77" s="108"/>
      <c r="PZG77" s="108"/>
      <c r="PZH77" s="108"/>
      <c r="PZI77" s="108"/>
      <c r="PZJ77" s="108"/>
      <c r="PZK77" s="108"/>
      <c r="PZL77" s="108"/>
      <c r="PZM77" s="108"/>
      <c r="PZN77" s="108"/>
      <c r="PZO77" s="108"/>
      <c r="PZP77" s="108"/>
      <c r="PZQ77" s="108"/>
      <c r="PZR77" s="108"/>
      <c r="PZS77" s="108"/>
      <c r="PZT77" s="108"/>
      <c r="PZU77" s="108"/>
      <c r="PZV77" s="108"/>
      <c r="PZW77" s="108"/>
      <c r="PZX77" s="108"/>
      <c r="PZY77" s="108"/>
      <c r="PZZ77" s="108"/>
      <c r="QAA77" s="108"/>
      <c r="QAB77" s="108"/>
      <c r="QAC77" s="108"/>
      <c r="QAD77" s="108"/>
      <c r="QAE77" s="108"/>
      <c r="QAF77" s="108"/>
      <c r="QAG77" s="108"/>
      <c r="QAH77" s="108"/>
      <c r="QAI77" s="108"/>
      <c r="QAJ77" s="108"/>
      <c r="QAK77" s="108"/>
      <c r="QAL77" s="108"/>
      <c r="QAM77" s="108"/>
      <c r="QAN77" s="108"/>
      <c r="QAO77" s="108"/>
      <c r="QAP77" s="108"/>
      <c r="QAQ77" s="108"/>
      <c r="QAR77" s="108"/>
      <c r="QAS77" s="108"/>
      <c r="QAT77" s="108"/>
      <c r="QAU77" s="108"/>
      <c r="QAV77" s="108"/>
      <c r="QAW77" s="108"/>
      <c r="QAX77" s="108"/>
      <c r="QAY77" s="108"/>
      <c r="QAZ77" s="108"/>
      <c r="QBA77" s="108"/>
      <c r="QBB77" s="108"/>
      <c r="QBC77" s="108"/>
      <c r="QBD77" s="108"/>
      <c r="QBE77" s="108"/>
      <c r="QBF77" s="108"/>
      <c r="QBG77" s="108"/>
      <c r="QBH77" s="108"/>
      <c r="QBI77" s="108"/>
      <c r="QBJ77" s="108"/>
      <c r="QBK77" s="108"/>
      <c r="QBL77" s="108"/>
      <c r="QBM77" s="108"/>
      <c r="QBN77" s="108"/>
      <c r="QBO77" s="108"/>
      <c r="QBP77" s="108"/>
      <c r="QBQ77" s="108"/>
      <c r="QBR77" s="108"/>
      <c r="QBS77" s="108"/>
      <c r="QBT77" s="108"/>
      <c r="QBU77" s="108"/>
      <c r="QBV77" s="108"/>
      <c r="QBW77" s="108"/>
      <c r="QBX77" s="108"/>
      <c r="QBY77" s="108"/>
      <c r="QBZ77" s="108"/>
      <c r="QCA77" s="108"/>
      <c r="QCB77" s="108"/>
      <c r="QCC77" s="108"/>
      <c r="QCD77" s="108"/>
      <c r="QCE77" s="108"/>
      <c r="QCF77" s="108"/>
      <c r="QCG77" s="108"/>
      <c r="QCH77" s="108"/>
      <c r="QCI77" s="108"/>
      <c r="QCJ77" s="108"/>
      <c r="QCK77" s="108"/>
      <c r="QCL77" s="108"/>
      <c r="QCM77" s="108"/>
      <c r="QCN77" s="108"/>
      <c r="QCO77" s="108"/>
      <c r="QCP77" s="108"/>
      <c r="QCQ77" s="108"/>
      <c r="QCR77" s="108"/>
      <c r="QCS77" s="108"/>
      <c r="QCT77" s="108"/>
      <c r="QCU77" s="108"/>
      <c r="QCV77" s="108"/>
      <c r="QCW77" s="108"/>
      <c r="QCX77" s="108"/>
      <c r="QCY77" s="108"/>
      <c r="QCZ77" s="108"/>
      <c r="QDA77" s="108"/>
      <c r="QDB77" s="108"/>
      <c r="QDC77" s="108"/>
      <c r="QDD77" s="108"/>
      <c r="QDE77" s="108"/>
      <c r="QDF77" s="108"/>
      <c r="QDG77" s="108"/>
      <c r="QDH77" s="108"/>
      <c r="QDI77" s="108"/>
      <c r="QDJ77" s="108"/>
      <c r="QDK77" s="108"/>
      <c r="QDL77" s="108"/>
      <c r="QDM77" s="108"/>
      <c r="QDN77" s="108"/>
      <c r="QDO77" s="108"/>
      <c r="QDP77" s="108"/>
      <c r="QDQ77" s="108"/>
      <c r="QDR77" s="108"/>
      <c r="QDS77" s="108"/>
      <c r="QDT77" s="108"/>
      <c r="QDU77" s="108"/>
      <c r="QDV77" s="108"/>
      <c r="QDW77" s="108"/>
      <c r="QDX77" s="108"/>
      <c r="QDY77" s="108"/>
      <c r="QDZ77" s="108"/>
      <c r="QEA77" s="108"/>
      <c r="QEB77" s="108"/>
      <c r="QEC77" s="108"/>
      <c r="QED77" s="108"/>
      <c r="QEE77" s="108"/>
      <c r="QEF77" s="108"/>
      <c r="QEG77" s="108"/>
      <c r="QEH77" s="108"/>
      <c r="QEI77" s="108"/>
      <c r="QEJ77" s="108"/>
      <c r="QEK77" s="108"/>
      <c r="QEL77" s="108"/>
      <c r="QEM77" s="108"/>
      <c r="QEN77" s="108"/>
      <c r="QEO77" s="108"/>
      <c r="QEP77" s="108"/>
      <c r="QEQ77" s="108"/>
      <c r="QER77" s="108"/>
      <c r="QES77" s="108"/>
      <c r="QET77" s="108"/>
      <c r="QEU77" s="108"/>
      <c r="QEV77" s="108"/>
      <c r="QEW77" s="108"/>
      <c r="QEX77" s="108"/>
      <c r="QEY77" s="108"/>
      <c r="QEZ77" s="108"/>
      <c r="QFA77" s="108"/>
      <c r="QFB77" s="108"/>
      <c r="QFC77" s="108"/>
      <c r="QFD77" s="108"/>
      <c r="QFE77" s="108"/>
      <c r="QFF77" s="108"/>
      <c r="QFG77" s="108"/>
      <c r="QFH77" s="108"/>
      <c r="QFI77" s="108"/>
      <c r="QFJ77" s="108"/>
      <c r="QFK77" s="108"/>
      <c r="QFL77" s="108"/>
      <c r="QFM77" s="108"/>
      <c r="QFN77" s="108"/>
      <c r="QFO77" s="108"/>
      <c r="QFP77" s="108"/>
      <c r="QFQ77" s="108"/>
      <c r="QFR77" s="108"/>
      <c r="QFS77" s="108"/>
      <c r="QFT77" s="108"/>
      <c r="QFU77" s="108"/>
      <c r="QFV77" s="108"/>
      <c r="QFW77" s="108"/>
      <c r="QFX77" s="108"/>
      <c r="QFY77" s="108"/>
      <c r="QFZ77" s="108"/>
      <c r="QGA77" s="108"/>
      <c r="QGB77" s="108"/>
      <c r="QGC77" s="108"/>
      <c r="QGD77" s="108"/>
      <c r="QGE77" s="108"/>
      <c r="QGF77" s="108"/>
      <c r="QGG77" s="108"/>
      <c r="QGH77" s="108"/>
      <c r="QGI77" s="108"/>
      <c r="QGJ77" s="108"/>
      <c r="QGK77" s="108"/>
      <c r="QGL77" s="108"/>
      <c r="QGM77" s="108"/>
      <c r="QGN77" s="108"/>
      <c r="QGO77" s="108"/>
      <c r="QGP77" s="108"/>
      <c r="QGQ77" s="108"/>
      <c r="QGR77" s="108"/>
      <c r="QGS77" s="108"/>
      <c r="QGT77" s="108"/>
      <c r="QGU77" s="108"/>
      <c r="QGV77" s="108"/>
      <c r="QGW77" s="108"/>
      <c r="QGX77" s="108"/>
      <c r="QGY77" s="108"/>
      <c r="QGZ77" s="108"/>
      <c r="QHA77" s="108"/>
      <c r="QHB77" s="108"/>
      <c r="QHC77" s="108"/>
      <c r="QHD77" s="108"/>
      <c r="QHE77" s="108"/>
      <c r="QHF77" s="108"/>
      <c r="QHG77" s="108"/>
      <c r="QHH77" s="108"/>
      <c r="QHI77" s="108"/>
      <c r="QHJ77" s="108"/>
      <c r="QHK77" s="108"/>
      <c r="QHL77" s="108"/>
      <c r="QHM77" s="108"/>
      <c r="QHN77" s="108"/>
      <c r="QHO77" s="108"/>
      <c r="QHP77" s="108"/>
      <c r="QHQ77" s="108"/>
      <c r="QHR77" s="108"/>
      <c r="QHS77" s="108"/>
      <c r="QHT77" s="108"/>
      <c r="QHU77" s="108"/>
      <c r="QHV77" s="108"/>
      <c r="QHW77" s="108"/>
      <c r="QHX77" s="108"/>
      <c r="QHY77" s="108"/>
      <c r="QHZ77" s="108"/>
      <c r="QIA77" s="108"/>
      <c r="QIB77" s="108"/>
      <c r="QIC77" s="108"/>
      <c r="QID77" s="108"/>
      <c r="QIE77" s="108"/>
      <c r="QIF77" s="108"/>
      <c r="QIG77" s="108"/>
      <c r="QIH77" s="108"/>
      <c r="QII77" s="108"/>
      <c r="QIJ77" s="108"/>
      <c r="QIK77" s="108"/>
      <c r="QIL77" s="108"/>
      <c r="QIM77" s="108"/>
      <c r="QIN77" s="108"/>
      <c r="QIO77" s="108"/>
      <c r="QIP77" s="108"/>
      <c r="QIQ77" s="108"/>
      <c r="QIR77" s="108"/>
      <c r="QIS77" s="108"/>
      <c r="QIT77" s="108"/>
      <c r="QIU77" s="108"/>
      <c r="QIV77" s="108"/>
      <c r="QIW77" s="108"/>
      <c r="QIX77" s="108"/>
      <c r="QIY77" s="108"/>
      <c r="QIZ77" s="108"/>
      <c r="QJA77" s="108"/>
      <c r="QJB77" s="108"/>
      <c r="QJC77" s="108"/>
      <c r="QJD77" s="108"/>
      <c r="QJE77" s="108"/>
      <c r="QJF77" s="108"/>
      <c r="QJG77" s="108"/>
      <c r="QJH77" s="108"/>
      <c r="QJI77" s="108"/>
      <c r="QJJ77" s="108"/>
      <c r="QJK77" s="108"/>
      <c r="QJL77" s="108"/>
      <c r="QJM77" s="108"/>
      <c r="QJN77" s="108"/>
      <c r="QJO77" s="108"/>
      <c r="QJP77" s="108"/>
      <c r="QJQ77" s="108"/>
      <c r="QJR77" s="108"/>
      <c r="QJS77" s="108"/>
      <c r="QJT77" s="108"/>
      <c r="QJU77" s="108"/>
      <c r="QJV77" s="108"/>
      <c r="QJW77" s="108"/>
      <c r="QJX77" s="108"/>
      <c r="QJY77" s="108"/>
      <c r="QJZ77" s="108"/>
      <c r="QKA77" s="108"/>
      <c r="QKB77" s="108"/>
      <c r="QKC77" s="108"/>
      <c r="QKD77" s="108"/>
      <c r="QKE77" s="108"/>
      <c r="QKF77" s="108"/>
      <c r="QKG77" s="108"/>
      <c r="QKH77" s="108"/>
      <c r="QKI77" s="108"/>
      <c r="QKJ77" s="108"/>
      <c r="QKK77" s="108"/>
      <c r="QKL77" s="108"/>
      <c r="QKM77" s="108"/>
      <c r="QKN77" s="108"/>
      <c r="QKO77" s="108"/>
      <c r="QKP77" s="108"/>
      <c r="QKQ77" s="108"/>
      <c r="QKR77" s="108"/>
      <c r="QKS77" s="108"/>
      <c r="QKT77" s="108"/>
      <c r="QKU77" s="108"/>
      <c r="QKV77" s="108"/>
      <c r="QKW77" s="108"/>
      <c r="QKX77" s="108"/>
      <c r="QKY77" s="108"/>
      <c r="QKZ77" s="108"/>
      <c r="QLA77" s="108"/>
      <c r="QLB77" s="108"/>
      <c r="QLC77" s="108"/>
      <c r="QLD77" s="108"/>
      <c r="QLE77" s="108"/>
      <c r="QLF77" s="108"/>
      <c r="QLG77" s="108"/>
      <c r="QLH77" s="108"/>
      <c r="QLI77" s="108"/>
      <c r="QLJ77" s="108"/>
      <c r="QLK77" s="108"/>
      <c r="QLL77" s="108"/>
      <c r="QLM77" s="108"/>
      <c r="QLN77" s="108"/>
      <c r="QLO77" s="108"/>
      <c r="QLP77" s="108"/>
      <c r="QLQ77" s="108"/>
      <c r="QLR77" s="108"/>
      <c r="QLS77" s="108"/>
      <c r="QLT77" s="108"/>
      <c r="QLU77" s="108"/>
      <c r="QLV77" s="108"/>
      <c r="QLW77" s="108"/>
      <c r="QLX77" s="108"/>
      <c r="QLY77" s="108"/>
      <c r="QLZ77" s="108"/>
      <c r="QMA77" s="108"/>
      <c r="QMB77" s="108"/>
      <c r="QMC77" s="108"/>
      <c r="QMD77" s="108"/>
      <c r="QME77" s="108"/>
      <c r="QMF77" s="108"/>
      <c r="QMG77" s="108"/>
      <c r="QMH77" s="108"/>
      <c r="QMI77" s="108"/>
      <c r="QMJ77" s="108"/>
      <c r="QMK77" s="108"/>
      <c r="QML77" s="108"/>
      <c r="QMM77" s="108"/>
      <c r="QMN77" s="108"/>
      <c r="QMO77" s="108"/>
      <c r="QMP77" s="108"/>
      <c r="QMQ77" s="108"/>
      <c r="QMR77" s="108"/>
      <c r="QMS77" s="108"/>
      <c r="QMT77" s="108"/>
      <c r="QMU77" s="108"/>
      <c r="QMV77" s="108"/>
      <c r="QMW77" s="108"/>
      <c r="QMX77" s="108"/>
      <c r="QMY77" s="108"/>
      <c r="QMZ77" s="108"/>
      <c r="QNA77" s="108"/>
      <c r="QNB77" s="108"/>
      <c r="QNC77" s="108"/>
      <c r="QND77" s="108"/>
      <c r="QNE77" s="108"/>
      <c r="QNF77" s="108"/>
      <c r="QNG77" s="108"/>
      <c r="QNH77" s="108"/>
      <c r="QNI77" s="108"/>
      <c r="QNJ77" s="108"/>
      <c r="QNK77" s="108"/>
      <c r="QNL77" s="108"/>
      <c r="QNM77" s="108"/>
      <c r="QNN77" s="108"/>
      <c r="QNO77" s="108"/>
      <c r="QNP77" s="108"/>
      <c r="QNQ77" s="108"/>
      <c r="QNR77" s="108"/>
      <c r="QNS77" s="108"/>
      <c r="QNT77" s="108"/>
      <c r="QNU77" s="108"/>
      <c r="QNV77" s="108"/>
      <c r="QNW77" s="108"/>
      <c r="QNX77" s="108"/>
      <c r="QNY77" s="108"/>
      <c r="QNZ77" s="108"/>
      <c r="QOA77" s="108"/>
      <c r="QOB77" s="108"/>
      <c r="QOC77" s="108"/>
      <c r="QOD77" s="108"/>
      <c r="QOE77" s="108"/>
      <c r="QOF77" s="108"/>
      <c r="QOG77" s="108"/>
      <c r="QOH77" s="108"/>
      <c r="QOI77" s="108"/>
      <c r="QOJ77" s="108"/>
      <c r="QOK77" s="108"/>
      <c r="QOL77" s="108"/>
      <c r="QOM77" s="108"/>
      <c r="QON77" s="108"/>
      <c r="QOO77" s="108"/>
      <c r="QOP77" s="108"/>
      <c r="QOQ77" s="108"/>
      <c r="QOR77" s="108"/>
      <c r="QOS77" s="108"/>
      <c r="QOT77" s="108"/>
      <c r="QOU77" s="108"/>
      <c r="QOV77" s="108"/>
      <c r="QOW77" s="108"/>
      <c r="QOX77" s="108"/>
      <c r="QOY77" s="108"/>
      <c r="QOZ77" s="108"/>
      <c r="QPA77" s="108"/>
      <c r="QPB77" s="108"/>
      <c r="QPC77" s="108"/>
      <c r="QPD77" s="108"/>
      <c r="QPE77" s="108"/>
      <c r="QPF77" s="108"/>
      <c r="QPG77" s="108"/>
      <c r="QPH77" s="108"/>
      <c r="QPI77" s="108"/>
      <c r="QPJ77" s="108"/>
      <c r="QPK77" s="108"/>
      <c r="QPL77" s="108"/>
      <c r="QPM77" s="108"/>
      <c r="QPN77" s="108"/>
      <c r="QPO77" s="108"/>
      <c r="QPP77" s="108"/>
      <c r="QPQ77" s="108"/>
      <c r="QPR77" s="108"/>
      <c r="QPS77" s="108"/>
      <c r="QPT77" s="108"/>
      <c r="QPU77" s="108"/>
      <c r="QPV77" s="108"/>
      <c r="QPW77" s="108"/>
      <c r="QPX77" s="108"/>
      <c r="QPY77" s="108"/>
      <c r="QPZ77" s="108"/>
      <c r="QQA77" s="108"/>
      <c r="QQB77" s="108"/>
      <c r="QQC77" s="108"/>
      <c r="QQD77" s="108"/>
      <c r="QQE77" s="108"/>
      <c r="QQF77" s="108"/>
      <c r="QQG77" s="108"/>
      <c r="QQH77" s="108"/>
      <c r="QQI77" s="108"/>
      <c r="QQJ77" s="108"/>
      <c r="QQK77" s="108"/>
      <c r="QQL77" s="108"/>
      <c r="QQM77" s="108"/>
      <c r="QQN77" s="108"/>
      <c r="QQO77" s="108"/>
      <c r="QQP77" s="108"/>
      <c r="QQQ77" s="108"/>
      <c r="QQR77" s="108"/>
      <c r="QQS77" s="108"/>
      <c r="QQT77" s="108"/>
      <c r="QQU77" s="108"/>
      <c r="QQV77" s="108"/>
      <c r="QQW77" s="108"/>
      <c r="QQX77" s="108"/>
      <c r="QQY77" s="108"/>
      <c r="QQZ77" s="108"/>
      <c r="QRA77" s="108"/>
      <c r="QRB77" s="108"/>
      <c r="QRC77" s="108"/>
      <c r="QRD77" s="108"/>
      <c r="QRE77" s="108"/>
      <c r="QRF77" s="108"/>
      <c r="QRG77" s="108"/>
      <c r="QRH77" s="108"/>
      <c r="QRI77" s="108"/>
      <c r="QRJ77" s="108"/>
      <c r="QRK77" s="108"/>
      <c r="QRL77" s="108"/>
      <c r="QRM77" s="108"/>
      <c r="QRN77" s="108"/>
      <c r="QRO77" s="108"/>
      <c r="QRP77" s="108"/>
      <c r="QRQ77" s="108"/>
      <c r="QRR77" s="108"/>
      <c r="QRS77" s="108"/>
      <c r="QRT77" s="108"/>
      <c r="QRU77" s="108"/>
      <c r="QRV77" s="108"/>
      <c r="QRW77" s="108"/>
      <c r="QRX77" s="108"/>
      <c r="QRY77" s="108"/>
      <c r="QRZ77" s="108"/>
      <c r="QSA77" s="108"/>
      <c r="QSB77" s="108"/>
      <c r="QSC77" s="108"/>
      <c r="QSD77" s="108"/>
      <c r="QSE77" s="108"/>
      <c r="QSF77" s="108"/>
      <c r="QSG77" s="108"/>
      <c r="QSH77" s="108"/>
      <c r="QSI77" s="108"/>
      <c r="QSJ77" s="108"/>
      <c r="QSK77" s="108"/>
      <c r="QSL77" s="108"/>
      <c r="QSM77" s="108"/>
      <c r="QSN77" s="108"/>
      <c r="QSO77" s="108"/>
      <c r="QSP77" s="108"/>
      <c r="QSQ77" s="108"/>
      <c r="QSR77" s="108"/>
      <c r="QSS77" s="108"/>
      <c r="QST77" s="108"/>
      <c r="QSU77" s="108"/>
      <c r="QSV77" s="108"/>
      <c r="QSW77" s="108"/>
      <c r="QSX77" s="108"/>
      <c r="QSY77" s="108"/>
      <c r="QSZ77" s="108"/>
      <c r="QTA77" s="108"/>
      <c r="QTB77" s="108"/>
      <c r="QTC77" s="108"/>
      <c r="QTD77" s="108"/>
      <c r="QTE77" s="108"/>
      <c r="QTF77" s="108"/>
      <c r="QTG77" s="108"/>
      <c r="QTH77" s="108"/>
      <c r="QTI77" s="108"/>
      <c r="QTJ77" s="108"/>
      <c r="QTK77" s="108"/>
      <c r="QTL77" s="108"/>
      <c r="QTM77" s="108"/>
      <c r="QTN77" s="108"/>
      <c r="QTO77" s="108"/>
      <c r="QTP77" s="108"/>
      <c r="QTQ77" s="108"/>
      <c r="QTR77" s="108"/>
      <c r="QTS77" s="108"/>
      <c r="QTT77" s="108"/>
      <c r="QTU77" s="108"/>
      <c r="QTV77" s="108"/>
      <c r="QTW77" s="108"/>
      <c r="QTX77" s="108"/>
      <c r="QTY77" s="108"/>
      <c r="QTZ77" s="108"/>
      <c r="QUA77" s="108"/>
      <c r="QUB77" s="108"/>
      <c r="QUC77" s="108"/>
      <c r="QUD77" s="108"/>
      <c r="QUE77" s="108"/>
      <c r="QUF77" s="108"/>
      <c r="QUG77" s="108"/>
      <c r="QUH77" s="108"/>
      <c r="QUI77" s="108"/>
      <c r="QUJ77" s="108"/>
      <c r="QUK77" s="108"/>
      <c r="QUL77" s="108"/>
      <c r="QUM77" s="108"/>
      <c r="QUN77" s="108"/>
      <c r="QUO77" s="108"/>
      <c r="QUP77" s="108"/>
      <c r="QUQ77" s="108"/>
      <c r="QUR77" s="108"/>
      <c r="QUS77" s="108"/>
      <c r="QUT77" s="108"/>
      <c r="QUU77" s="108"/>
      <c r="QUV77" s="108"/>
      <c r="QUW77" s="108"/>
      <c r="QUX77" s="108"/>
      <c r="QUY77" s="108"/>
      <c r="QUZ77" s="108"/>
      <c r="QVA77" s="108"/>
      <c r="QVB77" s="108"/>
      <c r="QVC77" s="108"/>
      <c r="QVD77" s="108"/>
      <c r="QVE77" s="108"/>
      <c r="QVF77" s="108"/>
      <c r="QVG77" s="108"/>
      <c r="QVH77" s="108"/>
      <c r="QVI77" s="108"/>
      <c r="QVJ77" s="108"/>
      <c r="QVK77" s="108"/>
      <c r="QVL77" s="108"/>
      <c r="QVM77" s="108"/>
      <c r="QVN77" s="108"/>
      <c r="QVO77" s="108"/>
      <c r="QVP77" s="108"/>
      <c r="QVQ77" s="108"/>
      <c r="QVR77" s="108"/>
      <c r="QVS77" s="108"/>
      <c r="QVT77" s="108"/>
      <c r="QVU77" s="108"/>
      <c r="QVV77" s="108"/>
      <c r="QVW77" s="108"/>
      <c r="QVX77" s="108"/>
      <c r="QVY77" s="108"/>
      <c r="QVZ77" s="108"/>
      <c r="QWA77" s="108"/>
      <c r="QWB77" s="108"/>
      <c r="QWC77" s="108"/>
      <c r="QWD77" s="108"/>
      <c r="QWE77" s="108"/>
      <c r="QWF77" s="108"/>
      <c r="QWG77" s="108"/>
      <c r="QWH77" s="108"/>
      <c r="QWI77" s="108"/>
      <c r="QWJ77" s="108"/>
      <c r="QWK77" s="108"/>
      <c r="QWL77" s="108"/>
      <c r="QWM77" s="108"/>
      <c r="QWN77" s="108"/>
      <c r="QWO77" s="108"/>
      <c r="QWP77" s="108"/>
      <c r="QWQ77" s="108"/>
      <c r="QWR77" s="108"/>
      <c r="QWS77" s="108"/>
      <c r="QWT77" s="108"/>
      <c r="QWU77" s="108"/>
      <c r="QWV77" s="108"/>
      <c r="QWW77" s="108"/>
      <c r="QWX77" s="108"/>
      <c r="QWY77" s="108"/>
      <c r="QWZ77" s="108"/>
      <c r="QXA77" s="108"/>
      <c r="QXB77" s="108"/>
      <c r="QXC77" s="108"/>
      <c r="QXD77" s="108"/>
      <c r="QXE77" s="108"/>
      <c r="QXF77" s="108"/>
      <c r="QXG77" s="108"/>
      <c r="QXH77" s="108"/>
      <c r="QXI77" s="108"/>
      <c r="QXJ77" s="108"/>
      <c r="QXK77" s="108"/>
      <c r="QXL77" s="108"/>
      <c r="QXM77" s="108"/>
      <c r="QXN77" s="108"/>
      <c r="QXO77" s="108"/>
      <c r="QXP77" s="108"/>
      <c r="QXQ77" s="108"/>
      <c r="QXR77" s="108"/>
      <c r="QXS77" s="108"/>
      <c r="QXT77" s="108"/>
      <c r="QXU77" s="108"/>
      <c r="QXV77" s="108"/>
      <c r="QXW77" s="108"/>
      <c r="QXX77" s="108"/>
      <c r="QXY77" s="108"/>
      <c r="QXZ77" s="108"/>
      <c r="QYA77" s="108"/>
      <c r="QYB77" s="108"/>
      <c r="QYC77" s="108"/>
      <c r="QYD77" s="108"/>
      <c r="QYE77" s="108"/>
      <c r="QYF77" s="108"/>
      <c r="QYG77" s="108"/>
      <c r="QYH77" s="108"/>
      <c r="QYI77" s="108"/>
      <c r="QYJ77" s="108"/>
      <c r="QYK77" s="108"/>
      <c r="QYL77" s="108"/>
      <c r="QYM77" s="108"/>
      <c r="QYN77" s="108"/>
      <c r="QYO77" s="108"/>
      <c r="QYP77" s="108"/>
      <c r="QYQ77" s="108"/>
      <c r="QYR77" s="108"/>
      <c r="QYS77" s="108"/>
      <c r="QYT77" s="108"/>
      <c r="QYU77" s="108"/>
      <c r="QYV77" s="108"/>
      <c r="QYW77" s="108"/>
      <c r="QYX77" s="108"/>
      <c r="QYY77" s="108"/>
      <c r="QYZ77" s="108"/>
      <c r="QZA77" s="108"/>
      <c r="QZB77" s="108"/>
      <c r="QZC77" s="108"/>
      <c r="QZD77" s="108"/>
      <c r="QZE77" s="108"/>
      <c r="QZF77" s="108"/>
      <c r="QZG77" s="108"/>
      <c r="QZH77" s="108"/>
      <c r="QZI77" s="108"/>
      <c r="QZJ77" s="108"/>
      <c r="QZK77" s="108"/>
      <c r="QZL77" s="108"/>
      <c r="QZM77" s="108"/>
      <c r="QZN77" s="108"/>
      <c r="QZO77" s="108"/>
      <c r="QZP77" s="108"/>
      <c r="QZQ77" s="108"/>
      <c r="QZR77" s="108"/>
      <c r="QZS77" s="108"/>
      <c r="QZT77" s="108"/>
      <c r="QZU77" s="108"/>
      <c r="QZV77" s="108"/>
      <c r="QZW77" s="108"/>
      <c r="QZX77" s="108"/>
      <c r="QZY77" s="108"/>
      <c r="QZZ77" s="108"/>
      <c r="RAA77" s="108"/>
      <c r="RAB77" s="108"/>
      <c r="RAC77" s="108"/>
      <c r="RAD77" s="108"/>
      <c r="RAE77" s="108"/>
      <c r="RAF77" s="108"/>
      <c r="RAG77" s="108"/>
      <c r="RAH77" s="108"/>
      <c r="RAI77" s="108"/>
      <c r="RAJ77" s="108"/>
      <c r="RAK77" s="108"/>
      <c r="RAL77" s="108"/>
      <c r="RAM77" s="108"/>
      <c r="RAN77" s="108"/>
      <c r="RAO77" s="108"/>
      <c r="RAP77" s="108"/>
      <c r="RAQ77" s="108"/>
      <c r="RAR77" s="108"/>
      <c r="RAS77" s="108"/>
      <c r="RAT77" s="108"/>
      <c r="RAU77" s="108"/>
      <c r="RAV77" s="108"/>
      <c r="RAW77" s="108"/>
      <c r="RAX77" s="108"/>
      <c r="RAY77" s="108"/>
      <c r="RAZ77" s="108"/>
      <c r="RBA77" s="108"/>
      <c r="RBB77" s="108"/>
      <c r="RBC77" s="108"/>
      <c r="RBD77" s="108"/>
      <c r="RBE77" s="108"/>
      <c r="RBF77" s="108"/>
      <c r="RBG77" s="108"/>
      <c r="RBH77" s="108"/>
      <c r="RBI77" s="108"/>
      <c r="RBJ77" s="108"/>
      <c r="RBK77" s="108"/>
      <c r="RBL77" s="108"/>
      <c r="RBM77" s="108"/>
      <c r="RBN77" s="108"/>
      <c r="RBO77" s="108"/>
      <c r="RBP77" s="108"/>
      <c r="RBQ77" s="108"/>
      <c r="RBR77" s="108"/>
      <c r="RBS77" s="108"/>
      <c r="RBT77" s="108"/>
      <c r="RBU77" s="108"/>
      <c r="RBV77" s="108"/>
      <c r="RBW77" s="108"/>
      <c r="RBX77" s="108"/>
      <c r="RBY77" s="108"/>
      <c r="RBZ77" s="108"/>
      <c r="RCA77" s="108"/>
      <c r="RCB77" s="108"/>
      <c r="RCC77" s="108"/>
      <c r="RCD77" s="108"/>
      <c r="RCE77" s="108"/>
      <c r="RCF77" s="108"/>
      <c r="RCG77" s="108"/>
      <c r="RCH77" s="108"/>
      <c r="RCI77" s="108"/>
      <c r="RCJ77" s="108"/>
      <c r="RCK77" s="108"/>
      <c r="RCL77" s="108"/>
      <c r="RCM77" s="108"/>
      <c r="RCN77" s="108"/>
      <c r="RCO77" s="108"/>
      <c r="RCP77" s="108"/>
      <c r="RCQ77" s="108"/>
      <c r="RCR77" s="108"/>
      <c r="RCS77" s="108"/>
      <c r="RCT77" s="108"/>
      <c r="RCU77" s="108"/>
      <c r="RCV77" s="108"/>
      <c r="RCW77" s="108"/>
      <c r="RCX77" s="108"/>
      <c r="RCY77" s="108"/>
      <c r="RCZ77" s="108"/>
      <c r="RDA77" s="108"/>
      <c r="RDB77" s="108"/>
      <c r="RDC77" s="108"/>
      <c r="RDD77" s="108"/>
      <c r="RDE77" s="108"/>
      <c r="RDF77" s="108"/>
      <c r="RDG77" s="108"/>
      <c r="RDH77" s="108"/>
      <c r="RDI77" s="108"/>
      <c r="RDJ77" s="108"/>
      <c r="RDK77" s="108"/>
      <c r="RDL77" s="108"/>
      <c r="RDM77" s="108"/>
      <c r="RDN77" s="108"/>
      <c r="RDO77" s="108"/>
      <c r="RDP77" s="108"/>
      <c r="RDQ77" s="108"/>
      <c r="RDR77" s="108"/>
      <c r="RDS77" s="108"/>
      <c r="RDT77" s="108"/>
      <c r="RDU77" s="108"/>
      <c r="RDV77" s="108"/>
      <c r="RDW77" s="108"/>
      <c r="RDX77" s="108"/>
      <c r="RDY77" s="108"/>
      <c r="RDZ77" s="108"/>
      <c r="REA77" s="108"/>
      <c r="REB77" s="108"/>
      <c r="REC77" s="108"/>
      <c r="RED77" s="108"/>
      <c r="REE77" s="108"/>
      <c r="REF77" s="108"/>
      <c r="REG77" s="108"/>
      <c r="REH77" s="108"/>
      <c r="REI77" s="108"/>
      <c r="REJ77" s="108"/>
      <c r="REK77" s="108"/>
      <c r="REL77" s="108"/>
      <c r="REM77" s="108"/>
      <c r="REN77" s="108"/>
      <c r="REO77" s="108"/>
      <c r="REP77" s="108"/>
      <c r="REQ77" s="108"/>
      <c r="RER77" s="108"/>
      <c r="RES77" s="108"/>
      <c r="RET77" s="108"/>
      <c r="REU77" s="108"/>
      <c r="REV77" s="108"/>
      <c r="REW77" s="108"/>
      <c r="REX77" s="108"/>
      <c r="REY77" s="108"/>
      <c r="REZ77" s="108"/>
      <c r="RFA77" s="108"/>
      <c r="RFB77" s="108"/>
      <c r="RFC77" s="108"/>
      <c r="RFD77" s="108"/>
      <c r="RFE77" s="108"/>
      <c r="RFF77" s="108"/>
      <c r="RFG77" s="108"/>
      <c r="RFH77" s="108"/>
      <c r="RFI77" s="108"/>
      <c r="RFJ77" s="108"/>
      <c r="RFK77" s="108"/>
      <c r="RFL77" s="108"/>
      <c r="RFM77" s="108"/>
      <c r="RFN77" s="108"/>
      <c r="RFO77" s="108"/>
      <c r="RFP77" s="108"/>
      <c r="RFQ77" s="108"/>
      <c r="RFR77" s="108"/>
      <c r="RFS77" s="108"/>
      <c r="RFT77" s="108"/>
      <c r="RFU77" s="108"/>
      <c r="RFV77" s="108"/>
      <c r="RFW77" s="108"/>
      <c r="RFX77" s="108"/>
      <c r="RFY77" s="108"/>
      <c r="RFZ77" s="108"/>
      <c r="RGA77" s="108"/>
      <c r="RGB77" s="108"/>
      <c r="RGC77" s="108"/>
      <c r="RGD77" s="108"/>
      <c r="RGE77" s="108"/>
      <c r="RGF77" s="108"/>
      <c r="RGG77" s="108"/>
      <c r="RGH77" s="108"/>
      <c r="RGI77" s="108"/>
      <c r="RGJ77" s="108"/>
      <c r="RGK77" s="108"/>
      <c r="RGL77" s="108"/>
      <c r="RGM77" s="108"/>
      <c r="RGN77" s="108"/>
      <c r="RGO77" s="108"/>
      <c r="RGP77" s="108"/>
      <c r="RGQ77" s="108"/>
      <c r="RGR77" s="108"/>
      <c r="RGS77" s="108"/>
      <c r="RGT77" s="108"/>
      <c r="RGU77" s="108"/>
      <c r="RGV77" s="108"/>
      <c r="RGW77" s="108"/>
      <c r="RGX77" s="108"/>
      <c r="RGY77" s="108"/>
      <c r="RGZ77" s="108"/>
      <c r="RHA77" s="108"/>
      <c r="RHB77" s="108"/>
      <c r="RHC77" s="108"/>
      <c r="RHD77" s="108"/>
      <c r="RHE77" s="108"/>
      <c r="RHF77" s="108"/>
      <c r="RHG77" s="108"/>
      <c r="RHH77" s="108"/>
      <c r="RHI77" s="108"/>
      <c r="RHJ77" s="108"/>
      <c r="RHK77" s="108"/>
      <c r="RHL77" s="108"/>
      <c r="RHM77" s="108"/>
      <c r="RHN77" s="108"/>
      <c r="RHO77" s="108"/>
      <c r="RHP77" s="108"/>
      <c r="RHQ77" s="108"/>
      <c r="RHR77" s="108"/>
      <c r="RHS77" s="108"/>
      <c r="RHT77" s="108"/>
      <c r="RHU77" s="108"/>
      <c r="RHV77" s="108"/>
      <c r="RHW77" s="108"/>
      <c r="RHX77" s="108"/>
      <c r="RHY77" s="108"/>
      <c r="RHZ77" s="108"/>
      <c r="RIA77" s="108"/>
      <c r="RIB77" s="108"/>
      <c r="RIC77" s="108"/>
      <c r="RID77" s="108"/>
      <c r="RIE77" s="108"/>
      <c r="RIF77" s="108"/>
      <c r="RIG77" s="108"/>
      <c r="RIH77" s="108"/>
      <c r="RII77" s="108"/>
      <c r="RIJ77" s="108"/>
      <c r="RIK77" s="108"/>
      <c r="RIL77" s="108"/>
      <c r="RIM77" s="108"/>
      <c r="RIN77" s="108"/>
      <c r="RIO77" s="108"/>
      <c r="RIP77" s="108"/>
      <c r="RIQ77" s="108"/>
      <c r="RIR77" s="108"/>
      <c r="RIS77" s="108"/>
      <c r="RIT77" s="108"/>
      <c r="RIU77" s="108"/>
      <c r="RIV77" s="108"/>
      <c r="RIW77" s="108"/>
      <c r="RIX77" s="108"/>
      <c r="RIY77" s="108"/>
      <c r="RIZ77" s="108"/>
      <c r="RJA77" s="108"/>
      <c r="RJB77" s="108"/>
      <c r="RJC77" s="108"/>
      <c r="RJD77" s="108"/>
      <c r="RJE77" s="108"/>
      <c r="RJF77" s="108"/>
      <c r="RJG77" s="108"/>
      <c r="RJH77" s="108"/>
      <c r="RJI77" s="108"/>
      <c r="RJJ77" s="108"/>
      <c r="RJK77" s="108"/>
      <c r="RJL77" s="108"/>
      <c r="RJM77" s="108"/>
      <c r="RJN77" s="108"/>
      <c r="RJO77" s="108"/>
      <c r="RJP77" s="108"/>
      <c r="RJQ77" s="108"/>
      <c r="RJR77" s="108"/>
      <c r="RJS77" s="108"/>
      <c r="RJT77" s="108"/>
      <c r="RJU77" s="108"/>
      <c r="RJV77" s="108"/>
      <c r="RJW77" s="108"/>
      <c r="RJX77" s="108"/>
      <c r="RJY77" s="108"/>
      <c r="RJZ77" s="108"/>
      <c r="RKA77" s="108"/>
      <c r="RKB77" s="108"/>
      <c r="RKC77" s="108"/>
      <c r="RKD77" s="108"/>
      <c r="RKE77" s="108"/>
      <c r="RKF77" s="108"/>
      <c r="RKG77" s="108"/>
      <c r="RKH77" s="108"/>
      <c r="RKI77" s="108"/>
      <c r="RKJ77" s="108"/>
      <c r="RKK77" s="108"/>
      <c r="RKL77" s="108"/>
      <c r="RKM77" s="108"/>
      <c r="RKN77" s="108"/>
      <c r="RKO77" s="108"/>
      <c r="RKP77" s="108"/>
      <c r="RKQ77" s="108"/>
      <c r="RKR77" s="108"/>
      <c r="RKS77" s="108"/>
      <c r="RKT77" s="108"/>
      <c r="RKU77" s="108"/>
      <c r="RKV77" s="108"/>
      <c r="RKW77" s="108"/>
      <c r="RKX77" s="108"/>
      <c r="RKY77" s="108"/>
      <c r="RKZ77" s="108"/>
      <c r="RLA77" s="108"/>
      <c r="RLB77" s="108"/>
      <c r="RLC77" s="108"/>
      <c r="RLD77" s="108"/>
      <c r="RLE77" s="108"/>
      <c r="RLF77" s="108"/>
      <c r="RLG77" s="108"/>
      <c r="RLH77" s="108"/>
      <c r="RLI77" s="108"/>
      <c r="RLJ77" s="108"/>
      <c r="RLK77" s="108"/>
      <c r="RLL77" s="108"/>
      <c r="RLM77" s="108"/>
      <c r="RLN77" s="108"/>
      <c r="RLO77" s="108"/>
      <c r="RLP77" s="108"/>
      <c r="RLQ77" s="108"/>
      <c r="RLR77" s="108"/>
      <c r="RLS77" s="108"/>
      <c r="RLT77" s="108"/>
      <c r="RLU77" s="108"/>
      <c r="RLV77" s="108"/>
      <c r="RLW77" s="108"/>
      <c r="RLX77" s="108"/>
      <c r="RLY77" s="108"/>
      <c r="RLZ77" s="108"/>
      <c r="RMA77" s="108"/>
      <c r="RMB77" s="108"/>
      <c r="RMC77" s="108"/>
      <c r="RMD77" s="108"/>
      <c r="RME77" s="108"/>
      <c r="RMF77" s="108"/>
      <c r="RMG77" s="108"/>
      <c r="RMH77" s="108"/>
      <c r="RMI77" s="108"/>
      <c r="RMJ77" s="108"/>
      <c r="RMK77" s="108"/>
      <c r="RML77" s="108"/>
      <c r="RMM77" s="108"/>
      <c r="RMN77" s="108"/>
      <c r="RMO77" s="108"/>
      <c r="RMP77" s="108"/>
      <c r="RMQ77" s="108"/>
      <c r="RMR77" s="108"/>
      <c r="RMS77" s="108"/>
      <c r="RMT77" s="108"/>
      <c r="RMU77" s="108"/>
      <c r="RMV77" s="108"/>
      <c r="RMW77" s="108"/>
      <c r="RMX77" s="108"/>
      <c r="RMY77" s="108"/>
      <c r="RMZ77" s="108"/>
      <c r="RNA77" s="108"/>
      <c r="RNB77" s="108"/>
      <c r="RNC77" s="108"/>
      <c r="RND77" s="108"/>
      <c r="RNE77" s="108"/>
      <c r="RNF77" s="108"/>
      <c r="RNG77" s="108"/>
      <c r="RNH77" s="108"/>
      <c r="RNI77" s="108"/>
      <c r="RNJ77" s="108"/>
      <c r="RNK77" s="108"/>
      <c r="RNL77" s="108"/>
      <c r="RNM77" s="108"/>
      <c r="RNN77" s="108"/>
      <c r="RNO77" s="108"/>
      <c r="RNP77" s="108"/>
      <c r="RNQ77" s="108"/>
      <c r="RNR77" s="108"/>
      <c r="RNS77" s="108"/>
      <c r="RNT77" s="108"/>
      <c r="RNU77" s="108"/>
      <c r="RNV77" s="108"/>
      <c r="RNW77" s="108"/>
      <c r="RNX77" s="108"/>
      <c r="RNY77" s="108"/>
      <c r="RNZ77" s="108"/>
      <c r="ROA77" s="108"/>
      <c r="ROB77" s="108"/>
      <c r="ROC77" s="108"/>
      <c r="ROD77" s="108"/>
      <c r="ROE77" s="108"/>
      <c r="ROF77" s="108"/>
      <c r="ROG77" s="108"/>
      <c r="ROH77" s="108"/>
      <c r="ROI77" s="108"/>
      <c r="ROJ77" s="108"/>
      <c r="ROK77" s="108"/>
      <c r="ROL77" s="108"/>
      <c r="ROM77" s="108"/>
      <c r="RON77" s="108"/>
      <c r="ROO77" s="108"/>
      <c r="ROP77" s="108"/>
      <c r="ROQ77" s="108"/>
      <c r="ROR77" s="108"/>
      <c r="ROS77" s="108"/>
      <c r="ROT77" s="108"/>
      <c r="ROU77" s="108"/>
      <c r="ROV77" s="108"/>
      <c r="ROW77" s="108"/>
      <c r="ROX77" s="108"/>
      <c r="ROY77" s="108"/>
      <c r="ROZ77" s="108"/>
      <c r="RPA77" s="108"/>
      <c r="RPB77" s="108"/>
      <c r="RPC77" s="108"/>
      <c r="RPD77" s="108"/>
      <c r="RPE77" s="108"/>
      <c r="RPF77" s="108"/>
      <c r="RPG77" s="108"/>
      <c r="RPH77" s="108"/>
      <c r="RPI77" s="108"/>
      <c r="RPJ77" s="108"/>
      <c r="RPK77" s="108"/>
      <c r="RPL77" s="108"/>
      <c r="RPM77" s="108"/>
      <c r="RPN77" s="108"/>
      <c r="RPO77" s="108"/>
      <c r="RPP77" s="108"/>
      <c r="RPQ77" s="108"/>
      <c r="RPR77" s="108"/>
      <c r="RPS77" s="108"/>
      <c r="RPT77" s="108"/>
      <c r="RPU77" s="108"/>
      <c r="RPV77" s="108"/>
      <c r="RPW77" s="108"/>
      <c r="RPX77" s="108"/>
      <c r="RPY77" s="108"/>
      <c r="RPZ77" s="108"/>
      <c r="RQA77" s="108"/>
      <c r="RQB77" s="108"/>
      <c r="RQC77" s="108"/>
      <c r="RQD77" s="108"/>
      <c r="RQE77" s="108"/>
      <c r="RQF77" s="108"/>
      <c r="RQG77" s="108"/>
      <c r="RQH77" s="108"/>
      <c r="RQI77" s="108"/>
      <c r="RQJ77" s="108"/>
      <c r="RQK77" s="108"/>
      <c r="RQL77" s="108"/>
      <c r="RQM77" s="108"/>
      <c r="RQN77" s="108"/>
      <c r="RQO77" s="108"/>
      <c r="RQP77" s="108"/>
      <c r="RQQ77" s="108"/>
      <c r="RQR77" s="108"/>
      <c r="RQS77" s="108"/>
      <c r="RQT77" s="108"/>
      <c r="RQU77" s="108"/>
      <c r="RQV77" s="108"/>
      <c r="RQW77" s="108"/>
      <c r="RQX77" s="108"/>
      <c r="RQY77" s="108"/>
      <c r="RQZ77" s="108"/>
      <c r="RRA77" s="108"/>
      <c r="RRB77" s="108"/>
      <c r="RRC77" s="108"/>
      <c r="RRD77" s="108"/>
      <c r="RRE77" s="108"/>
      <c r="RRF77" s="108"/>
      <c r="RRG77" s="108"/>
      <c r="RRH77" s="108"/>
      <c r="RRI77" s="108"/>
      <c r="RRJ77" s="108"/>
      <c r="RRK77" s="108"/>
      <c r="RRL77" s="108"/>
      <c r="RRM77" s="108"/>
      <c r="RRN77" s="108"/>
      <c r="RRO77" s="108"/>
      <c r="RRP77" s="108"/>
      <c r="RRQ77" s="108"/>
      <c r="RRR77" s="108"/>
      <c r="RRS77" s="108"/>
      <c r="RRT77" s="108"/>
      <c r="RRU77" s="108"/>
      <c r="RRV77" s="108"/>
      <c r="RRW77" s="108"/>
      <c r="RRX77" s="108"/>
      <c r="RRY77" s="108"/>
      <c r="RRZ77" s="108"/>
      <c r="RSA77" s="108"/>
      <c r="RSB77" s="108"/>
      <c r="RSC77" s="108"/>
      <c r="RSD77" s="108"/>
      <c r="RSE77" s="108"/>
      <c r="RSF77" s="108"/>
      <c r="RSG77" s="108"/>
      <c r="RSH77" s="108"/>
      <c r="RSI77" s="108"/>
      <c r="RSJ77" s="108"/>
      <c r="RSK77" s="108"/>
      <c r="RSL77" s="108"/>
      <c r="RSM77" s="108"/>
      <c r="RSN77" s="108"/>
      <c r="RSO77" s="108"/>
      <c r="RSP77" s="108"/>
      <c r="RSQ77" s="108"/>
      <c r="RSR77" s="108"/>
      <c r="RSS77" s="108"/>
      <c r="RST77" s="108"/>
      <c r="RSU77" s="108"/>
      <c r="RSV77" s="108"/>
      <c r="RSW77" s="108"/>
      <c r="RSX77" s="108"/>
      <c r="RSY77" s="108"/>
      <c r="RSZ77" s="108"/>
      <c r="RTA77" s="108"/>
      <c r="RTB77" s="108"/>
      <c r="RTC77" s="108"/>
      <c r="RTD77" s="108"/>
      <c r="RTE77" s="108"/>
      <c r="RTF77" s="108"/>
      <c r="RTG77" s="108"/>
      <c r="RTH77" s="108"/>
      <c r="RTI77" s="108"/>
      <c r="RTJ77" s="108"/>
      <c r="RTK77" s="108"/>
      <c r="RTL77" s="108"/>
      <c r="RTM77" s="108"/>
      <c r="RTN77" s="108"/>
      <c r="RTO77" s="108"/>
      <c r="RTP77" s="108"/>
      <c r="RTQ77" s="108"/>
      <c r="RTR77" s="108"/>
      <c r="RTS77" s="108"/>
      <c r="RTT77" s="108"/>
      <c r="RTU77" s="108"/>
      <c r="RTV77" s="108"/>
      <c r="RTW77" s="108"/>
      <c r="RTX77" s="108"/>
      <c r="RTY77" s="108"/>
      <c r="RTZ77" s="108"/>
      <c r="RUA77" s="108"/>
      <c r="RUB77" s="108"/>
      <c r="RUC77" s="108"/>
      <c r="RUD77" s="108"/>
      <c r="RUE77" s="108"/>
      <c r="RUF77" s="108"/>
      <c r="RUG77" s="108"/>
      <c r="RUH77" s="108"/>
      <c r="RUI77" s="108"/>
      <c r="RUJ77" s="108"/>
      <c r="RUK77" s="108"/>
      <c r="RUL77" s="108"/>
      <c r="RUM77" s="108"/>
      <c r="RUN77" s="108"/>
      <c r="RUO77" s="108"/>
      <c r="RUP77" s="108"/>
      <c r="RUQ77" s="108"/>
      <c r="RUR77" s="108"/>
      <c r="RUS77" s="108"/>
      <c r="RUT77" s="108"/>
      <c r="RUU77" s="108"/>
      <c r="RUV77" s="108"/>
      <c r="RUW77" s="108"/>
      <c r="RUX77" s="108"/>
      <c r="RUY77" s="108"/>
      <c r="RUZ77" s="108"/>
      <c r="RVA77" s="108"/>
      <c r="RVB77" s="108"/>
      <c r="RVC77" s="108"/>
      <c r="RVD77" s="108"/>
      <c r="RVE77" s="108"/>
      <c r="RVF77" s="108"/>
      <c r="RVG77" s="108"/>
      <c r="RVH77" s="108"/>
      <c r="RVI77" s="108"/>
      <c r="RVJ77" s="108"/>
      <c r="RVK77" s="108"/>
      <c r="RVL77" s="108"/>
      <c r="RVM77" s="108"/>
      <c r="RVN77" s="108"/>
      <c r="RVO77" s="108"/>
      <c r="RVP77" s="108"/>
      <c r="RVQ77" s="108"/>
      <c r="RVR77" s="108"/>
      <c r="RVS77" s="108"/>
      <c r="RVT77" s="108"/>
      <c r="RVU77" s="108"/>
      <c r="RVV77" s="108"/>
      <c r="RVW77" s="108"/>
      <c r="RVX77" s="108"/>
      <c r="RVY77" s="108"/>
      <c r="RVZ77" s="108"/>
      <c r="RWA77" s="108"/>
      <c r="RWB77" s="108"/>
      <c r="RWC77" s="108"/>
      <c r="RWD77" s="108"/>
      <c r="RWE77" s="108"/>
      <c r="RWF77" s="108"/>
      <c r="RWG77" s="108"/>
      <c r="RWH77" s="108"/>
      <c r="RWI77" s="108"/>
      <c r="RWJ77" s="108"/>
      <c r="RWK77" s="108"/>
      <c r="RWL77" s="108"/>
      <c r="RWM77" s="108"/>
      <c r="RWN77" s="108"/>
      <c r="RWO77" s="108"/>
      <c r="RWP77" s="108"/>
      <c r="RWQ77" s="108"/>
      <c r="RWR77" s="108"/>
      <c r="RWS77" s="108"/>
      <c r="RWT77" s="108"/>
      <c r="RWU77" s="108"/>
      <c r="RWV77" s="108"/>
      <c r="RWW77" s="108"/>
      <c r="RWX77" s="108"/>
      <c r="RWY77" s="108"/>
      <c r="RWZ77" s="108"/>
      <c r="RXA77" s="108"/>
      <c r="RXB77" s="108"/>
      <c r="RXC77" s="108"/>
      <c r="RXD77" s="108"/>
      <c r="RXE77" s="108"/>
      <c r="RXF77" s="108"/>
      <c r="RXG77" s="108"/>
      <c r="RXH77" s="108"/>
      <c r="RXI77" s="108"/>
      <c r="RXJ77" s="108"/>
      <c r="RXK77" s="108"/>
      <c r="RXL77" s="108"/>
      <c r="RXM77" s="108"/>
      <c r="RXN77" s="108"/>
      <c r="RXO77" s="108"/>
      <c r="RXP77" s="108"/>
      <c r="RXQ77" s="108"/>
      <c r="RXR77" s="108"/>
      <c r="RXS77" s="108"/>
      <c r="RXT77" s="108"/>
      <c r="RXU77" s="108"/>
      <c r="RXV77" s="108"/>
      <c r="RXW77" s="108"/>
      <c r="RXX77" s="108"/>
      <c r="RXY77" s="108"/>
      <c r="RXZ77" s="108"/>
      <c r="RYA77" s="108"/>
      <c r="RYB77" s="108"/>
      <c r="RYC77" s="108"/>
      <c r="RYD77" s="108"/>
      <c r="RYE77" s="108"/>
      <c r="RYF77" s="108"/>
      <c r="RYG77" s="108"/>
      <c r="RYH77" s="108"/>
      <c r="RYI77" s="108"/>
      <c r="RYJ77" s="108"/>
      <c r="RYK77" s="108"/>
      <c r="RYL77" s="108"/>
      <c r="RYM77" s="108"/>
      <c r="RYN77" s="108"/>
      <c r="RYO77" s="108"/>
      <c r="RYP77" s="108"/>
      <c r="RYQ77" s="108"/>
      <c r="RYR77" s="108"/>
      <c r="RYS77" s="108"/>
      <c r="RYT77" s="108"/>
      <c r="RYU77" s="108"/>
      <c r="RYV77" s="108"/>
      <c r="RYW77" s="108"/>
      <c r="RYX77" s="108"/>
      <c r="RYY77" s="108"/>
      <c r="RYZ77" s="108"/>
      <c r="RZA77" s="108"/>
      <c r="RZB77" s="108"/>
      <c r="RZC77" s="108"/>
      <c r="RZD77" s="108"/>
      <c r="RZE77" s="108"/>
      <c r="RZF77" s="108"/>
      <c r="RZG77" s="108"/>
      <c r="RZH77" s="108"/>
      <c r="RZI77" s="108"/>
      <c r="RZJ77" s="108"/>
      <c r="RZK77" s="108"/>
      <c r="RZL77" s="108"/>
      <c r="RZM77" s="108"/>
      <c r="RZN77" s="108"/>
      <c r="RZO77" s="108"/>
      <c r="RZP77" s="108"/>
      <c r="RZQ77" s="108"/>
      <c r="RZR77" s="108"/>
      <c r="RZS77" s="108"/>
      <c r="RZT77" s="108"/>
      <c r="RZU77" s="108"/>
      <c r="RZV77" s="108"/>
      <c r="RZW77" s="108"/>
      <c r="RZX77" s="108"/>
      <c r="RZY77" s="108"/>
      <c r="RZZ77" s="108"/>
      <c r="SAA77" s="108"/>
      <c r="SAB77" s="108"/>
      <c r="SAC77" s="108"/>
      <c r="SAD77" s="108"/>
      <c r="SAE77" s="108"/>
      <c r="SAF77" s="108"/>
      <c r="SAG77" s="108"/>
      <c r="SAH77" s="108"/>
      <c r="SAI77" s="108"/>
      <c r="SAJ77" s="108"/>
      <c r="SAK77" s="108"/>
      <c r="SAL77" s="108"/>
      <c r="SAM77" s="108"/>
      <c r="SAN77" s="108"/>
      <c r="SAO77" s="108"/>
      <c r="SAP77" s="108"/>
      <c r="SAQ77" s="108"/>
      <c r="SAR77" s="108"/>
      <c r="SAS77" s="108"/>
      <c r="SAT77" s="108"/>
      <c r="SAU77" s="108"/>
      <c r="SAV77" s="108"/>
      <c r="SAW77" s="108"/>
      <c r="SAX77" s="108"/>
      <c r="SAY77" s="108"/>
      <c r="SAZ77" s="108"/>
      <c r="SBA77" s="108"/>
      <c r="SBB77" s="108"/>
      <c r="SBC77" s="108"/>
      <c r="SBD77" s="108"/>
      <c r="SBE77" s="108"/>
      <c r="SBF77" s="108"/>
      <c r="SBG77" s="108"/>
      <c r="SBH77" s="108"/>
      <c r="SBI77" s="108"/>
      <c r="SBJ77" s="108"/>
      <c r="SBK77" s="108"/>
      <c r="SBL77" s="108"/>
      <c r="SBM77" s="108"/>
      <c r="SBN77" s="108"/>
      <c r="SBO77" s="108"/>
      <c r="SBP77" s="108"/>
      <c r="SBQ77" s="108"/>
      <c r="SBR77" s="108"/>
      <c r="SBS77" s="108"/>
      <c r="SBT77" s="108"/>
      <c r="SBU77" s="108"/>
      <c r="SBV77" s="108"/>
      <c r="SBW77" s="108"/>
      <c r="SBX77" s="108"/>
      <c r="SBY77" s="108"/>
      <c r="SBZ77" s="108"/>
      <c r="SCA77" s="108"/>
      <c r="SCB77" s="108"/>
      <c r="SCC77" s="108"/>
      <c r="SCD77" s="108"/>
      <c r="SCE77" s="108"/>
      <c r="SCF77" s="108"/>
      <c r="SCG77" s="108"/>
      <c r="SCH77" s="108"/>
      <c r="SCI77" s="108"/>
      <c r="SCJ77" s="108"/>
      <c r="SCK77" s="108"/>
      <c r="SCL77" s="108"/>
      <c r="SCM77" s="108"/>
      <c r="SCN77" s="108"/>
      <c r="SCO77" s="108"/>
      <c r="SCP77" s="108"/>
      <c r="SCQ77" s="108"/>
      <c r="SCR77" s="108"/>
      <c r="SCS77" s="108"/>
      <c r="SCT77" s="108"/>
      <c r="SCU77" s="108"/>
      <c r="SCV77" s="108"/>
      <c r="SCW77" s="108"/>
      <c r="SCX77" s="108"/>
      <c r="SCY77" s="108"/>
      <c r="SCZ77" s="108"/>
      <c r="SDA77" s="108"/>
      <c r="SDB77" s="108"/>
      <c r="SDC77" s="108"/>
      <c r="SDD77" s="108"/>
      <c r="SDE77" s="108"/>
      <c r="SDF77" s="108"/>
      <c r="SDG77" s="108"/>
      <c r="SDH77" s="108"/>
      <c r="SDI77" s="108"/>
      <c r="SDJ77" s="108"/>
      <c r="SDK77" s="108"/>
      <c r="SDL77" s="108"/>
      <c r="SDM77" s="108"/>
      <c r="SDN77" s="108"/>
      <c r="SDO77" s="108"/>
      <c r="SDP77" s="108"/>
      <c r="SDQ77" s="108"/>
      <c r="SDR77" s="108"/>
      <c r="SDS77" s="108"/>
      <c r="SDT77" s="108"/>
      <c r="SDU77" s="108"/>
      <c r="SDV77" s="108"/>
      <c r="SDW77" s="108"/>
      <c r="SDX77" s="108"/>
      <c r="SDY77" s="108"/>
      <c r="SDZ77" s="108"/>
      <c r="SEA77" s="108"/>
      <c r="SEB77" s="108"/>
      <c r="SEC77" s="108"/>
      <c r="SED77" s="108"/>
      <c r="SEE77" s="108"/>
      <c r="SEF77" s="108"/>
      <c r="SEG77" s="108"/>
      <c r="SEH77" s="108"/>
      <c r="SEI77" s="108"/>
      <c r="SEJ77" s="108"/>
      <c r="SEK77" s="108"/>
      <c r="SEL77" s="108"/>
      <c r="SEM77" s="108"/>
      <c r="SEN77" s="108"/>
      <c r="SEO77" s="108"/>
      <c r="SEP77" s="108"/>
      <c r="SEQ77" s="108"/>
      <c r="SER77" s="108"/>
      <c r="SES77" s="108"/>
      <c r="SET77" s="108"/>
      <c r="SEU77" s="108"/>
      <c r="SEV77" s="108"/>
      <c r="SEW77" s="108"/>
      <c r="SEX77" s="108"/>
      <c r="SEY77" s="108"/>
      <c r="SEZ77" s="108"/>
      <c r="SFA77" s="108"/>
      <c r="SFB77" s="108"/>
      <c r="SFC77" s="108"/>
      <c r="SFD77" s="108"/>
      <c r="SFE77" s="108"/>
      <c r="SFF77" s="108"/>
      <c r="SFG77" s="108"/>
      <c r="SFH77" s="108"/>
      <c r="SFI77" s="108"/>
      <c r="SFJ77" s="108"/>
      <c r="SFK77" s="108"/>
      <c r="SFL77" s="108"/>
      <c r="SFM77" s="108"/>
      <c r="SFN77" s="108"/>
      <c r="SFO77" s="108"/>
      <c r="SFP77" s="108"/>
      <c r="SFQ77" s="108"/>
      <c r="SFR77" s="108"/>
      <c r="SFS77" s="108"/>
      <c r="SFT77" s="108"/>
      <c r="SFU77" s="108"/>
      <c r="SFV77" s="108"/>
      <c r="SFW77" s="108"/>
      <c r="SFX77" s="108"/>
      <c r="SFY77" s="108"/>
      <c r="SFZ77" s="108"/>
      <c r="SGA77" s="108"/>
      <c r="SGB77" s="108"/>
      <c r="SGC77" s="108"/>
      <c r="SGD77" s="108"/>
      <c r="SGE77" s="108"/>
      <c r="SGF77" s="108"/>
      <c r="SGG77" s="108"/>
      <c r="SGH77" s="108"/>
      <c r="SGI77" s="108"/>
      <c r="SGJ77" s="108"/>
      <c r="SGK77" s="108"/>
      <c r="SGL77" s="108"/>
      <c r="SGM77" s="108"/>
      <c r="SGN77" s="108"/>
      <c r="SGO77" s="108"/>
      <c r="SGP77" s="108"/>
      <c r="SGQ77" s="108"/>
      <c r="SGR77" s="108"/>
      <c r="SGS77" s="108"/>
      <c r="SGT77" s="108"/>
      <c r="SGU77" s="108"/>
      <c r="SGV77" s="108"/>
      <c r="SGW77" s="108"/>
      <c r="SGX77" s="108"/>
      <c r="SGY77" s="108"/>
      <c r="SGZ77" s="108"/>
      <c r="SHA77" s="108"/>
      <c r="SHB77" s="108"/>
      <c r="SHC77" s="108"/>
      <c r="SHD77" s="108"/>
      <c r="SHE77" s="108"/>
      <c r="SHF77" s="108"/>
      <c r="SHG77" s="108"/>
      <c r="SHH77" s="108"/>
      <c r="SHI77" s="108"/>
      <c r="SHJ77" s="108"/>
      <c r="SHK77" s="108"/>
      <c r="SHL77" s="108"/>
      <c r="SHM77" s="108"/>
      <c r="SHN77" s="108"/>
      <c r="SHO77" s="108"/>
      <c r="SHP77" s="108"/>
      <c r="SHQ77" s="108"/>
      <c r="SHR77" s="108"/>
      <c r="SHS77" s="108"/>
      <c r="SHT77" s="108"/>
      <c r="SHU77" s="108"/>
      <c r="SHV77" s="108"/>
      <c r="SHW77" s="108"/>
      <c r="SHX77" s="108"/>
      <c r="SHY77" s="108"/>
      <c r="SHZ77" s="108"/>
      <c r="SIA77" s="108"/>
      <c r="SIB77" s="108"/>
      <c r="SIC77" s="108"/>
      <c r="SID77" s="108"/>
      <c r="SIE77" s="108"/>
      <c r="SIF77" s="108"/>
      <c r="SIG77" s="108"/>
      <c r="SIH77" s="108"/>
      <c r="SII77" s="108"/>
      <c r="SIJ77" s="108"/>
      <c r="SIK77" s="108"/>
      <c r="SIL77" s="108"/>
      <c r="SIM77" s="108"/>
      <c r="SIN77" s="108"/>
      <c r="SIO77" s="108"/>
      <c r="SIP77" s="108"/>
      <c r="SIQ77" s="108"/>
      <c r="SIR77" s="108"/>
      <c r="SIS77" s="108"/>
      <c r="SIT77" s="108"/>
      <c r="SIU77" s="108"/>
      <c r="SIV77" s="108"/>
      <c r="SIW77" s="108"/>
      <c r="SIX77" s="108"/>
      <c r="SIY77" s="108"/>
      <c r="SIZ77" s="108"/>
      <c r="SJA77" s="108"/>
      <c r="SJB77" s="108"/>
      <c r="SJC77" s="108"/>
      <c r="SJD77" s="108"/>
      <c r="SJE77" s="108"/>
      <c r="SJF77" s="108"/>
      <c r="SJG77" s="108"/>
      <c r="SJH77" s="108"/>
      <c r="SJI77" s="108"/>
      <c r="SJJ77" s="108"/>
      <c r="SJK77" s="108"/>
      <c r="SJL77" s="108"/>
      <c r="SJM77" s="108"/>
      <c r="SJN77" s="108"/>
      <c r="SJO77" s="108"/>
      <c r="SJP77" s="108"/>
      <c r="SJQ77" s="108"/>
      <c r="SJR77" s="108"/>
      <c r="SJS77" s="108"/>
      <c r="SJT77" s="108"/>
      <c r="SJU77" s="108"/>
      <c r="SJV77" s="108"/>
      <c r="SJW77" s="108"/>
      <c r="SJX77" s="108"/>
      <c r="SJY77" s="108"/>
      <c r="SJZ77" s="108"/>
      <c r="SKA77" s="108"/>
      <c r="SKB77" s="108"/>
      <c r="SKC77" s="108"/>
      <c r="SKD77" s="108"/>
      <c r="SKE77" s="108"/>
      <c r="SKF77" s="108"/>
      <c r="SKG77" s="108"/>
      <c r="SKH77" s="108"/>
      <c r="SKI77" s="108"/>
      <c r="SKJ77" s="108"/>
      <c r="SKK77" s="108"/>
      <c r="SKL77" s="108"/>
      <c r="SKM77" s="108"/>
      <c r="SKN77" s="108"/>
      <c r="SKO77" s="108"/>
      <c r="SKP77" s="108"/>
      <c r="SKQ77" s="108"/>
      <c r="SKR77" s="108"/>
      <c r="SKS77" s="108"/>
      <c r="SKT77" s="108"/>
      <c r="SKU77" s="108"/>
      <c r="SKV77" s="108"/>
      <c r="SKW77" s="108"/>
      <c r="SKX77" s="108"/>
      <c r="SKY77" s="108"/>
      <c r="SKZ77" s="108"/>
      <c r="SLA77" s="108"/>
      <c r="SLB77" s="108"/>
      <c r="SLC77" s="108"/>
      <c r="SLD77" s="108"/>
      <c r="SLE77" s="108"/>
      <c r="SLF77" s="108"/>
      <c r="SLG77" s="108"/>
      <c r="SLH77" s="108"/>
      <c r="SLI77" s="108"/>
      <c r="SLJ77" s="108"/>
      <c r="SLK77" s="108"/>
      <c r="SLL77" s="108"/>
      <c r="SLM77" s="108"/>
      <c r="SLN77" s="108"/>
      <c r="SLO77" s="108"/>
      <c r="SLP77" s="108"/>
      <c r="SLQ77" s="108"/>
      <c r="SLR77" s="108"/>
      <c r="SLS77" s="108"/>
      <c r="SLT77" s="108"/>
      <c r="SLU77" s="108"/>
      <c r="SLV77" s="108"/>
      <c r="SLW77" s="108"/>
      <c r="SLX77" s="108"/>
      <c r="SLY77" s="108"/>
      <c r="SLZ77" s="108"/>
      <c r="SMA77" s="108"/>
      <c r="SMB77" s="108"/>
      <c r="SMC77" s="108"/>
      <c r="SMD77" s="108"/>
      <c r="SME77" s="108"/>
      <c r="SMF77" s="108"/>
      <c r="SMG77" s="108"/>
      <c r="SMH77" s="108"/>
      <c r="SMI77" s="108"/>
      <c r="SMJ77" s="108"/>
      <c r="SMK77" s="108"/>
      <c r="SML77" s="108"/>
      <c r="SMM77" s="108"/>
      <c r="SMN77" s="108"/>
      <c r="SMO77" s="108"/>
      <c r="SMP77" s="108"/>
      <c r="SMQ77" s="108"/>
      <c r="SMR77" s="108"/>
      <c r="SMS77" s="108"/>
      <c r="SMT77" s="108"/>
      <c r="SMU77" s="108"/>
      <c r="SMV77" s="108"/>
      <c r="SMW77" s="108"/>
      <c r="SMX77" s="108"/>
      <c r="SMY77" s="108"/>
      <c r="SMZ77" s="108"/>
      <c r="SNA77" s="108"/>
      <c r="SNB77" s="108"/>
      <c r="SNC77" s="108"/>
      <c r="SND77" s="108"/>
      <c r="SNE77" s="108"/>
      <c r="SNF77" s="108"/>
      <c r="SNG77" s="108"/>
      <c r="SNH77" s="108"/>
      <c r="SNI77" s="108"/>
      <c r="SNJ77" s="108"/>
      <c r="SNK77" s="108"/>
      <c r="SNL77" s="108"/>
      <c r="SNM77" s="108"/>
      <c r="SNN77" s="108"/>
      <c r="SNO77" s="108"/>
      <c r="SNP77" s="108"/>
      <c r="SNQ77" s="108"/>
      <c r="SNR77" s="108"/>
      <c r="SNS77" s="108"/>
      <c r="SNT77" s="108"/>
      <c r="SNU77" s="108"/>
      <c r="SNV77" s="108"/>
      <c r="SNW77" s="108"/>
      <c r="SNX77" s="108"/>
      <c r="SNY77" s="108"/>
      <c r="SNZ77" s="108"/>
      <c r="SOA77" s="108"/>
      <c r="SOB77" s="108"/>
      <c r="SOC77" s="108"/>
      <c r="SOD77" s="108"/>
      <c r="SOE77" s="108"/>
      <c r="SOF77" s="108"/>
      <c r="SOG77" s="108"/>
      <c r="SOH77" s="108"/>
      <c r="SOI77" s="108"/>
      <c r="SOJ77" s="108"/>
      <c r="SOK77" s="108"/>
      <c r="SOL77" s="108"/>
      <c r="SOM77" s="108"/>
      <c r="SON77" s="108"/>
      <c r="SOO77" s="108"/>
      <c r="SOP77" s="108"/>
      <c r="SOQ77" s="108"/>
      <c r="SOR77" s="108"/>
      <c r="SOS77" s="108"/>
      <c r="SOT77" s="108"/>
      <c r="SOU77" s="108"/>
      <c r="SOV77" s="108"/>
      <c r="SOW77" s="108"/>
      <c r="SOX77" s="108"/>
      <c r="SOY77" s="108"/>
      <c r="SOZ77" s="108"/>
      <c r="SPA77" s="108"/>
      <c r="SPB77" s="108"/>
      <c r="SPC77" s="108"/>
      <c r="SPD77" s="108"/>
      <c r="SPE77" s="108"/>
      <c r="SPF77" s="108"/>
      <c r="SPG77" s="108"/>
      <c r="SPH77" s="108"/>
      <c r="SPI77" s="108"/>
      <c r="SPJ77" s="108"/>
      <c r="SPK77" s="108"/>
      <c r="SPL77" s="108"/>
      <c r="SPM77" s="108"/>
      <c r="SPN77" s="108"/>
      <c r="SPO77" s="108"/>
      <c r="SPP77" s="108"/>
      <c r="SPQ77" s="108"/>
      <c r="SPR77" s="108"/>
      <c r="SPS77" s="108"/>
      <c r="SPT77" s="108"/>
      <c r="SPU77" s="108"/>
      <c r="SPV77" s="108"/>
      <c r="SPW77" s="108"/>
      <c r="SPX77" s="108"/>
      <c r="SPY77" s="108"/>
      <c r="SPZ77" s="108"/>
      <c r="SQA77" s="108"/>
      <c r="SQB77" s="108"/>
      <c r="SQC77" s="108"/>
      <c r="SQD77" s="108"/>
      <c r="SQE77" s="108"/>
      <c r="SQF77" s="108"/>
      <c r="SQG77" s="108"/>
      <c r="SQH77" s="108"/>
      <c r="SQI77" s="108"/>
      <c r="SQJ77" s="108"/>
      <c r="SQK77" s="108"/>
      <c r="SQL77" s="108"/>
      <c r="SQM77" s="108"/>
      <c r="SQN77" s="108"/>
      <c r="SQO77" s="108"/>
      <c r="SQP77" s="108"/>
      <c r="SQQ77" s="108"/>
      <c r="SQR77" s="108"/>
      <c r="SQS77" s="108"/>
      <c r="SQT77" s="108"/>
      <c r="SQU77" s="108"/>
      <c r="SQV77" s="108"/>
      <c r="SQW77" s="108"/>
      <c r="SQX77" s="108"/>
      <c r="SQY77" s="108"/>
      <c r="SQZ77" s="108"/>
      <c r="SRA77" s="108"/>
      <c r="SRB77" s="108"/>
      <c r="SRC77" s="108"/>
      <c r="SRD77" s="108"/>
      <c r="SRE77" s="108"/>
      <c r="SRF77" s="108"/>
      <c r="SRG77" s="108"/>
      <c r="SRH77" s="108"/>
      <c r="SRI77" s="108"/>
      <c r="SRJ77" s="108"/>
      <c r="SRK77" s="108"/>
      <c r="SRL77" s="108"/>
      <c r="SRM77" s="108"/>
      <c r="SRN77" s="108"/>
      <c r="SRO77" s="108"/>
      <c r="SRP77" s="108"/>
      <c r="SRQ77" s="108"/>
      <c r="SRR77" s="108"/>
      <c r="SRS77" s="108"/>
      <c r="SRT77" s="108"/>
      <c r="SRU77" s="108"/>
      <c r="SRV77" s="108"/>
      <c r="SRW77" s="108"/>
      <c r="SRX77" s="108"/>
      <c r="SRY77" s="108"/>
      <c r="SRZ77" s="108"/>
      <c r="SSA77" s="108"/>
      <c r="SSB77" s="108"/>
      <c r="SSC77" s="108"/>
      <c r="SSD77" s="108"/>
      <c r="SSE77" s="108"/>
      <c r="SSF77" s="108"/>
      <c r="SSG77" s="108"/>
      <c r="SSH77" s="108"/>
      <c r="SSI77" s="108"/>
      <c r="SSJ77" s="108"/>
      <c r="SSK77" s="108"/>
      <c r="SSL77" s="108"/>
      <c r="SSM77" s="108"/>
      <c r="SSN77" s="108"/>
      <c r="SSO77" s="108"/>
      <c r="SSP77" s="108"/>
      <c r="SSQ77" s="108"/>
      <c r="SSR77" s="108"/>
      <c r="SSS77" s="108"/>
      <c r="SST77" s="108"/>
      <c r="SSU77" s="108"/>
      <c r="SSV77" s="108"/>
      <c r="SSW77" s="108"/>
      <c r="SSX77" s="108"/>
      <c r="SSY77" s="108"/>
      <c r="SSZ77" s="108"/>
      <c r="STA77" s="108"/>
      <c r="STB77" s="108"/>
      <c r="STC77" s="108"/>
      <c r="STD77" s="108"/>
      <c r="STE77" s="108"/>
      <c r="STF77" s="108"/>
      <c r="STG77" s="108"/>
      <c r="STH77" s="108"/>
      <c r="STI77" s="108"/>
      <c r="STJ77" s="108"/>
      <c r="STK77" s="108"/>
      <c r="STL77" s="108"/>
      <c r="STM77" s="108"/>
      <c r="STN77" s="108"/>
      <c r="STO77" s="108"/>
      <c r="STP77" s="108"/>
      <c r="STQ77" s="108"/>
      <c r="STR77" s="108"/>
      <c r="STS77" s="108"/>
      <c r="STT77" s="108"/>
      <c r="STU77" s="108"/>
      <c r="STV77" s="108"/>
      <c r="STW77" s="108"/>
      <c r="STX77" s="108"/>
      <c r="STY77" s="108"/>
      <c r="STZ77" s="108"/>
      <c r="SUA77" s="108"/>
      <c r="SUB77" s="108"/>
      <c r="SUC77" s="108"/>
      <c r="SUD77" s="108"/>
      <c r="SUE77" s="108"/>
      <c r="SUF77" s="108"/>
      <c r="SUG77" s="108"/>
      <c r="SUH77" s="108"/>
      <c r="SUI77" s="108"/>
      <c r="SUJ77" s="108"/>
      <c r="SUK77" s="108"/>
      <c r="SUL77" s="108"/>
      <c r="SUM77" s="108"/>
      <c r="SUN77" s="108"/>
      <c r="SUO77" s="108"/>
      <c r="SUP77" s="108"/>
      <c r="SUQ77" s="108"/>
      <c r="SUR77" s="108"/>
      <c r="SUS77" s="108"/>
      <c r="SUT77" s="108"/>
      <c r="SUU77" s="108"/>
      <c r="SUV77" s="108"/>
      <c r="SUW77" s="108"/>
      <c r="SUX77" s="108"/>
      <c r="SUY77" s="108"/>
      <c r="SUZ77" s="108"/>
      <c r="SVA77" s="108"/>
      <c r="SVB77" s="108"/>
      <c r="SVC77" s="108"/>
      <c r="SVD77" s="108"/>
      <c r="SVE77" s="108"/>
      <c r="SVF77" s="108"/>
      <c r="SVG77" s="108"/>
      <c r="SVH77" s="108"/>
      <c r="SVI77" s="108"/>
      <c r="SVJ77" s="108"/>
      <c r="SVK77" s="108"/>
      <c r="SVL77" s="108"/>
      <c r="SVM77" s="108"/>
      <c r="SVN77" s="108"/>
      <c r="SVO77" s="108"/>
      <c r="SVP77" s="108"/>
      <c r="SVQ77" s="108"/>
      <c r="SVR77" s="108"/>
      <c r="SVS77" s="108"/>
      <c r="SVT77" s="108"/>
      <c r="SVU77" s="108"/>
      <c r="SVV77" s="108"/>
      <c r="SVW77" s="108"/>
      <c r="SVX77" s="108"/>
      <c r="SVY77" s="108"/>
      <c r="SVZ77" s="108"/>
      <c r="SWA77" s="108"/>
      <c r="SWB77" s="108"/>
      <c r="SWC77" s="108"/>
      <c r="SWD77" s="108"/>
      <c r="SWE77" s="108"/>
      <c r="SWF77" s="108"/>
      <c r="SWG77" s="108"/>
      <c r="SWH77" s="108"/>
      <c r="SWI77" s="108"/>
      <c r="SWJ77" s="108"/>
      <c r="SWK77" s="108"/>
      <c r="SWL77" s="108"/>
      <c r="SWM77" s="108"/>
      <c r="SWN77" s="108"/>
      <c r="SWO77" s="108"/>
      <c r="SWP77" s="108"/>
      <c r="SWQ77" s="108"/>
      <c r="SWR77" s="108"/>
      <c r="SWS77" s="108"/>
      <c r="SWT77" s="108"/>
      <c r="SWU77" s="108"/>
      <c r="SWV77" s="108"/>
      <c r="SWW77" s="108"/>
      <c r="SWX77" s="108"/>
      <c r="SWY77" s="108"/>
      <c r="SWZ77" s="108"/>
      <c r="SXA77" s="108"/>
      <c r="SXB77" s="108"/>
      <c r="SXC77" s="108"/>
      <c r="SXD77" s="108"/>
      <c r="SXE77" s="108"/>
      <c r="SXF77" s="108"/>
      <c r="SXG77" s="108"/>
      <c r="SXH77" s="108"/>
      <c r="SXI77" s="108"/>
      <c r="SXJ77" s="108"/>
      <c r="SXK77" s="108"/>
      <c r="SXL77" s="108"/>
      <c r="SXM77" s="108"/>
      <c r="SXN77" s="108"/>
      <c r="SXO77" s="108"/>
      <c r="SXP77" s="108"/>
      <c r="SXQ77" s="108"/>
      <c r="SXR77" s="108"/>
      <c r="SXS77" s="108"/>
      <c r="SXT77" s="108"/>
      <c r="SXU77" s="108"/>
      <c r="SXV77" s="108"/>
      <c r="SXW77" s="108"/>
      <c r="SXX77" s="108"/>
      <c r="SXY77" s="108"/>
      <c r="SXZ77" s="108"/>
      <c r="SYA77" s="108"/>
      <c r="SYB77" s="108"/>
      <c r="SYC77" s="108"/>
      <c r="SYD77" s="108"/>
      <c r="SYE77" s="108"/>
      <c r="SYF77" s="108"/>
      <c r="SYG77" s="108"/>
      <c r="SYH77" s="108"/>
      <c r="SYI77" s="108"/>
      <c r="SYJ77" s="108"/>
      <c r="SYK77" s="108"/>
      <c r="SYL77" s="108"/>
      <c r="SYM77" s="108"/>
      <c r="SYN77" s="108"/>
      <c r="SYO77" s="108"/>
      <c r="SYP77" s="108"/>
      <c r="SYQ77" s="108"/>
      <c r="SYR77" s="108"/>
      <c r="SYS77" s="108"/>
      <c r="SYT77" s="108"/>
      <c r="SYU77" s="108"/>
      <c r="SYV77" s="108"/>
      <c r="SYW77" s="108"/>
      <c r="SYX77" s="108"/>
      <c r="SYY77" s="108"/>
      <c r="SYZ77" s="108"/>
      <c r="SZA77" s="108"/>
      <c r="SZB77" s="108"/>
      <c r="SZC77" s="108"/>
      <c r="SZD77" s="108"/>
      <c r="SZE77" s="108"/>
      <c r="SZF77" s="108"/>
      <c r="SZG77" s="108"/>
      <c r="SZH77" s="108"/>
      <c r="SZI77" s="108"/>
      <c r="SZJ77" s="108"/>
      <c r="SZK77" s="108"/>
      <c r="SZL77" s="108"/>
      <c r="SZM77" s="108"/>
      <c r="SZN77" s="108"/>
      <c r="SZO77" s="108"/>
      <c r="SZP77" s="108"/>
      <c r="SZQ77" s="108"/>
      <c r="SZR77" s="108"/>
      <c r="SZS77" s="108"/>
      <c r="SZT77" s="108"/>
      <c r="SZU77" s="108"/>
      <c r="SZV77" s="108"/>
      <c r="SZW77" s="108"/>
      <c r="SZX77" s="108"/>
      <c r="SZY77" s="108"/>
      <c r="SZZ77" s="108"/>
      <c r="TAA77" s="108"/>
      <c r="TAB77" s="108"/>
      <c r="TAC77" s="108"/>
      <c r="TAD77" s="108"/>
      <c r="TAE77" s="108"/>
      <c r="TAF77" s="108"/>
      <c r="TAG77" s="108"/>
      <c r="TAH77" s="108"/>
      <c r="TAI77" s="108"/>
      <c r="TAJ77" s="108"/>
      <c r="TAK77" s="108"/>
      <c r="TAL77" s="108"/>
      <c r="TAM77" s="108"/>
      <c r="TAN77" s="108"/>
      <c r="TAO77" s="108"/>
      <c r="TAP77" s="108"/>
      <c r="TAQ77" s="108"/>
      <c r="TAR77" s="108"/>
      <c r="TAS77" s="108"/>
      <c r="TAT77" s="108"/>
      <c r="TAU77" s="108"/>
      <c r="TAV77" s="108"/>
      <c r="TAW77" s="108"/>
      <c r="TAX77" s="108"/>
      <c r="TAY77" s="108"/>
      <c r="TAZ77" s="108"/>
      <c r="TBA77" s="108"/>
      <c r="TBB77" s="108"/>
      <c r="TBC77" s="108"/>
      <c r="TBD77" s="108"/>
      <c r="TBE77" s="108"/>
      <c r="TBF77" s="108"/>
      <c r="TBG77" s="108"/>
      <c r="TBH77" s="108"/>
      <c r="TBI77" s="108"/>
      <c r="TBJ77" s="108"/>
      <c r="TBK77" s="108"/>
      <c r="TBL77" s="108"/>
      <c r="TBM77" s="108"/>
      <c r="TBN77" s="108"/>
      <c r="TBO77" s="108"/>
      <c r="TBP77" s="108"/>
      <c r="TBQ77" s="108"/>
      <c r="TBR77" s="108"/>
      <c r="TBS77" s="108"/>
      <c r="TBT77" s="108"/>
      <c r="TBU77" s="108"/>
      <c r="TBV77" s="108"/>
      <c r="TBW77" s="108"/>
      <c r="TBX77" s="108"/>
      <c r="TBY77" s="108"/>
      <c r="TBZ77" s="108"/>
      <c r="TCA77" s="108"/>
      <c r="TCB77" s="108"/>
      <c r="TCC77" s="108"/>
      <c r="TCD77" s="108"/>
      <c r="TCE77" s="108"/>
      <c r="TCF77" s="108"/>
      <c r="TCG77" s="108"/>
      <c r="TCH77" s="108"/>
      <c r="TCI77" s="108"/>
      <c r="TCJ77" s="108"/>
      <c r="TCK77" s="108"/>
      <c r="TCL77" s="108"/>
      <c r="TCM77" s="108"/>
      <c r="TCN77" s="108"/>
      <c r="TCO77" s="108"/>
      <c r="TCP77" s="108"/>
      <c r="TCQ77" s="108"/>
      <c r="TCR77" s="108"/>
      <c r="TCS77" s="108"/>
      <c r="TCT77" s="108"/>
      <c r="TCU77" s="108"/>
      <c r="TCV77" s="108"/>
      <c r="TCW77" s="108"/>
      <c r="TCX77" s="108"/>
      <c r="TCY77" s="108"/>
      <c r="TCZ77" s="108"/>
      <c r="TDA77" s="108"/>
      <c r="TDB77" s="108"/>
      <c r="TDC77" s="108"/>
      <c r="TDD77" s="108"/>
      <c r="TDE77" s="108"/>
      <c r="TDF77" s="108"/>
      <c r="TDG77" s="108"/>
      <c r="TDH77" s="108"/>
      <c r="TDI77" s="108"/>
      <c r="TDJ77" s="108"/>
      <c r="TDK77" s="108"/>
      <c r="TDL77" s="108"/>
      <c r="TDM77" s="108"/>
      <c r="TDN77" s="108"/>
      <c r="TDO77" s="108"/>
      <c r="TDP77" s="108"/>
      <c r="TDQ77" s="108"/>
      <c r="TDR77" s="108"/>
      <c r="TDS77" s="108"/>
      <c r="TDT77" s="108"/>
      <c r="TDU77" s="108"/>
      <c r="TDV77" s="108"/>
      <c r="TDW77" s="108"/>
      <c r="TDX77" s="108"/>
      <c r="TDY77" s="108"/>
      <c r="TDZ77" s="108"/>
      <c r="TEA77" s="108"/>
      <c r="TEB77" s="108"/>
      <c r="TEC77" s="108"/>
      <c r="TED77" s="108"/>
      <c r="TEE77" s="108"/>
      <c r="TEF77" s="108"/>
      <c r="TEG77" s="108"/>
      <c r="TEH77" s="108"/>
      <c r="TEI77" s="108"/>
      <c r="TEJ77" s="108"/>
      <c r="TEK77" s="108"/>
      <c r="TEL77" s="108"/>
      <c r="TEM77" s="108"/>
      <c r="TEN77" s="108"/>
      <c r="TEO77" s="108"/>
      <c r="TEP77" s="108"/>
      <c r="TEQ77" s="108"/>
      <c r="TER77" s="108"/>
      <c r="TES77" s="108"/>
      <c r="TET77" s="108"/>
      <c r="TEU77" s="108"/>
      <c r="TEV77" s="108"/>
      <c r="TEW77" s="108"/>
      <c r="TEX77" s="108"/>
      <c r="TEY77" s="108"/>
      <c r="TEZ77" s="108"/>
      <c r="TFA77" s="108"/>
      <c r="TFB77" s="108"/>
      <c r="TFC77" s="108"/>
      <c r="TFD77" s="108"/>
      <c r="TFE77" s="108"/>
      <c r="TFF77" s="108"/>
      <c r="TFG77" s="108"/>
      <c r="TFH77" s="108"/>
      <c r="TFI77" s="108"/>
      <c r="TFJ77" s="108"/>
      <c r="TFK77" s="108"/>
      <c r="TFL77" s="108"/>
      <c r="TFM77" s="108"/>
      <c r="TFN77" s="108"/>
      <c r="TFO77" s="108"/>
      <c r="TFP77" s="108"/>
      <c r="TFQ77" s="108"/>
      <c r="TFR77" s="108"/>
      <c r="TFS77" s="108"/>
      <c r="TFT77" s="108"/>
      <c r="TFU77" s="108"/>
      <c r="TFV77" s="108"/>
      <c r="TFW77" s="108"/>
      <c r="TFX77" s="108"/>
      <c r="TFY77" s="108"/>
      <c r="TFZ77" s="108"/>
      <c r="TGA77" s="108"/>
      <c r="TGB77" s="108"/>
      <c r="TGC77" s="108"/>
      <c r="TGD77" s="108"/>
      <c r="TGE77" s="108"/>
      <c r="TGF77" s="108"/>
      <c r="TGG77" s="108"/>
      <c r="TGH77" s="108"/>
      <c r="TGI77" s="108"/>
      <c r="TGJ77" s="108"/>
      <c r="TGK77" s="108"/>
      <c r="TGL77" s="108"/>
      <c r="TGM77" s="108"/>
      <c r="TGN77" s="108"/>
      <c r="TGO77" s="108"/>
      <c r="TGP77" s="108"/>
      <c r="TGQ77" s="108"/>
      <c r="TGR77" s="108"/>
      <c r="TGS77" s="108"/>
      <c r="TGT77" s="108"/>
      <c r="TGU77" s="108"/>
      <c r="TGV77" s="108"/>
      <c r="TGW77" s="108"/>
      <c r="TGX77" s="108"/>
      <c r="TGY77" s="108"/>
      <c r="TGZ77" s="108"/>
      <c r="THA77" s="108"/>
      <c r="THB77" s="108"/>
      <c r="THC77" s="108"/>
      <c r="THD77" s="108"/>
      <c r="THE77" s="108"/>
      <c r="THF77" s="108"/>
      <c r="THG77" s="108"/>
      <c r="THH77" s="108"/>
      <c r="THI77" s="108"/>
      <c r="THJ77" s="108"/>
      <c r="THK77" s="108"/>
      <c r="THL77" s="108"/>
      <c r="THM77" s="108"/>
      <c r="THN77" s="108"/>
      <c r="THO77" s="108"/>
      <c r="THP77" s="108"/>
      <c r="THQ77" s="108"/>
      <c r="THR77" s="108"/>
      <c r="THS77" s="108"/>
      <c r="THT77" s="108"/>
      <c r="THU77" s="108"/>
      <c r="THV77" s="108"/>
      <c r="THW77" s="108"/>
      <c r="THX77" s="108"/>
      <c r="THY77" s="108"/>
      <c r="THZ77" s="108"/>
      <c r="TIA77" s="108"/>
      <c r="TIB77" s="108"/>
      <c r="TIC77" s="108"/>
      <c r="TID77" s="108"/>
      <c r="TIE77" s="108"/>
      <c r="TIF77" s="108"/>
      <c r="TIG77" s="108"/>
      <c r="TIH77" s="108"/>
      <c r="TII77" s="108"/>
      <c r="TIJ77" s="108"/>
      <c r="TIK77" s="108"/>
      <c r="TIL77" s="108"/>
      <c r="TIM77" s="108"/>
      <c r="TIN77" s="108"/>
      <c r="TIO77" s="108"/>
      <c r="TIP77" s="108"/>
      <c r="TIQ77" s="108"/>
      <c r="TIR77" s="108"/>
      <c r="TIS77" s="108"/>
      <c r="TIT77" s="108"/>
      <c r="TIU77" s="108"/>
      <c r="TIV77" s="108"/>
      <c r="TIW77" s="108"/>
      <c r="TIX77" s="108"/>
      <c r="TIY77" s="108"/>
      <c r="TIZ77" s="108"/>
      <c r="TJA77" s="108"/>
      <c r="TJB77" s="108"/>
      <c r="TJC77" s="108"/>
      <c r="TJD77" s="108"/>
      <c r="TJE77" s="108"/>
      <c r="TJF77" s="108"/>
      <c r="TJG77" s="108"/>
      <c r="TJH77" s="108"/>
      <c r="TJI77" s="108"/>
      <c r="TJJ77" s="108"/>
      <c r="TJK77" s="108"/>
      <c r="TJL77" s="108"/>
      <c r="TJM77" s="108"/>
      <c r="TJN77" s="108"/>
      <c r="TJO77" s="108"/>
      <c r="TJP77" s="108"/>
      <c r="TJQ77" s="108"/>
      <c r="TJR77" s="108"/>
      <c r="TJS77" s="108"/>
      <c r="TJT77" s="108"/>
      <c r="TJU77" s="108"/>
      <c r="TJV77" s="108"/>
      <c r="TJW77" s="108"/>
      <c r="TJX77" s="108"/>
      <c r="TJY77" s="108"/>
      <c r="TJZ77" s="108"/>
      <c r="TKA77" s="108"/>
      <c r="TKB77" s="108"/>
      <c r="TKC77" s="108"/>
      <c r="TKD77" s="108"/>
      <c r="TKE77" s="108"/>
      <c r="TKF77" s="108"/>
      <c r="TKG77" s="108"/>
      <c r="TKH77" s="108"/>
      <c r="TKI77" s="108"/>
      <c r="TKJ77" s="108"/>
      <c r="TKK77" s="108"/>
      <c r="TKL77" s="108"/>
      <c r="TKM77" s="108"/>
      <c r="TKN77" s="108"/>
      <c r="TKO77" s="108"/>
      <c r="TKP77" s="108"/>
      <c r="TKQ77" s="108"/>
      <c r="TKR77" s="108"/>
      <c r="TKS77" s="108"/>
      <c r="TKT77" s="108"/>
      <c r="TKU77" s="108"/>
      <c r="TKV77" s="108"/>
      <c r="TKW77" s="108"/>
      <c r="TKX77" s="108"/>
      <c r="TKY77" s="108"/>
      <c r="TKZ77" s="108"/>
      <c r="TLA77" s="108"/>
      <c r="TLB77" s="108"/>
      <c r="TLC77" s="108"/>
      <c r="TLD77" s="108"/>
      <c r="TLE77" s="108"/>
      <c r="TLF77" s="108"/>
      <c r="TLG77" s="108"/>
      <c r="TLH77" s="108"/>
      <c r="TLI77" s="108"/>
      <c r="TLJ77" s="108"/>
      <c r="TLK77" s="108"/>
      <c r="TLL77" s="108"/>
      <c r="TLM77" s="108"/>
      <c r="TLN77" s="108"/>
      <c r="TLO77" s="108"/>
      <c r="TLP77" s="108"/>
      <c r="TLQ77" s="108"/>
      <c r="TLR77" s="108"/>
      <c r="TLS77" s="108"/>
      <c r="TLT77" s="108"/>
      <c r="TLU77" s="108"/>
      <c r="TLV77" s="108"/>
      <c r="TLW77" s="108"/>
      <c r="TLX77" s="108"/>
      <c r="TLY77" s="108"/>
      <c r="TLZ77" s="108"/>
      <c r="TMA77" s="108"/>
      <c r="TMB77" s="108"/>
      <c r="TMC77" s="108"/>
      <c r="TMD77" s="108"/>
      <c r="TME77" s="108"/>
      <c r="TMF77" s="108"/>
      <c r="TMG77" s="108"/>
      <c r="TMH77" s="108"/>
      <c r="TMI77" s="108"/>
      <c r="TMJ77" s="108"/>
      <c r="TMK77" s="108"/>
      <c r="TML77" s="108"/>
      <c r="TMM77" s="108"/>
      <c r="TMN77" s="108"/>
      <c r="TMO77" s="108"/>
      <c r="TMP77" s="108"/>
      <c r="TMQ77" s="108"/>
      <c r="TMR77" s="108"/>
      <c r="TMS77" s="108"/>
      <c r="TMT77" s="108"/>
      <c r="TMU77" s="108"/>
      <c r="TMV77" s="108"/>
      <c r="TMW77" s="108"/>
      <c r="TMX77" s="108"/>
      <c r="TMY77" s="108"/>
      <c r="TMZ77" s="108"/>
      <c r="TNA77" s="108"/>
      <c r="TNB77" s="108"/>
      <c r="TNC77" s="108"/>
      <c r="TND77" s="108"/>
      <c r="TNE77" s="108"/>
      <c r="TNF77" s="108"/>
      <c r="TNG77" s="108"/>
      <c r="TNH77" s="108"/>
      <c r="TNI77" s="108"/>
      <c r="TNJ77" s="108"/>
      <c r="TNK77" s="108"/>
      <c r="TNL77" s="108"/>
      <c r="TNM77" s="108"/>
      <c r="TNN77" s="108"/>
      <c r="TNO77" s="108"/>
      <c r="TNP77" s="108"/>
      <c r="TNQ77" s="108"/>
      <c r="TNR77" s="108"/>
      <c r="TNS77" s="108"/>
      <c r="TNT77" s="108"/>
      <c r="TNU77" s="108"/>
      <c r="TNV77" s="108"/>
      <c r="TNW77" s="108"/>
      <c r="TNX77" s="108"/>
      <c r="TNY77" s="108"/>
      <c r="TNZ77" s="108"/>
      <c r="TOA77" s="108"/>
      <c r="TOB77" s="108"/>
      <c r="TOC77" s="108"/>
      <c r="TOD77" s="108"/>
      <c r="TOE77" s="108"/>
      <c r="TOF77" s="108"/>
      <c r="TOG77" s="108"/>
      <c r="TOH77" s="108"/>
      <c r="TOI77" s="108"/>
      <c r="TOJ77" s="108"/>
      <c r="TOK77" s="108"/>
      <c r="TOL77" s="108"/>
      <c r="TOM77" s="108"/>
      <c r="TON77" s="108"/>
      <c r="TOO77" s="108"/>
      <c r="TOP77" s="108"/>
      <c r="TOQ77" s="108"/>
      <c r="TOR77" s="108"/>
      <c r="TOS77" s="108"/>
      <c r="TOT77" s="108"/>
      <c r="TOU77" s="108"/>
      <c r="TOV77" s="108"/>
      <c r="TOW77" s="108"/>
      <c r="TOX77" s="108"/>
      <c r="TOY77" s="108"/>
      <c r="TOZ77" s="108"/>
      <c r="TPA77" s="108"/>
      <c r="TPB77" s="108"/>
      <c r="TPC77" s="108"/>
      <c r="TPD77" s="108"/>
      <c r="TPE77" s="108"/>
      <c r="TPF77" s="108"/>
      <c r="TPG77" s="108"/>
      <c r="TPH77" s="108"/>
      <c r="TPI77" s="108"/>
      <c r="TPJ77" s="108"/>
      <c r="TPK77" s="108"/>
      <c r="TPL77" s="108"/>
      <c r="TPM77" s="108"/>
      <c r="TPN77" s="108"/>
      <c r="TPO77" s="108"/>
      <c r="TPP77" s="108"/>
      <c r="TPQ77" s="108"/>
      <c r="TPR77" s="108"/>
      <c r="TPS77" s="108"/>
      <c r="TPT77" s="108"/>
      <c r="TPU77" s="108"/>
      <c r="TPV77" s="108"/>
      <c r="TPW77" s="108"/>
      <c r="TPX77" s="108"/>
      <c r="TPY77" s="108"/>
      <c r="TPZ77" s="108"/>
      <c r="TQA77" s="108"/>
      <c r="TQB77" s="108"/>
      <c r="TQC77" s="108"/>
      <c r="TQD77" s="108"/>
      <c r="TQE77" s="108"/>
      <c r="TQF77" s="108"/>
      <c r="TQG77" s="108"/>
      <c r="TQH77" s="108"/>
      <c r="TQI77" s="108"/>
      <c r="TQJ77" s="108"/>
      <c r="TQK77" s="108"/>
      <c r="TQL77" s="108"/>
      <c r="TQM77" s="108"/>
      <c r="TQN77" s="108"/>
      <c r="TQO77" s="108"/>
      <c r="TQP77" s="108"/>
      <c r="TQQ77" s="108"/>
      <c r="TQR77" s="108"/>
      <c r="TQS77" s="108"/>
      <c r="TQT77" s="108"/>
      <c r="TQU77" s="108"/>
      <c r="TQV77" s="108"/>
      <c r="TQW77" s="108"/>
      <c r="TQX77" s="108"/>
      <c r="TQY77" s="108"/>
      <c r="TQZ77" s="108"/>
      <c r="TRA77" s="108"/>
      <c r="TRB77" s="108"/>
      <c r="TRC77" s="108"/>
      <c r="TRD77" s="108"/>
      <c r="TRE77" s="108"/>
      <c r="TRF77" s="108"/>
      <c r="TRG77" s="108"/>
      <c r="TRH77" s="108"/>
      <c r="TRI77" s="108"/>
      <c r="TRJ77" s="108"/>
      <c r="TRK77" s="108"/>
      <c r="TRL77" s="108"/>
      <c r="TRM77" s="108"/>
      <c r="TRN77" s="108"/>
      <c r="TRO77" s="108"/>
      <c r="TRP77" s="108"/>
      <c r="TRQ77" s="108"/>
      <c r="TRR77" s="108"/>
      <c r="TRS77" s="108"/>
      <c r="TRT77" s="108"/>
      <c r="TRU77" s="108"/>
      <c r="TRV77" s="108"/>
      <c r="TRW77" s="108"/>
      <c r="TRX77" s="108"/>
      <c r="TRY77" s="108"/>
      <c r="TRZ77" s="108"/>
      <c r="TSA77" s="108"/>
      <c r="TSB77" s="108"/>
      <c r="TSC77" s="108"/>
      <c r="TSD77" s="108"/>
      <c r="TSE77" s="108"/>
      <c r="TSF77" s="108"/>
      <c r="TSG77" s="108"/>
      <c r="TSH77" s="108"/>
      <c r="TSI77" s="108"/>
      <c r="TSJ77" s="108"/>
      <c r="TSK77" s="108"/>
      <c r="TSL77" s="108"/>
      <c r="TSM77" s="108"/>
      <c r="TSN77" s="108"/>
      <c r="TSO77" s="108"/>
      <c r="TSP77" s="108"/>
      <c r="TSQ77" s="108"/>
      <c r="TSR77" s="108"/>
      <c r="TSS77" s="108"/>
      <c r="TST77" s="108"/>
      <c r="TSU77" s="108"/>
      <c r="TSV77" s="108"/>
      <c r="TSW77" s="108"/>
      <c r="TSX77" s="108"/>
      <c r="TSY77" s="108"/>
      <c r="TSZ77" s="108"/>
      <c r="TTA77" s="108"/>
      <c r="TTB77" s="108"/>
      <c r="TTC77" s="108"/>
      <c r="TTD77" s="108"/>
      <c r="TTE77" s="108"/>
      <c r="TTF77" s="108"/>
      <c r="TTG77" s="108"/>
      <c r="TTH77" s="108"/>
      <c r="TTI77" s="108"/>
      <c r="TTJ77" s="108"/>
      <c r="TTK77" s="108"/>
      <c r="TTL77" s="108"/>
      <c r="TTM77" s="108"/>
      <c r="TTN77" s="108"/>
      <c r="TTO77" s="108"/>
      <c r="TTP77" s="108"/>
      <c r="TTQ77" s="108"/>
      <c r="TTR77" s="108"/>
      <c r="TTS77" s="108"/>
      <c r="TTT77" s="108"/>
      <c r="TTU77" s="108"/>
      <c r="TTV77" s="108"/>
      <c r="TTW77" s="108"/>
      <c r="TTX77" s="108"/>
      <c r="TTY77" s="108"/>
      <c r="TTZ77" s="108"/>
      <c r="TUA77" s="108"/>
      <c r="TUB77" s="108"/>
      <c r="TUC77" s="108"/>
      <c r="TUD77" s="108"/>
      <c r="TUE77" s="108"/>
      <c r="TUF77" s="108"/>
      <c r="TUG77" s="108"/>
      <c r="TUH77" s="108"/>
      <c r="TUI77" s="108"/>
      <c r="TUJ77" s="108"/>
      <c r="TUK77" s="108"/>
      <c r="TUL77" s="108"/>
      <c r="TUM77" s="108"/>
      <c r="TUN77" s="108"/>
      <c r="TUO77" s="108"/>
      <c r="TUP77" s="108"/>
      <c r="TUQ77" s="108"/>
      <c r="TUR77" s="108"/>
      <c r="TUS77" s="108"/>
      <c r="TUT77" s="108"/>
      <c r="TUU77" s="108"/>
      <c r="TUV77" s="108"/>
      <c r="TUW77" s="108"/>
      <c r="TUX77" s="108"/>
      <c r="TUY77" s="108"/>
      <c r="TUZ77" s="108"/>
      <c r="TVA77" s="108"/>
      <c r="TVB77" s="108"/>
      <c r="TVC77" s="108"/>
      <c r="TVD77" s="108"/>
      <c r="TVE77" s="108"/>
      <c r="TVF77" s="108"/>
      <c r="TVG77" s="108"/>
      <c r="TVH77" s="108"/>
      <c r="TVI77" s="108"/>
      <c r="TVJ77" s="108"/>
      <c r="TVK77" s="108"/>
      <c r="TVL77" s="108"/>
      <c r="TVM77" s="108"/>
      <c r="TVN77" s="108"/>
      <c r="TVO77" s="108"/>
      <c r="TVP77" s="108"/>
      <c r="TVQ77" s="108"/>
      <c r="TVR77" s="108"/>
      <c r="TVS77" s="108"/>
      <c r="TVT77" s="108"/>
      <c r="TVU77" s="108"/>
      <c r="TVV77" s="108"/>
      <c r="TVW77" s="108"/>
      <c r="TVX77" s="108"/>
      <c r="TVY77" s="108"/>
      <c r="TVZ77" s="108"/>
      <c r="TWA77" s="108"/>
      <c r="TWB77" s="108"/>
      <c r="TWC77" s="108"/>
      <c r="TWD77" s="108"/>
      <c r="TWE77" s="108"/>
      <c r="TWF77" s="108"/>
      <c r="TWG77" s="108"/>
      <c r="TWH77" s="108"/>
      <c r="TWI77" s="108"/>
      <c r="TWJ77" s="108"/>
      <c r="TWK77" s="108"/>
      <c r="TWL77" s="108"/>
      <c r="TWM77" s="108"/>
      <c r="TWN77" s="108"/>
      <c r="TWO77" s="108"/>
      <c r="TWP77" s="108"/>
      <c r="TWQ77" s="108"/>
      <c r="TWR77" s="108"/>
      <c r="TWS77" s="108"/>
      <c r="TWT77" s="108"/>
      <c r="TWU77" s="108"/>
      <c r="TWV77" s="108"/>
      <c r="TWW77" s="108"/>
      <c r="TWX77" s="108"/>
      <c r="TWY77" s="108"/>
      <c r="TWZ77" s="108"/>
      <c r="TXA77" s="108"/>
      <c r="TXB77" s="108"/>
      <c r="TXC77" s="108"/>
      <c r="TXD77" s="108"/>
      <c r="TXE77" s="108"/>
      <c r="TXF77" s="108"/>
      <c r="TXG77" s="108"/>
      <c r="TXH77" s="108"/>
      <c r="TXI77" s="108"/>
      <c r="TXJ77" s="108"/>
      <c r="TXK77" s="108"/>
      <c r="TXL77" s="108"/>
      <c r="TXM77" s="108"/>
      <c r="TXN77" s="108"/>
      <c r="TXO77" s="108"/>
      <c r="TXP77" s="108"/>
      <c r="TXQ77" s="108"/>
      <c r="TXR77" s="108"/>
      <c r="TXS77" s="108"/>
      <c r="TXT77" s="108"/>
      <c r="TXU77" s="108"/>
      <c r="TXV77" s="108"/>
      <c r="TXW77" s="108"/>
      <c r="TXX77" s="108"/>
      <c r="TXY77" s="108"/>
      <c r="TXZ77" s="108"/>
      <c r="TYA77" s="108"/>
      <c r="TYB77" s="108"/>
      <c r="TYC77" s="108"/>
      <c r="TYD77" s="108"/>
      <c r="TYE77" s="108"/>
      <c r="TYF77" s="108"/>
      <c r="TYG77" s="108"/>
      <c r="TYH77" s="108"/>
      <c r="TYI77" s="108"/>
      <c r="TYJ77" s="108"/>
      <c r="TYK77" s="108"/>
      <c r="TYL77" s="108"/>
      <c r="TYM77" s="108"/>
      <c r="TYN77" s="108"/>
      <c r="TYO77" s="108"/>
      <c r="TYP77" s="108"/>
      <c r="TYQ77" s="108"/>
      <c r="TYR77" s="108"/>
      <c r="TYS77" s="108"/>
      <c r="TYT77" s="108"/>
      <c r="TYU77" s="108"/>
      <c r="TYV77" s="108"/>
      <c r="TYW77" s="108"/>
      <c r="TYX77" s="108"/>
      <c r="TYY77" s="108"/>
      <c r="TYZ77" s="108"/>
      <c r="TZA77" s="108"/>
      <c r="TZB77" s="108"/>
      <c r="TZC77" s="108"/>
      <c r="TZD77" s="108"/>
      <c r="TZE77" s="108"/>
      <c r="TZF77" s="108"/>
      <c r="TZG77" s="108"/>
      <c r="TZH77" s="108"/>
      <c r="TZI77" s="108"/>
      <c r="TZJ77" s="108"/>
      <c r="TZK77" s="108"/>
      <c r="TZL77" s="108"/>
      <c r="TZM77" s="108"/>
      <c r="TZN77" s="108"/>
      <c r="TZO77" s="108"/>
      <c r="TZP77" s="108"/>
      <c r="TZQ77" s="108"/>
      <c r="TZR77" s="108"/>
      <c r="TZS77" s="108"/>
      <c r="TZT77" s="108"/>
      <c r="TZU77" s="108"/>
      <c r="TZV77" s="108"/>
      <c r="TZW77" s="108"/>
      <c r="TZX77" s="108"/>
      <c r="TZY77" s="108"/>
      <c r="TZZ77" s="108"/>
      <c r="UAA77" s="108"/>
      <c r="UAB77" s="108"/>
      <c r="UAC77" s="108"/>
      <c r="UAD77" s="108"/>
      <c r="UAE77" s="108"/>
      <c r="UAF77" s="108"/>
      <c r="UAG77" s="108"/>
      <c r="UAH77" s="108"/>
      <c r="UAI77" s="108"/>
      <c r="UAJ77" s="108"/>
      <c r="UAK77" s="108"/>
      <c r="UAL77" s="108"/>
      <c r="UAM77" s="108"/>
      <c r="UAN77" s="108"/>
      <c r="UAO77" s="108"/>
      <c r="UAP77" s="108"/>
      <c r="UAQ77" s="108"/>
      <c r="UAR77" s="108"/>
      <c r="UAS77" s="108"/>
      <c r="UAT77" s="108"/>
      <c r="UAU77" s="108"/>
      <c r="UAV77" s="108"/>
      <c r="UAW77" s="108"/>
      <c r="UAX77" s="108"/>
      <c r="UAY77" s="108"/>
      <c r="UAZ77" s="108"/>
      <c r="UBA77" s="108"/>
      <c r="UBB77" s="108"/>
      <c r="UBC77" s="108"/>
      <c r="UBD77" s="108"/>
      <c r="UBE77" s="108"/>
      <c r="UBF77" s="108"/>
      <c r="UBG77" s="108"/>
      <c r="UBH77" s="108"/>
      <c r="UBI77" s="108"/>
      <c r="UBJ77" s="108"/>
      <c r="UBK77" s="108"/>
      <c r="UBL77" s="108"/>
      <c r="UBM77" s="108"/>
      <c r="UBN77" s="108"/>
      <c r="UBO77" s="108"/>
      <c r="UBP77" s="108"/>
      <c r="UBQ77" s="108"/>
      <c r="UBR77" s="108"/>
      <c r="UBS77" s="108"/>
      <c r="UBT77" s="108"/>
      <c r="UBU77" s="108"/>
      <c r="UBV77" s="108"/>
      <c r="UBW77" s="108"/>
      <c r="UBX77" s="108"/>
      <c r="UBY77" s="108"/>
      <c r="UBZ77" s="108"/>
      <c r="UCA77" s="108"/>
      <c r="UCB77" s="108"/>
      <c r="UCC77" s="108"/>
      <c r="UCD77" s="108"/>
      <c r="UCE77" s="108"/>
      <c r="UCF77" s="108"/>
      <c r="UCG77" s="108"/>
      <c r="UCH77" s="108"/>
      <c r="UCI77" s="108"/>
      <c r="UCJ77" s="108"/>
      <c r="UCK77" s="108"/>
      <c r="UCL77" s="108"/>
      <c r="UCM77" s="108"/>
      <c r="UCN77" s="108"/>
      <c r="UCO77" s="108"/>
      <c r="UCP77" s="108"/>
      <c r="UCQ77" s="108"/>
      <c r="UCR77" s="108"/>
      <c r="UCS77" s="108"/>
      <c r="UCT77" s="108"/>
      <c r="UCU77" s="108"/>
      <c r="UCV77" s="108"/>
      <c r="UCW77" s="108"/>
      <c r="UCX77" s="108"/>
      <c r="UCY77" s="108"/>
      <c r="UCZ77" s="108"/>
      <c r="UDA77" s="108"/>
      <c r="UDB77" s="108"/>
      <c r="UDC77" s="108"/>
      <c r="UDD77" s="108"/>
      <c r="UDE77" s="108"/>
      <c r="UDF77" s="108"/>
      <c r="UDG77" s="108"/>
      <c r="UDH77" s="108"/>
      <c r="UDI77" s="108"/>
      <c r="UDJ77" s="108"/>
      <c r="UDK77" s="108"/>
      <c r="UDL77" s="108"/>
      <c r="UDM77" s="108"/>
      <c r="UDN77" s="108"/>
      <c r="UDO77" s="108"/>
      <c r="UDP77" s="108"/>
      <c r="UDQ77" s="108"/>
      <c r="UDR77" s="108"/>
      <c r="UDS77" s="108"/>
      <c r="UDT77" s="108"/>
      <c r="UDU77" s="108"/>
      <c r="UDV77" s="108"/>
      <c r="UDW77" s="108"/>
      <c r="UDX77" s="108"/>
      <c r="UDY77" s="108"/>
      <c r="UDZ77" s="108"/>
      <c r="UEA77" s="108"/>
      <c r="UEB77" s="108"/>
      <c r="UEC77" s="108"/>
      <c r="UED77" s="108"/>
      <c r="UEE77" s="108"/>
      <c r="UEF77" s="108"/>
      <c r="UEG77" s="108"/>
      <c r="UEH77" s="108"/>
      <c r="UEI77" s="108"/>
      <c r="UEJ77" s="108"/>
      <c r="UEK77" s="108"/>
      <c r="UEL77" s="108"/>
      <c r="UEM77" s="108"/>
      <c r="UEN77" s="108"/>
      <c r="UEO77" s="108"/>
      <c r="UEP77" s="108"/>
      <c r="UEQ77" s="108"/>
      <c r="UER77" s="108"/>
      <c r="UES77" s="108"/>
      <c r="UET77" s="108"/>
      <c r="UEU77" s="108"/>
      <c r="UEV77" s="108"/>
      <c r="UEW77" s="108"/>
      <c r="UEX77" s="108"/>
      <c r="UEY77" s="108"/>
      <c r="UEZ77" s="108"/>
      <c r="UFA77" s="108"/>
      <c r="UFB77" s="108"/>
      <c r="UFC77" s="108"/>
      <c r="UFD77" s="108"/>
      <c r="UFE77" s="108"/>
      <c r="UFF77" s="108"/>
      <c r="UFG77" s="108"/>
      <c r="UFH77" s="108"/>
      <c r="UFI77" s="108"/>
      <c r="UFJ77" s="108"/>
      <c r="UFK77" s="108"/>
      <c r="UFL77" s="108"/>
      <c r="UFM77" s="108"/>
      <c r="UFN77" s="108"/>
      <c r="UFO77" s="108"/>
      <c r="UFP77" s="108"/>
      <c r="UFQ77" s="108"/>
      <c r="UFR77" s="108"/>
      <c r="UFS77" s="108"/>
      <c r="UFT77" s="108"/>
      <c r="UFU77" s="108"/>
      <c r="UFV77" s="108"/>
      <c r="UFW77" s="108"/>
      <c r="UFX77" s="108"/>
      <c r="UFY77" s="108"/>
      <c r="UFZ77" s="108"/>
      <c r="UGA77" s="108"/>
      <c r="UGB77" s="108"/>
      <c r="UGC77" s="108"/>
      <c r="UGD77" s="108"/>
      <c r="UGE77" s="108"/>
      <c r="UGF77" s="108"/>
      <c r="UGG77" s="108"/>
      <c r="UGH77" s="108"/>
      <c r="UGI77" s="108"/>
      <c r="UGJ77" s="108"/>
      <c r="UGK77" s="108"/>
      <c r="UGL77" s="108"/>
      <c r="UGM77" s="108"/>
      <c r="UGN77" s="108"/>
      <c r="UGO77" s="108"/>
      <c r="UGP77" s="108"/>
      <c r="UGQ77" s="108"/>
      <c r="UGR77" s="108"/>
      <c r="UGS77" s="108"/>
      <c r="UGT77" s="108"/>
      <c r="UGU77" s="108"/>
      <c r="UGV77" s="108"/>
      <c r="UGW77" s="108"/>
      <c r="UGX77" s="108"/>
      <c r="UGY77" s="108"/>
      <c r="UGZ77" s="108"/>
      <c r="UHA77" s="108"/>
      <c r="UHB77" s="108"/>
      <c r="UHC77" s="108"/>
      <c r="UHD77" s="108"/>
      <c r="UHE77" s="108"/>
      <c r="UHF77" s="108"/>
      <c r="UHG77" s="108"/>
      <c r="UHH77" s="108"/>
      <c r="UHI77" s="108"/>
      <c r="UHJ77" s="108"/>
      <c r="UHK77" s="108"/>
      <c r="UHL77" s="108"/>
      <c r="UHM77" s="108"/>
      <c r="UHN77" s="108"/>
      <c r="UHO77" s="108"/>
      <c r="UHP77" s="108"/>
      <c r="UHQ77" s="108"/>
      <c r="UHR77" s="108"/>
      <c r="UHS77" s="108"/>
      <c r="UHT77" s="108"/>
      <c r="UHU77" s="108"/>
      <c r="UHV77" s="108"/>
      <c r="UHW77" s="108"/>
      <c r="UHX77" s="108"/>
      <c r="UHY77" s="108"/>
      <c r="UHZ77" s="108"/>
      <c r="UIA77" s="108"/>
      <c r="UIB77" s="108"/>
      <c r="UIC77" s="108"/>
      <c r="UID77" s="108"/>
      <c r="UIE77" s="108"/>
      <c r="UIF77" s="108"/>
      <c r="UIG77" s="108"/>
      <c r="UIH77" s="108"/>
      <c r="UII77" s="108"/>
      <c r="UIJ77" s="108"/>
      <c r="UIK77" s="108"/>
      <c r="UIL77" s="108"/>
      <c r="UIM77" s="108"/>
      <c r="UIN77" s="108"/>
      <c r="UIO77" s="108"/>
      <c r="UIP77" s="108"/>
      <c r="UIQ77" s="108"/>
      <c r="UIR77" s="108"/>
      <c r="UIS77" s="108"/>
      <c r="UIT77" s="108"/>
      <c r="UIU77" s="108"/>
      <c r="UIV77" s="108"/>
      <c r="UIW77" s="108"/>
      <c r="UIX77" s="108"/>
      <c r="UIY77" s="108"/>
      <c r="UIZ77" s="108"/>
      <c r="UJA77" s="108"/>
      <c r="UJB77" s="108"/>
      <c r="UJC77" s="108"/>
      <c r="UJD77" s="108"/>
      <c r="UJE77" s="108"/>
      <c r="UJF77" s="108"/>
      <c r="UJG77" s="108"/>
      <c r="UJH77" s="108"/>
      <c r="UJI77" s="108"/>
      <c r="UJJ77" s="108"/>
      <c r="UJK77" s="108"/>
      <c r="UJL77" s="108"/>
      <c r="UJM77" s="108"/>
      <c r="UJN77" s="108"/>
      <c r="UJO77" s="108"/>
      <c r="UJP77" s="108"/>
      <c r="UJQ77" s="108"/>
      <c r="UJR77" s="108"/>
      <c r="UJS77" s="108"/>
      <c r="UJT77" s="108"/>
      <c r="UJU77" s="108"/>
      <c r="UJV77" s="108"/>
      <c r="UJW77" s="108"/>
      <c r="UJX77" s="108"/>
      <c r="UJY77" s="108"/>
      <c r="UJZ77" s="108"/>
      <c r="UKA77" s="108"/>
      <c r="UKB77" s="108"/>
      <c r="UKC77" s="108"/>
      <c r="UKD77" s="108"/>
      <c r="UKE77" s="108"/>
      <c r="UKF77" s="108"/>
      <c r="UKG77" s="108"/>
      <c r="UKH77" s="108"/>
      <c r="UKI77" s="108"/>
      <c r="UKJ77" s="108"/>
      <c r="UKK77" s="108"/>
      <c r="UKL77" s="108"/>
      <c r="UKM77" s="108"/>
      <c r="UKN77" s="108"/>
      <c r="UKO77" s="108"/>
      <c r="UKP77" s="108"/>
      <c r="UKQ77" s="108"/>
      <c r="UKR77" s="108"/>
      <c r="UKS77" s="108"/>
      <c r="UKT77" s="108"/>
      <c r="UKU77" s="108"/>
      <c r="UKV77" s="108"/>
      <c r="UKW77" s="108"/>
      <c r="UKX77" s="108"/>
      <c r="UKY77" s="108"/>
      <c r="UKZ77" s="108"/>
      <c r="ULA77" s="108"/>
      <c r="ULB77" s="108"/>
      <c r="ULC77" s="108"/>
      <c r="ULD77" s="108"/>
      <c r="ULE77" s="108"/>
      <c r="ULF77" s="108"/>
      <c r="ULG77" s="108"/>
      <c r="ULH77" s="108"/>
      <c r="ULI77" s="108"/>
      <c r="ULJ77" s="108"/>
      <c r="ULK77" s="108"/>
      <c r="ULL77" s="108"/>
      <c r="ULM77" s="108"/>
      <c r="ULN77" s="108"/>
      <c r="ULO77" s="108"/>
      <c r="ULP77" s="108"/>
      <c r="ULQ77" s="108"/>
      <c r="ULR77" s="108"/>
      <c r="ULS77" s="108"/>
      <c r="ULT77" s="108"/>
      <c r="ULU77" s="108"/>
      <c r="ULV77" s="108"/>
      <c r="ULW77" s="108"/>
      <c r="ULX77" s="108"/>
      <c r="ULY77" s="108"/>
      <c r="ULZ77" s="108"/>
      <c r="UMA77" s="108"/>
      <c r="UMB77" s="108"/>
      <c r="UMC77" s="108"/>
      <c r="UMD77" s="108"/>
      <c r="UME77" s="108"/>
      <c r="UMF77" s="108"/>
      <c r="UMG77" s="108"/>
      <c r="UMH77" s="108"/>
      <c r="UMI77" s="108"/>
      <c r="UMJ77" s="108"/>
      <c r="UMK77" s="108"/>
      <c r="UML77" s="108"/>
      <c r="UMM77" s="108"/>
      <c r="UMN77" s="108"/>
      <c r="UMO77" s="108"/>
      <c r="UMP77" s="108"/>
      <c r="UMQ77" s="108"/>
      <c r="UMR77" s="108"/>
      <c r="UMS77" s="108"/>
      <c r="UMT77" s="108"/>
      <c r="UMU77" s="108"/>
      <c r="UMV77" s="108"/>
      <c r="UMW77" s="108"/>
      <c r="UMX77" s="108"/>
      <c r="UMY77" s="108"/>
      <c r="UMZ77" s="108"/>
      <c r="UNA77" s="108"/>
      <c r="UNB77" s="108"/>
      <c r="UNC77" s="108"/>
      <c r="UND77" s="108"/>
      <c r="UNE77" s="108"/>
      <c r="UNF77" s="108"/>
      <c r="UNG77" s="108"/>
      <c r="UNH77" s="108"/>
      <c r="UNI77" s="108"/>
      <c r="UNJ77" s="108"/>
      <c r="UNK77" s="108"/>
      <c r="UNL77" s="108"/>
      <c r="UNM77" s="108"/>
      <c r="UNN77" s="108"/>
      <c r="UNO77" s="108"/>
      <c r="UNP77" s="108"/>
      <c r="UNQ77" s="108"/>
      <c r="UNR77" s="108"/>
      <c r="UNS77" s="108"/>
      <c r="UNT77" s="108"/>
      <c r="UNU77" s="108"/>
      <c r="UNV77" s="108"/>
      <c r="UNW77" s="108"/>
      <c r="UNX77" s="108"/>
      <c r="UNY77" s="108"/>
      <c r="UNZ77" s="108"/>
      <c r="UOA77" s="108"/>
      <c r="UOB77" s="108"/>
      <c r="UOC77" s="108"/>
      <c r="UOD77" s="108"/>
      <c r="UOE77" s="108"/>
      <c r="UOF77" s="108"/>
      <c r="UOG77" s="108"/>
      <c r="UOH77" s="108"/>
      <c r="UOI77" s="108"/>
      <c r="UOJ77" s="108"/>
      <c r="UOK77" s="108"/>
      <c r="UOL77" s="108"/>
      <c r="UOM77" s="108"/>
      <c r="UON77" s="108"/>
      <c r="UOO77" s="108"/>
      <c r="UOP77" s="108"/>
      <c r="UOQ77" s="108"/>
      <c r="UOR77" s="108"/>
      <c r="UOS77" s="108"/>
      <c r="UOT77" s="108"/>
      <c r="UOU77" s="108"/>
      <c r="UOV77" s="108"/>
      <c r="UOW77" s="108"/>
      <c r="UOX77" s="108"/>
      <c r="UOY77" s="108"/>
      <c r="UOZ77" s="108"/>
      <c r="UPA77" s="108"/>
      <c r="UPB77" s="108"/>
      <c r="UPC77" s="108"/>
      <c r="UPD77" s="108"/>
      <c r="UPE77" s="108"/>
      <c r="UPF77" s="108"/>
      <c r="UPG77" s="108"/>
      <c r="UPH77" s="108"/>
      <c r="UPI77" s="108"/>
      <c r="UPJ77" s="108"/>
      <c r="UPK77" s="108"/>
      <c r="UPL77" s="108"/>
      <c r="UPM77" s="108"/>
      <c r="UPN77" s="108"/>
      <c r="UPO77" s="108"/>
      <c r="UPP77" s="108"/>
      <c r="UPQ77" s="108"/>
      <c r="UPR77" s="108"/>
      <c r="UPS77" s="108"/>
      <c r="UPT77" s="108"/>
      <c r="UPU77" s="108"/>
      <c r="UPV77" s="108"/>
      <c r="UPW77" s="108"/>
      <c r="UPX77" s="108"/>
      <c r="UPY77" s="108"/>
      <c r="UPZ77" s="108"/>
      <c r="UQA77" s="108"/>
      <c r="UQB77" s="108"/>
      <c r="UQC77" s="108"/>
      <c r="UQD77" s="108"/>
      <c r="UQE77" s="108"/>
      <c r="UQF77" s="108"/>
      <c r="UQG77" s="108"/>
      <c r="UQH77" s="108"/>
      <c r="UQI77" s="108"/>
      <c r="UQJ77" s="108"/>
      <c r="UQK77" s="108"/>
      <c r="UQL77" s="108"/>
      <c r="UQM77" s="108"/>
      <c r="UQN77" s="108"/>
      <c r="UQO77" s="108"/>
      <c r="UQP77" s="108"/>
      <c r="UQQ77" s="108"/>
      <c r="UQR77" s="108"/>
      <c r="UQS77" s="108"/>
      <c r="UQT77" s="108"/>
      <c r="UQU77" s="108"/>
      <c r="UQV77" s="108"/>
      <c r="UQW77" s="108"/>
      <c r="UQX77" s="108"/>
      <c r="UQY77" s="108"/>
      <c r="UQZ77" s="108"/>
      <c r="URA77" s="108"/>
      <c r="URB77" s="108"/>
      <c r="URC77" s="108"/>
      <c r="URD77" s="108"/>
      <c r="URE77" s="108"/>
      <c r="URF77" s="108"/>
      <c r="URG77" s="108"/>
      <c r="URH77" s="108"/>
      <c r="URI77" s="108"/>
      <c r="URJ77" s="108"/>
      <c r="URK77" s="108"/>
      <c r="URL77" s="108"/>
      <c r="URM77" s="108"/>
      <c r="URN77" s="108"/>
      <c r="URO77" s="108"/>
      <c r="URP77" s="108"/>
      <c r="URQ77" s="108"/>
      <c r="URR77" s="108"/>
      <c r="URS77" s="108"/>
      <c r="URT77" s="108"/>
      <c r="URU77" s="108"/>
      <c r="URV77" s="108"/>
      <c r="URW77" s="108"/>
      <c r="URX77" s="108"/>
      <c r="URY77" s="108"/>
      <c r="URZ77" s="108"/>
      <c r="USA77" s="108"/>
      <c r="USB77" s="108"/>
      <c r="USC77" s="108"/>
      <c r="USD77" s="108"/>
      <c r="USE77" s="108"/>
      <c r="USF77" s="108"/>
      <c r="USG77" s="108"/>
      <c r="USH77" s="108"/>
      <c r="USI77" s="108"/>
      <c r="USJ77" s="108"/>
      <c r="USK77" s="108"/>
      <c r="USL77" s="108"/>
      <c r="USM77" s="108"/>
      <c r="USN77" s="108"/>
      <c r="USO77" s="108"/>
      <c r="USP77" s="108"/>
      <c r="USQ77" s="108"/>
      <c r="USR77" s="108"/>
      <c r="USS77" s="108"/>
      <c r="UST77" s="108"/>
      <c r="USU77" s="108"/>
      <c r="USV77" s="108"/>
      <c r="USW77" s="108"/>
      <c r="USX77" s="108"/>
      <c r="USY77" s="108"/>
      <c r="USZ77" s="108"/>
      <c r="UTA77" s="108"/>
      <c r="UTB77" s="108"/>
      <c r="UTC77" s="108"/>
      <c r="UTD77" s="108"/>
      <c r="UTE77" s="108"/>
      <c r="UTF77" s="108"/>
      <c r="UTG77" s="108"/>
      <c r="UTH77" s="108"/>
      <c r="UTI77" s="108"/>
      <c r="UTJ77" s="108"/>
      <c r="UTK77" s="108"/>
      <c r="UTL77" s="108"/>
      <c r="UTM77" s="108"/>
      <c r="UTN77" s="108"/>
      <c r="UTO77" s="108"/>
      <c r="UTP77" s="108"/>
      <c r="UTQ77" s="108"/>
      <c r="UTR77" s="108"/>
      <c r="UTS77" s="108"/>
      <c r="UTT77" s="108"/>
      <c r="UTU77" s="108"/>
      <c r="UTV77" s="108"/>
      <c r="UTW77" s="108"/>
      <c r="UTX77" s="108"/>
      <c r="UTY77" s="108"/>
      <c r="UTZ77" s="108"/>
      <c r="UUA77" s="108"/>
      <c r="UUB77" s="108"/>
      <c r="UUC77" s="108"/>
      <c r="UUD77" s="108"/>
      <c r="UUE77" s="108"/>
      <c r="UUF77" s="108"/>
      <c r="UUG77" s="108"/>
      <c r="UUH77" s="108"/>
      <c r="UUI77" s="108"/>
      <c r="UUJ77" s="108"/>
      <c r="UUK77" s="108"/>
      <c r="UUL77" s="108"/>
      <c r="UUM77" s="108"/>
      <c r="UUN77" s="108"/>
      <c r="UUO77" s="108"/>
      <c r="UUP77" s="108"/>
      <c r="UUQ77" s="108"/>
      <c r="UUR77" s="108"/>
      <c r="UUS77" s="108"/>
      <c r="UUT77" s="108"/>
      <c r="UUU77" s="108"/>
      <c r="UUV77" s="108"/>
      <c r="UUW77" s="108"/>
      <c r="UUX77" s="108"/>
      <c r="UUY77" s="108"/>
      <c r="UUZ77" s="108"/>
      <c r="UVA77" s="108"/>
      <c r="UVB77" s="108"/>
      <c r="UVC77" s="108"/>
      <c r="UVD77" s="108"/>
      <c r="UVE77" s="108"/>
      <c r="UVF77" s="108"/>
      <c r="UVG77" s="108"/>
      <c r="UVH77" s="108"/>
      <c r="UVI77" s="108"/>
      <c r="UVJ77" s="108"/>
      <c r="UVK77" s="108"/>
      <c r="UVL77" s="108"/>
      <c r="UVM77" s="108"/>
      <c r="UVN77" s="108"/>
      <c r="UVO77" s="108"/>
      <c r="UVP77" s="108"/>
      <c r="UVQ77" s="108"/>
      <c r="UVR77" s="108"/>
      <c r="UVS77" s="108"/>
      <c r="UVT77" s="108"/>
      <c r="UVU77" s="108"/>
      <c r="UVV77" s="108"/>
      <c r="UVW77" s="108"/>
      <c r="UVX77" s="108"/>
      <c r="UVY77" s="108"/>
      <c r="UVZ77" s="108"/>
      <c r="UWA77" s="108"/>
      <c r="UWB77" s="108"/>
      <c r="UWC77" s="108"/>
      <c r="UWD77" s="108"/>
      <c r="UWE77" s="108"/>
      <c r="UWF77" s="108"/>
      <c r="UWG77" s="108"/>
      <c r="UWH77" s="108"/>
      <c r="UWI77" s="108"/>
      <c r="UWJ77" s="108"/>
      <c r="UWK77" s="108"/>
      <c r="UWL77" s="108"/>
      <c r="UWM77" s="108"/>
      <c r="UWN77" s="108"/>
      <c r="UWO77" s="108"/>
      <c r="UWP77" s="108"/>
      <c r="UWQ77" s="108"/>
      <c r="UWR77" s="108"/>
      <c r="UWS77" s="108"/>
      <c r="UWT77" s="108"/>
      <c r="UWU77" s="108"/>
      <c r="UWV77" s="108"/>
      <c r="UWW77" s="108"/>
      <c r="UWX77" s="108"/>
      <c r="UWY77" s="108"/>
      <c r="UWZ77" s="108"/>
      <c r="UXA77" s="108"/>
      <c r="UXB77" s="108"/>
      <c r="UXC77" s="108"/>
      <c r="UXD77" s="108"/>
      <c r="UXE77" s="108"/>
      <c r="UXF77" s="108"/>
      <c r="UXG77" s="108"/>
      <c r="UXH77" s="108"/>
      <c r="UXI77" s="108"/>
      <c r="UXJ77" s="108"/>
      <c r="UXK77" s="108"/>
      <c r="UXL77" s="108"/>
      <c r="UXM77" s="108"/>
      <c r="UXN77" s="108"/>
      <c r="UXO77" s="108"/>
      <c r="UXP77" s="108"/>
      <c r="UXQ77" s="108"/>
      <c r="UXR77" s="108"/>
      <c r="UXS77" s="108"/>
      <c r="UXT77" s="108"/>
      <c r="UXU77" s="108"/>
      <c r="UXV77" s="108"/>
      <c r="UXW77" s="108"/>
      <c r="UXX77" s="108"/>
      <c r="UXY77" s="108"/>
      <c r="UXZ77" s="108"/>
      <c r="UYA77" s="108"/>
      <c r="UYB77" s="108"/>
      <c r="UYC77" s="108"/>
      <c r="UYD77" s="108"/>
      <c r="UYE77" s="108"/>
      <c r="UYF77" s="108"/>
      <c r="UYG77" s="108"/>
      <c r="UYH77" s="108"/>
      <c r="UYI77" s="108"/>
      <c r="UYJ77" s="108"/>
      <c r="UYK77" s="108"/>
      <c r="UYL77" s="108"/>
      <c r="UYM77" s="108"/>
      <c r="UYN77" s="108"/>
      <c r="UYO77" s="108"/>
      <c r="UYP77" s="108"/>
      <c r="UYQ77" s="108"/>
      <c r="UYR77" s="108"/>
      <c r="UYS77" s="108"/>
      <c r="UYT77" s="108"/>
      <c r="UYU77" s="108"/>
      <c r="UYV77" s="108"/>
      <c r="UYW77" s="108"/>
      <c r="UYX77" s="108"/>
      <c r="UYY77" s="108"/>
      <c r="UYZ77" s="108"/>
      <c r="UZA77" s="108"/>
      <c r="UZB77" s="108"/>
      <c r="UZC77" s="108"/>
      <c r="UZD77" s="108"/>
      <c r="UZE77" s="108"/>
      <c r="UZF77" s="108"/>
      <c r="UZG77" s="108"/>
      <c r="UZH77" s="108"/>
      <c r="UZI77" s="108"/>
      <c r="UZJ77" s="108"/>
      <c r="UZK77" s="108"/>
      <c r="UZL77" s="108"/>
      <c r="UZM77" s="108"/>
      <c r="UZN77" s="108"/>
      <c r="UZO77" s="108"/>
      <c r="UZP77" s="108"/>
      <c r="UZQ77" s="108"/>
      <c r="UZR77" s="108"/>
      <c r="UZS77" s="108"/>
      <c r="UZT77" s="108"/>
      <c r="UZU77" s="108"/>
      <c r="UZV77" s="108"/>
      <c r="UZW77" s="108"/>
      <c r="UZX77" s="108"/>
      <c r="UZY77" s="108"/>
      <c r="UZZ77" s="108"/>
      <c r="VAA77" s="108"/>
      <c r="VAB77" s="108"/>
      <c r="VAC77" s="108"/>
      <c r="VAD77" s="108"/>
      <c r="VAE77" s="108"/>
      <c r="VAF77" s="108"/>
      <c r="VAG77" s="108"/>
      <c r="VAH77" s="108"/>
      <c r="VAI77" s="108"/>
      <c r="VAJ77" s="108"/>
      <c r="VAK77" s="108"/>
      <c r="VAL77" s="108"/>
      <c r="VAM77" s="108"/>
      <c r="VAN77" s="108"/>
      <c r="VAO77" s="108"/>
      <c r="VAP77" s="108"/>
      <c r="VAQ77" s="108"/>
      <c r="VAR77" s="108"/>
      <c r="VAS77" s="108"/>
      <c r="VAT77" s="108"/>
      <c r="VAU77" s="108"/>
      <c r="VAV77" s="108"/>
      <c r="VAW77" s="108"/>
      <c r="VAX77" s="108"/>
      <c r="VAY77" s="108"/>
      <c r="VAZ77" s="108"/>
      <c r="VBA77" s="108"/>
      <c r="VBB77" s="108"/>
      <c r="VBC77" s="108"/>
      <c r="VBD77" s="108"/>
      <c r="VBE77" s="108"/>
      <c r="VBF77" s="108"/>
      <c r="VBG77" s="108"/>
      <c r="VBH77" s="108"/>
      <c r="VBI77" s="108"/>
      <c r="VBJ77" s="108"/>
      <c r="VBK77" s="108"/>
      <c r="VBL77" s="108"/>
      <c r="VBM77" s="108"/>
      <c r="VBN77" s="108"/>
      <c r="VBO77" s="108"/>
      <c r="VBP77" s="108"/>
      <c r="VBQ77" s="108"/>
      <c r="VBR77" s="108"/>
      <c r="VBS77" s="108"/>
      <c r="VBT77" s="108"/>
      <c r="VBU77" s="108"/>
      <c r="VBV77" s="108"/>
      <c r="VBW77" s="108"/>
      <c r="VBX77" s="108"/>
      <c r="VBY77" s="108"/>
      <c r="VBZ77" s="108"/>
      <c r="VCA77" s="108"/>
      <c r="VCB77" s="108"/>
      <c r="VCC77" s="108"/>
      <c r="VCD77" s="108"/>
      <c r="VCE77" s="108"/>
      <c r="VCF77" s="108"/>
      <c r="VCG77" s="108"/>
      <c r="VCH77" s="108"/>
      <c r="VCI77" s="108"/>
      <c r="VCJ77" s="108"/>
      <c r="VCK77" s="108"/>
      <c r="VCL77" s="108"/>
      <c r="VCM77" s="108"/>
      <c r="VCN77" s="108"/>
      <c r="VCO77" s="108"/>
      <c r="VCP77" s="108"/>
      <c r="VCQ77" s="108"/>
      <c r="VCR77" s="108"/>
      <c r="VCS77" s="108"/>
      <c r="VCT77" s="108"/>
      <c r="VCU77" s="108"/>
      <c r="VCV77" s="108"/>
      <c r="VCW77" s="108"/>
      <c r="VCX77" s="108"/>
      <c r="VCY77" s="108"/>
      <c r="VCZ77" s="108"/>
      <c r="VDA77" s="108"/>
      <c r="VDB77" s="108"/>
      <c r="VDC77" s="108"/>
      <c r="VDD77" s="108"/>
      <c r="VDE77" s="108"/>
      <c r="VDF77" s="108"/>
      <c r="VDG77" s="108"/>
      <c r="VDH77" s="108"/>
      <c r="VDI77" s="108"/>
      <c r="VDJ77" s="108"/>
      <c r="VDK77" s="108"/>
      <c r="VDL77" s="108"/>
      <c r="VDM77" s="108"/>
      <c r="VDN77" s="108"/>
      <c r="VDO77" s="108"/>
      <c r="VDP77" s="108"/>
      <c r="VDQ77" s="108"/>
      <c r="VDR77" s="108"/>
      <c r="VDS77" s="108"/>
      <c r="VDT77" s="108"/>
      <c r="VDU77" s="108"/>
      <c r="VDV77" s="108"/>
      <c r="VDW77" s="108"/>
      <c r="VDX77" s="108"/>
      <c r="VDY77" s="108"/>
      <c r="VDZ77" s="108"/>
      <c r="VEA77" s="108"/>
      <c r="VEB77" s="108"/>
      <c r="VEC77" s="108"/>
      <c r="VED77" s="108"/>
      <c r="VEE77" s="108"/>
      <c r="VEF77" s="108"/>
      <c r="VEG77" s="108"/>
      <c r="VEH77" s="108"/>
      <c r="VEI77" s="108"/>
      <c r="VEJ77" s="108"/>
      <c r="VEK77" s="108"/>
      <c r="VEL77" s="108"/>
      <c r="VEM77" s="108"/>
      <c r="VEN77" s="108"/>
      <c r="VEO77" s="108"/>
      <c r="VEP77" s="108"/>
      <c r="VEQ77" s="108"/>
      <c r="VER77" s="108"/>
      <c r="VES77" s="108"/>
      <c r="VET77" s="108"/>
      <c r="VEU77" s="108"/>
      <c r="VEV77" s="108"/>
      <c r="VEW77" s="108"/>
      <c r="VEX77" s="108"/>
      <c r="VEY77" s="108"/>
      <c r="VEZ77" s="108"/>
      <c r="VFA77" s="108"/>
      <c r="VFB77" s="108"/>
      <c r="VFC77" s="108"/>
      <c r="VFD77" s="108"/>
      <c r="VFE77" s="108"/>
      <c r="VFF77" s="108"/>
      <c r="VFG77" s="108"/>
      <c r="VFH77" s="108"/>
      <c r="VFI77" s="108"/>
      <c r="VFJ77" s="108"/>
      <c r="VFK77" s="108"/>
      <c r="VFL77" s="108"/>
      <c r="VFM77" s="108"/>
      <c r="VFN77" s="108"/>
      <c r="VFO77" s="108"/>
      <c r="VFP77" s="108"/>
      <c r="VFQ77" s="108"/>
      <c r="VFR77" s="108"/>
      <c r="VFS77" s="108"/>
      <c r="VFT77" s="108"/>
      <c r="VFU77" s="108"/>
      <c r="VFV77" s="108"/>
      <c r="VFW77" s="108"/>
      <c r="VFX77" s="108"/>
      <c r="VFY77" s="108"/>
      <c r="VFZ77" s="108"/>
      <c r="VGA77" s="108"/>
      <c r="VGB77" s="108"/>
      <c r="VGC77" s="108"/>
      <c r="VGD77" s="108"/>
      <c r="VGE77" s="108"/>
      <c r="VGF77" s="108"/>
      <c r="VGG77" s="108"/>
      <c r="VGH77" s="108"/>
      <c r="VGI77" s="108"/>
      <c r="VGJ77" s="108"/>
      <c r="VGK77" s="108"/>
      <c r="VGL77" s="108"/>
      <c r="VGM77" s="108"/>
      <c r="VGN77" s="108"/>
      <c r="VGO77" s="108"/>
      <c r="VGP77" s="108"/>
      <c r="VGQ77" s="108"/>
      <c r="VGR77" s="108"/>
      <c r="VGS77" s="108"/>
      <c r="VGT77" s="108"/>
      <c r="VGU77" s="108"/>
      <c r="VGV77" s="108"/>
      <c r="VGW77" s="108"/>
      <c r="VGX77" s="108"/>
      <c r="VGY77" s="108"/>
      <c r="VGZ77" s="108"/>
      <c r="VHA77" s="108"/>
      <c r="VHB77" s="108"/>
      <c r="VHC77" s="108"/>
      <c r="VHD77" s="108"/>
      <c r="VHE77" s="108"/>
      <c r="VHF77" s="108"/>
      <c r="VHG77" s="108"/>
      <c r="VHH77" s="108"/>
      <c r="VHI77" s="108"/>
      <c r="VHJ77" s="108"/>
      <c r="VHK77" s="108"/>
      <c r="VHL77" s="108"/>
      <c r="VHM77" s="108"/>
      <c r="VHN77" s="108"/>
      <c r="VHO77" s="108"/>
      <c r="VHP77" s="108"/>
      <c r="VHQ77" s="108"/>
      <c r="VHR77" s="108"/>
      <c r="VHS77" s="108"/>
      <c r="VHT77" s="108"/>
      <c r="VHU77" s="108"/>
      <c r="VHV77" s="108"/>
      <c r="VHW77" s="108"/>
      <c r="VHX77" s="108"/>
      <c r="VHY77" s="108"/>
      <c r="VHZ77" s="108"/>
      <c r="VIA77" s="108"/>
      <c r="VIB77" s="108"/>
      <c r="VIC77" s="108"/>
      <c r="VID77" s="108"/>
      <c r="VIE77" s="108"/>
      <c r="VIF77" s="108"/>
      <c r="VIG77" s="108"/>
      <c r="VIH77" s="108"/>
      <c r="VII77" s="108"/>
      <c r="VIJ77" s="108"/>
      <c r="VIK77" s="108"/>
      <c r="VIL77" s="108"/>
      <c r="VIM77" s="108"/>
      <c r="VIN77" s="108"/>
      <c r="VIO77" s="108"/>
      <c r="VIP77" s="108"/>
      <c r="VIQ77" s="108"/>
      <c r="VIR77" s="108"/>
      <c r="VIS77" s="108"/>
      <c r="VIT77" s="108"/>
      <c r="VIU77" s="108"/>
      <c r="VIV77" s="108"/>
      <c r="VIW77" s="108"/>
      <c r="VIX77" s="108"/>
      <c r="VIY77" s="108"/>
      <c r="VIZ77" s="108"/>
      <c r="VJA77" s="108"/>
      <c r="VJB77" s="108"/>
      <c r="VJC77" s="108"/>
      <c r="VJD77" s="108"/>
      <c r="VJE77" s="108"/>
      <c r="VJF77" s="108"/>
      <c r="VJG77" s="108"/>
      <c r="VJH77" s="108"/>
      <c r="VJI77" s="108"/>
      <c r="VJJ77" s="108"/>
      <c r="VJK77" s="108"/>
      <c r="VJL77" s="108"/>
      <c r="VJM77" s="108"/>
      <c r="VJN77" s="108"/>
      <c r="VJO77" s="108"/>
      <c r="VJP77" s="108"/>
      <c r="VJQ77" s="108"/>
      <c r="VJR77" s="108"/>
      <c r="VJS77" s="108"/>
      <c r="VJT77" s="108"/>
      <c r="VJU77" s="108"/>
      <c r="VJV77" s="108"/>
      <c r="VJW77" s="108"/>
      <c r="VJX77" s="108"/>
      <c r="VJY77" s="108"/>
      <c r="VJZ77" s="108"/>
      <c r="VKA77" s="108"/>
      <c r="VKB77" s="108"/>
      <c r="VKC77" s="108"/>
      <c r="VKD77" s="108"/>
      <c r="VKE77" s="108"/>
      <c r="VKF77" s="108"/>
      <c r="VKG77" s="108"/>
      <c r="VKH77" s="108"/>
      <c r="VKI77" s="108"/>
      <c r="VKJ77" s="108"/>
      <c r="VKK77" s="108"/>
      <c r="VKL77" s="108"/>
      <c r="VKM77" s="108"/>
      <c r="VKN77" s="108"/>
      <c r="VKO77" s="108"/>
      <c r="VKP77" s="108"/>
      <c r="VKQ77" s="108"/>
      <c r="VKR77" s="108"/>
      <c r="VKS77" s="108"/>
      <c r="VKT77" s="108"/>
      <c r="VKU77" s="108"/>
      <c r="VKV77" s="108"/>
      <c r="VKW77" s="108"/>
      <c r="VKX77" s="108"/>
      <c r="VKY77" s="108"/>
      <c r="VKZ77" s="108"/>
      <c r="VLA77" s="108"/>
      <c r="VLB77" s="108"/>
      <c r="VLC77" s="108"/>
      <c r="VLD77" s="108"/>
      <c r="VLE77" s="108"/>
      <c r="VLF77" s="108"/>
      <c r="VLG77" s="108"/>
      <c r="VLH77" s="108"/>
      <c r="VLI77" s="108"/>
      <c r="VLJ77" s="108"/>
      <c r="VLK77" s="108"/>
      <c r="VLL77" s="108"/>
      <c r="VLM77" s="108"/>
      <c r="VLN77" s="108"/>
      <c r="VLO77" s="108"/>
      <c r="VLP77" s="108"/>
      <c r="VLQ77" s="108"/>
      <c r="VLR77" s="108"/>
      <c r="VLS77" s="108"/>
      <c r="VLT77" s="108"/>
      <c r="VLU77" s="108"/>
      <c r="VLV77" s="108"/>
      <c r="VLW77" s="108"/>
      <c r="VLX77" s="108"/>
      <c r="VLY77" s="108"/>
      <c r="VLZ77" s="108"/>
      <c r="VMA77" s="108"/>
      <c r="VMB77" s="108"/>
      <c r="VMC77" s="108"/>
      <c r="VMD77" s="108"/>
      <c r="VME77" s="108"/>
      <c r="VMF77" s="108"/>
      <c r="VMG77" s="108"/>
      <c r="VMH77" s="108"/>
      <c r="VMI77" s="108"/>
      <c r="VMJ77" s="108"/>
      <c r="VMK77" s="108"/>
      <c r="VML77" s="108"/>
      <c r="VMM77" s="108"/>
      <c r="VMN77" s="108"/>
      <c r="VMO77" s="108"/>
      <c r="VMP77" s="108"/>
      <c r="VMQ77" s="108"/>
      <c r="VMR77" s="108"/>
      <c r="VMS77" s="108"/>
      <c r="VMT77" s="108"/>
      <c r="VMU77" s="108"/>
      <c r="VMV77" s="108"/>
      <c r="VMW77" s="108"/>
      <c r="VMX77" s="108"/>
      <c r="VMY77" s="108"/>
      <c r="VMZ77" s="108"/>
      <c r="VNA77" s="108"/>
      <c r="VNB77" s="108"/>
      <c r="VNC77" s="108"/>
      <c r="VND77" s="108"/>
      <c r="VNE77" s="108"/>
      <c r="VNF77" s="108"/>
      <c r="VNG77" s="108"/>
      <c r="VNH77" s="108"/>
      <c r="VNI77" s="108"/>
      <c r="VNJ77" s="108"/>
      <c r="VNK77" s="108"/>
      <c r="VNL77" s="108"/>
      <c r="VNM77" s="108"/>
      <c r="VNN77" s="108"/>
      <c r="VNO77" s="108"/>
      <c r="VNP77" s="108"/>
      <c r="VNQ77" s="108"/>
      <c r="VNR77" s="108"/>
      <c r="VNS77" s="108"/>
      <c r="VNT77" s="108"/>
      <c r="VNU77" s="108"/>
      <c r="VNV77" s="108"/>
      <c r="VNW77" s="108"/>
      <c r="VNX77" s="108"/>
      <c r="VNY77" s="108"/>
      <c r="VNZ77" s="108"/>
      <c r="VOA77" s="108"/>
      <c r="VOB77" s="108"/>
      <c r="VOC77" s="108"/>
      <c r="VOD77" s="108"/>
      <c r="VOE77" s="108"/>
      <c r="VOF77" s="108"/>
      <c r="VOG77" s="108"/>
      <c r="VOH77" s="108"/>
      <c r="VOI77" s="108"/>
      <c r="VOJ77" s="108"/>
      <c r="VOK77" s="108"/>
      <c r="VOL77" s="108"/>
      <c r="VOM77" s="108"/>
      <c r="VON77" s="108"/>
      <c r="VOO77" s="108"/>
      <c r="VOP77" s="108"/>
      <c r="VOQ77" s="108"/>
      <c r="VOR77" s="108"/>
      <c r="VOS77" s="108"/>
      <c r="VOT77" s="108"/>
      <c r="VOU77" s="108"/>
      <c r="VOV77" s="108"/>
      <c r="VOW77" s="108"/>
      <c r="VOX77" s="108"/>
      <c r="VOY77" s="108"/>
      <c r="VOZ77" s="108"/>
      <c r="VPA77" s="108"/>
      <c r="VPB77" s="108"/>
      <c r="VPC77" s="108"/>
      <c r="VPD77" s="108"/>
      <c r="VPE77" s="108"/>
      <c r="VPF77" s="108"/>
      <c r="VPG77" s="108"/>
      <c r="VPH77" s="108"/>
      <c r="VPI77" s="108"/>
      <c r="VPJ77" s="108"/>
      <c r="VPK77" s="108"/>
      <c r="VPL77" s="108"/>
      <c r="VPM77" s="108"/>
      <c r="VPN77" s="108"/>
      <c r="VPO77" s="108"/>
      <c r="VPP77" s="108"/>
      <c r="VPQ77" s="108"/>
      <c r="VPR77" s="108"/>
      <c r="VPS77" s="108"/>
      <c r="VPT77" s="108"/>
      <c r="VPU77" s="108"/>
      <c r="VPV77" s="108"/>
      <c r="VPW77" s="108"/>
      <c r="VPX77" s="108"/>
      <c r="VPY77" s="108"/>
      <c r="VPZ77" s="108"/>
      <c r="VQA77" s="108"/>
      <c r="VQB77" s="108"/>
      <c r="VQC77" s="108"/>
      <c r="VQD77" s="108"/>
      <c r="VQE77" s="108"/>
      <c r="VQF77" s="108"/>
      <c r="VQG77" s="108"/>
      <c r="VQH77" s="108"/>
      <c r="VQI77" s="108"/>
      <c r="VQJ77" s="108"/>
      <c r="VQK77" s="108"/>
      <c r="VQL77" s="108"/>
      <c r="VQM77" s="108"/>
      <c r="VQN77" s="108"/>
      <c r="VQO77" s="108"/>
      <c r="VQP77" s="108"/>
      <c r="VQQ77" s="108"/>
      <c r="VQR77" s="108"/>
      <c r="VQS77" s="108"/>
      <c r="VQT77" s="108"/>
      <c r="VQU77" s="108"/>
      <c r="VQV77" s="108"/>
      <c r="VQW77" s="108"/>
      <c r="VQX77" s="108"/>
      <c r="VQY77" s="108"/>
      <c r="VQZ77" s="108"/>
      <c r="VRA77" s="108"/>
      <c r="VRB77" s="108"/>
      <c r="VRC77" s="108"/>
      <c r="VRD77" s="108"/>
      <c r="VRE77" s="108"/>
      <c r="VRF77" s="108"/>
      <c r="VRG77" s="108"/>
      <c r="VRH77" s="108"/>
      <c r="VRI77" s="108"/>
      <c r="VRJ77" s="108"/>
      <c r="VRK77" s="108"/>
      <c r="VRL77" s="108"/>
      <c r="VRM77" s="108"/>
      <c r="VRN77" s="108"/>
      <c r="VRO77" s="108"/>
      <c r="VRP77" s="108"/>
      <c r="VRQ77" s="108"/>
      <c r="VRR77" s="108"/>
      <c r="VRS77" s="108"/>
      <c r="VRT77" s="108"/>
      <c r="VRU77" s="108"/>
      <c r="VRV77" s="108"/>
      <c r="VRW77" s="108"/>
      <c r="VRX77" s="108"/>
      <c r="VRY77" s="108"/>
      <c r="VRZ77" s="108"/>
      <c r="VSA77" s="108"/>
      <c r="VSB77" s="108"/>
      <c r="VSC77" s="108"/>
      <c r="VSD77" s="108"/>
      <c r="VSE77" s="108"/>
      <c r="VSF77" s="108"/>
      <c r="VSG77" s="108"/>
      <c r="VSH77" s="108"/>
      <c r="VSI77" s="108"/>
      <c r="VSJ77" s="108"/>
      <c r="VSK77" s="108"/>
      <c r="VSL77" s="108"/>
      <c r="VSM77" s="108"/>
      <c r="VSN77" s="108"/>
      <c r="VSO77" s="108"/>
      <c r="VSP77" s="108"/>
      <c r="VSQ77" s="108"/>
      <c r="VSR77" s="108"/>
      <c r="VSS77" s="108"/>
      <c r="VST77" s="108"/>
      <c r="VSU77" s="108"/>
      <c r="VSV77" s="108"/>
      <c r="VSW77" s="108"/>
      <c r="VSX77" s="108"/>
      <c r="VSY77" s="108"/>
      <c r="VSZ77" s="108"/>
      <c r="VTA77" s="108"/>
      <c r="VTB77" s="108"/>
      <c r="VTC77" s="108"/>
      <c r="VTD77" s="108"/>
      <c r="VTE77" s="108"/>
      <c r="VTF77" s="108"/>
      <c r="VTG77" s="108"/>
      <c r="VTH77" s="108"/>
      <c r="VTI77" s="108"/>
      <c r="VTJ77" s="108"/>
      <c r="VTK77" s="108"/>
      <c r="VTL77" s="108"/>
      <c r="VTM77" s="108"/>
      <c r="VTN77" s="108"/>
      <c r="VTO77" s="108"/>
      <c r="VTP77" s="108"/>
      <c r="VTQ77" s="108"/>
      <c r="VTR77" s="108"/>
      <c r="VTS77" s="108"/>
      <c r="VTT77" s="108"/>
      <c r="VTU77" s="108"/>
      <c r="VTV77" s="108"/>
      <c r="VTW77" s="108"/>
      <c r="VTX77" s="108"/>
      <c r="VTY77" s="108"/>
      <c r="VTZ77" s="108"/>
      <c r="VUA77" s="108"/>
      <c r="VUB77" s="108"/>
      <c r="VUC77" s="108"/>
      <c r="VUD77" s="108"/>
      <c r="VUE77" s="108"/>
      <c r="VUF77" s="108"/>
      <c r="VUG77" s="108"/>
      <c r="VUH77" s="108"/>
      <c r="VUI77" s="108"/>
      <c r="VUJ77" s="108"/>
      <c r="VUK77" s="108"/>
      <c r="VUL77" s="108"/>
      <c r="VUM77" s="108"/>
      <c r="VUN77" s="108"/>
      <c r="VUO77" s="108"/>
      <c r="VUP77" s="108"/>
      <c r="VUQ77" s="108"/>
      <c r="VUR77" s="108"/>
      <c r="VUS77" s="108"/>
      <c r="VUT77" s="108"/>
      <c r="VUU77" s="108"/>
      <c r="VUV77" s="108"/>
      <c r="VUW77" s="108"/>
      <c r="VUX77" s="108"/>
      <c r="VUY77" s="108"/>
      <c r="VUZ77" s="108"/>
      <c r="VVA77" s="108"/>
      <c r="VVB77" s="108"/>
      <c r="VVC77" s="108"/>
      <c r="VVD77" s="108"/>
      <c r="VVE77" s="108"/>
      <c r="VVF77" s="108"/>
      <c r="VVG77" s="108"/>
      <c r="VVH77" s="108"/>
      <c r="VVI77" s="108"/>
      <c r="VVJ77" s="108"/>
      <c r="VVK77" s="108"/>
      <c r="VVL77" s="108"/>
      <c r="VVM77" s="108"/>
      <c r="VVN77" s="108"/>
      <c r="VVO77" s="108"/>
      <c r="VVP77" s="108"/>
      <c r="VVQ77" s="108"/>
      <c r="VVR77" s="108"/>
      <c r="VVS77" s="108"/>
      <c r="VVT77" s="108"/>
      <c r="VVU77" s="108"/>
      <c r="VVV77" s="108"/>
      <c r="VVW77" s="108"/>
      <c r="VVX77" s="108"/>
      <c r="VVY77" s="108"/>
      <c r="VVZ77" s="108"/>
      <c r="VWA77" s="108"/>
      <c r="VWB77" s="108"/>
      <c r="VWC77" s="108"/>
      <c r="VWD77" s="108"/>
      <c r="VWE77" s="108"/>
      <c r="VWF77" s="108"/>
      <c r="VWG77" s="108"/>
      <c r="VWH77" s="108"/>
      <c r="VWI77" s="108"/>
      <c r="VWJ77" s="108"/>
      <c r="VWK77" s="108"/>
      <c r="VWL77" s="108"/>
      <c r="VWM77" s="108"/>
      <c r="VWN77" s="108"/>
      <c r="VWO77" s="108"/>
      <c r="VWP77" s="108"/>
      <c r="VWQ77" s="108"/>
      <c r="VWR77" s="108"/>
      <c r="VWS77" s="108"/>
      <c r="VWT77" s="108"/>
      <c r="VWU77" s="108"/>
      <c r="VWV77" s="108"/>
      <c r="VWW77" s="108"/>
      <c r="VWX77" s="108"/>
      <c r="VWY77" s="108"/>
      <c r="VWZ77" s="108"/>
      <c r="VXA77" s="108"/>
      <c r="VXB77" s="108"/>
      <c r="VXC77" s="108"/>
      <c r="VXD77" s="108"/>
      <c r="VXE77" s="108"/>
      <c r="VXF77" s="108"/>
      <c r="VXG77" s="108"/>
      <c r="VXH77" s="108"/>
      <c r="VXI77" s="108"/>
      <c r="VXJ77" s="108"/>
      <c r="VXK77" s="108"/>
      <c r="VXL77" s="108"/>
      <c r="VXM77" s="108"/>
      <c r="VXN77" s="108"/>
      <c r="VXO77" s="108"/>
      <c r="VXP77" s="108"/>
      <c r="VXQ77" s="108"/>
      <c r="VXR77" s="108"/>
      <c r="VXS77" s="108"/>
      <c r="VXT77" s="108"/>
      <c r="VXU77" s="108"/>
      <c r="VXV77" s="108"/>
      <c r="VXW77" s="108"/>
      <c r="VXX77" s="108"/>
      <c r="VXY77" s="108"/>
      <c r="VXZ77" s="108"/>
      <c r="VYA77" s="108"/>
      <c r="VYB77" s="108"/>
      <c r="VYC77" s="108"/>
      <c r="VYD77" s="108"/>
      <c r="VYE77" s="108"/>
      <c r="VYF77" s="108"/>
      <c r="VYG77" s="108"/>
      <c r="VYH77" s="108"/>
      <c r="VYI77" s="108"/>
      <c r="VYJ77" s="108"/>
      <c r="VYK77" s="108"/>
      <c r="VYL77" s="108"/>
      <c r="VYM77" s="108"/>
      <c r="VYN77" s="108"/>
      <c r="VYO77" s="108"/>
      <c r="VYP77" s="108"/>
      <c r="VYQ77" s="108"/>
      <c r="VYR77" s="108"/>
      <c r="VYS77" s="108"/>
      <c r="VYT77" s="108"/>
      <c r="VYU77" s="108"/>
      <c r="VYV77" s="108"/>
      <c r="VYW77" s="108"/>
      <c r="VYX77" s="108"/>
      <c r="VYY77" s="108"/>
      <c r="VYZ77" s="108"/>
      <c r="VZA77" s="108"/>
      <c r="VZB77" s="108"/>
      <c r="VZC77" s="108"/>
      <c r="VZD77" s="108"/>
      <c r="VZE77" s="108"/>
      <c r="VZF77" s="108"/>
      <c r="VZG77" s="108"/>
      <c r="VZH77" s="108"/>
      <c r="VZI77" s="108"/>
      <c r="VZJ77" s="108"/>
      <c r="VZK77" s="108"/>
      <c r="VZL77" s="108"/>
      <c r="VZM77" s="108"/>
      <c r="VZN77" s="108"/>
      <c r="VZO77" s="108"/>
      <c r="VZP77" s="108"/>
      <c r="VZQ77" s="108"/>
      <c r="VZR77" s="108"/>
      <c r="VZS77" s="108"/>
      <c r="VZT77" s="108"/>
      <c r="VZU77" s="108"/>
      <c r="VZV77" s="108"/>
      <c r="VZW77" s="108"/>
      <c r="VZX77" s="108"/>
      <c r="VZY77" s="108"/>
      <c r="VZZ77" s="108"/>
      <c r="WAA77" s="108"/>
      <c r="WAB77" s="108"/>
      <c r="WAC77" s="108"/>
      <c r="WAD77" s="108"/>
      <c r="WAE77" s="108"/>
      <c r="WAF77" s="108"/>
      <c r="WAG77" s="108"/>
      <c r="WAH77" s="108"/>
      <c r="WAI77" s="108"/>
      <c r="WAJ77" s="108"/>
      <c r="WAK77" s="108"/>
      <c r="WAL77" s="108"/>
      <c r="WAM77" s="108"/>
      <c r="WAN77" s="108"/>
      <c r="WAO77" s="108"/>
      <c r="WAP77" s="108"/>
      <c r="WAQ77" s="108"/>
      <c r="WAR77" s="108"/>
      <c r="WAS77" s="108"/>
      <c r="WAT77" s="108"/>
      <c r="WAU77" s="108"/>
      <c r="WAV77" s="108"/>
      <c r="WAW77" s="108"/>
      <c r="WAX77" s="108"/>
      <c r="WAY77" s="108"/>
      <c r="WAZ77" s="108"/>
      <c r="WBA77" s="108"/>
      <c r="WBB77" s="108"/>
      <c r="WBC77" s="108"/>
      <c r="WBD77" s="108"/>
      <c r="WBE77" s="108"/>
      <c r="WBF77" s="108"/>
      <c r="WBG77" s="108"/>
      <c r="WBH77" s="108"/>
      <c r="WBI77" s="108"/>
      <c r="WBJ77" s="108"/>
      <c r="WBK77" s="108"/>
      <c r="WBL77" s="108"/>
      <c r="WBM77" s="108"/>
      <c r="WBN77" s="108"/>
      <c r="WBO77" s="108"/>
      <c r="WBP77" s="108"/>
      <c r="WBQ77" s="108"/>
      <c r="WBR77" s="108"/>
      <c r="WBS77" s="108"/>
      <c r="WBT77" s="108"/>
      <c r="WBU77" s="108"/>
      <c r="WBV77" s="108"/>
      <c r="WBW77" s="108"/>
      <c r="WBX77" s="108"/>
      <c r="WBY77" s="108"/>
      <c r="WBZ77" s="108"/>
      <c r="WCA77" s="108"/>
      <c r="WCB77" s="108"/>
      <c r="WCC77" s="108"/>
      <c r="WCD77" s="108"/>
      <c r="WCE77" s="108"/>
      <c r="WCF77" s="108"/>
      <c r="WCG77" s="108"/>
      <c r="WCH77" s="108"/>
      <c r="WCI77" s="108"/>
      <c r="WCJ77" s="108"/>
      <c r="WCK77" s="108"/>
      <c r="WCL77" s="108"/>
      <c r="WCM77" s="108"/>
      <c r="WCN77" s="108"/>
      <c r="WCO77" s="108"/>
      <c r="WCP77" s="108"/>
      <c r="WCQ77" s="108"/>
      <c r="WCR77" s="108"/>
      <c r="WCS77" s="108"/>
      <c r="WCT77" s="108"/>
      <c r="WCU77" s="108"/>
      <c r="WCV77" s="108"/>
      <c r="WCW77" s="108"/>
      <c r="WCX77" s="108"/>
      <c r="WCY77" s="108"/>
      <c r="WCZ77" s="108"/>
      <c r="WDA77" s="108"/>
      <c r="WDB77" s="108"/>
      <c r="WDC77" s="108"/>
      <c r="WDD77" s="108"/>
      <c r="WDE77" s="108"/>
      <c r="WDF77" s="108"/>
      <c r="WDG77" s="108"/>
      <c r="WDH77" s="108"/>
      <c r="WDI77" s="108"/>
      <c r="WDJ77" s="108"/>
      <c r="WDK77" s="108"/>
      <c r="WDL77" s="108"/>
      <c r="WDM77" s="108"/>
      <c r="WDN77" s="108"/>
      <c r="WDO77" s="108"/>
      <c r="WDP77" s="108"/>
      <c r="WDQ77" s="108"/>
      <c r="WDR77" s="108"/>
      <c r="WDS77" s="108"/>
      <c r="WDT77" s="108"/>
      <c r="WDU77" s="108"/>
      <c r="WDV77" s="108"/>
      <c r="WDW77" s="108"/>
      <c r="WDX77" s="108"/>
      <c r="WDY77" s="108"/>
      <c r="WDZ77" s="108"/>
      <c r="WEA77" s="108"/>
      <c r="WEB77" s="108"/>
      <c r="WEC77" s="108"/>
      <c r="WED77" s="108"/>
      <c r="WEE77" s="108"/>
      <c r="WEF77" s="108"/>
      <c r="WEG77" s="108"/>
      <c r="WEH77" s="108"/>
      <c r="WEI77" s="108"/>
      <c r="WEJ77" s="108"/>
      <c r="WEK77" s="108"/>
      <c r="WEL77" s="108"/>
      <c r="WEM77" s="108"/>
      <c r="WEN77" s="108"/>
      <c r="WEO77" s="108"/>
      <c r="WEP77" s="108"/>
      <c r="WEQ77" s="108"/>
      <c r="WER77" s="108"/>
      <c r="WES77" s="108"/>
      <c r="WET77" s="108"/>
      <c r="WEU77" s="108"/>
      <c r="WEV77" s="108"/>
      <c r="WEW77" s="108"/>
      <c r="WEX77" s="108"/>
      <c r="WEY77" s="108"/>
      <c r="WEZ77" s="108"/>
      <c r="WFA77" s="108"/>
      <c r="WFB77" s="108"/>
      <c r="WFC77" s="108"/>
      <c r="WFD77" s="108"/>
      <c r="WFE77" s="108"/>
      <c r="WFF77" s="108"/>
      <c r="WFG77" s="108"/>
      <c r="WFH77" s="108"/>
      <c r="WFI77" s="108"/>
      <c r="WFJ77" s="108"/>
      <c r="WFK77" s="108"/>
      <c r="WFL77" s="108"/>
      <c r="WFM77" s="108"/>
      <c r="WFN77" s="108"/>
      <c r="WFO77" s="108"/>
      <c r="WFP77" s="108"/>
      <c r="WFQ77" s="108"/>
      <c r="WFR77" s="108"/>
      <c r="WFS77" s="108"/>
      <c r="WFT77" s="108"/>
      <c r="WFU77" s="108"/>
      <c r="WFV77" s="108"/>
      <c r="WFW77" s="108"/>
      <c r="WFX77" s="108"/>
      <c r="WFY77" s="108"/>
      <c r="WFZ77" s="108"/>
      <c r="WGA77" s="108"/>
      <c r="WGB77" s="108"/>
      <c r="WGC77" s="108"/>
      <c r="WGD77" s="108"/>
      <c r="WGE77" s="108"/>
      <c r="WGF77" s="108"/>
      <c r="WGG77" s="108"/>
      <c r="WGH77" s="108"/>
      <c r="WGI77" s="108"/>
      <c r="WGJ77" s="108"/>
      <c r="WGK77" s="108"/>
      <c r="WGL77" s="108"/>
      <c r="WGM77" s="108"/>
      <c r="WGN77" s="108"/>
      <c r="WGO77" s="108"/>
      <c r="WGP77" s="108"/>
      <c r="WGQ77" s="108"/>
      <c r="WGR77" s="108"/>
      <c r="WGS77" s="108"/>
      <c r="WGT77" s="108"/>
      <c r="WGU77" s="108"/>
      <c r="WGV77" s="108"/>
      <c r="WGW77" s="108"/>
      <c r="WGX77" s="108"/>
      <c r="WGY77" s="108"/>
      <c r="WGZ77" s="108"/>
      <c r="WHA77" s="108"/>
      <c r="WHB77" s="108"/>
      <c r="WHC77" s="108"/>
      <c r="WHD77" s="108"/>
      <c r="WHE77" s="108"/>
      <c r="WHF77" s="108"/>
      <c r="WHG77" s="108"/>
      <c r="WHH77" s="108"/>
      <c r="WHI77" s="108"/>
      <c r="WHJ77" s="108"/>
      <c r="WHK77" s="108"/>
      <c r="WHL77" s="108"/>
      <c r="WHM77" s="108"/>
      <c r="WHN77" s="108"/>
      <c r="WHO77" s="108"/>
      <c r="WHP77" s="108"/>
      <c r="WHQ77" s="108"/>
      <c r="WHR77" s="108"/>
      <c r="WHS77" s="108"/>
      <c r="WHT77" s="108"/>
      <c r="WHU77" s="108"/>
      <c r="WHV77" s="108"/>
      <c r="WHW77" s="108"/>
      <c r="WHX77" s="108"/>
      <c r="WHY77" s="108"/>
      <c r="WHZ77" s="108"/>
      <c r="WIA77" s="108"/>
      <c r="WIB77" s="108"/>
      <c r="WIC77" s="108"/>
      <c r="WID77" s="108"/>
      <c r="WIE77" s="108"/>
      <c r="WIF77" s="108"/>
      <c r="WIG77" s="108"/>
      <c r="WIH77" s="108"/>
      <c r="WII77" s="108"/>
      <c r="WIJ77" s="108"/>
      <c r="WIK77" s="108"/>
      <c r="WIL77" s="108"/>
      <c r="WIM77" s="108"/>
      <c r="WIN77" s="108"/>
      <c r="WIO77" s="108"/>
      <c r="WIP77" s="108"/>
      <c r="WIQ77" s="108"/>
      <c r="WIR77" s="108"/>
      <c r="WIS77" s="108"/>
      <c r="WIT77" s="108"/>
      <c r="WIU77" s="108"/>
      <c r="WIV77" s="108"/>
      <c r="WIW77" s="108"/>
      <c r="WIX77" s="108"/>
      <c r="WIY77" s="108"/>
      <c r="WIZ77" s="108"/>
      <c r="WJA77" s="108"/>
      <c r="WJB77" s="108"/>
      <c r="WJC77" s="108"/>
      <c r="WJD77" s="108"/>
      <c r="WJE77" s="108"/>
      <c r="WJF77" s="108"/>
      <c r="WJG77" s="108"/>
      <c r="WJH77" s="108"/>
      <c r="WJI77" s="108"/>
      <c r="WJJ77" s="108"/>
      <c r="WJK77" s="108"/>
      <c r="WJL77" s="108"/>
      <c r="WJM77" s="108"/>
      <c r="WJN77" s="108"/>
      <c r="WJO77" s="108"/>
      <c r="WJP77" s="108"/>
      <c r="WJQ77" s="108"/>
      <c r="WJR77" s="108"/>
      <c r="WJS77" s="108"/>
      <c r="WJT77" s="108"/>
      <c r="WJU77" s="108"/>
      <c r="WJV77" s="108"/>
      <c r="WJW77" s="108"/>
      <c r="WJX77" s="108"/>
      <c r="WJY77" s="108"/>
      <c r="WJZ77" s="108"/>
      <c r="WKA77" s="108"/>
      <c r="WKB77" s="108"/>
      <c r="WKC77" s="108"/>
      <c r="WKD77" s="108"/>
      <c r="WKE77" s="108"/>
      <c r="WKF77" s="108"/>
      <c r="WKG77" s="108"/>
      <c r="WKH77" s="108"/>
      <c r="WKI77" s="108"/>
      <c r="WKJ77" s="108"/>
      <c r="WKK77" s="108"/>
      <c r="WKL77" s="108"/>
      <c r="WKM77" s="108"/>
      <c r="WKN77" s="108"/>
      <c r="WKO77" s="108"/>
      <c r="WKP77" s="108"/>
      <c r="WKQ77" s="108"/>
      <c r="WKR77" s="108"/>
      <c r="WKS77" s="108"/>
      <c r="WKT77" s="108"/>
      <c r="WKU77" s="108"/>
      <c r="WKV77" s="108"/>
      <c r="WKW77" s="108"/>
      <c r="WKX77" s="108"/>
      <c r="WKY77" s="108"/>
      <c r="WKZ77" s="108"/>
      <c r="WLA77" s="108"/>
      <c r="WLB77" s="108"/>
      <c r="WLC77" s="108"/>
      <c r="WLD77" s="108"/>
      <c r="WLE77" s="108"/>
      <c r="WLF77" s="108"/>
      <c r="WLG77" s="108"/>
      <c r="WLH77" s="108"/>
      <c r="WLI77" s="108"/>
      <c r="WLJ77" s="108"/>
      <c r="WLK77" s="108"/>
      <c r="WLL77" s="108"/>
      <c r="WLM77" s="108"/>
      <c r="WLN77" s="108"/>
      <c r="WLO77" s="108"/>
      <c r="WLP77" s="108"/>
      <c r="WLQ77" s="108"/>
      <c r="WLR77" s="108"/>
      <c r="WLS77" s="108"/>
      <c r="WLT77" s="108"/>
      <c r="WLU77" s="108"/>
      <c r="WLV77" s="108"/>
      <c r="WLW77" s="108"/>
      <c r="WLX77" s="108"/>
      <c r="WLY77" s="108"/>
      <c r="WLZ77" s="108"/>
      <c r="WMA77" s="108"/>
      <c r="WMB77" s="108"/>
      <c r="WMC77" s="108"/>
      <c r="WMD77" s="108"/>
      <c r="WME77" s="108"/>
      <c r="WMF77" s="108"/>
      <c r="WMG77" s="108"/>
      <c r="WMH77" s="108"/>
      <c r="WMI77" s="108"/>
      <c r="WMJ77" s="108"/>
      <c r="WMK77" s="108"/>
      <c r="WML77" s="108"/>
      <c r="WMM77" s="108"/>
      <c r="WMN77" s="108"/>
      <c r="WMO77" s="108"/>
      <c r="WMP77" s="108"/>
      <c r="WMQ77" s="108"/>
      <c r="WMR77" s="108"/>
      <c r="WMS77" s="108"/>
      <c r="WMT77" s="108"/>
      <c r="WMU77" s="108"/>
      <c r="WMV77" s="108"/>
      <c r="WMW77" s="108"/>
      <c r="WMX77" s="108"/>
      <c r="WMY77" s="108"/>
      <c r="WMZ77" s="108"/>
      <c r="WNA77" s="108"/>
      <c r="WNB77" s="108"/>
      <c r="WNC77" s="108"/>
      <c r="WND77" s="108"/>
      <c r="WNE77" s="108"/>
      <c r="WNF77" s="108"/>
      <c r="WNG77" s="108"/>
      <c r="WNH77" s="108"/>
      <c r="WNI77" s="108"/>
      <c r="WNJ77" s="108"/>
      <c r="WNK77" s="108"/>
      <c r="WNL77" s="108"/>
      <c r="WNM77" s="108"/>
      <c r="WNN77" s="108"/>
      <c r="WNO77" s="108"/>
      <c r="WNP77" s="108"/>
      <c r="WNQ77" s="108"/>
      <c r="WNR77" s="108"/>
      <c r="WNS77" s="108"/>
      <c r="WNT77" s="108"/>
      <c r="WNU77" s="108"/>
      <c r="WNV77" s="108"/>
      <c r="WNW77" s="108"/>
      <c r="WNX77" s="108"/>
      <c r="WNY77" s="108"/>
      <c r="WNZ77" s="108"/>
      <c r="WOA77" s="108"/>
      <c r="WOB77" s="108"/>
      <c r="WOC77" s="108"/>
      <c r="WOD77" s="108"/>
      <c r="WOE77" s="108"/>
      <c r="WOF77" s="108"/>
      <c r="WOG77" s="108"/>
      <c r="WOH77" s="108"/>
      <c r="WOI77" s="108"/>
      <c r="WOJ77" s="108"/>
      <c r="WOK77" s="108"/>
      <c r="WOL77" s="108"/>
      <c r="WOM77" s="108"/>
      <c r="WON77" s="108"/>
      <c r="WOO77" s="108"/>
      <c r="WOP77" s="108"/>
      <c r="WOQ77" s="108"/>
      <c r="WOR77" s="108"/>
      <c r="WOS77" s="108"/>
      <c r="WOT77" s="108"/>
      <c r="WOU77" s="108"/>
      <c r="WOV77" s="108"/>
      <c r="WOW77" s="108"/>
      <c r="WOX77" s="108"/>
      <c r="WOY77" s="108"/>
      <c r="WOZ77" s="108"/>
      <c r="WPA77" s="108"/>
      <c r="WPB77" s="108"/>
      <c r="WPC77" s="108"/>
      <c r="WPD77" s="108"/>
      <c r="WPE77" s="108"/>
      <c r="WPF77" s="108"/>
      <c r="WPG77" s="108"/>
      <c r="WPH77" s="108"/>
      <c r="WPI77" s="108"/>
      <c r="WPJ77" s="108"/>
      <c r="WPK77" s="108"/>
      <c r="WPL77" s="108"/>
      <c r="WPM77" s="108"/>
      <c r="WPN77" s="108"/>
      <c r="WPO77" s="108"/>
      <c r="WPP77" s="108"/>
      <c r="WPQ77" s="108"/>
      <c r="WPR77" s="108"/>
      <c r="WPS77" s="108"/>
      <c r="WPT77" s="108"/>
      <c r="WPU77" s="108"/>
      <c r="WPV77" s="108"/>
      <c r="WPW77" s="108"/>
      <c r="WPX77" s="108"/>
      <c r="WPY77" s="108"/>
      <c r="WPZ77" s="108"/>
      <c r="WQA77" s="108"/>
      <c r="WQB77" s="108"/>
      <c r="WQC77" s="108"/>
      <c r="WQD77" s="108"/>
      <c r="WQE77" s="108"/>
      <c r="WQF77" s="108"/>
      <c r="WQG77" s="108"/>
      <c r="WQH77" s="108"/>
      <c r="WQI77" s="108"/>
      <c r="WQJ77" s="108"/>
      <c r="WQK77" s="108"/>
      <c r="WQL77" s="108"/>
      <c r="WQM77" s="108"/>
      <c r="WQN77" s="108"/>
      <c r="WQO77" s="108"/>
      <c r="WQP77" s="108"/>
      <c r="WQQ77" s="108"/>
      <c r="WQR77" s="108"/>
      <c r="WQS77" s="108"/>
      <c r="WQT77" s="108"/>
      <c r="WQU77" s="108"/>
      <c r="WQV77" s="108"/>
      <c r="WQW77" s="108"/>
      <c r="WQX77" s="108"/>
      <c r="WQY77" s="108"/>
      <c r="WQZ77" s="108"/>
      <c r="WRA77" s="108"/>
      <c r="WRB77" s="108"/>
      <c r="WRC77" s="108"/>
      <c r="WRD77" s="108"/>
      <c r="WRE77" s="108"/>
      <c r="WRF77" s="108"/>
      <c r="WRG77" s="108"/>
      <c r="WRH77" s="108"/>
      <c r="WRI77" s="108"/>
      <c r="WRJ77" s="108"/>
      <c r="WRK77" s="108"/>
      <c r="WRL77" s="108"/>
      <c r="WRM77" s="108"/>
      <c r="WRN77" s="108"/>
      <c r="WRO77" s="108"/>
      <c r="WRP77" s="108"/>
      <c r="WRQ77" s="108"/>
      <c r="WRR77" s="108"/>
      <c r="WRS77" s="108"/>
      <c r="WRT77" s="108"/>
      <c r="WRU77" s="108"/>
      <c r="WRV77" s="108"/>
      <c r="WRW77" s="108"/>
      <c r="WRX77" s="108"/>
      <c r="WRY77" s="108"/>
      <c r="WRZ77" s="108"/>
      <c r="WSA77" s="108"/>
      <c r="WSB77" s="108"/>
      <c r="WSC77" s="108"/>
      <c r="WSD77" s="108"/>
      <c r="WSE77" s="108"/>
      <c r="WSF77" s="108"/>
      <c r="WSG77" s="108"/>
      <c r="WSH77" s="108"/>
      <c r="WSI77" s="108"/>
      <c r="WSJ77" s="108"/>
      <c r="WSK77" s="108"/>
      <c r="WSL77" s="108"/>
      <c r="WSM77" s="108"/>
      <c r="WSN77" s="108"/>
      <c r="WSO77" s="108"/>
      <c r="WSP77" s="108"/>
      <c r="WSQ77" s="108"/>
      <c r="WSR77" s="108"/>
      <c r="WSS77" s="108"/>
      <c r="WST77" s="108"/>
      <c r="WSU77" s="108"/>
      <c r="WSV77" s="108"/>
      <c r="WSW77" s="108"/>
      <c r="WSX77" s="108"/>
      <c r="WSY77" s="108"/>
      <c r="WSZ77" s="108"/>
      <c r="WTA77" s="108"/>
      <c r="WTB77" s="108"/>
      <c r="WTC77" s="108"/>
      <c r="WTD77" s="108"/>
      <c r="WTE77" s="108"/>
      <c r="WTF77" s="108"/>
      <c r="WTG77" s="108"/>
      <c r="WTH77" s="108"/>
      <c r="WTI77" s="108"/>
      <c r="WTJ77" s="108"/>
      <c r="WTK77" s="108"/>
      <c r="WTL77" s="108"/>
      <c r="WTM77" s="108"/>
      <c r="WTN77" s="108"/>
      <c r="WTO77" s="108"/>
      <c r="WTP77" s="108"/>
      <c r="WTQ77" s="108"/>
      <c r="WTR77" s="108"/>
      <c r="WTS77" s="108"/>
      <c r="WTT77" s="108"/>
      <c r="WTU77" s="108"/>
      <c r="WTV77" s="108"/>
      <c r="WTW77" s="108"/>
      <c r="WTX77" s="108"/>
      <c r="WTY77" s="108"/>
      <c r="WTZ77" s="108"/>
      <c r="WUA77" s="108"/>
      <c r="WUB77" s="108"/>
      <c r="WUC77" s="108"/>
      <c r="WUD77" s="108"/>
      <c r="WUE77" s="108"/>
      <c r="WUF77" s="108"/>
      <c r="WUG77" s="108"/>
      <c r="WUH77" s="108"/>
      <c r="WUI77" s="108"/>
      <c r="WUJ77" s="108"/>
      <c r="WUK77" s="108"/>
      <c r="WUL77" s="108"/>
      <c r="WUM77" s="108"/>
      <c r="WUN77" s="108"/>
      <c r="WUO77" s="108"/>
      <c r="WUP77" s="108"/>
      <c r="WUQ77" s="108"/>
      <c r="WUR77" s="108"/>
      <c r="WUS77" s="108"/>
      <c r="WUT77" s="108"/>
      <c r="WUU77" s="108"/>
      <c r="WUV77" s="108"/>
      <c r="WUW77" s="108"/>
      <c r="WUX77" s="108"/>
      <c r="WUY77" s="108"/>
      <c r="WUZ77" s="108"/>
      <c r="WVA77" s="108"/>
      <c r="WVB77" s="108"/>
      <c r="WVC77" s="108"/>
      <c r="WVD77" s="108"/>
      <c r="WVE77" s="108"/>
      <c r="WVF77" s="108"/>
      <c r="WVG77" s="108"/>
      <c r="WVH77" s="108"/>
      <c r="WVI77" s="108"/>
      <c r="WVJ77" s="108"/>
      <c r="WVK77" s="108"/>
      <c r="WVL77" s="108"/>
      <c r="WVM77" s="108"/>
      <c r="WVN77" s="108"/>
      <c r="WVO77" s="108"/>
      <c r="WVP77" s="108"/>
      <c r="WVQ77" s="108"/>
      <c r="WVR77" s="108"/>
      <c r="WVS77" s="108"/>
      <c r="WVT77" s="108"/>
      <c r="WVU77" s="108"/>
      <c r="WVV77" s="108"/>
      <c r="WVW77" s="108"/>
      <c r="WVX77" s="108"/>
      <c r="WVY77" s="108"/>
      <c r="WVZ77" s="108"/>
      <c r="WWA77" s="108"/>
      <c r="WWB77" s="108"/>
      <c r="WWC77" s="108"/>
      <c r="WWD77" s="108"/>
      <c r="WWE77" s="108"/>
      <c r="WWF77" s="108"/>
      <c r="WWG77" s="108"/>
      <c r="WWH77" s="108"/>
      <c r="WWI77" s="108"/>
      <c r="WWJ77" s="108"/>
      <c r="WWK77" s="108"/>
      <c r="WWL77" s="108"/>
      <c r="WWM77" s="108"/>
      <c r="WWN77" s="108"/>
      <c r="WWO77" s="108"/>
      <c r="WWP77" s="108"/>
      <c r="WWQ77" s="108"/>
      <c r="WWR77" s="108"/>
      <c r="WWS77" s="108"/>
      <c r="WWT77" s="108"/>
      <c r="WWU77" s="108"/>
      <c r="WWV77" s="108"/>
      <c r="WWW77" s="108"/>
      <c r="WWX77" s="108"/>
      <c r="WWY77" s="108"/>
      <c r="WWZ77" s="108"/>
      <c r="WXA77" s="108"/>
      <c r="WXB77" s="108"/>
      <c r="WXC77" s="108"/>
      <c r="WXD77" s="108"/>
      <c r="WXE77" s="108"/>
      <c r="WXF77" s="108"/>
      <c r="WXG77" s="108"/>
      <c r="WXH77" s="108"/>
      <c r="WXI77" s="108"/>
      <c r="WXJ77" s="108"/>
      <c r="WXK77" s="108"/>
      <c r="WXL77" s="108"/>
      <c r="WXM77" s="108"/>
      <c r="WXN77" s="108"/>
      <c r="WXO77" s="108"/>
      <c r="WXP77" s="108"/>
      <c r="WXQ77" s="108"/>
      <c r="WXR77" s="108"/>
      <c r="WXS77" s="108"/>
      <c r="WXT77" s="108"/>
      <c r="WXU77" s="108"/>
      <c r="WXV77" s="108"/>
      <c r="WXW77" s="108"/>
      <c r="WXX77" s="108"/>
      <c r="WXY77" s="108"/>
      <c r="WXZ77" s="108"/>
      <c r="WYA77" s="108"/>
      <c r="WYB77" s="108"/>
      <c r="WYC77" s="108"/>
      <c r="WYD77" s="108"/>
      <c r="WYE77" s="108"/>
      <c r="WYF77" s="108"/>
      <c r="WYG77" s="108"/>
      <c r="WYH77" s="108"/>
      <c r="WYI77" s="108"/>
      <c r="WYJ77" s="108"/>
      <c r="WYK77" s="108"/>
      <c r="WYL77" s="108"/>
      <c r="WYM77" s="108"/>
      <c r="WYN77" s="108"/>
      <c r="WYO77" s="108"/>
      <c r="WYP77" s="108"/>
      <c r="WYQ77" s="108"/>
      <c r="WYR77" s="108"/>
      <c r="WYS77" s="108"/>
      <c r="WYT77" s="108"/>
      <c r="WYU77" s="108"/>
      <c r="WYV77" s="108"/>
      <c r="WYW77" s="108"/>
      <c r="WYX77" s="108"/>
      <c r="WYY77" s="108"/>
      <c r="WYZ77" s="108"/>
      <c r="WZA77" s="108"/>
      <c r="WZB77" s="108"/>
      <c r="WZC77" s="108"/>
      <c r="WZD77" s="108"/>
      <c r="WZE77" s="108"/>
      <c r="WZF77" s="108"/>
      <c r="WZG77" s="108"/>
      <c r="WZH77" s="108"/>
      <c r="WZI77" s="108"/>
      <c r="WZJ77" s="108"/>
      <c r="WZK77" s="108"/>
      <c r="WZL77" s="108"/>
      <c r="WZM77" s="108"/>
      <c r="WZN77" s="108"/>
      <c r="WZO77" s="108"/>
      <c r="WZP77" s="108"/>
      <c r="WZQ77" s="108"/>
      <c r="WZR77" s="108"/>
      <c r="WZS77" s="108"/>
      <c r="WZT77" s="108"/>
      <c r="WZU77" s="108"/>
      <c r="WZV77" s="108"/>
      <c r="WZW77" s="108"/>
      <c r="WZX77" s="108"/>
      <c r="WZY77" s="108"/>
      <c r="WZZ77" s="108"/>
      <c r="XAA77" s="108"/>
      <c r="XAB77" s="108"/>
      <c r="XAC77" s="108"/>
      <c r="XAD77" s="108"/>
      <c r="XAE77" s="108"/>
      <c r="XAF77" s="108"/>
      <c r="XAG77" s="108"/>
      <c r="XAH77" s="108"/>
      <c r="XAI77" s="108"/>
      <c r="XAJ77" s="108"/>
      <c r="XAK77" s="108"/>
      <c r="XAL77" s="108"/>
      <c r="XAM77" s="108"/>
      <c r="XAN77" s="108"/>
      <c r="XAO77" s="108"/>
      <c r="XAP77" s="108"/>
      <c r="XAQ77" s="108"/>
      <c r="XAR77" s="108"/>
      <c r="XAS77" s="108"/>
      <c r="XAT77" s="108"/>
      <c r="XAU77" s="108"/>
      <c r="XAV77" s="108"/>
      <c r="XAW77" s="108"/>
      <c r="XAX77" s="108"/>
      <c r="XAY77" s="108"/>
      <c r="XAZ77" s="108"/>
      <c r="XBA77" s="108"/>
      <c r="XBB77" s="108"/>
      <c r="XBC77" s="108"/>
      <c r="XBD77" s="108"/>
      <c r="XBE77" s="108"/>
      <c r="XBF77" s="108"/>
      <c r="XBG77" s="108"/>
      <c r="XBH77" s="108"/>
      <c r="XBI77" s="108"/>
      <c r="XBJ77" s="108"/>
      <c r="XBK77" s="108"/>
      <c r="XBL77" s="108"/>
      <c r="XBM77" s="108"/>
      <c r="XBN77" s="108"/>
      <c r="XBO77" s="108"/>
      <c r="XBP77" s="108"/>
      <c r="XBQ77" s="108"/>
      <c r="XBR77" s="108"/>
      <c r="XBS77" s="108"/>
      <c r="XBT77" s="108"/>
      <c r="XBU77" s="108"/>
      <c r="XBV77" s="108"/>
      <c r="XBW77" s="108"/>
      <c r="XBX77" s="108"/>
      <c r="XBY77" s="108"/>
      <c r="XBZ77" s="108"/>
      <c r="XCA77" s="108"/>
      <c r="XCB77" s="108"/>
      <c r="XCC77" s="108"/>
      <c r="XCD77" s="108"/>
      <c r="XCE77" s="108"/>
      <c r="XCF77" s="108"/>
      <c r="XCG77" s="108"/>
      <c r="XCH77" s="108"/>
      <c r="XCI77" s="108"/>
      <c r="XCJ77" s="108"/>
      <c r="XCK77" s="108"/>
      <c r="XCL77" s="108"/>
      <c r="XCM77" s="108"/>
      <c r="XCN77" s="108"/>
      <c r="XCO77" s="108"/>
      <c r="XCP77" s="108"/>
      <c r="XCQ77" s="108"/>
      <c r="XCR77" s="108"/>
      <c r="XCS77" s="108"/>
      <c r="XCT77" s="108"/>
      <c r="XCU77" s="108"/>
      <c r="XCV77" s="108"/>
      <c r="XCW77" s="108"/>
      <c r="XCX77" s="108"/>
      <c r="XCY77" s="108"/>
      <c r="XCZ77" s="108"/>
      <c r="XDA77" s="108"/>
      <c r="XDB77" s="108"/>
      <c r="XDC77" s="108"/>
      <c r="XDD77" s="108"/>
      <c r="XDE77" s="108"/>
      <c r="XDF77" s="108"/>
      <c r="XDG77" s="108"/>
      <c r="XDH77" s="108"/>
      <c r="XDI77" s="108"/>
      <c r="XDJ77" s="108"/>
      <c r="XDK77" s="108"/>
      <c r="XDL77" s="108"/>
      <c r="XDM77" s="108"/>
      <c r="XDN77" s="108"/>
      <c r="XDO77" s="108"/>
      <c r="XDP77" s="108"/>
      <c r="XDQ77" s="108"/>
      <c r="XDR77" s="108"/>
      <c r="XDS77" s="108"/>
      <c r="XDT77" s="108"/>
      <c r="XDU77" s="108"/>
      <c r="XDV77" s="108"/>
      <c r="XDW77" s="108"/>
      <c r="XDX77" s="108"/>
      <c r="XDY77" s="108"/>
      <c r="XDZ77" s="108"/>
      <c r="XEA77" s="108"/>
      <c r="XEB77" s="108"/>
      <c r="XEC77" s="108"/>
      <c r="XED77" s="108"/>
      <c r="XEE77" s="108"/>
      <c r="XEF77" s="108"/>
      <c r="XEG77" s="108"/>
      <c r="XEH77" s="108"/>
      <c r="XEI77" s="108"/>
      <c r="XEJ77" s="108"/>
      <c r="XEK77" s="108"/>
      <c r="XEL77" s="108"/>
      <c r="XEM77" s="108"/>
      <c r="XEN77" s="108"/>
      <c r="XEO77" s="108"/>
      <c r="XEP77" s="108"/>
      <c r="XEQ77" s="108"/>
      <c r="XER77" s="108"/>
      <c r="XES77" s="108"/>
      <c r="XET77" s="108"/>
      <c r="XEU77" s="108"/>
      <c r="XEV77" s="108"/>
      <c r="XEW77" s="108"/>
      <c r="XEX77" s="108"/>
      <c r="XEY77" s="108"/>
      <c r="XEZ77" s="108"/>
      <c r="XFA77" s="108"/>
      <c r="XFB77" s="108"/>
      <c r="XFC77" s="108"/>
      <c r="XFD77" s="108"/>
    </row>
    <row r="78" spans="1:16384" s="76" customFormat="1">
      <c r="A78" s="770" t="s">
        <v>382</v>
      </c>
      <c r="B78" s="770" t="s">
        <v>479</v>
      </c>
      <c r="C78" s="770" t="s">
        <v>20</v>
      </c>
      <c r="D78" s="383" t="s">
        <v>7</v>
      </c>
      <c r="E78" s="770" t="s">
        <v>510</v>
      </c>
      <c r="F78" s="770" t="s">
        <v>485</v>
      </c>
      <c r="G78" s="770"/>
      <c r="H78" s="770">
        <v>79.7</v>
      </c>
      <c r="I78" s="383">
        <v>177731</v>
      </c>
      <c r="J78" s="770"/>
      <c r="K78" s="770"/>
      <c r="L78" s="770"/>
      <c r="M78" s="770"/>
      <c r="N78" s="383"/>
      <c r="O78" s="770" t="s">
        <v>70</v>
      </c>
      <c r="P78" s="770" t="str">
        <f>F78</f>
        <v>PTM_LPF_100-119_0_0</v>
      </c>
      <c r="Q78" s="770" t="s">
        <v>514</v>
      </c>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c r="IX78" s="108"/>
      <c r="IY78" s="108"/>
      <c r="IZ78" s="108"/>
      <c r="JA78" s="108"/>
      <c r="JB78" s="108"/>
      <c r="JC78" s="108"/>
      <c r="JD78" s="108"/>
      <c r="JE78" s="108"/>
      <c r="JF78" s="108"/>
      <c r="JG78" s="108"/>
      <c r="JH78" s="108"/>
      <c r="JI78" s="108"/>
      <c r="JJ78" s="108"/>
      <c r="JK78" s="108"/>
      <c r="JL78" s="108"/>
      <c r="JM78" s="108"/>
      <c r="JN78" s="108"/>
      <c r="JO78" s="108"/>
      <c r="JP78" s="108"/>
      <c r="JQ78" s="108"/>
      <c r="JR78" s="108"/>
      <c r="JS78" s="108"/>
      <c r="JT78" s="108"/>
      <c r="JU78" s="108"/>
      <c r="JV78" s="108"/>
      <c r="JW78" s="108"/>
      <c r="JX78" s="108"/>
      <c r="JY78" s="108"/>
      <c r="JZ78" s="108"/>
      <c r="KA78" s="108"/>
      <c r="KB78" s="108"/>
      <c r="KC78" s="108"/>
      <c r="KD78" s="108"/>
      <c r="KE78" s="108"/>
      <c r="KF78" s="108"/>
      <c r="KG78" s="108"/>
      <c r="KH78" s="108"/>
      <c r="KI78" s="108"/>
      <c r="KJ78" s="108"/>
      <c r="KK78" s="108"/>
      <c r="KL78" s="108"/>
      <c r="KM78" s="108"/>
      <c r="KN78" s="108"/>
      <c r="KO78" s="108"/>
      <c r="KP78" s="108"/>
      <c r="KQ78" s="108"/>
      <c r="KR78" s="108"/>
      <c r="KS78" s="108"/>
      <c r="KT78" s="108"/>
      <c r="KU78" s="108"/>
      <c r="KV78" s="108"/>
      <c r="KW78" s="108"/>
      <c r="KX78" s="108"/>
      <c r="KY78" s="108"/>
      <c r="KZ78" s="108"/>
      <c r="LA78" s="108"/>
      <c r="LB78" s="108"/>
      <c r="LC78" s="108"/>
      <c r="LD78" s="108"/>
      <c r="LE78" s="108"/>
      <c r="LF78" s="108"/>
      <c r="LG78" s="108"/>
      <c r="LH78" s="108"/>
      <c r="LI78" s="108"/>
      <c r="LJ78" s="108"/>
      <c r="LK78" s="108"/>
      <c r="LL78" s="108"/>
      <c r="LM78" s="108"/>
      <c r="LN78" s="108"/>
      <c r="LO78" s="108"/>
      <c r="LP78" s="108"/>
      <c r="LQ78" s="108"/>
      <c r="LR78" s="108"/>
      <c r="LS78" s="108"/>
      <c r="LT78" s="108"/>
      <c r="LU78" s="108"/>
      <c r="LV78" s="108"/>
      <c r="LW78" s="108"/>
      <c r="LX78" s="108"/>
      <c r="LY78" s="108"/>
      <c r="LZ78" s="108"/>
      <c r="MA78" s="108"/>
      <c r="MB78" s="108"/>
      <c r="MC78" s="108"/>
      <c r="MD78" s="108"/>
      <c r="ME78" s="108"/>
      <c r="MF78" s="108"/>
      <c r="MG78" s="108"/>
      <c r="MH78" s="108"/>
      <c r="MI78" s="108"/>
      <c r="MJ78" s="108"/>
      <c r="MK78" s="108"/>
      <c r="ML78" s="108"/>
      <c r="MM78" s="108"/>
      <c r="MN78" s="108"/>
      <c r="MO78" s="108"/>
      <c r="MP78" s="108"/>
      <c r="MQ78" s="108"/>
      <c r="MR78" s="108"/>
      <c r="MS78" s="108"/>
      <c r="MT78" s="108"/>
      <c r="MU78" s="108"/>
      <c r="MV78" s="108"/>
      <c r="MW78" s="108"/>
      <c r="MX78" s="108"/>
      <c r="MY78" s="108"/>
      <c r="MZ78" s="108"/>
      <c r="NA78" s="108"/>
      <c r="NB78" s="108"/>
      <c r="NC78" s="108"/>
      <c r="ND78" s="108"/>
      <c r="NE78" s="108"/>
      <c r="NF78" s="108"/>
      <c r="NG78" s="108"/>
      <c r="NH78" s="108"/>
      <c r="NI78" s="108"/>
      <c r="NJ78" s="108"/>
      <c r="NK78" s="108"/>
      <c r="NL78" s="108"/>
      <c r="NM78" s="108"/>
      <c r="NN78" s="108"/>
      <c r="NO78" s="108"/>
      <c r="NP78" s="108"/>
      <c r="NQ78" s="108"/>
      <c r="NR78" s="108"/>
      <c r="NS78" s="108"/>
      <c r="NT78" s="108"/>
      <c r="NU78" s="108"/>
      <c r="NV78" s="108"/>
      <c r="NW78" s="108"/>
      <c r="NX78" s="108"/>
      <c r="NY78" s="108"/>
      <c r="NZ78" s="108"/>
      <c r="OA78" s="108"/>
      <c r="OB78" s="108"/>
      <c r="OC78" s="108"/>
      <c r="OD78" s="108"/>
      <c r="OE78" s="108"/>
      <c r="OF78" s="108"/>
      <c r="OG78" s="108"/>
      <c r="OH78" s="108"/>
      <c r="OI78" s="108"/>
      <c r="OJ78" s="108"/>
      <c r="OK78" s="108"/>
      <c r="OL78" s="108"/>
      <c r="OM78" s="108"/>
      <c r="ON78" s="108"/>
      <c r="OO78" s="108"/>
      <c r="OP78" s="108"/>
      <c r="OQ78" s="108"/>
      <c r="OR78" s="108"/>
      <c r="OS78" s="108"/>
      <c r="OT78" s="108"/>
      <c r="OU78" s="108"/>
      <c r="OV78" s="108"/>
      <c r="OW78" s="108"/>
      <c r="OX78" s="108"/>
      <c r="OY78" s="108"/>
      <c r="OZ78" s="108"/>
      <c r="PA78" s="108"/>
      <c r="PB78" s="108"/>
      <c r="PC78" s="108"/>
      <c r="PD78" s="108"/>
      <c r="PE78" s="108"/>
      <c r="PF78" s="108"/>
      <c r="PG78" s="108"/>
      <c r="PH78" s="108"/>
      <c r="PI78" s="108"/>
      <c r="PJ78" s="108"/>
      <c r="PK78" s="108"/>
      <c r="PL78" s="108"/>
      <c r="PM78" s="108"/>
      <c r="PN78" s="108"/>
      <c r="PO78" s="108"/>
      <c r="PP78" s="108"/>
      <c r="PQ78" s="108"/>
      <c r="PR78" s="108"/>
      <c r="PS78" s="108"/>
      <c r="PT78" s="108"/>
      <c r="PU78" s="108"/>
      <c r="PV78" s="108"/>
      <c r="PW78" s="108"/>
      <c r="PX78" s="108"/>
      <c r="PY78" s="108"/>
      <c r="PZ78" s="108"/>
      <c r="QA78" s="108"/>
      <c r="QB78" s="108"/>
      <c r="QC78" s="108"/>
      <c r="QD78" s="108"/>
      <c r="QE78" s="108"/>
      <c r="QF78" s="108"/>
      <c r="QG78" s="108"/>
      <c r="QH78" s="108"/>
      <c r="QI78" s="108"/>
      <c r="QJ78" s="108"/>
      <c r="QK78" s="108"/>
      <c r="QL78" s="108"/>
      <c r="QM78" s="108"/>
      <c r="QN78" s="108"/>
      <c r="QO78" s="108"/>
      <c r="QP78" s="108"/>
      <c r="QQ78" s="108"/>
      <c r="QR78" s="108"/>
      <c r="QS78" s="108"/>
      <c r="QT78" s="108"/>
      <c r="QU78" s="108"/>
      <c r="QV78" s="108"/>
      <c r="QW78" s="108"/>
      <c r="QX78" s="108"/>
      <c r="QY78" s="108"/>
      <c r="QZ78" s="108"/>
      <c r="RA78" s="108"/>
      <c r="RB78" s="108"/>
      <c r="RC78" s="108"/>
      <c r="RD78" s="108"/>
      <c r="RE78" s="108"/>
      <c r="RF78" s="108"/>
      <c r="RG78" s="108"/>
      <c r="RH78" s="108"/>
      <c r="RI78" s="108"/>
      <c r="RJ78" s="108"/>
      <c r="RK78" s="108"/>
      <c r="RL78" s="108"/>
      <c r="RM78" s="108"/>
      <c r="RN78" s="108"/>
      <c r="RO78" s="108"/>
      <c r="RP78" s="108"/>
      <c r="RQ78" s="108"/>
      <c r="RR78" s="108"/>
      <c r="RS78" s="108"/>
      <c r="RT78" s="108"/>
      <c r="RU78" s="108"/>
      <c r="RV78" s="108"/>
      <c r="RW78" s="108"/>
      <c r="RX78" s="108"/>
      <c r="RY78" s="108"/>
      <c r="RZ78" s="108"/>
      <c r="SA78" s="108"/>
      <c r="SB78" s="108"/>
      <c r="SC78" s="108"/>
      <c r="SD78" s="108"/>
      <c r="SE78" s="108"/>
      <c r="SF78" s="108"/>
      <c r="SG78" s="108"/>
      <c r="SH78" s="108"/>
      <c r="SI78" s="108"/>
      <c r="SJ78" s="108"/>
      <c r="SK78" s="108"/>
      <c r="SL78" s="108"/>
      <c r="SM78" s="108"/>
      <c r="SN78" s="108"/>
      <c r="SO78" s="108"/>
      <c r="SP78" s="108"/>
      <c r="SQ78" s="108"/>
      <c r="SR78" s="108"/>
      <c r="SS78" s="108"/>
      <c r="ST78" s="108"/>
      <c r="SU78" s="108"/>
      <c r="SV78" s="108"/>
      <c r="SW78" s="108"/>
      <c r="SX78" s="108"/>
      <c r="SY78" s="108"/>
      <c r="SZ78" s="108"/>
      <c r="TA78" s="108"/>
      <c r="TB78" s="108"/>
      <c r="TC78" s="108"/>
      <c r="TD78" s="108"/>
      <c r="TE78" s="108"/>
      <c r="TF78" s="108"/>
      <c r="TG78" s="108"/>
      <c r="TH78" s="108"/>
      <c r="TI78" s="108"/>
      <c r="TJ78" s="108"/>
      <c r="TK78" s="108"/>
      <c r="TL78" s="108"/>
      <c r="TM78" s="108"/>
      <c r="TN78" s="108"/>
      <c r="TO78" s="108"/>
      <c r="TP78" s="108"/>
      <c r="TQ78" s="108"/>
      <c r="TR78" s="108"/>
      <c r="TS78" s="108"/>
      <c r="TT78" s="108"/>
      <c r="TU78" s="108"/>
      <c r="TV78" s="108"/>
      <c r="TW78" s="108"/>
      <c r="TX78" s="108"/>
      <c r="TY78" s="108"/>
      <c r="TZ78" s="108"/>
      <c r="UA78" s="108"/>
      <c r="UB78" s="108"/>
      <c r="UC78" s="108"/>
      <c r="UD78" s="108"/>
      <c r="UE78" s="108"/>
      <c r="UF78" s="108"/>
      <c r="UG78" s="108"/>
      <c r="UH78" s="108"/>
      <c r="UI78" s="108"/>
      <c r="UJ78" s="108"/>
      <c r="UK78" s="108"/>
      <c r="UL78" s="108"/>
      <c r="UM78" s="108"/>
      <c r="UN78" s="108"/>
      <c r="UO78" s="108"/>
      <c r="UP78" s="108"/>
      <c r="UQ78" s="108"/>
      <c r="UR78" s="108"/>
      <c r="US78" s="108"/>
      <c r="UT78" s="108"/>
      <c r="UU78" s="108"/>
      <c r="UV78" s="108"/>
      <c r="UW78" s="108"/>
      <c r="UX78" s="108"/>
      <c r="UY78" s="108"/>
      <c r="UZ78" s="108"/>
      <c r="VA78" s="108"/>
      <c r="VB78" s="108"/>
      <c r="VC78" s="108"/>
      <c r="VD78" s="108"/>
      <c r="VE78" s="108"/>
      <c r="VF78" s="108"/>
      <c r="VG78" s="108"/>
      <c r="VH78" s="108"/>
      <c r="VI78" s="108"/>
      <c r="VJ78" s="108"/>
      <c r="VK78" s="108"/>
      <c r="VL78" s="108"/>
      <c r="VM78" s="108"/>
      <c r="VN78" s="108"/>
      <c r="VO78" s="108"/>
      <c r="VP78" s="108"/>
      <c r="VQ78" s="108"/>
      <c r="VR78" s="108"/>
      <c r="VS78" s="108"/>
      <c r="VT78" s="108"/>
      <c r="VU78" s="108"/>
      <c r="VV78" s="108"/>
      <c r="VW78" s="108"/>
      <c r="VX78" s="108"/>
      <c r="VY78" s="108"/>
      <c r="VZ78" s="108"/>
      <c r="WA78" s="108"/>
      <c r="WB78" s="108"/>
      <c r="WC78" s="108"/>
      <c r="WD78" s="108"/>
      <c r="WE78" s="108"/>
      <c r="WF78" s="108"/>
      <c r="WG78" s="108"/>
      <c r="WH78" s="108"/>
      <c r="WI78" s="108"/>
      <c r="WJ78" s="108"/>
      <c r="WK78" s="108"/>
      <c r="WL78" s="108"/>
      <c r="WM78" s="108"/>
      <c r="WN78" s="108"/>
      <c r="WO78" s="108"/>
      <c r="WP78" s="108"/>
      <c r="WQ78" s="108"/>
      <c r="WR78" s="108"/>
      <c r="WS78" s="108"/>
      <c r="WT78" s="108"/>
      <c r="WU78" s="108"/>
      <c r="WV78" s="108"/>
      <c r="WW78" s="108"/>
      <c r="WX78" s="108"/>
      <c r="WY78" s="108"/>
      <c r="WZ78" s="108"/>
      <c r="XA78" s="108"/>
      <c r="XB78" s="108"/>
      <c r="XC78" s="108"/>
      <c r="XD78" s="108"/>
      <c r="XE78" s="108"/>
      <c r="XF78" s="108"/>
      <c r="XG78" s="108"/>
      <c r="XH78" s="108"/>
      <c r="XI78" s="108"/>
      <c r="XJ78" s="108"/>
      <c r="XK78" s="108"/>
      <c r="XL78" s="108"/>
      <c r="XM78" s="108"/>
      <c r="XN78" s="108"/>
      <c r="XO78" s="108"/>
      <c r="XP78" s="108"/>
      <c r="XQ78" s="108"/>
      <c r="XR78" s="108"/>
      <c r="XS78" s="108"/>
      <c r="XT78" s="108"/>
      <c r="XU78" s="108"/>
      <c r="XV78" s="108"/>
      <c r="XW78" s="108"/>
      <c r="XX78" s="108"/>
      <c r="XY78" s="108"/>
      <c r="XZ78" s="108"/>
      <c r="YA78" s="108"/>
      <c r="YB78" s="108"/>
      <c r="YC78" s="108"/>
      <c r="YD78" s="108"/>
      <c r="YE78" s="108"/>
      <c r="YF78" s="108"/>
      <c r="YG78" s="108"/>
      <c r="YH78" s="108"/>
      <c r="YI78" s="108"/>
      <c r="YJ78" s="108"/>
      <c r="YK78" s="108"/>
      <c r="YL78" s="108"/>
      <c r="YM78" s="108"/>
      <c r="YN78" s="108"/>
      <c r="YO78" s="108"/>
      <c r="YP78" s="108"/>
      <c r="YQ78" s="108"/>
      <c r="YR78" s="108"/>
      <c r="YS78" s="108"/>
      <c r="YT78" s="108"/>
      <c r="YU78" s="108"/>
      <c r="YV78" s="108"/>
      <c r="YW78" s="108"/>
      <c r="YX78" s="108"/>
      <c r="YY78" s="108"/>
      <c r="YZ78" s="108"/>
      <c r="ZA78" s="108"/>
      <c r="ZB78" s="108"/>
      <c r="ZC78" s="108"/>
      <c r="ZD78" s="108"/>
      <c r="ZE78" s="108"/>
      <c r="ZF78" s="108"/>
      <c r="ZG78" s="108"/>
      <c r="ZH78" s="108"/>
      <c r="ZI78" s="108"/>
      <c r="ZJ78" s="108"/>
      <c r="ZK78" s="108"/>
      <c r="ZL78" s="108"/>
      <c r="ZM78" s="108"/>
      <c r="ZN78" s="108"/>
      <c r="ZO78" s="108"/>
      <c r="ZP78" s="108"/>
      <c r="ZQ78" s="108"/>
      <c r="ZR78" s="108"/>
      <c r="ZS78" s="108"/>
      <c r="ZT78" s="108"/>
      <c r="ZU78" s="108"/>
      <c r="ZV78" s="108"/>
      <c r="ZW78" s="108"/>
      <c r="ZX78" s="108"/>
      <c r="ZY78" s="108"/>
      <c r="ZZ78" s="108"/>
      <c r="AAA78" s="108"/>
      <c r="AAB78" s="108"/>
      <c r="AAC78" s="108"/>
      <c r="AAD78" s="108"/>
      <c r="AAE78" s="108"/>
      <c r="AAF78" s="108"/>
      <c r="AAG78" s="108"/>
      <c r="AAH78" s="108"/>
      <c r="AAI78" s="108"/>
      <c r="AAJ78" s="108"/>
      <c r="AAK78" s="108"/>
      <c r="AAL78" s="108"/>
      <c r="AAM78" s="108"/>
      <c r="AAN78" s="108"/>
      <c r="AAO78" s="108"/>
      <c r="AAP78" s="108"/>
      <c r="AAQ78" s="108"/>
      <c r="AAR78" s="108"/>
      <c r="AAS78" s="108"/>
      <c r="AAT78" s="108"/>
      <c r="AAU78" s="108"/>
      <c r="AAV78" s="108"/>
      <c r="AAW78" s="108"/>
      <c r="AAX78" s="108"/>
      <c r="AAY78" s="108"/>
      <c r="AAZ78" s="108"/>
      <c r="ABA78" s="108"/>
      <c r="ABB78" s="108"/>
      <c r="ABC78" s="108"/>
      <c r="ABD78" s="108"/>
      <c r="ABE78" s="108"/>
      <c r="ABF78" s="108"/>
      <c r="ABG78" s="108"/>
      <c r="ABH78" s="108"/>
      <c r="ABI78" s="108"/>
      <c r="ABJ78" s="108"/>
      <c r="ABK78" s="108"/>
      <c r="ABL78" s="108"/>
      <c r="ABM78" s="108"/>
      <c r="ABN78" s="108"/>
      <c r="ABO78" s="108"/>
      <c r="ABP78" s="108"/>
      <c r="ABQ78" s="108"/>
      <c r="ABR78" s="108"/>
      <c r="ABS78" s="108"/>
      <c r="ABT78" s="108"/>
      <c r="ABU78" s="108"/>
      <c r="ABV78" s="108"/>
      <c r="ABW78" s="108"/>
      <c r="ABX78" s="108"/>
      <c r="ABY78" s="108"/>
      <c r="ABZ78" s="108"/>
      <c r="ACA78" s="108"/>
      <c r="ACB78" s="108"/>
      <c r="ACC78" s="108"/>
      <c r="ACD78" s="108"/>
      <c r="ACE78" s="108"/>
      <c r="ACF78" s="108"/>
      <c r="ACG78" s="108"/>
      <c r="ACH78" s="108"/>
      <c r="ACI78" s="108"/>
      <c r="ACJ78" s="108"/>
      <c r="ACK78" s="108"/>
      <c r="ACL78" s="108"/>
      <c r="ACM78" s="108"/>
      <c r="ACN78" s="108"/>
      <c r="ACO78" s="108"/>
      <c r="ACP78" s="108"/>
      <c r="ACQ78" s="108"/>
      <c r="ACR78" s="108"/>
      <c r="ACS78" s="108"/>
      <c r="ACT78" s="108"/>
      <c r="ACU78" s="108"/>
      <c r="ACV78" s="108"/>
      <c r="ACW78" s="108"/>
      <c r="ACX78" s="108"/>
      <c r="ACY78" s="108"/>
      <c r="ACZ78" s="108"/>
      <c r="ADA78" s="108"/>
      <c r="ADB78" s="108"/>
      <c r="ADC78" s="108"/>
      <c r="ADD78" s="108"/>
      <c r="ADE78" s="108"/>
      <c r="ADF78" s="108"/>
      <c r="ADG78" s="108"/>
      <c r="ADH78" s="108"/>
      <c r="ADI78" s="108"/>
      <c r="ADJ78" s="108"/>
      <c r="ADK78" s="108"/>
      <c r="ADL78" s="108"/>
      <c r="ADM78" s="108"/>
      <c r="ADN78" s="108"/>
      <c r="ADO78" s="108"/>
      <c r="ADP78" s="108"/>
      <c r="ADQ78" s="108"/>
      <c r="ADR78" s="108"/>
      <c r="ADS78" s="108"/>
      <c r="ADT78" s="108"/>
      <c r="ADU78" s="108"/>
      <c r="ADV78" s="108"/>
      <c r="ADW78" s="108"/>
      <c r="ADX78" s="108"/>
      <c r="ADY78" s="108"/>
      <c r="ADZ78" s="108"/>
      <c r="AEA78" s="108"/>
      <c r="AEB78" s="108"/>
      <c r="AEC78" s="108"/>
      <c r="AED78" s="108"/>
      <c r="AEE78" s="108"/>
      <c r="AEF78" s="108"/>
      <c r="AEG78" s="108"/>
      <c r="AEH78" s="108"/>
      <c r="AEI78" s="108"/>
      <c r="AEJ78" s="108"/>
      <c r="AEK78" s="108"/>
      <c r="AEL78" s="108"/>
      <c r="AEM78" s="108"/>
      <c r="AEN78" s="108"/>
      <c r="AEO78" s="108"/>
      <c r="AEP78" s="108"/>
      <c r="AEQ78" s="108"/>
      <c r="AER78" s="108"/>
      <c r="AES78" s="108"/>
      <c r="AET78" s="108"/>
      <c r="AEU78" s="108"/>
      <c r="AEV78" s="108"/>
      <c r="AEW78" s="108"/>
      <c r="AEX78" s="108"/>
      <c r="AEY78" s="108"/>
      <c r="AEZ78" s="108"/>
      <c r="AFA78" s="108"/>
      <c r="AFB78" s="108"/>
      <c r="AFC78" s="108"/>
      <c r="AFD78" s="108"/>
      <c r="AFE78" s="108"/>
      <c r="AFF78" s="108"/>
      <c r="AFG78" s="108"/>
      <c r="AFH78" s="108"/>
      <c r="AFI78" s="108"/>
      <c r="AFJ78" s="108"/>
      <c r="AFK78" s="108"/>
      <c r="AFL78" s="108"/>
      <c r="AFM78" s="108"/>
      <c r="AFN78" s="108"/>
      <c r="AFO78" s="108"/>
      <c r="AFP78" s="108"/>
      <c r="AFQ78" s="108"/>
      <c r="AFR78" s="108"/>
      <c r="AFS78" s="108"/>
      <c r="AFT78" s="108"/>
      <c r="AFU78" s="108"/>
      <c r="AFV78" s="108"/>
      <c r="AFW78" s="108"/>
      <c r="AFX78" s="108"/>
      <c r="AFY78" s="108"/>
      <c r="AFZ78" s="108"/>
      <c r="AGA78" s="108"/>
      <c r="AGB78" s="108"/>
      <c r="AGC78" s="108"/>
      <c r="AGD78" s="108"/>
      <c r="AGE78" s="108"/>
      <c r="AGF78" s="108"/>
      <c r="AGG78" s="108"/>
      <c r="AGH78" s="108"/>
      <c r="AGI78" s="108"/>
      <c r="AGJ78" s="108"/>
      <c r="AGK78" s="108"/>
      <c r="AGL78" s="108"/>
      <c r="AGM78" s="108"/>
      <c r="AGN78" s="108"/>
      <c r="AGO78" s="108"/>
      <c r="AGP78" s="108"/>
      <c r="AGQ78" s="108"/>
      <c r="AGR78" s="108"/>
      <c r="AGS78" s="108"/>
      <c r="AGT78" s="108"/>
      <c r="AGU78" s="108"/>
      <c r="AGV78" s="108"/>
      <c r="AGW78" s="108"/>
      <c r="AGX78" s="108"/>
      <c r="AGY78" s="108"/>
      <c r="AGZ78" s="108"/>
      <c r="AHA78" s="108"/>
      <c r="AHB78" s="108"/>
      <c r="AHC78" s="108"/>
      <c r="AHD78" s="108"/>
      <c r="AHE78" s="108"/>
      <c r="AHF78" s="108"/>
      <c r="AHG78" s="108"/>
      <c r="AHH78" s="108"/>
      <c r="AHI78" s="108"/>
      <c r="AHJ78" s="108"/>
      <c r="AHK78" s="108"/>
      <c r="AHL78" s="108"/>
      <c r="AHM78" s="108"/>
      <c r="AHN78" s="108"/>
      <c r="AHO78" s="108"/>
      <c r="AHP78" s="108"/>
      <c r="AHQ78" s="108"/>
      <c r="AHR78" s="108"/>
      <c r="AHS78" s="108"/>
      <c r="AHT78" s="108"/>
      <c r="AHU78" s="108"/>
      <c r="AHV78" s="108"/>
      <c r="AHW78" s="108"/>
      <c r="AHX78" s="108"/>
      <c r="AHY78" s="108"/>
      <c r="AHZ78" s="108"/>
      <c r="AIA78" s="108"/>
      <c r="AIB78" s="108"/>
      <c r="AIC78" s="108"/>
      <c r="AID78" s="108"/>
      <c r="AIE78" s="108"/>
      <c r="AIF78" s="108"/>
      <c r="AIG78" s="108"/>
      <c r="AIH78" s="108"/>
      <c r="AII78" s="108"/>
      <c r="AIJ78" s="108"/>
      <c r="AIK78" s="108"/>
      <c r="AIL78" s="108"/>
      <c r="AIM78" s="108"/>
      <c r="AIN78" s="108"/>
      <c r="AIO78" s="108"/>
      <c r="AIP78" s="108"/>
      <c r="AIQ78" s="108"/>
      <c r="AIR78" s="108"/>
      <c r="AIS78" s="108"/>
      <c r="AIT78" s="108"/>
      <c r="AIU78" s="108"/>
      <c r="AIV78" s="108"/>
      <c r="AIW78" s="108"/>
      <c r="AIX78" s="108"/>
      <c r="AIY78" s="108"/>
      <c r="AIZ78" s="108"/>
      <c r="AJA78" s="108"/>
      <c r="AJB78" s="108"/>
      <c r="AJC78" s="108"/>
      <c r="AJD78" s="108"/>
      <c r="AJE78" s="108"/>
      <c r="AJF78" s="108"/>
      <c r="AJG78" s="108"/>
      <c r="AJH78" s="108"/>
      <c r="AJI78" s="108"/>
      <c r="AJJ78" s="108"/>
      <c r="AJK78" s="108"/>
      <c r="AJL78" s="108"/>
      <c r="AJM78" s="108"/>
      <c r="AJN78" s="108"/>
      <c r="AJO78" s="108"/>
      <c r="AJP78" s="108"/>
      <c r="AJQ78" s="108"/>
      <c r="AJR78" s="108"/>
      <c r="AJS78" s="108"/>
      <c r="AJT78" s="108"/>
      <c r="AJU78" s="108"/>
      <c r="AJV78" s="108"/>
      <c r="AJW78" s="108"/>
      <c r="AJX78" s="108"/>
      <c r="AJY78" s="108"/>
      <c r="AJZ78" s="108"/>
      <c r="AKA78" s="108"/>
      <c r="AKB78" s="108"/>
      <c r="AKC78" s="108"/>
      <c r="AKD78" s="108"/>
      <c r="AKE78" s="108"/>
      <c r="AKF78" s="108"/>
      <c r="AKG78" s="108"/>
      <c r="AKH78" s="108"/>
      <c r="AKI78" s="108"/>
      <c r="AKJ78" s="108"/>
      <c r="AKK78" s="108"/>
      <c r="AKL78" s="108"/>
      <c r="AKM78" s="108"/>
      <c r="AKN78" s="108"/>
      <c r="AKO78" s="108"/>
      <c r="AKP78" s="108"/>
      <c r="AKQ78" s="108"/>
      <c r="AKR78" s="108"/>
      <c r="AKS78" s="108"/>
      <c r="AKT78" s="108"/>
      <c r="AKU78" s="108"/>
      <c r="AKV78" s="108"/>
      <c r="AKW78" s="108"/>
      <c r="AKX78" s="108"/>
      <c r="AKY78" s="108"/>
      <c r="AKZ78" s="108"/>
      <c r="ALA78" s="108"/>
      <c r="ALB78" s="108"/>
      <c r="ALC78" s="108"/>
      <c r="ALD78" s="108"/>
      <c r="ALE78" s="108"/>
      <c r="ALF78" s="108"/>
      <c r="ALG78" s="108"/>
      <c r="ALH78" s="108"/>
      <c r="ALI78" s="108"/>
      <c r="ALJ78" s="108"/>
      <c r="ALK78" s="108"/>
      <c r="ALL78" s="108"/>
      <c r="ALM78" s="108"/>
      <c r="ALN78" s="108"/>
      <c r="ALO78" s="108"/>
      <c r="ALP78" s="108"/>
      <c r="ALQ78" s="108"/>
      <c r="ALR78" s="108"/>
      <c r="ALS78" s="108"/>
      <c r="ALT78" s="108"/>
      <c r="ALU78" s="108"/>
      <c r="ALV78" s="108"/>
      <c r="ALW78" s="108"/>
      <c r="ALX78" s="108"/>
      <c r="ALY78" s="108"/>
      <c r="ALZ78" s="108"/>
      <c r="AMA78" s="108"/>
      <c r="AMB78" s="108"/>
      <c r="AMC78" s="108"/>
      <c r="AMD78" s="108"/>
      <c r="AME78" s="108"/>
      <c r="AMF78" s="108"/>
      <c r="AMG78" s="108"/>
      <c r="AMH78" s="108"/>
      <c r="AMI78" s="108"/>
      <c r="AMJ78" s="108"/>
      <c r="AMK78" s="108"/>
      <c r="AML78" s="108"/>
      <c r="AMM78" s="108"/>
      <c r="AMN78" s="108"/>
      <c r="AMO78" s="108"/>
      <c r="AMP78" s="108"/>
      <c r="AMQ78" s="108"/>
      <c r="AMR78" s="108"/>
      <c r="AMS78" s="108"/>
      <c r="AMT78" s="108"/>
      <c r="AMU78" s="108"/>
      <c r="AMV78" s="108"/>
      <c r="AMW78" s="108"/>
      <c r="AMX78" s="108"/>
      <c r="AMY78" s="108"/>
      <c r="AMZ78" s="108"/>
      <c r="ANA78" s="108"/>
      <c r="ANB78" s="108"/>
      <c r="ANC78" s="108"/>
      <c r="AND78" s="108"/>
      <c r="ANE78" s="108"/>
      <c r="ANF78" s="108"/>
      <c r="ANG78" s="108"/>
      <c r="ANH78" s="108"/>
      <c r="ANI78" s="108"/>
      <c r="ANJ78" s="108"/>
      <c r="ANK78" s="108"/>
      <c r="ANL78" s="108"/>
      <c r="ANM78" s="108"/>
      <c r="ANN78" s="108"/>
      <c r="ANO78" s="108"/>
      <c r="ANP78" s="108"/>
      <c r="ANQ78" s="108"/>
      <c r="ANR78" s="108"/>
      <c r="ANS78" s="108"/>
      <c r="ANT78" s="108"/>
      <c r="ANU78" s="108"/>
      <c r="ANV78" s="108"/>
      <c r="ANW78" s="108"/>
      <c r="ANX78" s="108"/>
      <c r="ANY78" s="108"/>
      <c r="ANZ78" s="108"/>
      <c r="AOA78" s="108"/>
      <c r="AOB78" s="108"/>
      <c r="AOC78" s="108"/>
      <c r="AOD78" s="108"/>
      <c r="AOE78" s="108"/>
      <c r="AOF78" s="108"/>
      <c r="AOG78" s="108"/>
      <c r="AOH78" s="108"/>
      <c r="AOI78" s="108"/>
      <c r="AOJ78" s="108"/>
      <c r="AOK78" s="108"/>
      <c r="AOL78" s="108"/>
      <c r="AOM78" s="108"/>
      <c r="AON78" s="108"/>
      <c r="AOO78" s="108"/>
      <c r="AOP78" s="108"/>
      <c r="AOQ78" s="108"/>
      <c r="AOR78" s="108"/>
      <c r="AOS78" s="108"/>
      <c r="AOT78" s="108"/>
      <c r="AOU78" s="108"/>
      <c r="AOV78" s="108"/>
      <c r="AOW78" s="108"/>
      <c r="AOX78" s="108"/>
      <c r="AOY78" s="108"/>
      <c r="AOZ78" s="108"/>
      <c r="APA78" s="108"/>
      <c r="APB78" s="108"/>
      <c r="APC78" s="108"/>
      <c r="APD78" s="108"/>
      <c r="APE78" s="108"/>
      <c r="APF78" s="108"/>
      <c r="APG78" s="108"/>
      <c r="APH78" s="108"/>
      <c r="API78" s="108"/>
      <c r="APJ78" s="108"/>
      <c r="APK78" s="108"/>
      <c r="APL78" s="108"/>
      <c r="APM78" s="108"/>
      <c r="APN78" s="108"/>
      <c r="APO78" s="108"/>
      <c r="APP78" s="108"/>
      <c r="APQ78" s="108"/>
      <c r="APR78" s="108"/>
      <c r="APS78" s="108"/>
      <c r="APT78" s="108"/>
      <c r="APU78" s="108"/>
      <c r="APV78" s="108"/>
      <c r="APW78" s="108"/>
      <c r="APX78" s="108"/>
      <c r="APY78" s="108"/>
      <c r="APZ78" s="108"/>
      <c r="AQA78" s="108"/>
      <c r="AQB78" s="108"/>
      <c r="AQC78" s="108"/>
      <c r="AQD78" s="108"/>
      <c r="AQE78" s="108"/>
      <c r="AQF78" s="108"/>
      <c r="AQG78" s="108"/>
      <c r="AQH78" s="108"/>
      <c r="AQI78" s="108"/>
      <c r="AQJ78" s="108"/>
      <c r="AQK78" s="108"/>
      <c r="AQL78" s="108"/>
      <c r="AQM78" s="108"/>
      <c r="AQN78" s="108"/>
      <c r="AQO78" s="108"/>
      <c r="AQP78" s="108"/>
      <c r="AQQ78" s="108"/>
      <c r="AQR78" s="108"/>
      <c r="AQS78" s="108"/>
      <c r="AQT78" s="108"/>
      <c r="AQU78" s="108"/>
      <c r="AQV78" s="108"/>
      <c r="AQW78" s="108"/>
      <c r="AQX78" s="108"/>
      <c r="AQY78" s="108"/>
      <c r="AQZ78" s="108"/>
      <c r="ARA78" s="108"/>
      <c r="ARB78" s="108"/>
      <c r="ARC78" s="108"/>
      <c r="ARD78" s="108"/>
      <c r="ARE78" s="108"/>
      <c r="ARF78" s="108"/>
      <c r="ARG78" s="108"/>
      <c r="ARH78" s="108"/>
      <c r="ARI78" s="108"/>
      <c r="ARJ78" s="108"/>
      <c r="ARK78" s="108"/>
      <c r="ARL78" s="108"/>
      <c r="ARM78" s="108"/>
      <c r="ARN78" s="108"/>
      <c r="ARO78" s="108"/>
      <c r="ARP78" s="108"/>
      <c r="ARQ78" s="108"/>
      <c r="ARR78" s="108"/>
      <c r="ARS78" s="108"/>
      <c r="ART78" s="108"/>
      <c r="ARU78" s="108"/>
      <c r="ARV78" s="108"/>
      <c r="ARW78" s="108"/>
      <c r="ARX78" s="108"/>
      <c r="ARY78" s="108"/>
      <c r="ARZ78" s="108"/>
      <c r="ASA78" s="108"/>
      <c r="ASB78" s="108"/>
      <c r="ASC78" s="108"/>
      <c r="ASD78" s="108"/>
      <c r="ASE78" s="108"/>
      <c r="ASF78" s="108"/>
      <c r="ASG78" s="108"/>
      <c r="ASH78" s="108"/>
      <c r="ASI78" s="108"/>
      <c r="ASJ78" s="108"/>
      <c r="ASK78" s="108"/>
      <c r="ASL78" s="108"/>
      <c r="ASM78" s="108"/>
      <c r="ASN78" s="108"/>
      <c r="ASO78" s="108"/>
      <c r="ASP78" s="108"/>
      <c r="ASQ78" s="108"/>
      <c r="ASR78" s="108"/>
      <c r="ASS78" s="108"/>
      <c r="AST78" s="108"/>
      <c r="ASU78" s="108"/>
      <c r="ASV78" s="108"/>
      <c r="ASW78" s="108"/>
      <c r="ASX78" s="108"/>
      <c r="ASY78" s="108"/>
      <c r="ASZ78" s="108"/>
      <c r="ATA78" s="108"/>
      <c r="ATB78" s="108"/>
      <c r="ATC78" s="108"/>
      <c r="ATD78" s="108"/>
      <c r="ATE78" s="108"/>
      <c r="ATF78" s="108"/>
      <c r="ATG78" s="108"/>
      <c r="ATH78" s="108"/>
      <c r="ATI78" s="108"/>
      <c r="ATJ78" s="108"/>
      <c r="ATK78" s="108"/>
      <c r="ATL78" s="108"/>
      <c r="ATM78" s="108"/>
      <c r="ATN78" s="108"/>
      <c r="ATO78" s="108"/>
      <c r="ATP78" s="108"/>
      <c r="ATQ78" s="108"/>
      <c r="ATR78" s="108"/>
      <c r="ATS78" s="108"/>
      <c r="ATT78" s="108"/>
      <c r="ATU78" s="108"/>
      <c r="ATV78" s="108"/>
      <c r="ATW78" s="108"/>
      <c r="ATX78" s="108"/>
      <c r="ATY78" s="108"/>
      <c r="ATZ78" s="108"/>
      <c r="AUA78" s="108"/>
      <c r="AUB78" s="108"/>
      <c r="AUC78" s="108"/>
      <c r="AUD78" s="108"/>
      <c r="AUE78" s="108"/>
      <c r="AUF78" s="108"/>
      <c r="AUG78" s="108"/>
      <c r="AUH78" s="108"/>
      <c r="AUI78" s="108"/>
      <c r="AUJ78" s="108"/>
      <c r="AUK78" s="108"/>
      <c r="AUL78" s="108"/>
      <c r="AUM78" s="108"/>
      <c r="AUN78" s="108"/>
      <c r="AUO78" s="108"/>
      <c r="AUP78" s="108"/>
      <c r="AUQ78" s="108"/>
      <c r="AUR78" s="108"/>
      <c r="AUS78" s="108"/>
      <c r="AUT78" s="108"/>
      <c r="AUU78" s="108"/>
      <c r="AUV78" s="108"/>
      <c r="AUW78" s="108"/>
      <c r="AUX78" s="108"/>
      <c r="AUY78" s="108"/>
      <c r="AUZ78" s="108"/>
      <c r="AVA78" s="108"/>
      <c r="AVB78" s="108"/>
      <c r="AVC78" s="108"/>
      <c r="AVD78" s="108"/>
      <c r="AVE78" s="108"/>
      <c r="AVF78" s="108"/>
      <c r="AVG78" s="108"/>
      <c r="AVH78" s="108"/>
      <c r="AVI78" s="108"/>
      <c r="AVJ78" s="108"/>
      <c r="AVK78" s="108"/>
      <c r="AVL78" s="108"/>
      <c r="AVM78" s="108"/>
      <c r="AVN78" s="108"/>
      <c r="AVO78" s="108"/>
      <c r="AVP78" s="108"/>
      <c r="AVQ78" s="108"/>
      <c r="AVR78" s="108"/>
      <c r="AVS78" s="108"/>
      <c r="AVT78" s="108"/>
      <c r="AVU78" s="108"/>
      <c r="AVV78" s="108"/>
      <c r="AVW78" s="108"/>
      <c r="AVX78" s="108"/>
      <c r="AVY78" s="108"/>
      <c r="AVZ78" s="108"/>
      <c r="AWA78" s="108"/>
      <c r="AWB78" s="108"/>
      <c r="AWC78" s="108"/>
      <c r="AWD78" s="108"/>
      <c r="AWE78" s="108"/>
      <c r="AWF78" s="108"/>
      <c r="AWG78" s="108"/>
      <c r="AWH78" s="108"/>
      <c r="AWI78" s="108"/>
      <c r="AWJ78" s="108"/>
      <c r="AWK78" s="108"/>
      <c r="AWL78" s="108"/>
      <c r="AWM78" s="108"/>
      <c r="AWN78" s="108"/>
      <c r="AWO78" s="108"/>
      <c r="AWP78" s="108"/>
      <c r="AWQ78" s="108"/>
      <c r="AWR78" s="108"/>
      <c r="AWS78" s="108"/>
      <c r="AWT78" s="108"/>
      <c r="AWU78" s="108"/>
      <c r="AWV78" s="108"/>
      <c r="AWW78" s="108"/>
      <c r="AWX78" s="108"/>
      <c r="AWY78" s="108"/>
      <c r="AWZ78" s="108"/>
      <c r="AXA78" s="108"/>
      <c r="AXB78" s="108"/>
      <c r="AXC78" s="108"/>
      <c r="AXD78" s="108"/>
      <c r="AXE78" s="108"/>
      <c r="AXF78" s="108"/>
      <c r="AXG78" s="108"/>
      <c r="AXH78" s="108"/>
      <c r="AXI78" s="108"/>
      <c r="AXJ78" s="108"/>
      <c r="AXK78" s="108"/>
      <c r="AXL78" s="108"/>
      <c r="AXM78" s="108"/>
      <c r="AXN78" s="108"/>
      <c r="AXO78" s="108"/>
      <c r="AXP78" s="108"/>
      <c r="AXQ78" s="108"/>
      <c r="AXR78" s="108"/>
      <c r="AXS78" s="108"/>
      <c r="AXT78" s="108"/>
      <c r="AXU78" s="108"/>
      <c r="AXV78" s="108"/>
      <c r="AXW78" s="108"/>
      <c r="AXX78" s="108"/>
      <c r="AXY78" s="108"/>
      <c r="AXZ78" s="108"/>
      <c r="AYA78" s="108"/>
      <c r="AYB78" s="108"/>
      <c r="AYC78" s="108"/>
      <c r="AYD78" s="108"/>
      <c r="AYE78" s="108"/>
      <c r="AYF78" s="108"/>
      <c r="AYG78" s="108"/>
      <c r="AYH78" s="108"/>
      <c r="AYI78" s="108"/>
      <c r="AYJ78" s="108"/>
      <c r="AYK78" s="108"/>
      <c r="AYL78" s="108"/>
      <c r="AYM78" s="108"/>
      <c r="AYN78" s="108"/>
      <c r="AYO78" s="108"/>
      <c r="AYP78" s="108"/>
      <c r="AYQ78" s="108"/>
      <c r="AYR78" s="108"/>
      <c r="AYS78" s="108"/>
      <c r="AYT78" s="108"/>
      <c r="AYU78" s="108"/>
      <c r="AYV78" s="108"/>
      <c r="AYW78" s="108"/>
      <c r="AYX78" s="108"/>
      <c r="AYY78" s="108"/>
      <c r="AYZ78" s="108"/>
      <c r="AZA78" s="108"/>
      <c r="AZB78" s="108"/>
      <c r="AZC78" s="108"/>
      <c r="AZD78" s="108"/>
      <c r="AZE78" s="108"/>
      <c r="AZF78" s="108"/>
      <c r="AZG78" s="108"/>
      <c r="AZH78" s="108"/>
      <c r="AZI78" s="108"/>
      <c r="AZJ78" s="108"/>
      <c r="AZK78" s="108"/>
      <c r="AZL78" s="108"/>
      <c r="AZM78" s="108"/>
      <c r="AZN78" s="108"/>
      <c r="AZO78" s="108"/>
      <c r="AZP78" s="108"/>
      <c r="AZQ78" s="108"/>
      <c r="AZR78" s="108"/>
      <c r="AZS78" s="108"/>
      <c r="AZT78" s="108"/>
      <c r="AZU78" s="108"/>
      <c r="AZV78" s="108"/>
      <c r="AZW78" s="108"/>
      <c r="AZX78" s="108"/>
      <c r="AZY78" s="108"/>
      <c r="AZZ78" s="108"/>
      <c r="BAA78" s="108"/>
      <c r="BAB78" s="108"/>
      <c r="BAC78" s="108"/>
      <c r="BAD78" s="108"/>
      <c r="BAE78" s="108"/>
      <c r="BAF78" s="108"/>
      <c r="BAG78" s="108"/>
      <c r="BAH78" s="108"/>
      <c r="BAI78" s="108"/>
      <c r="BAJ78" s="108"/>
      <c r="BAK78" s="108"/>
      <c r="BAL78" s="108"/>
      <c r="BAM78" s="108"/>
      <c r="BAN78" s="108"/>
      <c r="BAO78" s="108"/>
      <c r="BAP78" s="108"/>
      <c r="BAQ78" s="108"/>
      <c r="BAR78" s="108"/>
      <c r="BAS78" s="108"/>
      <c r="BAT78" s="108"/>
      <c r="BAU78" s="108"/>
      <c r="BAV78" s="108"/>
      <c r="BAW78" s="108"/>
      <c r="BAX78" s="108"/>
      <c r="BAY78" s="108"/>
      <c r="BAZ78" s="108"/>
      <c r="BBA78" s="108"/>
      <c r="BBB78" s="108"/>
      <c r="BBC78" s="108"/>
      <c r="BBD78" s="108"/>
      <c r="BBE78" s="108"/>
      <c r="BBF78" s="108"/>
      <c r="BBG78" s="108"/>
      <c r="BBH78" s="108"/>
      <c r="BBI78" s="108"/>
      <c r="BBJ78" s="108"/>
      <c r="BBK78" s="108"/>
      <c r="BBL78" s="108"/>
      <c r="BBM78" s="108"/>
      <c r="BBN78" s="108"/>
      <c r="BBO78" s="108"/>
      <c r="BBP78" s="108"/>
      <c r="BBQ78" s="108"/>
      <c r="BBR78" s="108"/>
      <c r="BBS78" s="108"/>
      <c r="BBT78" s="108"/>
      <c r="BBU78" s="108"/>
      <c r="BBV78" s="108"/>
      <c r="BBW78" s="108"/>
      <c r="BBX78" s="108"/>
      <c r="BBY78" s="108"/>
      <c r="BBZ78" s="108"/>
      <c r="BCA78" s="108"/>
      <c r="BCB78" s="108"/>
      <c r="BCC78" s="108"/>
      <c r="BCD78" s="108"/>
      <c r="BCE78" s="108"/>
      <c r="BCF78" s="108"/>
      <c r="BCG78" s="108"/>
      <c r="BCH78" s="108"/>
      <c r="BCI78" s="108"/>
      <c r="BCJ78" s="108"/>
      <c r="BCK78" s="108"/>
      <c r="BCL78" s="108"/>
      <c r="BCM78" s="108"/>
      <c r="BCN78" s="108"/>
      <c r="BCO78" s="108"/>
      <c r="BCP78" s="108"/>
      <c r="BCQ78" s="108"/>
      <c r="BCR78" s="108"/>
      <c r="BCS78" s="108"/>
      <c r="BCT78" s="108"/>
      <c r="BCU78" s="108"/>
      <c r="BCV78" s="108"/>
      <c r="BCW78" s="108"/>
      <c r="BCX78" s="108"/>
      <c r="BCY78" s="108"/>
      <c r="BCZ78" s="108"/>
      <c r="BDA78" s="108"/>
      <c r="BDB78" s="108"/>
      <c r="BDC78" s="108"/>
      <c r="BDD78" s="108"/>
      <c r="BDE78" s="108"/>
      <c r="BDF78" s="108"/>
      <c r="BDG78" s="108"/>
      <c r="BDH78" s="108"/>
      <c r="BDI78" s="108"/>
      <c r="BDJ78" s="108"/>
      <c r="BDK78" s="108"/>
      <c r="BDL78" s="108"/>
      <c r="BDM78" s="108"/>
      <c r="BDN78" s="108"/>
      <c r="BDO78" s="108"/>
      <c r="BDP78" s="108"/>
      <c r="BDQ78" s="108"/>
      <c r="BDR78" s="108"/>
      <c r="BDS78" s="108"/>
      <c r="BDT78" s="108"/>
      <c r="BDU78" s="108"/>
      <c r="BDV78" s="108"/>
      <c r="BDW78" s="108"/>
      <c r="BDX78" s="108"/>
      <c r="BDY78" s="108"/>
      <c r="BDZ78" s="108"/>
      <c r="BEA78" s="108"/>
      <c r="BEB78" s="108"/>
      <c r="BEC78" s="108"/>
      <c r="BED78" s="108"/>
      <c r="BEE78" s="108"/>
      <c r="BEF78" s="108"/>
      <c r="BEG78" s="108"/>
      <c r="BEH78" s="108"/>
      <c r="BEI78" s="108"/>
      <c r="BEJ78" s="108"/>
      <c r="BEK78" s="108"/>
      <c r="BEL78" s="108"/>
      <c r="BEM78" s="108"/>
      <c r="BEN78" s="108"/>
      <c r="BEO78" s="108"/>
      <c r="BEP78" s="108"/>
      <c r="BEQ78" s="108"/>
      <c r="BER78" s="108"/>
      <c r="BES78" s="108"/>
      <c r="BET78" s="108"/>
      <c r="BEU78" s="108"/>
      <c r="BEV78" s="108"/>
      <c r="BEW78" s="108"/>
      <c r="BEX78" s="108"/>
      <c r="BEY78" s="108"/>
      <c r="BEZ78" s="108"/>
      <c r="BFA78" s="108"/>
      <c r="BFB78" s="108"/>
      <c r="BFC78" s="108"/>
      <c r="BFD78" s="108"/>
      <c r="BFE78" s="108"/>
      <c r="BFF78" s="108"/>
      <c r="BFG78" s="108"/>
      <c r="BFH78" s="108"/>
      <c r="BFI78" s="108"/>
      <c r="BFJ78" s="108"/>
      <c r="BFK78" s="108"/>
      <c r="BFL78" s="108"/>
      <c r="BFM78" s="108"/>
      <c r="BFN78" s="108"/>
      <c r="BFO78" s="108"/>
      <c r="BFP78" s="108"/>
      <c r="BFQ78" s="108"/>
      <c r="BFR78" s="108"/>
      <c r="BFS78" s="108"/>
      <c r="BFT78" s="108"/>
      <c r="BFU78" s="108"/>
      <c r="BFV78" s="108"/>
      <c r="BFW78" s="108"/>
      <c r="BFX78" s="108"/>
      <c r="BFY78" s="108"/>
      <c r="BFZ78" s="108"/>
      <c r="BGA78" s="108"/>
      <c r="BGB78" s="108"/>
      <c r="BGC78" s="108"/>
      <c r="BGD78" s="108"/>
      <c r="BGE78" s="108"/>
      <c r="BGF78" s="108"/>
      <c r="BGG78" s="108"/>
      <c r="BGH78" s="108"/>
      <c r="BGI78" s="108"/>
      <c r="BGJ78" s="108"/>
      <c r="BGK78" s="108"/>
      <c r="BGL78" s="108"/>
      <c r="BGM78" s="108"/>
      <c r="BGN78" s="108"/>
      <c r="BGO78" s="108"/>
      <c r="BGP78" s="108"/>
      <c r="BGQ78" s="108"/>
      <c r="BGR78" s="108"/>
      <c r="BGS78" s="108"/>
      <c r="BGT78" s="108"/>
      <c r="BGU78" s="108"/>
      <c r="BGV78" s="108"/>
      <c r="BGW78" s="108"/>
      <c r="BGX78" s="108"/>
      <c r="BGY78" s="108"/>
      <c r="BGZ78" s="108"/>
      <c r="BHA78" s="108"/>
      <c r="BHB78" s="108"/>
      <c r="BHC78" s="108"/>
      <c r="BHD78" s="108"/>
      <c r="BHE78" s="108"/>
      <c r="BHF78" s="108"/>
      <c r="BHG78" s="108"/>
      <c r="BHH78" s="108"/>
      <c r="BHI78" s="108"/>
      <c r="BHJ78" s="108"/>
      <c r="BHK78" s="108"/>
      <c r="BHL78" s="108"/>
      <c r="BHM78" s="108"/>
      <c r="BHN78" s="108"/>
      <c r="BHO78" s="108"/>
      <c r="BHP78" s="108"/>
      <c r="BHQ78" s="108"/>
      <c r="BHR78" s="108"/>
      <c r="BHS78" s="108"/>
      <c r="BHT78" s="108"/>
      <c r="BHU78" s="108"/>
      <c r="BHV78" s="108"/>
      <c r="BHW78" s="108"/>
      <c r="BHX78" s="108"/>
      <c r="BHY78" s="108"/>
      <c r="BHZ78" s="108"/>
      <c r="BIA78" s="108"/>
      <c r="BIB78" s="108"/>
      <c r="BIC78" s="108"/>
      <c r="BID78" s="108"/>
      <c r="BIE78" s="108"/>
      <c r="BIF78" s="108"/>
      <c r="BIG78" s="108"/>
      <c r="BIH78" s="108"/>
      <c r="BII78" s="108"/>
      <c r="BIJ78" s="108"/>
      <c r="BIK78" s="108"/>
      <c r="BIL78" s="108"/>
      <c r="BIM78" s="108"/>
      <c r="BIN78" s="108"/>
      <c r="BIO78" s="108"/>
      <c r="BIP78" s="108"/>
      <c r="BIQ78" s="108"/>
      <c r="BIR78" s="108"/>
      <c r="BIS78" s="108"/>
      <c r="BIT78" s="108"/>
      <c r="BIU78" s="108"/>
      <c r="BIV78" s="108"/>
      <c r="BIW78" s="108"/>
      <c r="BIX78" s="108"/>
      <c r="BIY78" s="108"/>
      <c r="BIZ78" s="108"/>
      <c r="BJA78" s="108"/>
      <c r="BJB78" s="108"/>
      <c r="BJC78" s="108"/>
      <c r="BJD78" s="108"/>
      <c r="BJE78" s="108"/>
      <c r="BJF78" s="108"/>
      <c r="BJG78" s="108"/>
      <c r="BJH78" s="108"/>
      <c r="BJI78" s="108"/>
      <c r="BJJ78" s="108"/>
      <c r="BJK78" s="108"/>
      <c r="BJL78" s="108"/>
      <c r="BJM78" s="108"/>
      <c r="BJN78" s="108"/>
      <c r="BJO78" s="108"/>
      <c r="BJP78" s="108"/>
      <c r="BJQ78" s="108"/>
      <c r="BJR78" s="108"/>
      <c r="BJS78" s="108"/>
      <c r="BJT78" s="108"/>
      <c r="BJU78" s="108"/>
      <c r="BJV78" s="108"/>
      <c r="BJW78" s="108"/>
      <c r="BJX78" s="108"/>
      <c r="BJY78" s="108"/>
      <c r="BJZ78" s="108"/>
      <c r="BKA78" s="108"/>
      <c r="BKB78" s="108"/>
      <c r="BKC78" s="108"/>
      <c r="BKD78" s="108"/>
      <c r="BKE78" s="108"/>
      <c r="BKF78" s="108"/>
      <c r="BKG78" s="108"/>
      <c r="BKH78" s="108"/>
      <c r="BKI78" s="108"/>
      <c r="BKJ78" s="108"/>
      <c r="BKK78" s="108"/>
      <c r="BKL78" s="108"/>
      <c r="BKM78" s="108"/>
      <c r="BKN78" s="108"/>
      <c r="BKO78" s="108"/>
      <c r="BKP78" s="108"/>
      <c r="BKQ78" s="108"/>
      <c r="BKR78" s="108"/>
      <c r="BKS78" s="108"/>
      <c r="BKT78" s="108"/>
      <c r="BKU78" s="108"/>
      <c r="BKV78" s="108"/>
      <c r="BKW78" s="108"/>
      <c r="BKX78" s="108"/>
      <c r="BKY78" s="108"/>
      <c r="BKZ78" s="108"/>
      <c r="BLA78" s="108"/>
      <c r="BLB78" s="108"/>
      <c r="BLC78" s="108"/>
      <c r="BLD78" s="108"/>
      <c r="BLE78" s="108"/>
      <c r="BLF78" s="108"/>
      <c r="BLG78" s="108"/>
      <c r="BLH78" s="108"/>
      <c r="BLI78" s="108"/>
      <c r="BLJ78" s="108"/>
      <c r="BLK78" s="108"/>
      <c r="BLL78" s="108"/>
      <c r="BLM78" s="108"/>
      <c r="BLN78" s="108"/>
      <c r="BLO78" s="108"/>
      <c r="BLP78" s="108"/>
      <c r="BLQ78" s="108"/>
      <c r="BLR78" s="108"/>
      <c r="BLS78" s="108"/>
      <c r="BLT78" s="108"/>
      <c r="BLU78" s="108"/>
      <c r="BLV78" s="108"/>
      <c r="BLW78" s="108"/>
      <c r="BLX78" s="108"/>
      <c r="BLY78" s="108"/>
      <c r="BLZ78" s="108"/>
      <c r="BMA78" s="108"/>
      <c r="BMB78" s="108"/>
      <c r="BMC78" s="108"/>
      <c r="BMD78" s="108"/>
      <c r="BME78" s="108"/>
      <c r="BMF78" s="108"/>
      <c r="BMG78" s="108"/>
      <c r="BMH78" s="108"/>
      <c r="BMI78" s="108"/>
      <c r="BMJ78" s="108"/>
      <c r="BMK78" s="108"/>
      <c r="BML78" s="108"/>
      <c r="BMM78" s="108"/>
      <c r="BMN78" s="108"/>
      <c r="BMO78" s="108"/>
      <c r="BMP78" s="108"/>
      <c r="BMQ78" s="108"/>
      <c r="BMR78" s="108"/>
      <c r="BMS78" s="108"/>
      <c r="BMT78" s="108"/>
      <c r="BMU78" s="108"/>
      <c r="BMV78" s="108"/>
      <c r="BMW78" s="108"/>
      <c r="BMX78" s="108"/>
      <c r="BMY78" s="108"/>
      <c r="BMZ78" s="108"/>
      <c r="BNA78" s="108"/>
      <c r="BNB78" s="108"/>
      <c r="BNC78" s="108"/>
      <c r="BND78" s="108"/>
      <c r="BNE78" s="108"/>
      <c r="BNF78" s="108"/>
      <c r="BNG78" s="108"/>
      <c r="BNH78" s="108"/>
      <c r="BNI78" s="108"/>
      <c r="BNJ78" s="108"/>
      <c r="BNK78" s="108"/>
      <c r="BNL78" s="108"/>
      <c r="BNM78" s="108"/>
      <c r="BNN78" s="108"/>
      <c r="BNO78" s="108"/>
      <c r="BNP78" s="108"/>
      <c r="BNQ78" s="108"/>
      <c r="BNR78" s="108"/>
      <c r="BNS78" s="108"/>
      <c r="BNT78" s="108"/>
      <c r="BNU78" s="108"/>
      <c r="BNV78" s="108"/>
      <c r="BNW78" s="108"/>
      <c r="BNX78" s="108"/>
      <c r="BNY78" s="108"/>
      <c r="BNZ78" s="108"/>
      <c r="BOA78" s="108"/>
      <c r="BOB78" s="108"/>
      <c r="BOC78" s="108"/>
      <c r="BOD78" s="108"/>
      <c r="BOE78" s="108"/>
      <c r="BOF78" s="108"/>
      <c r="BOG78" s="108"/>
      <c r="BOH78" s="108"/>
      <c r="BOI78" s="108"/>
      <c r="BOJ78" s="108"/>
      <c r="BOK78" s="108"/>
      <c r="BOL78" s="108"/>
      <c r="BOM78" s="108"/>
      <c r="BON78" s="108"/>
      <c r="BOO78" s="108"/>
      <c r="BOP78" s="108"/>
      <c r="BOQ78" s="108"/>
      <c r="BOR78" s="108"/>
      <c r="BOS78" s="108"/>
      <c r="BOT78" s="108"/>
      <c r="BOU78" s="108"/>
      <c r="BOV78" s="108"/>
      <c r="BOW78" s="108"/>
      <c r="BOX78" s="108"/>
      <c r="BOY78" s="108"/>
      <c r="BOZ78" s="108"/>
      <c r="BPA78" s="108"/>
      <c r="BPB78" s="108"/>
      <c r="BPC78" s="108"/>
      <c r="BPD78" s="108"/>
      <c r="BPE78" s="108"/>
      <c r="BPF78" s="108"/>
      <c r="BPG78" s="108"/>
      <c r="BPH78" s="108"/>
      <c r="BPI78" s="108"/>
      <c r="BPJ78" s="108"/>
      <c r="BPK78" s="108"/>
      <c r="BPL78" s="108"/>
      <c r="BPM78" s="108"/>
      <c r="BPN78" s="108"/>
      <c r="BPO78" s="108"/>
      <c r="BPP78" s="108"/>
      <c r="BPQ78" s="108"/>
      <c r="BPR78" s="108"/>
      <c r="BPS78" s="108"/>
      <c r="BPT78" s="108"/>
      <c r="BPU78" s="108"/>
      <c r="BPV78" s="108"/>
      <c r="BPW78" s="108"/>
      <c r="BPX78" s="108"/>
      <c r="BPY78" s="108"/>
      <c r="BPZ78" s="108"/>
      <c r="BQA78" s="108"/>
      <c r="BQB78" s="108"/>
      <c r="BQC78" s="108"/>
      <c r="BQD78" s="108"/>
      <c r="BQE78" s="108"/>
      <c r="BQF78" s="108"/>
      <c r="BQG78" s="108"/>
      <c r="BQH78" s="108"/>
      <c r="BQI78" s="108"/>
      <c r="BQJ78" s="108"/>
      <c r="BQK78" s="108"/>
      <c r="BQL78" s="108"/>
      <c r="BQM78" s="108"/>
      <c r="BQN78" s="108"/>
      <c r="BQO78" s="108"/>
      <c r="BQP78" s="108"/>
      <c r="BQQ78" s="108"/>
      <c r="BQR78" s="108"/>
      <c r="BQS78" s="108"/>
      <c r="BQT78" s="108"/>
      <c r="BQU78" s="108"/>
      <c r="BQV78" s="108"/>
      <c r="BQW78" s="108"/>
      <c r="BQX78" s="108"/>
      <c r="BQY78" s="108"/>
      <c r="BQZ78" s="108"/>
      <c r="BRA78" s="108"/>
      <c r="BRB78" s="108"/>
      <c r="BRC78" s="108"/>
      <c r="BRD78" s="108"/>
      <c r="BRE78" s="108"/>
      <c r="BRF78" s="108"/>
      <c r="BRG78" s="108"/>
      <c r="BRH78" s="108"/>
      <c r="BRI78" s="108"/>
      <c r="BRJ78" s="108"/>
      <c r="BRK78" s="108"/>
      <c r="BRL78" s="108"/>
      <c r="BRM78" s="108"/>
      <c r="BRN78" s="108"/>
      <c r="BRO78" s="108"/>
      <c r="BRP78" s="108"/>
      <c r="BRQ78" s="108"/>
      <c r="BRR78" s="108"/>
      <c r="BRS78" s="108"/>
      <c r="BRT78" s="108"/>
      <c r="BRU78" s="108"/>
      <c r="BRV78" s="108"/>
      <c r="BRW78" s="108"/>
      <c r="BRX78" s="108"/>
      <c r="BRY78" s="108"/>
      <c r="BRZ78" s="108"/>
      <c r="BSA78" s="108"/>
      <c r="BSB78" s="108"/>
      <c r="BSC78" s="108"/>
      <c r="BSD78" s="108"/>
      <c r="BSE78" s="108"/>
      <c r="BSF78" s="108"/>
      <c r="BSG78" s="108"/>
      <c r="BSH78" s="108"/>
      <c r="BSI78" s="108"/>
      <c r="BSJ78" s="108"/>
      <c r="BSK78" s="108"/>
      <c r="BSL78" s="108"/>
      <c r="BSM78" s="108"/>
      <c r="BSN78" s="108"/>
      <c r="BSO78" s="108"/>
      <c r="BSP78" s="108"/>
      <c r="BSQ78" s="108"/>
      <c r="BSR78" s="108"/>
      <c r="BSS78" s="108"/>
      <c r="BST78" s="108"/>
      <c r="BSU78" s="108"/>
      <c r="BSV78" s="108"/>
      <c r="BSW78" s="108"/>
      <c r="BSX78" s="108"/>
      <c r="BSY78" s="108"/>
      <c r="BSZ78" s="108"/>
      <c r="BTA78" s="108"/>
      <c r="BTB78" s="108"/>
      <c r="BTC78" s="108"/>
      <c r="BTD78" s="108"/>
      <c r="BTE78" s="108"/>
      <c r="BTF78" s="108"/>
      <c r="BTG78" s="108"/>
      <c r="BTH78" s="108"/>
      <c r="BTI78" s="108"/>
      <c r="BTJ78" s="108"/>
      <c r="BTK78" s="108"/>
      <c r="BTL78" s="108"/>
      <c r="BTM78" s="108"/>
      <c r="BTN78" s="108"/>
      <c r="BTO78" s="108"/>
      <c r="BTP78" s="108"/>
      <c r="BTQ78" s="108"/>
      <c r="BTR78" s="108"/>
      <c r="BTS78" s="108"/>
      <c r="BTT78" s="108"/>
      <c r="BTU78" s="108"/>
      <c r="BTV78" s="108"/>
      <c r="BTW78" s="108"/>
      <c r="BTX78" s="108"/>
      <c r="BTY78" s="108"/>
      <c r="BTZ78" s="108"/>
      <c r="BUA78" s="108"/>
      <c r="BUB78" s="108"/>
      <c r="BUC78" s="108"/>
      <c r="BUD78" s="108"/>
      <c r="BUE78" s="108"/>
      <c r="BUF78" s="108"/>
      <c r="BUG78" s="108"/>
      <c r="BUH78" s="108"/>
      <c r="BUI78" s="108"/>
      <c r="BUJ78" s="108"/>
      <c r="BUK78" s="108"/>
      <c r="BUL78" s="108"/>
      <c r="BUM78" s="108"/>
      <c r="BUN78" s="108"/>
      <c r="BUO78" s="108"/>
      <c r="BUP78" s="108"/>
      <c r="BUQ78" s="108"/>
      <c r="BUR78" s="108"/>
      <c r="BUS78" s="108"/>
      <c r="BUT78" s="108"/>
      <c r="BUU78" s="108"/>
      <c r="BUV78" s="108"/>
      <c r="BUW78" s="108"/>
      <c r="BUX78" s="108"/>
      <c r="BUY78" s="108"/>
      <c r="BUZ78" s="108"/>
      <c r="BVA78" s="108"/>
      <c r="BVB78" s="108"/>
      <c r="BVC78" s="108"/>
      <c r="BVD78" s="108"/>
      <c r="BVE78" s="108"/>
      <c r="BVF78" s="108"/>
      <c r="BVG78" s="108"/>
      <c r="BVH78" s="108"/>
      <c r="BVI78" s="108"/>
      <c r="BVJ78" s="108"/>
      <c r="BVK78" s="108"/>
      <c r="BVL78" s="108"/>
      <c r="BVM78" s="108"/>
      <c r="BVN78" s="108"/>
      <c r="BVO78" s="108"/>
      <c r="BVP78" s="108"/>
      <c r="BVQ78" s="108"/>
      <c r="BVR78" s="108"/>
      <c r="BVS78" s="108"/>
      <c r="BVT78" s="108"/>
      <c r="BVU78" s="108"/>
      <c r="BVV78" s="108"/>
      <c r="BVW78" s="108"/>
      <c r="BVX78" s="108"/>
      <c r="BVY78" s="108"/>
      <c r="BVZ78" s="108"/>
      <c r="BWA78" s="108"/>
      <c r="BWB78" s="108"/>
      <c r="BWC78" s="108"/>
      <c r="BWD78" s="108"/>
      <c r="BWE78" s="108"/>
      <c r="BWF78" s="108"/>
      <c r="BWG78" s="108"/>
      <c r="BWH78" s="108"/>
      <c r="BWI78" s="108"/>
      <c r="BWJ78" s="108"/>
      <c r="BWK78" s="108"/>
      <c r="BWL78" s="108"/>
      <c r="BWM78" s="108"/>
      <c r="BWN78" s="108"/>
      <c r="BWO78" s="108"/>
      <c r="BWP78" s="108"/>
      <c r="BWQ78" s="108"/>
      <c r="BWR78" s="108"/>
      <c r="BWS78" s="108"/>
      <c r="BWT78" s="108"/>
      <c r="BWU78" s="108"/>
      <c r="BWV78" s="108"/>
      <c r="BWW78" s="108"/>
      <c r="BWX78" s="108"/>
      <c r="BWY78" s="108"/>
      <c r="BWZ78" s="108"/>
      <c r="BXA78" s="108"/>
      <c r="BXB78" s="108"/>
      <c r="BXC78" s="108"/>
      <c r="BXD78" s="108"/>
      <c r="BXE78" s="108"/>
      <c r="BXF78" s="108"/>
      <c r="BXG78" s="108"/>
      <c r="BXH78" s="108"/>
      <c r="BXI78" s="108"/>
      <c r="BXJ78" s="108"/>
      <c r="BXK78" s="108"/>
      <c r="BXL78" s="108"/>
      <c r="BXM78" s="108"/>
      <c r="BXN78" s="108"/>
      <c r="BXO78" s="108"/>
      <c r="BXP78" s="108"/>
      <c r="BXQ78" s="108"/>
      <c r="BXR78" s="108"/>
      <c r="BXS78" s="108"/>
      <c r="BXT78" s="108"/>
      <c r="BXU78" s="108"/>
      <c r="BXV78" s="108"/>
      <c r="BXW78" s="108"/>
      <c r="BXX78" s="108"/>
      <c r="BXY78" s="108"/>
      <c r="BXZ78" s="108"/>
      <c r="BYA78" s="108"/>
      <c r="BYB78" s="108"/>
      <c r="BYC78" s="108"/>
      <c r="BYD78" s="108"/>
      <c r="BYE78" s="108"/>
      <c r="BYF78" s="108"/>
      <c r="BYG78" s="108"/>
      <c r="BYH78" s="108"/>
      <c r="BYI78" s="108"/>
      <c r="BYJ78" s="108"/>
      <c r="BYK78" s="108"/>
      <c r="BYL78" s="108"/>
      <c r="BYM78" s="108"/>
      <c r="BYN78" s="108"/>
      <c r="BYO78" s="108"/>
      <c r="BYP78" s="108"/>
      <c r="BYQ78" s="108"/>
      <c r="BYR78" s="108"/>
      <c r="BYS78" s="108"/>
      <c r="BYT78" s="108"/>
      <c r="BYU78" s="108"/>
      <c r="BYV78" s="108"/>
      <c r="BYW78" s="108"/>
      <c r="BYX78" s="108"/>
      <c r="BYY78" s="108"/>
      <c r="BYZ78" s="108"/>
      <c r="BZA78" s="108"/>
      <c r="BZB78" s="108"/>
      <c r="BZC78" s="108"/>
      <c r="BZD78" s="108"/>
      <c r="BZE78" s="108"/>
      <c r="BZF78" s="108"/>
      <c r="BZG78" s="108"/>
      <c r="BZH78" s="108"/>
      <c r="BZI78" s="108"/>
      <c r="BZJ78" s="108"/>
      <c r="BZK78" s="108"/>
      <c r="BZL78" s="108"/>
      <c r="BZM78" s="108"/>
      <c r="BZN78" s="108"/>
      <c r="BZO78" s="108"/>
      <c r="BZP78" s="108"/>
      <c r="BZQ78" s="108"/>
      <c r="BZR78" s="108"/>
      <c r="BZS78" s="108"/>
      <c r="BZT78" s="108"/>
      <c r="BZU78" s="108"/>
      <c r="BZV78" s="108"/>
      <c r="BZW78" s="108"/>
      <c r="BZX78" s="108"/>
      <c r="BZY78" s="108"/>
      <c r="BZZ78" s="108"/>
      <c r="CAA78" s="108"/>
      <c r="CAB78" s="108"/>
      <c r="CAC78" s="108"/>
      <c r="CAD78" s="108"/>
      <c r="CAE78" s="108"/>
      <c r="CAF78" s="108"/>
      <c r="CAG78" s="108"/>
      <c r="CAH78" s="108"/>
      <c r="CAI78" s="108"/>
      <c r="CAJ78" s="108"/>
      <c r="CAK78" s="108"/>
      <c r="CAL78" s="108"/>
      <c r="CAM78" s="108"/>
      <c r="CAN78" s="108"/>
      <c r="CAO78" s="108"/>
      <c r="CAP78" s="108"/>
      <c r="CAQ78" s="108"/>
      <c r="CAR78" s="108"/>
      <c r="CAS78" s="108"/>
      <c r="CAT78" s="108"/>
      <c r="CAU78" s="108"/>
      <c r="CAV78" s="108"/>
      <c r="CAW78" s="108"/>
      <c r="CAX78" s="108"/>
      <c r="CAY78" s="108"/>
      <c r="CAZ78" s="108"/>
      <c r="CBA78" s="108"/>
      <c r="CBB78" s="108"/>
      <c r="CBC78" s="108"/>
      <c r="CBD78" s="108"/>
      <c r="CBE78" s="108"/>
      <c r="CBF78" s="108"/>
      <c r="CBG78" s="108"/>
      <c r="CBH78" s="108"/>
      <c r="CBI78" s="108"/>
      <c r="CBJ78" s="108"/>
      <c r="CBK78" s="108"/>
      <c r="CBL78" s="108"/>
      <c r="CBM78" s="108"/>
      <c r="CBN78" s="108"/>
      <c r="CBO78" s="108"/>
      <c r="CBP78" s="108"/>
      <c r="CBQ78" s="108"/>
      <c r="CBR78" s="108"/>
      <c r="CBS78" s="108"/>
      <c r="CBT78" s="108"/>
      <c r="CBU78" s="108"/>
      <c r="CBV78" s="108"/>
      <c r="CBW78" s="108"/>
      <c r="CBX78" s="108"/>
      <c r="CBY78" s="108"/>
      <c r="CBZ78" s="108"/>
      <c r="CCA78" s="108"/>
      <c r="CCB78" s="108"/>
      <c r="CCC78" s="108"/>
      <c r="CCD78" s="108"/>
      <c r="CCE78" s="108"/>
      <c r="CCF78" s="108"/>
      <c r="CCG78" s="108"/>
      <c r="CCH78" s="108"/>
      <c r="CCI78" s="108"/>
      <c r="CCJ78" s="108"/>
      <c r="CCK78" s="108"/>
      <c r="CCL78" s="108"/>
      <c r="CCM78" s="108"/>
      <c r="CCN78" s="108"/>
      <c r="CCO78" s="108"/>
      <c r="CCP78" s="108"/>
      <c r="CCQ78" s="108"/>
      <c r="CCR78" s="108"/>
      <c r="CCS78" s="108"/>
      <c r="CCT78" s="108"/>
      <c r="CCU78" s="108"/>
      <c r="CCV78" s="108"/>
      <c r="CCW78" s="108"/>
      <c r="CCX78" s="108"/>
      <c r="CCY78" s="108"/>
      <c r="CCZ78" s="108"/>
      <c r="CDA78" s="108"/>
      <c r="CDB78" s="108"/>
      <c r="CDC78" s="108"/>
      <c r="CDD78" s="108"/>
      <c r="CDE78" s="108"/>
      <c r="CDF78" s="108"/>
      <c r="CDG78" s="108"/>
      <c r="CDH78" s="108"/>
      <c r="CDI78" s="108"/>
      <c r="CDJ78" s="108"/>
      <c r="CDK78" s="108"/>
      <c r="CDL78" s="108"/>
      <c r="CDM78" s="108"/>
      <c r="CDN78" s="108"/>
      <c r="CDO78" s="108"/>
      <c r="CDP78" s="108"/>
      <c r="CDQ78" s="108"/>
      <c r="CDR78" s="108"/>
      <c r="CDS78" s="108"/>
      <c r="CDT78" s="108"/>
      <c r="CDU78" s="108"/>
      <c r="CDV78" s="108"/>
      <c r="CDW78" s="108"/>
      <c r="CDX78" s="108"/>
      <c r="CDY78" s="108"/>
      <c r="CDZ78" s="108"/>
      <c r="CEA78" s="108"/>
      <c r="CEB78" s="108"/>
      <c r="CEC78" s="108"/>
      <c r="CED78" s="108"/>
      <c r="CEE78" s="108"/>
      <c r="CEF78" s="108"/>
      <c r="CEG78" s="108"/>
      <c r="CEH78" s="108"/>
      <c r="CEI78" s="108"/>
      <c r="CEJ78" s="108"/>
      <c r="CEK78" s="108"/>
      <c r="CEL78" s="108"/>
      <c r="CEM78" s="108"/>
      <c r="CEN78" s="108"/>
      <c r="CEO78" s="108"/>
      <c r="CEP78" s="108"/>
      <c r="CEQ78" s="108"/>
      <c r="CER78" s="108"/>
      <c r="CES78" s="108"/>
      <c r="CET78" s="108"/>
      <c r="CEU78" s="108"/>
      <c r="CEV78" s="108"/>
      <c r="CEW78" s="108"/>
      <c r="CEX78" s="108"/>
      <c r="CEY78" s="108"/>
      <c r="CEZ78" s="108"/>
      <c r="CFA78" s="108"/>
      <c r="CFB78" s="108"/>
      <c r="CFC78" s="108"/>
      <c r="CFD78" s="108"/>
      <c r="CFE78" s="108"/>
      <c r="CFF78" s="108"/>
      <c r="CFG78" s="108"/>
      <c r="CFH78" s="108"/>
      <c r="CFI78" s="108"/>
      <c r="CFJ78" s="108"/>
      <c r="CFK78" s="108"/>
      <c r="CFL78" s="108"/>
      <c r="CFM78" s="108"/>
      <c r="CFN78" s="108"/>
      <c r="CFO78" s="108"/>
      <c r="CFP78" s="108"/>
      <c r="CFQ78" s="108"/>
      <c r="CFR78" s="108"/>
      <c r="CFS78" s="108"/>
      <c r="CFT78" s="108"/>
      <c r="CFU78" s="108"/>
      <c r="CFV78" s="108"/>
      <c r="CFW78" s="108"/>
      <c r="CFX78" s="108"/>
      <c r="CFY78" s="108"/>
      <c r="CFZ78" s="108"/>
      <c r="CGA78" s="108"/>
      <c r="CGB78" s="108"/>
      <c r="CGC78" s="108"/>
      <c r="CGD78" s="108"/>
      <c r="CGE78" s="108"/>
      <c r="CGF78" s="108"/>
      <c r="CGG78" s="108"/>
      <c r="CGH78" s="108"/>
      <c r="CGI78" s="108"/>
      <c r="CGJ78" s="108"/>
      <c r="CGK78" s="108"/>
      <c r="CGL78" s="108"/>
      <c r="CGM78" s="108"/>
      <c r="CGN78" s="108"/>
      <c r="CGO78" s="108"/>
      <c r="CGP78" s="108"/>
      <c r="CGQ78" s="108"/>
      <c r="CGR78" s="108"/>
      <c r="CGS78" s="108"/>
      <c r="CGT78" s="108"/>
      <c r="CGU78" s="108"/>
      <c r="CGV78" s="108"/>
      <c r="CGW78" s="108"/>
      <c r="CGX78" s="108"/>
      <c r="CGY78" s="108"/>
      <c r="CGZ78" s="108"/>
      <c r="CHA78" s="108"/>
      <c r="CHB78" s="108"/>
      <c r="CHC78" s="108"/>
      <c r="CHD78" s="108"/>
      <c r="CHE78" s="108"/>
      <c r="CHF78" s="108"/>
      <c r="CHG78" s="108"/>
      <c r="CHH78" s="108"/>
      <c r="CHI78" s="108"/>
      <c r="CHJ78" s="108"/>
      <c r="CHK78" s="108"/>
      <c r="CHL78" s="108"/>
      <c r="CHM78" s="108"/>
      <c r="CHN78" s="108"/>
      <c r="CHO78" s="108"/>
      <c r="CHP78" s="108"/>
      <c r="CHQ78" s="108"/>
      <c r="CHR78" s="108"/>
      <c r="CHS78" s="108"/>
      <c r="CHT78" s="108"/>
      <c r="CHU78" s="108"/>
      <c r="CHV78" s="108"/>
      <c r="CHW78" s="108"/>
      <c r="CHX78" s="108"/>
      <c r="CHY78" s="108"/>
      <c r="CHZ78" s="108"/>
      <c r="CIA78" s="108"/>
      <c r="CIB78" s="108"/>
      <c r="CIC78" s="108"/>
      <c r="CID78" s="108"/>
      <c r="CIE78" s="108"/>
      <c r="CIF78" s="108"/>
      <c r="CIG78" s="108"/>
      <c r="CIH78" s="108"/>
      <c r="CII78" s="108"/>
      <c r="CIJ78" s="108"/>
      <c r="CIK78" s="108"/>
      <c r="CIL78" s="108"/>
      <c r="CIM78" s="108"/>
      <c r="CIN78" s="108"/>
      <c r="CIO78" s="108"/>
      <c r="CIP78" s="108"/>
      <c r="CIQ78" s="108"/>
      <c r="CIR78" s="108"/>
      <c r="CIS78" s="108"/>
      <c r="CIT78" s="108"/>
      <c r="CIU78" s="108"/>
      <c r="CIV78" s="108"/>
      <c r="CIW78" s="108"/>
      <c r="CIX78" s="108"/>
      <c r="CIY78" s="108"/>
      <c r="CIZ78" s="108"/>
      <c r="CJA78" s="108"/>
      <c r="CJB78" s="108"/>
      <c r="CJC78" s="108"/>
      <c r="CJD78" s="108"/>
      <c r="CJE78" s="108"/>
      <c r="CJF78" s="108"/>
      <c r="CJG78" s="108"/>
      <c r="CJH78" s="108"/>
      <c r="CJI78" s="108"/>
      <c r="CJJ78" s="108"/>
      <c r="CJK78" s="108"/>
      <c r="CJL78" s="108"/>
      <c r="CJM78" s="108"/>
      <c r="CJN78" s="108"/>
      <c r="CJO78" s="108"/>
      <c r="CJP78" s="108"/>
      <c r="CJQ78" s="108"/>
      <c r="CJR78" s="108"/>
      <c r="CJS78" s="108"/>
      <c r="CJT78" s="108"/>
      <c r="CJU78" s="108"/>
      <c r="CJV78" s="108"/>
      <c r="CJW78" s="108"/>
      <c r="CJX78" s="108"/>
      <c r="CJY78" s="108"/>
      <c r="CJZ78" s="108"/>
      <c r="CKA78" s="108"/>
      <c r="CKB78" s="108"/>
      <c r="CKC78" s="108"/>
      <c r="CKD78" s="108"/>
      <c r="CKE78" s="108"/>
      <c r="CKF78" s="108"/>
      <c r="CKG78" s="108"/>
      <c r="CKH78" s="108"/>
      <c r="CKI78" s="108"/>
      <c r="CKJ78" s="108"/>
      <c r="CKK78" s="108"/>
      <c r="CKL78" s="108"/>
      <c r="CKM78" s="108"/>
      <c r="CKN78" s="108"/>
      <c r="CKO78" s="108"/>
      <c r="CKP78" s="108"/>
      <c r="CKQ78" s="108"/>
      <c r="CKR78" s="108"/>
      <c r="CKS78" s="108"/>
      <c r="CKT78" s="108"/>
      <c r="CKU78" s="108"/>
      <c r="CKV78" s="108"/>
      <c r="CKW78" s="108"/>
      <c r="CKX78" s="108"/>
      <c r="CKY78" s="108"/>
      <c r="CKZ78" s="108"/>
      <c r="CLA78" s="108"/>
      <c r="CLB78" s="108"/>
      <c r="CLC78" s="108"/>
      <c r="CLD78" s="108"/>
      <c r="CLE78" s="108"/>
      <c r="CLF78" s="108"/>
      <c r="CLG78" s="108"/>
      <c r="CLH78" s="108"/>
      <c r="CLI78" s="108"/>
      <c r="CLJ78" s="108"/>
      <c r="CLK78" s="108"/>
      <c r="CLL78" s="108"/>
      <c r="CLM78" s="108"/>
      <c r="CLN78" s="108"/>
      <c r="CLO78" s="108"/>
      <c r="CLP78" s="108"/>
      <c r="CLQ78" s="108"/>
      <c r="CLR78" s="108"/>
      <c r="CLS78" s="108"/>
      <c r="CLT78" s="108"/>
      <c r="CLU78" s="108"/>
      <c r="CLV78" s="108"/>
      <c r="CLW78" s="108"/>
      <c r="CLX78" s="108"/>
      <c r="CLY78" s="108"/>
      <c r="CLZ78" s="108"/>
      <c r="CMA78" s="108"/>
      <c r="CMB78" s="108"/>
      <c r="CMC78" s="108"/>
      <c r="CMD78" s="108"/>
      <c r="CME78" s="108"/>
      <c r="CMF78" s="108"/>
      <c r="CMG78" s="108"/>
      <c r="CMH78" s="108"/>
      <c r="CMI78" s="108"/>
      <c r="CMJ78" s="108"/>
      <c r="CMK78" s="108"/>
      <c r="CML78" s="108"/>
      <c r="CMM78" s="108"/>
      <c r="CMN78" s="108"/>
      <c r="CMO78" s="108"/>
      <c r="CMP78" s="108"/>
      <c r="CMQ78" s="108"/>
      <c r="CMR78" s="108"/>
      <c r="CMS78" s="108"/>
      <c r="CMT78" s="108"/>
      <c r="CMU78" s="108"/>
      <c r="CMV78" s="108"/>
      <c r="CMW78" s="108"/>
      <c r="CMX78" s="108"/>
      <c r="CMY78" s="108"/>
      <c r="CMZ78" s="108"/>
      <c r="CNA78" s="108"/>
      <c r="CNB78" s="108"/>
      <c r="CNC78" s="108"/>
      <c r="CND78" s="108"/>
      <c r="CNE78" s="108"/>
      <c r="CNF78" s="108"/>
      <c r="CNG78" s="108"/>
      <c r="CNH78" s="108"/>
      <c r="CNI78" s="108"/>
      <c r="CNJ78" s="108"/>
      <c r="CNK78" s="108"/>
      <c r="CNL78" s="108"/>
      <c r="CNM78" s="108"/>
      <c r="CNN78" s="108"/>
      <c r="CNO78" s="108"/>
      <c r="CNP78" s="108"/>
      <c r="CNQ78" s="108"/>
      <c r="CNR78" s="108"/>
      <c r="CNS78" s="108"/>
      <c r="CNT78" s="108"/>
      <c r="CNU78" s="108"/>
      <c r="CNV78" s="108"/>
      <c r="CNW78" s="108"/>
      <c r="CNX78" s="108"/>
      <c r="CNY78" s="108"/>
      <c r="CNZ78" s="108"/>
      <c r="COA78" s="108"/>
      <c r="COB78" s="108"/>
      <c r="COC78" s="108"/>
      <c r="COD78" s="108"/>
      <c r="COE78" s="108"/>
      <c r="COF78" s="108"/>
      <c r="COG78" s="108"/>
      <c r="COH78" s="108"/>
      <c r="COI78" s="108"/>
      <c r="COJ78" s="108"/>
      <c r="COK78" s="108"/>
      <c r="COL78" s="108"/>
      <c r="COM78" s="108"/>
      <c r="CON78" s="108"/>
      <c r="COO78" s="108"/>
      <c r="COP78" s="108"/>
      <c r="COQ78" s="108"/>
      <c r="COR78" s="108"/>
      <c r="COS78" s="108"/>
      <c r="COT78" s="108"/>
      <c r="COU78" s="108"/>
      <c r="COV78" s="108"/>
      <c r="COW78" s="108"/>
      <c r="COX78" s="108"/>
      <c r="COY78" s="108"/>
      <c r="COZ78" s="108"/>
      <c r="CPA78" s="108"/>
      <c r="CPB78" s="108"/>
      <c r="CPC78" s="108"/>
      <c r="CPD78" s="108"/>
      <c r="CPE78" s="108"/>
      <c r="CPF78" s="108"/>
      <c r="CPG78" s="108"/>
      <c r="CPH78" s="108"/>
      <c r="CPI78" s="108"/>
      <c r="CPJ78" s="108"/>
      <c r="CPK78" s="108"/>
      <c r="CPL78" s="108"/>
      <c r="CPM78" s="108"/>
      <c r="CPN78" s="108"/>
      <c r="CPO78" s="108"/>
      <c r="CPP78" s="108"/>
      <c r="CPQ78" s="108"/>
      <c r="CPR78" s="108"/>
      <c r="CPS78" s="108"/>
      <c r="CPT78" s="108"/>
      <c r="CPU78" s="108"/>
      <c r="CPV78" s="108"/>
      <c r="CPW78" s="108"/>
      <c r="CPX78" s="108"/>
      <c r="CPY78" s="108"/>
      <c r="CPZ78" s="108"/>
      <c r="CQA78" s="108"/>
      <c r="CQB78" s="108"/>
      <c r="CQC78" s="108"/>
      <c r="CQD78" s="108"/>
      <c r="CQE78" s="108"/>
      <c r="CQF78" s="108"/>
      <c r="CQG78" s="108"/>
      <c r="CQH78" s="108"/>
      <c r="CQI78" s="108"/>
      <c r="CQJ78" s="108"/>
      <c r="CQK78" s="108"/>
      <c r="CQL78" s="108"/>
      <c r="CQM78" s="108"/>
      <c r="CQN78" s="108"/>
      <c r="CQO78" s="108"/>
      <c r="CQP78" s="108"/>
      <c r="CQQ78" s="108"/>
      <c r="CQR78" s="108"/>
      <c r="CQS78" s="108"/>
      <c r="CQT78" s="108"/>
      <c r="CQU78" s="108"/>
      <c r="CQV78" s="108"/>
      <c r="CQW78" s="108"/>
      <c r="CQX78" s="108"/>
      <c r="CQY78" s="108"/>
      <c r="CQZ78" s="108"/>
      <c r="CRA78" s="108"/>
      <c r="CRB78" s="108"/>
      <c r="CRC78" s="108"/>
      <c r="CRD78" s="108"/>
      <c r="CRE78" s="108"/>
      <c r="CRF78" s="108"/>
      <c r="CRG78" s="108"/>
      <c r="CRH78" s="108"/>
      <c r="CRI78" s="108"/>
      <c r="CRJ78" s="108"/>
      <c r="CRK78" s="108"/>
      <c r="CRL78" s="108"/>
      <c r="CRM78" s="108"/>
      <c r="CRN78" s="108"/>
      <c r="CRO78" s="108"/>
      <c r="CRP78" s="108"/>
      <c r="CRQ78" s="108"/>
      <c r="CRR78" s="108"/>
      <c r="CRS78" s="108"/>
      <c r="CRT78" s="108"/>
      <c r="CRU78" s="108"/>
      <c r="CRV78" s="108"/>
      <c r="CRW78" s="108"/>
      <c r="CRX78" s="108"/>
      <c r="CRY78" s="108"/>
      <c r="CRZ78" s="108"/>
      <c r="CSA78" s="108"/>
      <c r="CSB78" s="108"/>
      <c r="CSC78" s="108"/>
      <c r="CSD78" s="108"/>
      <c r="CSE78" s="108"/>
      <c r="CSF78" s="108"/>
      <c r="CSG78" s="108"/>
      <c r="CSH78" s="108"/>
      <c r="CSI78" s="108"/>
      <c r="CSJ78" s="108"/>
      <c r="CSK78" s="108"/>
      <c r="CSL78" s="108"/>
      <c r="CSM78" s="108"/>
      <c r="CSN78" s="108"/>
      <c r="CSO78" s="108"/>
      <c r="CSP78" s="108"/>
      <c r="CSQ78" s="108"/>
      <c r="CSR78" s="108"/>
      <c r="CSS78" s="108"/>
      <c r="CST78" s="108"/>
      <c r="CSU78" s="108"/>
      <c r="CSV78" s="108"/>
      <c r="CSW78" s="108"/>
      <c r="CSX78" s="108"/>
      <c r="CSY78" s="108"/>
      <c r="CSZ78" s="108"/>
      <c r="CTA78" s="108"/>
      <c r="CTB78" s="108"/>
      <c r="CTC78" s="108"/>
      <c r="CTD78" s="108"/>
      <c r="CTE78" s="108"/>
      <c r="CTF78" s="108"/>
      <c r="CTG78" s="108"/>
      <c r="CTH78" s="108"/>
      <c r="CTI78" s="108"/>
      <c r="CTJ78" s="108"/>
      <c r="CTK78" s="108"/>
      <c r="CTL78" s="108"/>
      <c r="CTM78" s="108"/>
      <c r="CTN78" s="108"/>
      <c r="CTO78" s="108"/>
      <c r="CTP78" s="108"/>
      <c r="CTQ78" s="108"/>
      <c r="CTR78" s="108"/>
      <c r="CTS78" s="108"/>
      <c r="CTT78" s="108"/>
      <c r="CTU78" s="108"/>
      <c r="CTV78" s="108"/>
      <c r="CTW78" s="108"/>
      <c r="CTX78" s="108"/>
      <c r="CTY78" s="108"/>
      <c r="CTZ78" s="108"/>
      <c r="CUA78" s="108"/>
      <c r="CUB78" s="108"/>
      <c r="CUC78" s="108"/>
      <c r="CUD78" s="108"/>
      <c r="CUE78" s="108"/>
      <c r="CUF78" s="108"/>
      <c r="CUG78" s="108"/>
      <c r="CUH78" s="108"/>
      <c r="CUI78" s="108"/>
      <c r="CUJ78" s="108"/>
      <c r="CUK78" s="108"/>
      <c r="CUL78" s="108"/>
      <c r="CUM78" s="108"/>
      <c r="CUN78" s="108"/>
      <c r="CUO78" s="108"/>
      <c r="CUP78" s="108"/>
      <c r="CUQ78" s="108"/>
      <c r="CUR78" s="108"/>
      <c r="CUS78" s="108"/>
      <c r="CUT78" s="108"/>
      <c r="CUU78" s="108"/>
      <c r="CUV78" s="108"/>
      <c r="CUW78" s="108"/>
      <c r="CUX78" s="108"/>
      <c r="CUY78" s="108"/>
      <c r="CUZ78" s="108"/>
      <c r="CVA78" s="108"/>
      <c r="CVB78" s="108"/>
      <c r="CVC78" s="108"/>
      <c r="CVD78" s="108"/>
      <c r="CVE78" s="108"/>
      <c r="CVF78" s="108"/>
      <c r="CVG78" s="108"/>
      <c r="CVH78" s="108"/>
      <c r="CVI78" s="108"/>
      <c r="CVJ78" s="108"/>
      <c r="CVK78" s="108"/>
      <c r="CVL78" s="108"/>
      <c r="CVM78" s="108"/>
      <c r="CVN78" s="108"/>
      <c r="CVO78" s="108"/>
      <c r="CVP78" s="108"/>
      <c r="CVQ78" s="108"/>
      <c r="CVR78" s="108"/>
      <c r="CVS78" s="108"/>
      <c r="CVT78" s="108"/>
      <c r="CVU78" s="108"/>
      <c r="CVV78" s="108"/>
      <c r="CVW78" s="108"/>
      <c r="CVX78" s="108"/>
      <c r="CVY78" s="108"/>
      <c r="CVZ78" s="108"/>
      <c r="CWA78" s="108"/>
      <c r="CWB78" s="108"/>
      <c r="CWC78" s="108"/>
      <c r="CWD78" s="108"/>
      <c r="CWE78" s="108"/>
      <c r="CWF78" s="108"/>
      <c r="CWG78" s="108"/>
      <c r="CWH78" s="108"/>
      <c r="CWI78" s="108"/>
      <c r="CWJ78" s="108"/>
      <c r="CWK78" s="108"/>
      <c r="CWL78" s="108"/>
      <c r="CWM78" s="108"/>
      <c r="CWN78" s="108"/>
      <c r="CWO78" s="108"/>
      <c r="CWP78" s="108"/>
      <c r="CWQ78" s="108"/>
      <c r="CWR78" s="108"/>
      <c r="CWS78" s="108"/>
      <c r="CWT78" s="108"/>
      <c r="CWU78" s="108"/>
      <c r="CWV78" s="108"/>
      <c r="CWW78" s="108"/>
      <c r="CWX78" s="108"/>
      <c r="CWY78" s="108"/>
      <c r="CWZ78" s="108"/>
      <c r="CXA78" s="108"/>
      <c r="CXB78" s="108"/>
      <c r="CXC78" s="108"/>
      <c r="CXD78" s="108"/>
      <c r="CXE78" s="108"/>
      <c r="CXF78" s="108"/>
      <c r="CXG78" s="108"/>
      <c r="CXH78" s="108"/>
      <c r="CXI78" s="108"/>
      <c r="CXJ78" s="108"/>
      <c r="CXK78" s="108"/>
      <c r="CXL78" s="108"/>
      <c r="CXM78" s="108"/>
      <c r="CXN78" s="108"/>
      <c r="CXO78" s="108"/>
      <c r="CXP78" s="108"/>
      <c r="CXQ78" s="108"/>
      <c r="CXR78" s="108"/>
      <c r="CXS78" s="108"/>
      <c r="CXT78" s="108"/>
      <c r="CXU78" s="108"/>
      <c r="CXV78" s="108"/>
      <c r="CXW78" s="108"/>
      <c r="CXX78" s="108"/>
      <c r="CXY78" s="108"/>
      <c r="CXZ78" s="108"/>
      <c r="CYA78" s="108"/>
      <c r="CYB78" s="108"/>
      <c r="CYC78" s="108"/>
      <c r="CYD78" s="108"/>
      <c r="CYE78" s="108"/>
      <c r="CYF78" s="108"/>
      <c r="CYG78" s="108"/>
      <c r="CYH78" s="108"/>
      <c r="CYI78" s="108"/>
      <c r="CYJ78" s="108"/>
      <c r="CYK78" s="108"/>
      <c r="CYL78" s="108"/>
      <c r="CYM78" s="108"/>
      <c r="CYN78" s="108"/>
      <c r="CYO78" s="108"/>
      <c r="CYP78" s="108"/>
      <c r="CYQ78" s="108"/>
      <c r="CYR78" s="108"/>
      <c r="CYS78" s="108"/>
      <c r="CYT78" s="108"/>
      <c r="CYU78" s="108"/>
      <c r="CYV78" s="108"/>
      <c r="CYW78" s="108"/>
      <c r="CYX78" s="108"/>
      <c r="CYY78" s="108"/>
      <c r="CYZ78" s="108"/>
      <c r="CZA78" s="108"/>
      <c r="CZB78" s="108"/>
      <c r="CZC78" s="108"/>
      <c r="CZD78" s="108"/>
      <c r="CZE78" s="108"/>
      <c r="CZF78" s="108"/>
      <c r="CZG78" s="108"/>
      <c r="CZH78" s="108"/>
      <c r="CZI78" s="108"/>
      <c r="CZJ78" s="108"/>
      <c r="CZK78" s="108"/>
      <c r="CZL78" s="108"/>
      <c r="CZM78" s="108"/>
      <c r="CZN78" s="108"/>
      <c r="CZO78" s="108"/>
      <c r="CZP78" s="108"/>
      <c r="CZQ78" s="108"/>
      <c r="CZR78" s="108"/>
      <c r="CZS78" s="108"/>
      <c r="CZT78" s="108"/>
      <c r="CZU78" s="108"/>
      <c r="CZV78" s="108"/>
      <c r="CZW78" s="108"/>
      <c r="CZX78" s="108"/>
      <c r="CZY78" s="108"/>
      <c r="CZZ78" s="108"/>
      <c r="DAA78" s="108"/>
      <c r="DAB78" s="108"/>
      <c r="DAC78" s="108"/>
      <c r="DAD78" s="108"/>
      <c r="DAE78" s="108"/>
      <c r="DAF78" s="108"/>
      <c r="DAG78" s="108"/>
      <c r="DAH78" s="108"/>
      <c r="DAI78" s="108"/>
      <c r="DAJ78" s="108"/>
      <c r="DAK78" s="108"/>
      <c r="DAL78" s="108"/>
      <c r="DAM78" s="108"/>
      <c r="DAN78" s="108"/>
      <c r="DAO78" s="108"/>
      <c r="DAP78" s="108"/>
      <c r="DAQ78" s="108"/>
      <c r="DAR78" s="108"/>
      <c r="DAS78" s="108"/>
      <c r="DAT78" s="108"/>
      <c r="DAU78" s="108"/>
      <c r="DAV78" s="108"/>
      <c r="DAW78" s="108"/>
      <c r="DAX78" s="108"/>
      <c r="DAY78" s="108"/>
      <c r="DAZ78" s="108"/>
      <c r="DBA78" s="108"/>
      <c r="DBB78" s="108"/>
      <c r="DBC78" s="108"/>
      <c r="DBD78" s="108"/>
      <c r="DBE78" s="108"/>
      <c r="DBF78" s="108"/>
      <c r="DBG78" s="108"/>
      <c r="DBH78" s="108"/>
      <c r="DBI78" s="108"/>
      <c r="DBJ78" s="108"/>
      <c r="DBK78" s="108"/>
      <c r="DBL78" s="108"/>
      <c r="DBM78" s="108"/>
      <c r="DBN78" s="108"/>
      <c r="DBO78" s="108"/>
      <c r="DBP78" s="108"/>
      <c r="DBQ78" s="108"/>
      <c r="DBR78" s="108"/>
      <c r="DBS78" s="108"/>
      <c r="DBT78" s="108"/>
      <c r="DBU78" s="108"/>
      <c r="DBV78" s="108"/>
      <c r="DBW78" s="108"/>
      <c r="DBX78" s="108"/>
      <c r="DBY78" s="108"/>
      <c r="DBZ78" s="108"/>
      <c r="DCA78" s="108"/>
      <c r="DCB78" s="108"/>
      <c r="DCC78" s="108"/>
      <c r="DCD78" s="108"/>
      <c r="DCE78" s="108"/>
      <c r="DCF78" s="108"/>
      <c r="DCG78" s="108"/>
      <c r="DCH78" s="108"/>
      <c r="DCI78" s="108"/>
      <c r="DCJ78" s="108"/>
      <c r="DCK78" s="108"/>
      <c r="DCL78" s="108"/>
      <c r="DCM78" s="108"/>
      <c r="DCN78" s="108"/>
      <c r="DCO78" s="108"/>
      <c r="DCP78" s="108"/>
      <c r="DCQ78" s="108"/>
      <c r="DCR78" s="108"/>
      <c r="DCS78" s="108"/>
      <c r="DCT78" s="108"/>
      <c r="DCU78" s="108"/>
      <c r="DCV78" s="108"/>
      <c r="DCW78" s="108"/>
      <c r="DCX78" s="108"/>
      <c r="DCY78" s="108"/>
      <c r="DCZ78" s="108"/>
      <c r="DDA78" s="108"/>
      <c r="DDB78" s="108"/>
      <c r="DDC78" s="108"/>
      <c r="DDD78" s="108"/>
      <c r="DDE78" s="108"/>
      <c r="DDF78" s="108"/>
      <c r="DDG78" s="108"/>
      <c r="DDH78" s="108"/>
      <c r="DDI78" s="108"/>
      <c r="DDJ78" s="108"/>
      <c r="DDK78" s="108"/>
      <c r="DDL78" s="108"/>
      <c r="DDM78" s="108"/>
      <c r="DDN78" s="108"/>
      <c r="DDO78" s="108"/>
      <c r="DDP78" s="108"/>
      <c r="DDQ78" s="108"/>
      <c r="DDR78" s="108"/>
      <c r="DDS78" s="108"/>
      <c r="DDT78" s="108"/>
      <c r="DDU78" s="108"/>
      <c r="DDV78" s="108"/>
      <c r="DDW78" s="108"/>
      <c r="DDX78" s="108"/>
      <c r="DDY78" s="108"/>
      <c r="DDZ78" s="108"/>
      <c r="DEA78" s="108"/>
      <c r="DEB78" s="108"/>
      <c r="DEC78" s="108"/>
      <c r="DED78" s="108"/>
      <c r="DEE78" s="108"/>
      <c r="DEF78" s="108"/>
      <c r="DEG78" s="108"/>
      <c r="DEH78" s="108"/>
      <c r="DEI78" s="108"/>
      <c r="DEJ78" s="108"/>
      <c r="DEK78" s="108"/>
      <c r="DEL78" s="108"/>
      <c r="DEM78" s="108"/>
      <c r="DEN78" s="108"/>
      <c r="DEO78" s="108"/>
      <c r="DEP78" s="108"/>
      <c r="DEQ78" s="108"/>
      <c r="DER78" s="108"/>
      <c r="DES78" s="108"/>
      <c r="DET78" s="108"/>
      <c r="DEU78" s="108"/>
      <c r="DEV78" s="108"/>
      <c r="DEW78" s="108"/>
      <c r="DEX78" s="108"/>
      <c r="DEY78" s="108"/>
      <c r="DEZ78" s="108"/>
      <c r="DFA78" s="108"/>
      <c r="DFB78" s="108"/>
      <c r="DFC78" s="108"/>
      <c r="DFD78" s="108"/>
      <c r="DFE78" s="108"/>
      <c r="DFF78" s="108"/>
      <c r="DFG78" s="108"/>
      <c r="DFH78" s="108"/>
      <c r="DFI78" s="108"/>
      <c r="DFJ78" s="108"/>
      <c r="DFK78" s="108"/>
      <c r="DFL78" s="108"/>
      <c r="DFM78" s="108"/>
      <c r="DFN78" s="108"/>
      <c r="DFO78" s="108"/>
      <c r="DFP78" s="108"/>
      <c r="DFQ78" s="108"/>
      <c r="DFR78" s="108"/>
      <c r="DFS78" s="108"/>
      <c r="DFT78" s="108"/>
      <c r="DFU78" s="108"/>
      <c r="DFV78" s="108"/>
      <c r="DFW78" s="108"/>
      <c r="DFX78" s="108"/>
      <c r="DFY78" s="108"/>
      <c r="DFZ78" s="108"/>
      <c r="DGA78" s="108"/>
      <c r="DGB78" s="108"/>
      <c r="DGC78" s="108"/>
      <c r="DGD78" s="108"/>
      <c r="DGE78" s="108"/>
      <c r="DGF78" s="108"/>
      <c r="DGG78" s="108"/>
      <c r="DGH78" s="108"/>
      <c r="DGI78" s="108"/>
      <c r="DGJ78" s="108"/>
      <c r="DGK78" s="108"/>
      <c r="DGL78" s="108"/>
      <c r="DGM78" s="108"/>
      <c r="DGN78" s="108"/>
      <c r="DGO78" s="108"/>
      <c r="DGP78" s="108"/>
      <c r="DGQ78" s="108"/>
      <c r="DGR78" s="108"/>
      <c r="DGS78" s="108"/>
      <c r="DGT78" s="108"/>
      <c r="DGU78" s="108"/>
      <c r="DGV78" s="108"/>
      <c r="DGW78" s="108"/>
      <c r="DGX78" s="108"/>
      <c r="DGY78" s="108"/>
      <c r="DGZ78" s="108"/>
      <c r="DHA78" s="108"/>
      <c r="DHB78" s="108"/>
      <c r="DHC78" s="108"/>
      <c r="DHD78" s="108"/>
      <c r="DHE78" s="108"/>
      <c r="DHF78" s="108"/>
      <c r="DHG78" s="108"/>
      <c r="DHH78" s="108"/>
      <c r="DHI78" s="108"/>
      <c r="DHJ78" s="108"/>
      <c r="DHK78" s="108"/>
      <c r="DHL78" s="108"/>
      <c r="DHM78" s="108"/>
      <c r="DHN78" s="108"/>
      <c r="DHO78" s="108"/>
      <c r="DHP78" s="108"/>
      <c r="DHQ78" s="108"/>
      <c r="DHR78" s="108"/>
      <c r="DHS78" s="108"/>
      <c r="DHT78" s="108"/>
      <c r="DHU78" s="108"/>
      <c r="DHV78" s="108"/>
      <c r="DHW78" s="108"/>
      <c r="DHX78" s="108"/>
      <c r="DHY78" s="108"/>
      <c r="DHZ78" s="108"/>
      <c r="DIA78" s="108"/>
      <c r="DIB78" s="108"/>
      <c r="DIC78" s="108"/>
      <c r="DID78" s="108"/>
      <c r="DIE78" s="108"/>
      <c r="DIF78" s="108"/>
      <c r="DIG78" s="108"/>
      <c r="DIH78" s="108"/>
      <c r="DII78" s="108"/>
      <c r="DIJ78" s="108"/>
      <c r="DIK78" s="108"/>
      <c r="DIL78" s="108"/>
      <c r="DIM78" s="108"/>
      <c r="DIN78" s="108"/>
      <c r="DIO78" s="108"/>
      <c r="DIP78" s="108"/>
      <c r="DIQ78" s="108"/>
      <c r="DIR78" s="108"/>
      <c r="DIS78" s="108"/>
      <c r="DIT78" s="108"/>
      <c r="DIU78" s="108"/>
      <c r="DIV78" s="108"/>
      <c r="DIW78" s="108"/>
      <c r="DIX78" s="108"/>
      <c r="DIY78" s="108"/>
      <c r="DIZ78" s="108"/>
      <c r="DJA78" s="108"/>
      <c r="DJB78" s="108"/>
      <c r="DJC78" s="108"/>
      <c r="DJD78" s="108"/>
      <c r="DJE78" s="108"/>
      <c r="DJF78" s="108"/>
      <c r="DJG78" s="108"/>
      <c r="DJH78" s="108"/>
      <c r="DJI78" s="108"/>
      <c r="DJJ78" s="108"/>
      <c r="DJK78" s="108"/>
      <c r="DJL78" s="108"/>
      <c r="DJM78" s="108"/>
      <c r="DJN78" s="108"/>
      <c r="DJO78" s="108"/>
      <c r="DJP78" s="108"/>
      <c r="DJQ78" s="108"/>
      <c r="DJR78" s="108"/>
      <c r="DJS78" s="108"/>
      <c r="DJT78" s="108"/>
      <c r="DJU78" s="108"/>
      <c r="DJV78" s="108"/>
      <c r="DJW78" s="108"/>
      <c r="DJX78" s="108"/>
      <c r="DJY78" s="108"/>
      <c r="DJZ78" s="108"/>
      <c r="DKA78" s="108"/>
      <c r="DKB78" s="108"/>
      <c r="DKC78" s="108"/>
      <c r="DKD78" s="108"/>
      <c r="DKE78" s="108"/>
      <c r="DKF78" s="108"/>
      <c r="DKG78" s="108"/>
      <c r="DKH78" s="108"/>
      <c r="DKI78" s="108"/>
      <c r="DKJ78" s="108"/>
      <c r="DKK78" s="108"/>
      <c r="DKL78" s="108"/>
      <c r="DKM78" s="108"/>
      <c r="DKN78" s="108"/>
      <c r="DKO78" s="108"/>
      <c r="DKP78" s="108"/>
      <c r="DKQ78" s="108"/>
      <c r="DKR78" s="108"/>
      <c r="DKS78" s="108"/>
      <c r="DKT78" s="108"/>
      <c r="DKU78" s="108"/>
      <c r="DKV78" s="108"/>
      <c r="DKW78" s="108"/>
      <c r="DKX78" s="108"/>
      <c r="DKY78" s="108"/>
      <c r="DKZ78" s="108"/>
      <c r="DLA78" s="108"/>
      <c r="DLB78" s="108"/>
      <c r="DLC78" s="108"/>
      <c r="DLD78" s="108"/>
      <c r="DLE78" s="108"/>
      <c r="DLF78" s="108"/>
      <c r="DLG78" s="108"/>
      <c r="DLH78" s="108"/>
      <c r="DLI78" s="108"/>
      <c r="DLJ78" s="108"/>
      <c r="DLK78" s="108"/>
      <c r="DLL78" s="108"/>
      <c r="DLM78" s="108"/>
      <c r="DLN78" s="108"/>
      <c r="DLO78" s="108"/>
      <c r="DLP78" s="108"/>
      <c r="DLQ78" s="108"/>
      <c r="DLR78" s="108"/>
      <c r="DLS78" s="108"/>
      <c r="DLT78" s="108"/>
      <c r="DLU78" s="108"/>
      <c r="DLV78" s="108"/>
      <c r="DLW78" s="108"/>
      <c r="DLX78" s="108"/>
      <c r="DLY78" s="108"/>
      <c r="DLZ78" s="108"/>
      <c r="DMA78" s="108"/>
      <c r="DMB78" s="108"/>
      <c r="DMC78" s="108"/>
      <c r="DMD78" s="108"/>
      <c r="DME78" s="108"/>
      <c r="DMF78" s="108"/>
      <c r="DMG78" s="108"/>
      <c r="DMH78" s="108"/>
      <c r="DMI78" s="108"/>
      <c r="DMJ78" s="108"/>
      <c r="DMK78" s="108"/>
      <c r="DML78" s="108"/>
      <c r="DMM78" s="108"/>
      <c r="DMN78" s="108"/>
      <c r="DMO78" s="108"/>
      <c r="DMP78" s="108"/>
      <c r="DMQ78" s="108"/>
      <c r="DMR78" s="108"/>
      <c r="DMS78" s="108"/>
      <c r="DMT78" s="108"/>
      <c r="DMU78" s="108"/>
      <c r="DMV78" s="108"/>
      <c r="DMW78" s="108"/>
      <c r="DMX78" s="108"/>
      <c r="DMY78" s="108"/>
      <c r="DMZ78" s="108"/>
      <c r="DNA78" s="108"/>
      <c r="DNB78" s="108"/>
      <c r="DNC78" s="108"/>
      <c r="DND78" s="108"/>
      <c r="DNE78" s="108"/>
      <c r="DNF78" s="108"/>
      <c r="DNG78" s="108"/>
      <c r="DNH78" s="108"/>
      <c r="DNI78" s="108"/>
      <c r="DNJ78" s="108"/>
      <c r="DNK78" s="108"/>
      <c r="DNL78" s="108"/>
      <c r="DNM78" s="108"/>
      <c r="DNN78" s="108"/>
      <c r="DNO78" s="108"/>
      <c r="DNP78" s="108"/>
      <c r="DNQ78" s="108"/>
      <c r="DNR78" s="108"/>
      <c r="DNS78" s="108"/>
      <c r="DNT78" s="108"/>
      <c r="DNU78" s="108"/>
      <c r="DNV78" s="108"/>
      <c r="DNW78" s="108"/>
      <c r="DNX78" s="108"/>
      <c r="DNY78" s="108"/>
      <c r="DNZ78" s="108"/>
      <c r="DOA78" s="108"/>
      <c r="DOB78" s="108"/>
      <c r="DOC78" s="108"/>
      <c r="DOD78" s="108"/>
      <c r="DOE78" s="108"/>
      <c r="DOF78" s="108"/>
      <c r="DOG78" s="108"/>
      <c r="DOH78" s="108"/>
      <c r="DOI78" s="108"/>
      <c r="DOJ78" s="108"/>
      <c r="DOK78" s="108"/>
      <c r="DOL78" s="108"/>
      <c r="DOM78" s="108"/>
      <c r="DON78" s="108"/>
      <c r="DOO78" s="108"/>
      <c r="DOP78" s="108"/>
      <c r="DOQ78" s="108"/>
      <c r="DOR78" s="108"/>
      <c r="DOS78" s="108"/>
      <c r="DOT78" s="108"/>
      <c r="DOU78" s="108"/>
      <c r="DOV78" s="108"/>
      <c r="DOW78" s="108"/>
      <c r="DOX78" s="108"/>
      <c r="DOY78" s="108"/>
      <c r="DOZ78" s="108"/>
      <c r="DPA78" s="108"/>
      <c r="DPB78" s="108"/>
      <c r="DPC78" s="108"/>
      <c r="DPD78" s="108"/>
      <c r="DPE78" s="108"/>
      <c r="DPF78" s="108"/>
      <c r="DPG78" s="108"/>
      <c r="DPH78" s="108"/>
      <c r="DPI78" s="108"/>
      <c r="DPJ78" s="108"/>
      <c r="DPK78" s="108"/>
      <c r="DPL78" s="108"/>
      <c r="DPM78" s="108"/>
      <c r="DPN78" s="108"/>
      <c r="DPO78" s="108"/>
      <c r="DPP78" s="108"/>
      <c r="DPQ78" s="108"/>
      <c r="DPR78" s="108"/>
      <c r="DPS78" s="108"/>
      <c r="DPT78" s="108"/>
      <c r="DPU78" s="108"/>
      <c r="DPV78" s="108"/>
      <c r="DPW78" s="108"/>
      <c r="DPX78" s="108"/>
      <c r="DPY78" s="108"/>
      <c r="DPZ78" s="108"/>
      <c r="DQA78" s="108"/>
      <c r="DQB78" s="108"/>
      <c r="DQC78" s="108"/>
      <c r="DQD78" s="108"/>
      <c r="DQE78" s="108"/>
      <c r="DQF78" s="108"/>
      <c r="DQG78" s="108"/>
      <c r="DQH78" s="108"/>
      <c r="DQI78" s="108"/>
      <c r="DQJ78" s="108"/>
      <c r="DQK78" s="108"/>
      <c r="DQL78" s="108"/>
      <c r="DQM78" s="108"/>
      <c r="DQN78" s="108"/>
      <c r="DQO78" s="108"/>
      <c r="DQP78" s="108"/>
      <c r="DQQ78" s="108"/>
      <c r="DQR78" s="108"/>
      <c r="DQS78" s="108"/>
      <c r="DQT78" s="108"/>
      <c r="DQU78" s="108"/>
      <c r="DQV78" s="108"/>
      <c r="DQW78" s="108"/>
      <c r="DQX78" s="108"/>
      <c r="DQY78" s="108"/>
      <c r="DQZ78" s="108"/>
      <c r="DRA78" s="108"/>
      <c r="DRB78" s="108"/>
      <c r="DRC78" s="108"/>
      <c r="DRD78" s="108"/>
      <c r="DRE78" s="108"/>
      <c r="DRF78" s="108"/>
      <c r="DRG78" s="108"/>
      <c r="DRH78" s="108"/>
      <c r="DRI78" s="108"/>
      <c r="DRJ78" s="108"/>
      <c r="DRK78" s="108"/>
      <c r="DRL78" s="108"/>
      <c r="DRM78" s="108"/>
      <c r="DRN78" s="108"/>
      <c r="DRO78" s="108"/>
      <c r="DRP78" s="108"/>
      <c r="DRQ78" s="108"/>
      <c r="DRR78" s="108"/>
      <c r="DRS78" s="108"/>
      <c r="DRT78" s="108"/>
      <c r="DRU78" s="108"/>
      <c r="DRV78" s="108"/>
      <c r="DRW78" s="108"/>
      <c r="DRX78" s="108"/>
      <c r="DRY78" s="108"/>
      <c r="DRZ78" s="108"/>
      <c r="DSA78" s="108"/>
      <c r="DSB78" s="108"/>
      <c r="DSC78" s="108"/>
      <c r="DSD78" s="108"/>
      <c r="DSE78" s="108"/>
      <c r="DSF78" s="108"/>
      <c r="DSG78" s="108"/>
      <c r="DSH78" s="108"/>
      <c r="DSI78" s="108"/>
      <c r="DSJ78" s="108"/>
      <c r="DSK78" s="108"/>
      <c r="DSL78" s="108"/>
      <c r="DSM78" s="108"/>
      <c r="DSN78" s="108"/>
      <c r="DSO78" s="108"/>
      <c r="DSP78" s="108"/>
      <c r="DSQ78" s="108"/>
      <c r="DSR78" s="108"/>
      <c r="DSS78" s="108"/>
      <c r="DST78" s="108"/>
      <c r="DSU78" s="108"/>
      <c r="DSV78" s="108"/>
      <c r="DSW78" s="108"/>
      <c r="DSX78" s="108"/>
      <c r="DSY78" s="108"/>
      <c r="DSZ78" s="108"/>
      <c r="DTA78" s="108"/>
      <c r="DTB78" s="108"/>
      <c r="DTC78" s="108"/>
      <c r="DTD78" s="108"/>
      <c r="DTE78" s="108"/>
      <c r="DTF78" s="108"/>
      <c r="DTG78" s="108"/>
      <c r="DTH78" s="108"/>
      <c r="DTI78" s="108"/>
      <c r="DTJ78" s="108"/>
      <c r="DTK78" s="108"/>
      <c r="DTL78" s="108"/>
      <c r="DTM78" s="108"/>
      <c r="DTN78" s="108"/>
      <c r="DTO78" s="108"/>
      <c r="DTP78" s="108"/>
      <c r="DTQ78" s="108"/>
      <c r="DTR78" s="108"/>
      <c r="DTS78" s="108"/>
      <c r="DTT78" s="108"/>
      <c r="DTU78" s="108"/>
      <c r="DTV78" s="108"/>
      <c r="DTW78" s="108"/>
      <c r="DTX78" s="108"/>
      <c r="DTY78" s="108"/>
      <c r="DTZ78" s="108"/>
      <c r="DUA78" s="108"/>
      <c r="DUB78" s="108"/>
      <c r="DUC78" s="108"/>
      <c r="DUD78" s="108"/>
      <c r="DUE78" s="108"/>
      <c r="DUF78" s="108"/>
      <c r="DUG78" s="108"/>
      <c r="DUH78" s="108"/>
      <c r="DUI78" s="108"/>
      <c r="DUJ78" s="108"/>
      <c r="DUK78" s="108"/>
      <c r="DUL78" s="108"/>
      <c r="DUM78" s="108"/>
      <c r="DUN78" s="108"/>
      <c r="DUO78" s="108"/>
      <c r="DUP78" s="108"/>
      <c r="DUQ78" s="108"/>
      <c r="DUR78" s="108"/>
      <c r="DUS78" s="108"/>
      <c r="DUT78" s="108"/>
      <c r="DUU78" s="108"/>
      <c r="DUV78" s="108"/>
      <c r="DUW78" s="108"/>
      <c r="DUX78" s="108"/>
      <c r="DUY78" s="108"/>
      <c r="DUZ78" s="108"/>
      <c r="DVA78" s="108"/>
      <c r="DVB78" s="108"/>
      <c r="DVC78" s="108"/>
      <c r="DVD78" s="108"/>
      <c r="DVE78" s="108"/>
      <c r="DVF78" s="108"/>
      <c r="DVG78" s="108"/>
      <c r="DVH78" s="108"/>
      <c r="DVI78" s="108"/>
      <c r="DVJ78" s="108"/>
      <c r="DVK78" s="108"/>
      <c r="DVL78" s="108"/>
      <c r="DVM78" s="108"/>
      <c r="DVN78" s="108"/>
      <c r="DVO78" s="108"/>
      <c r="DVP78" s="108"/>
      <c r="DVQ78" s="108"/>
      <c r="DVR78" s="108"/>
      <c r="DVS78" s="108"/>
      <c r="DVT78" s="108"/>
      <c r="DVU78" s="108"/>
      <c r="DVV78" s="108"/>
      <c r="DVW78" s="108"/>
      <c r="DVX78" s="108"/>
      <c r="DVY78" s="108"/>
      <c r="DVZ78" s="108"/>
      <c r="DWA78" s="108"/>
      <c r="DWB78" s="108"/>
      <c r="DWC78" s="108"/>
      <c r="DWD78" s="108"/>
      <c r="DWE78" s="108"/>
      <c r="DWF78" s="108"/>
      <c r="DWG78" s="108"/>
      <c r="DWH78" s="108"/>
      <c r="DWI78" s="108"/>
      <c r="DWJ78" s="108"/>
      <c r="DWK78" s="108"/>
      <c r="DWL78" s="108"/>
      <c r="DWM78" s="108"/>
      <c r="DWN78" s="108"/>
      <c r="DWO78" s="108"/>
      <c r="DWP78" s="108"/>
      <c r="DWQ78" s="108"/>
      <c r="DWR78" s="108"/>
      <c r="DWS78" s="108"/>
      <c r="DWT78" s="108"/>
      <c r="DWU78" s="108"/>
      <c r="DWV78" s="108"/>
      <c r="DWW78" s="108"/>
      <c r="DWX78" s="108"/>
      <c r="DWY78" s="108"/>
      <c r="DWZ78" s="108"/>
      <c r="DXA78" s="108"/>
      <c r="DXB78" s="108"/>
      <c r="DXC78" s="108"/>
      <c r="DXD78" s="108"/>
      <c r="DXE78" s="108"/>
      <c r="DXF78" s="108"/>
      <c r="DXG78" s="108"/>
      <c r="DXH78" s="108"/>
      <c r="DXI78" s="108"/>
      <c r="DXJ78" s="108"/>
      <c r="DXK78" s="108"/>
      <c r="DXL78" s="108"/>
      <c r="DXM78" s="108"/>
      <c r="DXN78" s="108"/>
      <c r="DXO78" s="108"/>
      <c r="DXP78" s="108"/>
      <c r="DXQ78" s="108"/>
      <c r="DXR78" s="108"/>
      <c r="DXS78" s="108"/>
      <c r="DXT78" s="108"/>
      <c r="DXU78" s="108"/>
      <c r="DXV78" s="108"/>
      <c r="DXW78" s="108"/>
      <c r="DXX78" s="108"/>
      <c r="DXY78" s="108"/>
      <c r="DXZ78" s="108"/>
      <c r="DYA78" s="108"/>
      <c r="DYB78" s="108"/>
      <c r="DYC78" s="108"/>
      <c r="DYD78" s="108"/>
      <c r="DYE78" s="108"/>
      <c r="DYF78" s="108"/>
      <c r="DYG78" s="108"/>
      <c r="DYH78" s="108"/>
      <c r="DYI78" s="108"/>
      <c r="DYJ78" s="108"/>
      <c r="DYK78" s="108"/>
      <c r="DYL78" s="108"/>
      <c r="DYM78" s="108"/>
      <c r="DYN78" s="108"/>
      <c r="DYO78" s="108"/>
      <c r="DYP78" s="108"/>
      <c r="DYQ78" s="108"/>
      <c r="DYR78" s="108"/>
      <c r="DYS78" s="108"/>
      <c r="DYT78" s="108"/>
      <c r="DYU78" s="108"/>
      <c r="DYV78" s="108"/>
      <c r="DYW78" s="108"/>
      <c r="DYX78" s="108"/>
      <c r="DYY78" s="108"/>
      <c r="DYZ78" s="108"/>
      <c r="DZA78" s="108"/>
      <c r="DZB78" s="108"/>
      <c r="DZC78" s="108"/>
      <c r="DZD78" s="108"/>
      <c r="DZE78" s="108"/>
      <c r="DZF78" s="108"/>
      <c r="DZG78" s="108"/>
      <c r="DZH78" s="108"/>
      <c r="DZI78" s="108"/>
      <c r="DZJ78" s="108"/>
      <c r="DZK78" s="108"/>
      <c r="DZL78" s="108"/>
      <c r="DZM78" s="108"/>
      <c r="DZN78" s="108"/>
      <c r="DZO78" s="108"/>
      <c r="DZP78" s="108"/>
      <c r="DZQ78" s="108"/>
      <c r="DZR78" s="108"/>
      <c r="DZS78" s="108"/>
      <c r="DZT78" s="108"/>
      <c r="DZU78" s="108"/>
      <c r="DZV78" s="108"/>
      <c r="DZW78" s="108"/>
      <c r="DZX78" s="108"/>
      <c r="DZY78" s="108"/>
      <c r="DZZ78" s="108"/>
      <c r="EAA78" s="108"/>
      <c r="EAB78" s="108"/>
      <c r="EAC78" s="108"/>
      <c r="EAD78" s="108"/>
      <c r="EAE78" s="108"/>
      <c r="EAF78" s="108"/>
      <c r="EAG78" s="108"/>
      <c r="EAH78" s="108"/>
      <c r="EAI78" s="108"/>
      <c r="EAJ78" s="108"/>
      <c r="EAK78" s="108"/>
      <c r="EAL78" s="108"/>
      <c r="EAM78" s="108"/>
      <c r="EAN78" s="108"/>
      <c r="EAO78" s="108"/>
      <c r="EAP78" s="108"/>
      <c r="EAQ78" s="108"/>
      <c r="EAR78" s="108"/>
      <c r="EAS78" s="108"/>
      <c r="EAT78" s="108"/>
      <c r="EAU78" s="108"/>
      <c r="EAV78" s="108"/>
      <c r="EAW78" s="108"/>
      <c r="EAX78" s="108"/>
      <c r="EAY78" s="108"/>
      <c r="EAZ78" s="108"/>
      <c r="EBA78" s="108"/>
      <c r="EBB78" s="108"/>
      <c r="EBC78" s="108"/>
      <c r="EBD78" s="108"/>
      <c r="EBE78" s="108"/>
      <c r="EBF78" s="108"/>
      <c r="EBG78" s="108"/>
      <c r="EBH78" s="108"/>
      <c r="EBI78" s="108"/>
      <c r="EBJ78" s="108"/>
      <c r="EBK78" s="108"/>
      <c r="EBL78" s="108"/>
      <c r="EBM78" s="108"/>
      <c r="EBN78" s="108"/>
      <c r="EBO78" s="108"/>
      <c r="EBP78" s="108"/>
      <c r="EBQ78" s="108"/>
      <c r="EBR78" s="108"/>
      <c r="EBS78" s="108"/>
      <c r="EBT78" s="108"/>
      <c r="EBU78" s="108"/>
      <c r="EBV78" s="108"/>
      <c r="EBW78" s="108"/>
      <c r="EBX78" s="108"/>
      <c r="EBY78" s="108"/>
      <c r="EBZ78" s="108"/>
      <c r="ECA78" s="108"/>
      <c r="ECB78" s="108"/>
      <c r="ECC78" s="108"/>
      <c r="ECD78" s="108"/>
      <c r="ECE78" s="108"/>
      <c r="ECF78" s="108"/>
      <c r="ECG78" s="108"/>
      <c r="ECH78" s="108"/>
      <c r="ECI78" s="108"/>
      <c r="ECJ78" s="108"/>
      <c r="ECK78" s="108"/>
      <c r="ECL78" s="108"/>
      <c r="ECM78" s="108"/>
      <c r="ECN78" s="108"/>
      <c r="ECO78" s="108"/>
      <c r="ECP78" s="108"/>
      <c r="ECQ78" s="108"/>
      <c r="ECR78" s="108"/>
      <c r="ECS78" s="108"/>
      <c r="ECT78" s="108"/>
      <c r="ECU78" s="108"/>
      <c r="ECV78" s="108"/>
      <c r="ECW78" s="108"/>
      <c r="ECX78" s="108"/>
      <c r="ECY78" s="108"/>
      <c r="ECZ78" s="108"/>
      <c r="EDA78" s="108"/>
      <c r="EDB78" s="108"/>
      <c r="EDC78" s="108"/>
      <c r="EDD78" s="108"/>
      <c r="EDE78" s="108"/>
      <c r="EDF78" s="108"/>
      <c r="EDG78" s="108"/>
      <c r="EDH78" s="108"/>
      <c r="EDI78" s="108"/>
      <c r="EDJ78" s="108"/>
      <c r="EDK78" s="108"/>
      <c r="EDL78" s="108"/>
      <c r="EDM78" s="108"/>
      <c r="EDN78" s="108"/>
      <c r="EDO78" s="108"/>
      <c r="EDP78" s="108"/>
      <c r="EDQ78" s="108"/>
      <c r="EDR78" s="108"/>
      <c r="EDS78" s="108"/>
      <c r="EDT78" s="108"/>
      <c r="EDU78" s="108"/>
      <c r="EDV78" s="108"/>
      <c r="EDW78" s="108"/>
      <c r="EDX78" s="108"/>
      <c r="EDY78" s="108"/>
      <c r="EDZ78" s="108"/>
      <c r="EEA78" s="108"/>
      <c r="EEB78" s="108"/>
      <c r="EEC78" s="108"/>
      <c r="EED78" s="108"/>
      <c r="EEE78" s="108"/>
      <c r="EEF78" s="108"/>
      <c r="EEG78" s="108"/>
      <c r="EEH78" s="108"/>
      <c r="EEI78" s="108"/>
      <c r="EEJ78" s="108"/>
      <c r="EEK78" s="108"/>
      <c r="EEL78" s="108"/>
      <c r="EEM78" s="108"/>
      <c r="EEN78" s="108"/>
      <c r="EEO78" s="108"/>
      <c r="EEP78" s="108"/>
      <c r="EEQ78" s="108"/>
      <c r="EER78" s="108"/>
      <c r="EES78" s="108"/>
      <c r="EET78" s="108"/>
      <c r="EEU78" s="108"/>
      <c r="EEV78" s="108"/>
      <c r="EEW78" s="108"/>
      <c r="EEX78" s="108"/>
      <c r="EEY78" s="108"/>
      <c r="EEZ78" s="108"/>
      <c r="EFA78" s="108"/>
      <c r="EFB78" s="108"/>
      <c r="EFC78" s="108"/>
      <c r="EFD78" s="108"/>
      <c r="EFE78" s="108"/>
      <c r="EFF78" s="108"/>
      <c r="EFG78" s="108"/>
      <c r="EFH78" s="108"/>
      <c r="EFI78" s="108"/>
      <c r="EFJ78" s="108"/>
      <c r="EFK78" s="108"/>
      <c r="EFL78" s="108"/>
      <c r="EFM78" s="108"/>
      <c r="EFN78" s="108"/>
      <c r="EFO78" s="108"/>
      <c r="EFP78" s="108"/>
      <c r="EFQ78" s="108"/>
      <c r="EFR78" s="108"/>
      <c r="EFS78" s="108"/>
      <c r="EFT78" s="108"/>
      <c r="EFU78" s="108"/>
      <c r="EFV78" s="108"/>
      <c r="EFW78" s="108"/>
      <c r="EFX78" s="108"/>
      <c r="EFY78" s="108"/>
      <c r="EFZ78" s="108"/>
      <c r="EGA78" s="108"/>
      <c r="EGB78" s="108"/>
      <c r="EGC78" s="108"/>
      <c r="EGD78" s="108"/>
      <c r="EGE78" s="108"/>
      <c r="EGF78" s="108"/>
      <c r="EGG78" s="108"/>
      <c r="EGH78" s="108"/>
      <c r="EGI78" s="108"/>
      <c r="EGJ78" s="108"/>
      <c r="EGK78" s="108"/>
      <c r="EGL78" s="108"/>
      <c r="EGM78" s="108"/>
      <c r="EGN78" s="108"/>
      <c r="EGO78" s="108"/>
      <c r="EGP78" s="108"/>
      <c r="EGQ78" s="108"/>
      <c r="EGR78" s="108"/>
      <c r="EGS78" s="108"/>
      <c r="EGT78" s="108"/>
      <c r="EGU78" s="108"/>
      <c r="EGV78" s="108"/>
      <c r="EGW78" s="108"/>
      <c r="EGX78" s="108"/>
      <c r="EGY78" s="108"/>
      <c r="EGZ78" s="108"/>
      <c r="EHA78" s="108"/>
      <c r="EHB78" s="108"/>
      <c r="EHC78" s="108"/>
      <c r="EHD78" s="108"/>
      <c r="EHE78" s="108"/>
      <c r="EHF78" s="108"/>
      <c r="EHG78" s="108"/>
      <c r="EHH78" s="108"/>
      <c r="EHI78" s="108"/>
      <c r="EHJ78" s="108"/>
      <c r="EHK78" s="108"/>
      <c r="EHL78" s="108"/>
      <c r="EHM78" s="108"/>
      <c r="EHN78" s="108"/>
      <c r="EHO78" s="108"/>
      <c r="EHP78" s="108"/>
      <c r="EHQ78" s="108"/>
      <c r="EHR78" s="108"/>
      <c r="EHS78" s="108"/>
      <c r="EHT78" s="108"/>
      <c r="EHU78" s="108"/>
      <c r="EHV78" s="108"/>
      <c r="EHW78" s="108"/>
      <c r="EHX78" s="108"/>
      <c r="EHY78" s="108"/>
      <c r="EHZ78" s="108"/>
      <c r="EIA78" s="108"/>
      <c r="EIB78" s="108"/>
      <c r="EIC78" s="108"/>
      <c r="EID78" s="108"/>
      <c r="EIE78" s="108"/>
      <c r="EIF78" s="108"/>
      <c r="EIG78" s="108"/>
      <c r="EIH78" s="108"/>
      <c r="EII78" s="108"/>
      <c r="EIJ78" s="108"/>
      <c r="EIK78" s="108"/>
      <c r="EIL78" s="108"/>
      <c r="EIM78" s="108"/>
      <c r="EIN78" s="108"/>
      <c r="EIO78" s="108"/>
      <c r="EIP78" s="108"/>
      <c r="EIQ78" s="108"/>
      <c r="EIR78" s="108"/>
      <c r="EIS78" s="108"/>
      <c r="EIT78" s="108"/>
      <c r="EIU78" s="108"/>
      <c r="EIV78" s="108"/>
      <c r="EIW78" s="108"/>
      <c r="EIX78" s="108"/>
      <c r="EIY78" s="108"/>
      <c r="EIZ78" s="108"/>
      <c r="EJA78" s="108"/>
      <c r="EJB78" s="108"/>
      <c r="EJC78" s="108"/>
      <c r="EJD78" s="108"/>
      <c r="EJE78" s="108"/>
      <c r="EJF78" s="108"/>
      <c r="EJG78" s="108"/>
      <c r="EJH78" s="108"/>
      <c r="EJI78" s="108"/>
      <c r="EJJ78" s="108"/>
      <c r="EJK78" s="108"/>
      <c r="EJL78" s="108"/>
      <c r="EJM78" s="108"/>
      <c r="EJN78" s="108"/>
      <c r="EJO78" s="108"/>
      <c r="EJP78" s="108"/>
      <c r="EJQ78" s="108"/>
      <c r="EJR78" s="108"/>
      <c r="EJS78" s="108"/>
      <c r="EJT78" s="108"/>
      <c r="EJU78" s="108"/>
      <c r="EJV78" s="108"/>
      <c r="EJW78" s="108"/>
      <c r="EJX78" s="108"/>
      <c r="EJY78" s="108"/>
      <c r="EJZ78" s="108"/>
      <c r="EKA78" s="108"/>
      <c r="EKB78" s="108"/>
      <c r="EKC78" s="108"/>
      <c r="EKD78" s="108"/>
      <c r="EKE78" s="108"/>
      <c r="EKF78" s="108"/>
      <c r="EKG78" s="108"/>
      <c r="EKH78" s="108"/>
      <c r="EKI78" s="108"/>
      <c r="EKJ78" s="108"/>
      <c r="EKK78" s="108"/>
      <c r="EKL78" s="108"/>
      <c r="EKM78" s="108"/>
      <c r="EKN78" s="108"/>
      <c r="EKO78" s="108"/>
      <c r="EKP78" s="108"/>
      <c r="EKQ78" s="108"/>
      <c r="EKR78" s="108"/>
      <c r="EKS78" s="108"/>
      <c r="EKT78" s="108"/>
      <c r="EKU78" s="108"/>
      <c r="EKV78" s="108"/>
      <c r="EKW78" s="108"/>
      <c r="EKX78" s="108"/>
      <c r="EKY78" s="108"/>
      <c r="EKZ78" s="108"/>
      <c r="ELA78" s="108"/>
      <c r="ELB78" s="108"/>
      <c r="ELC78" s="108"/>
      <c r="ELD78" s="108"/>
      <c r="ELE78" s="108"/>
      <c r="ELF78" s="108"/>
      <c r="ELG78" s="108"/>
      <c r="ELH78" s="108"/>
      <c r="ELI78" s="108"/>
      <c r="ELJ78" s="108"/>
      <c r="ELK78" s="108"/>
      <c r="ELL78" s="108"/>
      <c r="ELM78" s="108"/>
      <c r="ELN78" s="108"/>
      <c r="ELO78" s="108"/>
      <c r="ELP78" s="108"/>
      <c r="ELQ78" s="108"/>
      <c r="ELR78" s="108"/>
      <c r="ELS78" s="108"/>
      <c r="ELT78" s="108"/>
      <c r="ELU78" s="108"/>
      <c r="ELV78" s="108"/>
      <c r="ELW78" s="108"/>
      <c r="ELX78" s="108"/>
      <c r="ELY78" s="108"/>
      <c r="ELZ78" s="108"/>
      <c r="EMA78" s="108"/>
      <c r="EMB78" s="108"/>
      <c r="EMC78" s="108"/>
      <c r="EMD78" s="108"/>
      <c r="EME78" s="108"/>
      <c r="EMF78" s="108"/>
      <c r="EMG78" s="108"/>
      <c r="EMH78" s="108"/>
      <c r="EMI78" s="108"/>
      <c r="EMJ78" s="108"/>
      <c r="EMK78" s="108"/>
      <c r="EML78" s="108"/>
      <c r="EMM78" s="108"/>
      <c r="EMN78" s="108"/>
      <c r="EMO78" s="108"/>
      <c r="EMP78" s="108"/>
      <c r="EMQ78" s="108"/>
      <c r="EMR78" s="108"/>
      <c r="EMS78" s="108"/>
      <c r="EMT78" s="108"/>
      <c r="EMU78" s="108"/>
      <c r="EMV78" s="108"/>
      <c r="EMW78" s="108"/>
      <c r="EMX78" s="108"/>
      <c r="EMY78" s="108"/>
      <c r="EMZ78" s="108"/>
      <c r="ENA78" s="108"/>
      <c r="ENB78" s="108"/>
      <c r="ENC78" s="108"/>
      <c r="END78" s="108"/>
      <c r="ENE78" s="108"/>
      <c r="ENF78" s="108"/>
      <c r="ENG78" s="108"/>
      <c r="ENH78" s="108"/>
      <c r="ENI78" s="108"/>
      <c r="ENJ78" s="108"/>
      <c r="ENK78" s="108"/>
      <c r="ENL78" s="108"/>
      <c r="ENM78" s="108"/>
      <c r="ENN78" s="108"/>
      <c r="ENO78" s="108"/>
      <c r="ENP78" s="108"/>
      <c r="ENQ78" s="108"/>
      <c r="ENR78" s="108"/>
      <c r="ENS78" s="108"/>
      <c r="ENT78" s="108"/>
      <c r="ENU78" s="108"/>
      <c r="ENV78" s="108"/>
      <c r="ENW78" s="108"/>
      <c r="ENX78" s="108"/>
      <c r="ENY78" s="108"/>
      <c r="ENZ78" s="108"/>
      <c r="EOA78" s="108"/>
      <c r="EOB78" s="108"/>
      <c r="EOC78" s="108"/>
      <c r="EOD78" s="108"/>
      <c r="EOE78" s="108"/>
      <c r="EOF78" s="108"/>
      <c r="EOG78" s="108"/>
      <c r="EOH78" s="108"/>
      <c r="EOI78" s="108"/>
      <c r="EOJ78" s="108"/>
      <c r="EOK78" s="108"/>
      <c r="EOL78" s="108"/>
      <c r="EOM78" s="108"/>
      <c r="EON78" s="108"/>
      <c r="EOO78" s="108"/>
      <c r="EOP78" s="108"/>
      <c r="EOQ78" s="108"/>
      <c r="EOR78" s="108"/>
      <c r="EOS78" s="108"/>
      <c r="EOT78" s="108"/>
      <c r="EOU78" s="108"/>
      <c r="EOV78" s="108"/>
      <c r="EOW78" s="108"/>
      <c r="EOX78" s="108"/>
      <c r="EOY78" s="108"/>
      <c r="EOZ78" s="108"/>
      <c r="EPA78" s="108"/>
      <c r="EPB78" s="108"/>
      <c r="EPC78" s="108"/>
      <c r="EPD78" s="108"/>
      <c r="EPE78" s="108"/>
      <c r="EPF78" s="108"/>
      <c r="EPG78" s="108"/>
      <c r="EPH78" s="108"/>
      <c r="EPI78" s="108"/>
      <c r="EPJ78" s="108"/>
      <c r="EPK78" s="108"/>
      <c r="EPL78" s="108"/>
      <c r="EPM78" s="108"/>
      <c r="EPN78" s="108"/>
      <c r="EPO78" s="108"/>
      <c r="EPP78" s="108"/>
      <c r="EPQ78" s="108"/>
      <c r="EPR78" s="108"/>
      <c r="EPS78" s="108"/>
      <c r="EPT78" s="108"/>
      <c r="EPU78" s="108"/>
      <c r="EPV78" s="108"/>
      <c r="EPW78" s="108"/>
      <c r="EPX78" s="108"/>
      <c r="EPY78" s="108"/>
      <c r="EPZ78" s="108"/>
      <c r="EQA78" s="108"/>
      <c r="EQB78" s="108"/>
      <c r="EQC78" s="108"/>
      <c r="EQD78" s="108"/>
      <c r="EQE78" s="108"/>
      <c r="EQF78" s="108"/>
      <c r="EQG78" s="108"/>
      <c r="EQH78" s="108"/>
      <c r="EQI78" s="108"/>
      <c r="EQJ78" s="108"/>
      <c r="EQK78" s="108"/>
      <c r="EQL78" s="108"/>
      <c r="EQM78" s="108"/>
      <c r="EQN78" s="108"/>
      <c r="EQO78" s="108"/>
      <c r="EQP78" s="108"/>
      <c r="EQQ78" s="108"/>
      <c r="EQR78" s="108"/>
      <c r="EQS78" s="108"/>
      <c r="EQT78" s="108"/>
      <c r="EQU78" s="108"/>
      <c r="EQV78" s="108"/>
      <c r="EQW78" s="108"/>
      <c r="EQX78" s="108"/>
      <c r="EQY78" s="108"/>
      <c r="EQZ78" s="108"/>
      <c r="ERA78" s="108"/>
      <c r="ERB78" s="108"/>
      <c r="ERC78" s="108"/>
      <c r="ERD78" s="108"/>
      <c r="ERE78" s="108"/>
      <c r="ERF78" s="108"/>
      <c r="ERG78" s="108"/>
      <c r="ERH78" s="108"/>
      <c r="ERI78" s="108"/>
      <c r="ERJ78" s="108"/>
      <c r="ERK78" s="108"/>
      <c r="ERL78" s="108"/>
      <c r="ERM78" s="108"/>
      <c r="ERN78" s="108"/>
      <c r="ERO78" s="108"/>
      <c r="ERP78" s="108"/>
      <c r="ERQ78" s="108"/>
      <c r="ERR78" s="108"/>
      <c r="ERS78" s="108"/>
      <c r="ERT78" s="108"/>
      <c r="ERU78" s="108"/>
      <c r="ERV78" s="108"/>
      <c r="ERW78" s="108"/>
      <c r="ERX78" s="108"/>
      <c r="ERY78" s="108"/>
      <c r="ERZ78" s="108"/>
      <c r="ESA78" s="108"/>
      <c r="ESB78" s="108"/>
      <c r="ESC78" s="108"/>
      <c r="ESD78" s="108"/>
      <c r="ESE78" s="108"/>
      <c r="ESF78" s="108"/>
      <c r="ESG78" s="108"/>
      <c r="ESH78" s="108"/>
      <c r="ESI78" s="108"/>
      <c r="ESJ78" s="108"/>
      <c r="ESK78" s="108"/>
      <c r="ESL78" s="108"/>
      <c r="ESM78" s="108"/>
      <c r="ESN78" s="108"/>
      <c r="ESO78" s="108"/>
      <c r="ESP78" s="108"/>
      <c r="ESQ78" s="108"/>
      <c r="ESR78" s="108"/>
      <c r="ESS78" s="108"/>
      <c r="EST78" s="108"/>
      <c r="ESU78" s="108"/>
      <c r="ESV78" s="108"/>
      <c r="ESW78" s="108"/>
      <c r="ESX78" s="108"/>
      <c r="ESY78" s="108"/>
      <c r="ESZ78" s="108"/>
      <c r="ETA78" s="108"/>
      <c r="ETB78" s="108"/>
      <c r="ETC78" s="108"/>
      <c r="ETD78" s="108"/>
      <c r="ETE78" s="108"/>
      <c r="ETF78" s="108"/>
      <c r="ETG78" s="108"/>
      <c r="ETH78" s="108"/>
      <c r="ETI78" s="108"/>
      <c r="ETJ78" s="108"/>
      <c r="ETK78" s="108"/>
      <c r="ETL78" s="108"/>
      <c r="ETM78" s="108"/>
      <c r="ETN78" s="108"/>
      <c r="ETO78" s="108"/>
      <c r="ETP78" s="108"/>
      <c r="ETQ78" s="108"/>
      <c r="ETR78" s="108"/>
      <c r="ETS78" s="108"/>
      <c r="ETT78" s="108"/>
      <c r="ETU78" s="108"/>
      <c r="ETV78" s="108"/>
      <c r="ETW78" s="108"/>
      <c r="ETX78" s="108"/>
      <c r="ETY78" s="108"/>
      <c r="ETZ78" s="108"/>
      <c r="EUA78" s="108"/>
      <c r="EUB78" s="108"/>
      <c r="EUC78" s="108"/>
      <c r="EUD78" s="108"/>
      <c r="EUE78" s="108"/>
      <c r="EUF78" s="108"/>
      <c r="EUG78" s="108"/>
      <c r="EUH78" s="108"/>
      <c r="EUI78" s="108"/>
      <c r="EUJ78" s="108"/>
      <c r="EUK78" s="108"/>
      <c r="EUL78" s="108"/>
      <c r="EUM78" s="108"/>
      <c r="EUN78" s="108"/>
      <c r="EUO78" s="108"/>
      <c r="EUP78" s="108"/>
      <c r="EUQ78" s="108"/>
      <c r="EUR78" s="108"/>
      <c r="EUS78" s="108"/>
      <c r="EUT78" s="108"/>
      <c r="EUU78" s="108"/>
      <c r="EUV78" s="108"/>
      <c r="EUW78" s="108"/>
      <c r="EUX78" s="108"/>
      <c r="EUY78" s="108"/>
      <c r="EUZ78" s="108"/>
      <c r="EVA78" s="108"/>
      <c r="EVB78" s="108"/>
      <c r="EVC78" s="108"/>
      <c r="EVD78" s="108"/>
      <c r="EVE78" s="108"/>
      <c r="EVF78" s="108"/>
      <c r="EVG78" s="108"/>
      <c r="EVH78" s="108"/>
      <c r="EVI78" s="108"/>
      <c r="EVJ78" s="108"/>
      <c r="EVK78" s="108"/>
      <c r="EVL78" s="108"/>
      <c r="EVM78" s="108"/>
      <c r="EVN78" s="108"/>
      <c r="EVO78" s="108"/>
      <c r="EVP78" s="108"/>
      <c r="EVQ78" s="108"/>
      <c r="EVR78" s="108"/>
      <c r="EVS78" s="108"/>
      <c r="EVT78" s="108"/>
      <c r="EVU78" s="108"/>
      <c r="EVV78" s="108"/>
      <c r="EVW78" s="108"/>
      <c r="EVX78" s="108"/>
      <c r="EVY78" s="108"/>
      <c r="EVZ78" s="108"/>
      <c r="EWA78" s="108"/>
      <c r="EWB78" s="108"/>
      <c r="EWC78" s="108"/>
      <c r="EWD78" s="108"/>
      <c r="EWE78" s="108"/>
      <c r="EWF78" s="108"/>
      <c r="EWG78" s="108"/>
      <c r="EWH78" s="108"/>
      <c r="EWI78" s="108"/>
      <c r="EWJ78" s="108"/>
      <c r="EWK78" s="108"/>
      <c r="EWL78" s="108"/>
      <c r="EWM78" s="108"/>
      <c r="EWN78" s="108"/>
      <c r="EWO78" s="108"/>
      <c r="EWP78" s="108"/>
      <c r="EWQ78" s="108"/>
      <c r="EWR78" s="108"/>
      <c r="EWS78" s="108"/>
      <c r="EWT78" s="108"/>
      <c r="EWU78" s="108"/>
      <c r="EWV78" s="108"/>
      <c r="EWW78" s="108"/>
      <c r="EWX78" s="108"/>
      <c r="EWY78" s="108"/>
      <c r="EWZ78" s="108"/>
      <c r="EXA78" s="108"/>
      <c r="EXB78" s="108"/>
      <c r="EXC78" s="108"/>
      <c r="EXD78" s="108"/>
      <c r="EXE78" s="108"/>
      <c r="EXF78" s="108"/>
      <c r="EXG78" s="108"/>
      <c r="EXH78" s="108"/>
      <c r="EXI78" s="108"/>
      <c r="EXJ78" s="108"/>
      <c r="EXK78" s="108"/>
      <c r="EXL78" s="108"/>
      <c r="EXM78" s="108"/>
      <c r="EXN78" s="108"/>
      <c r="EXO78" s="108"/>
      <c r="EXP78" s="108"/>
      <c r="EXQ78" s="108"/>
      <c r="EXR78" s="108"/>
      <c r="EXS78" s="108"/>
      <c r="EXT78" s="108"/>
      <c r="EXU78" s="108"/>
      <c r="EXV78" s="108"/>
      <c r="EXW78" s="108"/>
      <c r="EXX78" s="108"/>
      <c r="EXY78" s="108"/>
      <c r="EXZ78" s="108"/>
      <c r="EYA78" s="108"/>
      <c r="EYB78" s="108"/>
      <c r="EYC78" s="108"/>
      <c r="EYD78" s="108"/>
      <c r="EYE78" s="108"/>
      <c r="EYF78" s="108"/>
      <c r="EYG78" s="108"/>
      <c r="EYH78" s="108"/>
      <c r="EYI78" s="108"/>
      <c r="EYJ78" s="108"/>
      <c r="EYK78" s="108"/>
      <c r="EYL78" s="108"/>
      <c r="EYM78" s="108"/>
      <c r="EYN78" s="108"/>
      <c r="EYO78" s="108"/>
      <c r="EYP78" s="108"/>
      <c r="EYQ78" s="108"/>
      <c r="EYR78" s="108"/>
      <c r="EYS78" s="108"/>
      <c r="EYT78" s="108"/>
      <c r="EYU78" s="108"/>
      <c r="EYV78" s="108"/>
      <c r="EYW78" s="108"/>
      <c r="EYX78" s="108"/>
      <c r="EYY78" s="108"/>
      <c r="EYZ78" s="108"/>
      <c r="EZA78" s="108"/>
      <c r="EZB78" s="108"/>
      <c r="EZC78" s="108"/>
      <c r="EZD78" s="108"/>
      <c r="EZE78" s="108"/>
      <c r="EZF78" s="108"/>
      <c r="EZG78" s="108"/>
      <c r="EZH78" s="108"/>
      <c r="EZI78" s="108"/>
      <c r="EZJ78" s="108"/>
      <c r="EZK78" s="108"/>
      <c r="EZL78" s="108"/>
      <c r="EZM78" s="108"/>
      <c r="EZN78" s="108"/>
      <c r="EZO78" s="108"/>
      <c r="EZP78" s="108"/>
      <c r="EZQ78" s="108"/>
      <c r="EZR78" s="108"/>
      <c r="EZS78" s="108"/>
      <c r="EZT78" s="108"/>
      <c r="EZU78" s="108"/>
      <c r="EZV78" s="108"/>
      <c r="EZW78" s="108"/>
      <c r="EZX78" s="108"/>
      <c r="EZY78" s="108"/>
      <c r="EZZ78" s="108"/>
      <c r="FAA78" s="108"/>
      <c r="FAB78" s="108"/>
      <c r="FAC78" s="108"/>
      <c r="FAD78" s="108"/>
      <c r="FAE78" s="108"/>
      <c r="FAF78" s="108"/>
      <c r="FAG78" s="108"/>
      <c r="FAH78" s="108"/>
      <c r="FAI78" s="108"/>
      <c r="FAJ78" s="108"/>
      <c r="FAK78" s="108"/>
      <c r="FAL78" s="108"/>
      <c r="FAM78" s="108"/>
      <c r="FAN78" s="108"/>
      <c r="FAO78" s="108"/>
      <c r="FAP78" s="108"/>
      <c r="FAQ78" s="108"/>
      <c r="FAR78" s="108"/>
      <c r="FAS78" s="108"/>
      <c r="FAT78" s="108"/>
      <c r="FAU78" s="108"/>
      <c r="FAV78" s="108"/>
      <c r="FAW78" s="108"/>
      <c r="FAX78" s="108"/>
      <c r="FAY78" s="108"/>
      <c r="FAZ78" s="108"/>
      <c r="FBA78" s="108"/>
      <c r="FBB78" s="108"/>
      <c r="FBC78" s="108"/>
      <c r="FBD78" s="108"/>
      <c r="FBE78" s="108"/>
      <c r="FBF78" s="108"/>
      <c r="FBG78" s="108"/>
      <c r="FBH78" s="108"/>
      <c r="FBI78" s="108"/>
      <c r="FBJ78" s="108"/>
      <c r="FBK78" s="108"/>
      <c r="FBL78" s="108"/>
      <c r="FBM78" s="108"/>
      <c r="FBN78" s="108"/>
      <c r="FBO78" s="108"/>
      <c r="FBP78" s="108"/>
      <c r="FBQ78" s="108"/>
      <c r="FBR78" s="108"/>
      <c r="FBS78" s="108"/>
      <c r="FBT78" s="108"/>
      <c r="FBU78" s="108"/>
      <c r="FBV78" s="108"/>
      <c r="FBW78" s="108"/>
      <c r="FBX78" s="108"/>
      <c r="FBY78" s="108"/>
      <c r="FBZ78" s="108"/>
      <c r="FCA78" s="108"/>
      <c r="FCB78" s="108"/>
      <c r="FCC78" s="108"/>
      <c r="FCD78" s="108"/>
      <c r="FCE78" s="108"/>
      <c r="FCF78" s="108"/>
      <c r="FCG78" s="108"/>
      <c r="FCH78" s="108"/>
      <c r="FCI78" s="108"/>
      <c r="FCJ78" s="108"/>
      <c r="FCK78" s="108"/>
      <c r="FCL78" s="108"/>
      <c r="FCM78" s="108"/>
      <c r="FCN78" s="108"/>
      <c r="FCO78" s="108"/>
      <c r="FCP78" s="108"/>
      <c r="FCQ78" s="108"/>
      <c r="FCR78" s="108"/>
      <c r="FCS78" s="108"/>
      <c r="FCT78" s="108"/>
      <c r="FCU78" s="108"/>
      <c r="FCV78" s="108"/>
      <c r="FCW78" s="108"/>
      <c r="FCX78" s="108"/>
      <c r="FCY78" s="108"/>
      <c r="FCZ78" s="108"/>
      <c r="FDA78" s="108"/>
      <c r="FDB78" s="108"/>
      <c r="FDC78" s="108"/>
      <c r="FDD78" s="108"/>
      <c r="FDE78" s="108"/>
      <c r="FDF78" s="108"/>
      <c r="FDG78" s="108"/>
      <c r="FDH78" s="108"/>
      <c r="FDI78" s="108"/>
      <c r="FDJ78" s="108"/>
      <c r="FDK78" s="108"/>
      <c r="FDL78" s="108"/>
      <c r="FDM78" s="108"/>
      <c r="FDN78" s="108"/>
      <c r="FDO78" s="108"/>
      <c r="FDP78" s="108"/>
      <c r="FDQ78" s="108"/>
      <c r="FDR78" s="108"/>
      <c r="FDS78" s="108"/>
      <c r="FDT78" s="108"/>
      <c r="FDU78" s="108"/>
      <c r="FDV78" s="108"/>
      <c r="FDW78" s="108"/>
      <c r="FDX78" s="108"/>
      <c r="FDY78" s="108"/>
      <c r="FDZ78" s="108"/>
      <c r="FEA78" s="108"/>
      <c r="FEB78" s="108"/>
      <c r="FEC78" s="108"/>
      <c r="FED78" s="108"/>
      <c r="FEE78" s="108"/>
      <c r="FEF78" s="108"/>
      <c r="FEG78" s="108"/>
      <c r="FEH78" s="108"/>
      <c r="FEI78" s="108"/>
      <c r="FEJ78" s="108"/>
      <c r="FEK78" s="108"/>
      <c r="FEL78" s="108"/>
      <c r="FEM78" s="108"/>
      <c r="FEN78" s="108"/>
      <c r="FEO78" s="108"/>
      <c r="FEP78" s="108"/>
      <c r="FEQ78" s="108"/>
      <c r="FER78" s="108"/>
      <c r="FES78" s="108"/>
      <c r="FET78" s="108"/>
      <c r="FEU78" s="108"/>
      <c r="FEV78" s="108"/>
      <c r="FEW78" s="108"/>
      <c r="FEX78" s="108"/>
      <c r="FEY78" s="108"/>
      <c r="FEZ78" s="108"/>
      <c r="FFA78" s="108"/>
      <c r="FFB78" s="108"/>
      <c r="FFC78" s="108"/>
      <c r="FFD78" s="108"/>
      <c r="FFE78" s="108"/>
      <c r="FFF78" s="108"/>
      <c r="FFG78" s="108"/>
      <c r="FFH78" s="108"/>
      <c r="FFI78" s="108"/>
      <c r="FFJ78" s="108"/>
      <c r="FFK78" s="108"/>
      <c r="FFL78" s="108"/>
      <c r="FFM78" s="108"/>
      <c r="FFN78" s="108"/>
      <c r="FFO78" s="108"/>
      <c r="FFP78" s="108"/>
      <c r="FFQ78" s="108"/>
      <c r="FFR78" s="108"/>
      <c r="FFS78" s="108"/>
      <c r="FFT78" s="108"/>
      <c r="FFU78" s="108"/>
      <c r="FFV78" s="108"/>
      <c r="FFW78" s="108"/>
      <c r="FFX78" s="108"/>
      <c r="FFY78" s="108"/>
      <c r="FFZ78" s="108"/>
      <c r="FGA78" s="108"/>
      <c r="FGB78" s="108"/>
      <c r="FGC78" s="108"/>
      <c r="FGD78" s="108"/>
      <c r="FGE78" s="108"/>
      <c r="FGF78" s="108"/>
      <c r="FGG78" s="108"/>
      <c r="FGH78" s="108"/>
      <c r="FGI78" s="108"/>
      <c r="FGJ78" s="108"/>
      <c r="FGK78" s="108"/>
      <c r="FGL78" s="108"/>
      <c r="FGM78" s="108"/>
      <c r="FGN78" s="108"/>
      <c r="FGO78" s="108"/>
      <c r="FGP78" s="108"/>
      <c r="FGQ78" s="108"/>
      <c r="FGR78" s="108"/>
      <c r="FGS78" s="108"/>
      <c r="FGT78" s="108"/>
      <c r="FGU78" s="108"/>
      <c r="FGV78" s="108"/>
      <c r="FGW78" s="108"/>
      <c r="FGX78" s="108"/>
      <c r="FGY78" s="108"/>
      <c r="FGZ78" s="108"/>
      <c r="FHA78" s="108"/>
      <c r="FHB78" s="108"/>
      <c r="FHC78" s="108"/>
      <c r="FHD78" s="108"/>
      <c r="FHE78" s="108"/>
      <c r="FHF78" s="108"/>
      <c r="FHG78" s="108"/>
      <c r="FHH78" s="108"/>
      <c r="FHI78" s="108"/>
      <c r="FHJ78" s="108"/>
      <c r="FHK78" s="108"/>
      <c r="FHL78" s="108"/>
      <c r="FHM78" s="108"/>
      <c r="FHN78" s="108"/>
      <c r="FHO78" s="108"/>
      <c r="FHP78" s="108"/>
      <c r="FHQ78" s="108"/>
      <c r="FHR78" s="108"/>
      <c r="FHS78" s="108"/>
      <c r="FHT78" s="108"/>
      <c r="FHU78" s="108"/>
      <c r="FHV78" s="108"/>
      <c r="FHW78" s="108"/>
      <c r="FHX78" s="108"/>
      <c r="FHY78" s="108"/>
      <c r="FHZ78" s="108"/>
      <c r="FIA78" s="108"/>
      <c r="FIB78" s="108"/>
      <c r="FIC78" s="108"/>
      <c r="FID78" s="108"/>
      <c r="FIE78" s="108"/>
      <c r="FIF78" s="108"/>
      <c r="FIG78" s="108"/>
      <c r="FIH78" s="108"/>
      <c r="FII78" s="108"/>
      <c r="FIJ78" s="108"/>
      <c r="FIK78" s="108"/>
      <c r="FIL78" s="108"/>
      <c r="FIM78" s="108"/>
      <c r="FIN78" s="108"/>
      <c r="FIO78" s="108"/>
      <c r="FIP78" s="108"/>
      <c r="FIQ78" s="108"/>
      <c r="FIR78" s="108"/>
      <c r="FIS78" s="108"/>
      <c r="FIT78" s="108"/>
      <c r="FIU78" s="108"/>
      <c r="FIV78" s="108"/>
      <c r="FIW78" s="108"/>
      <c r="FIX78" s="108"/>
      <c r="FIY78" s="108"/>
      <c r="FIZ78" s="108"/>
      <c r="FJA78" s="108"/>
      <c r="FJB78" s="108"/>
      <c r="FJC78" s="108"/>
      <c r="FJD78" s="108"/>
      <c r="FJE78" s="108"/>
      <c r="FJF78" s="108"/>
      <c r="FJG78" s="108"/>
      <c r="FJH78" s="108"/>
      <c r="FJI78" s="108"/>
      <c r="FJJ78" s="108"/>
      <c r="FJK78" s="108"/>
      <c r="FJL78" s="108"/>
      <c r="FJM78" s="108"/>
      <c r="FJN78" s="108"/>
      <c r="FJO78" s="108"/>
      <c r="FJP78" s="108"/>
      <c r="FJQ78" s="108"/>
      <c r="FJR78" s="108"/>
      <c r="FJS78" s="108"/>
      <c r="FJT78" s="108"/>
      <c r="FJU78" s="108"/>
      <c r="FJV78" s="108"/>
      <c r="FJW78" s="108"/>
      <c r="FJX78" s="108"/>
      <c r="FJY78" s="108"/>
      <c r="FJZ78" s="108"/>
      <c r="FKA78" s="108"/>
      <c r="FKB78" s="108"/>
      <c r="FKC78" s="108"/>
      <c r="FKD78" s="108"/>
      <c r="FKE78" s="108"/>
      <c r="FKF78" s="108"/>
      <c r="FKG78" s="108"/>
      <c r="FKH78" s="108"/>
      <c r="FKI78" s="108"/>
      <c r="FKJ78" s="108"/>
      <c r="FKK78" s="108"/>
      <c r="FKL78" s="108"/>
      <c r="FKM78" s="108"/>
      <c r="FKN78" s="108"/>
      <c r="FKO78" s="108"/>
      <c r="FKP78" s="108"/>
      <c r="FKQ78" s="108"/>
      <c r="FKR78" s="108"/>
      <c r="FKS78" s="108"/>
      <c r="FKT78" s="108"/>
      <c r="FKU78" s="108"/>
      <c r="FKV78" s="108"/>
      <c r="FKW78" s="108"/>
      <c r="FKX78" s="108"/>
      <c r="FKY78" s="108"/>
      <c r="FKZ78" s="108"/>
      <c r="FLA78" s="108"/>
      <c r="FLB78" s="108"/>
      <c r="FLC78" s="108"/>
      <c r="FLD78" s="108"/>
      <c r="FLE78" s="108"/>
      <c r="FLF78" s="108"/>
      <c r="FLG78" s="108"/>
      <c r="FLH78" s="108"/>
      <c r="FLI78" s="108"/>
      <c r="FLJ78" s="108"/>
      <c r="FLK78" s="108"/>
      <c r="FLL78" s="108"/>
      <c r="FLM78" s="108"/>
      <c r="FLN78" s="108"/>
      <c r="FLO78" s="108"/>
      <c r="FLP78" s="108"/>
      <c r="FLQ78" s="108"/>
      <c r="FLR78" s="108"/>
      <c r="FLS78" s="108"/>
      <c r="FLT78" s="108"/>
      <c r="FLU78" s="108"/>
      <c r="FLV78" s="108"/>
      <c r="FLW78" s="108"/>
      <c r="FLX78" s="108"/>
      <c r="FLY78" s="108"/>
      <c r="FLZ78" s="108"/>
      <c r="FMA78" s="108"/>
      <c r="FMB78" s="108"/>
      <c r="FMC78" s="108"/>
      <c r="FMD78" s="108"/>
      <c r="FME78" s="108"/>
      <c r="FMF78" s="108"/>
      <c r="FMG78" s="108"/>
      <c r="FMH78" s="108"/>
      <c r="FMI78" s="108"/>
      <c r="FMJ78" s="108"/>
      <c r="FMK78" s="108"/>
      <c r="FML78" s="108"/>
      <c r="FMM78" s="108"/>
      <c r="FMN78" s="108"/>
      <c r="FMO78" s="108"/>
      <c r="FMP78" s="108"/>
      <c r="FMQ78" s="108"/>
      <c r="FMR78" s="108"/>
      <c r="FMS78" s="108"/>
      <c r="FMT78" s="108"/>
      <c r="FMU78" s="108"/>
      <c r="FMV78" s="108"/>
      <c r="FMW78" s="108"/>
      <c r="FMX78" s="108"/>
      <c r="FMY78" s="108"/>
      <c r="FMZ78" s="108"/>
      <c r="FNA78" s="108"/>
      <c r="FNB78" s="108"/>
      <c r="FNC78" s="108"/>
      <c r="FND78" s="108"/>
      <c r="FNE78" s="108"/>
      <c r="FNF78" s="108"/>
      <c r="FNG78" s="108"/>
      <c r="FNH78" s="108"/>
      <c r="FNI78" s="108"/>
      <c r="FNJ78" s="108"/>
      <c r="FNK78" s="108"/>
      <c r="FNL78" s="108"/>
      <c r="FNM78" s="108"/>
      <c r="FNN78" s="108"/>
      <c r="FNO78" s="108"/>
      <c r="FNP78" s="108"/>
      <c r="FNQ78" s="108"/>
      <c r="FNR78" s="108"/>
      <c r="FNS78" s="108"/>
      <c r="FNT78" s="108"/>
      <c r="FNU78" s="108"/>
      <c r="FNV78" s="108"/>
      <c r="FNW78" s="108"/>
      <c r="FNX78" s="108"/>
      <c r="FNY78" s="108"/>
      <c r="FNZ78" s="108"/>
      <c r="FOA78" s="108"/>
      <c r="FOB78" s="108"/>
      <c r="FOC78" s="108"/>
      <c r="FOD78" s="108"/>
      <c r="FOE78" s="108"/>
      <c r="FOF78" s="108"/>
      <c r="FOG78" s="108"/>
      <c r="FOH78" s="108"/>
      <c r="FOI78" s="108"/>
      <c r="FOJ78" s="108"/>
      <c r="FOK78" s="108"/>
      <c r="FOL78" s="108"/>
      <c r="FOM78" s="108"/>
      <c r="FON78" s="108"/>
      <c r="FOO78" s="108"/>
      <c r="FOP78" s="108"/>
      <c r="FOQ78" s="108"/>
      <c r="FOR78" s="108"/>
      <c r="FOS78" s="108"/>
      <c r="FOT78" s="108"/>
      <c r="FOU78" s="108"/>
      <c r="FOV78" s="108"/>
      <c r="FOW78" s="108"/>
      <c r="FOX78" s="108"/>
      <c r="FOY78" s="108"/>
      <c r="FOZ78" s="108"/>
      <c r="FPA78" s="108"/>
      <c r="FPB78" s="108"/>
      <c r="FPC78" s="108"/>
      <c r="FPD78" s="108"/>
      <c r="FPE78" s="108"/>
      <c r="FPF78" s="108"/>
      <c r="FPG78" s="108"/>
      <c r="FPH78" s="108"/>
      <c r="FPI78" s="108"/>
      <c r="FPJ78" s="108"/>
      <c r="FPK78" s="108"/>
      <c r="FPL78" s="108"/>
      <c r="FPM78" s="108"/>
      <c r="FPN78" s="108"/>
      <c r="FPO78" s="108"/>
      <c r="FPP78" s="108"/>
      <c r="FPQ78" s="108"/>
      <c r="FPR78" s="108"/>
      <c r="FPS78" s="108"/>
      <c r="FPT78" s="108"/>
      <c r="FPU78" s="108"/>
      <c r="FPV78" s="108"/>
      <c r="FPW78" s="108"/>
      <c r="FPX78" s="108"/>
      <c r="FPY78" s="108"/>
      <c r="FPZ78" s="108"/>
      <c r="FQA78" s="108"/>
      <c r="FQB78" s="108"/>
      <c r="FQC78" s="108"/>
      <c r="FQD78" s="108"/>
      <c r="FQE78" s="108"/>
      <c r="FQF78" s="108"/>
      <c r="FQG78" s="108"/>
      <c r="FQH78" s="108"/>
      <c r="FQI78" s="108"/>
      <c r="FQJ78" s="108"/>
      <c r="FQK78" s="108"/>
      <c r="FQL78" s="108"/>
      <c r="FQM78" s="108"/>
      <c r="FQN78" s="108"/>
      <c r="FQO78" s="108"/>
      <c r="FQP78" s="108"/>
      <c r="FQQ78" s="108"/>
      <c r="FQR78" s="108"/>
      <c r="FQS78" s="108"/>
      <c r="FQT78" s="108"/>
      <c r="FQU78" s="108"/>
      <c r="FQV78" s="108"/>
      <c r="FQW78" s="108"/>
      <c r="FQX78" s="108"/>
      <c r="FQY78" s="108"/>
      <c r="FQZ78" s="108"/>
      <c r="FRA78" s="108"/>
      <c r="FRB78" s="108"/>
      <c r="FRC78" s="108"/>
      <c r="FRD78" s="108"/>
      <c r="FRE78" s="108"/>
      <c r="FRF78" s="108"/>
      <c r="FRG78" s="108"/>
      <c r="FRH78" s="108"/>
      <c r="FRI78" s="108"/>
      <c r="FRJ78" s="108"/>
      <c r="FRK78" s="108"/>
      <c r="FRL78" s="108"/>
      <c r="FRM78" s="108"/>
      <c r="FRN78" s="108"/>
      <c r="FRO78" s="108"/>
      <c r="FRP78" s="108"/>
      <c r="FRQ78" s="108"/>
      <c r="FRR78" s="108"/>
      <c r="FRS78" s="108"/>
      <c r="FRT78" s="108"/>
      <c r="FRU78" s="108"/>
      <c r="FRV78" s="108"/>
      <c r="FRW78" s="108"/>
      <c r="FRX78" s="108"/>
      <c r="FRY78" s="108"/>
      <c r="FRZ78" s="108"/>
      <c r="FSA78" s="108"/>
      <c r="FSB78" s="108"/>
      <c r="FSC78" s="108"/>
      <c r="FSD78" s="108"/>
      <c r="FSE78" s="108"/>
      <c r="FSF78" s="108"/>
      <c r="FSG78" s="108"/>
      <c r="FSH78" s="108"/>
      <c r="FSI78" s="108"/>
      <c r="FSJ78" s="108"/>
      <c r="FSK78" s="108"/>
      <c r="FSL78" s="108"/>
      <c r="FSM78" s="108"/>
      <c r="FSN78" s="108"/>
      <c r="FSO78" s="108"/>
      <c r="FSP78" s="108"/>
      <c r="FSQ78" s="108"/>
      <c r="FSR78" s="108"/>
      <c r="FSS78" s="108"/>
      <c r="FST78" s="108"/>
      <c r="FSU78" s="108"/>
      <c r="FSV78" s="108"/>
      <c r="FSW78" s="108"/>
      <c r="FSX78" s="108"/>
      <c r="FSY78" s="108"/>
      <c r="FSZ78" s="108"/>
      <c r="FTA78" s="108"/>
      <c r="FTB78" s="108"/>
      <c r="FTC78" s="108"/>
      <c r="FTD78" s="108"/>
      <c r="FTE78" s="108"/>
      <c r="FTF78" s="108"/>
      <c r="FTG78" s="108"/>
      <c r="FTH78" s="108"/>
      <c r="FTI78" s="108"/>
      <c r="FTJ78" s="108"/>
      <c r="FTK78" s="108"/>
      <c r="FTL78" s="108"/>
      <c r="FTM78" s="108"/>
      <c r="FTN78" s="108"/>
      <c r="FTO78" s="108"/>
      <c r="FTP78" s="108"/>
      <c r="FTQ78" s="108"/>
      <c r="FTR78" s="108"/>
      <c r="FTS78" s="108"/>
      <c r="FTT78" s="108"/>
      <c r="FTU78" s="108"/>
      <c r="FTV78" s="108"/>
      <c r="FTW78" s="108"/>
      <c r="FTX78" s="108"/>
      <c r="FTY78" s="108"/>
      <c r="FTZ78" s="108"/>
      <c r="FUA78" s="108"/>
      <c r="FUB78" s="108"/>
      <c r="FUC78" s="108"/>
      <c r="FUD78" s="108"/>
      <c r="FUE78" s="108"/>
      <c r="FUF78" s="108"/>
      <c r="FUG78" s="108"/>
      <c r="FUH78" s="108"/>
      <c r="FUI78" s="108"/>
      <c r="FUJ78" s="108"/>
      <c r="FUK78" s="108"/>
      <c r="FUL78" s="108"/>
      <c r="FUM78" s="108"/>
      <c r="FUN78" s="108"/>
      <c r="FUO78" s="108"/>
      <c r="FUP78" s="108"/>
      <c r="FUQ78" s="108"/>
      <c r="FUR78" s="108"/>
      <c r="FUS78" s="108"/>
      <c r="FUT78" s="108"/>
      <c r="FUU78" s="108"/>
      <c r="FUV78" s="108"/>
      <c r="FUW78" s="108"/>
      <c r="FUX78" s="108"/>
      <c r="FUY78" s="108"/>
      <c r="FUZ78" s="108"/>
      <c r="FVA78" s="108"/>
      <c r="FVB78" s="108"/>
      <c r="FVC78" s="108"/>
      <c r="FVD78" s="108"/>
      <c r="FVE78" s="108"/>
      <c r="FVF78" s="108"/>
      <c r="FVG78" s="108"/>
      <c r="FVH78" s="108"/>
      <c r="FVI78" s="108"/>
      <c r="FVJ78" s="108"/>
      <c r="FVK78" s="108"/>
      <c r="FVL78" s="108"/>
      <c r="FVM78" s="108"/>
      <c r="FVN78" s="108"/>
      <c r="FVO78" s="108"/>
      <c r="FVP78" s="108"/>
      <c r="FVQ78" s="108"/>
      <c r="FVR78" s="108"/>
      <c r="FVS78" s="108"/>
      <c r="FVT78" s="108"/>
      <c r="FVU78" s="108"/>
      <c r="FVV78" s="108"/>
      <c r="FVW78" s="108"/>
      <c r="FVX78" s="108"/>
      <c r="FVY78" s="108"/>
      <c r="FVZ78" s="108"/>
      <c r="FWA78" s="108"/>
      <c r="FWB78" s="108"/>
      <c r="FWC78" s="108"/>
      <c r="FWD78" s="108"/>
      <c r="FWE78" s="108"/>
      <c r="FWF78" s="108"/>
      <c r="FWG78" s="108"/>
      <c r="FWH78" s="108"/>
      <c r="FWI78" s="108"/>
      <c r="FWJ78" s="108"/>
      <c r="FWK78" s="108"/>
      <c r="FWL78" s="108"/>
      <c r="FWM78" s="108"/>
      <c r="FWN78" s="108"/>
      <c r="FWO78" s="108"/>
      <c r="FWP78" s="108"/>
      <c r="FWQ78" s="108"/>
      <c r="FWR78" s="108"/>
      <c r="FWS78" s="108"/>
      <c r="FWT78" s="108"/>
      <c r="FWU78" s="108"/>
      <c r="FWV78" s="108"/>
      <c r="FWW78" s="108"/>
      <c r="FWX78" s="108"/>
      <c r="FWY78" s="108"/>
      <c r="FWZ78" s="108"/>
      <c r="FXA78" s="108"/>
      <c r="FXB78" s="108"/>
      <c r="FXC78" s="108"/>
      <c r="FXD78" s="108"/>
      <c r="FXE78" s="108"/>
      <c r="FXF78" s="108"/>
      <c r="FXG78" s="108"/>
      <c r="FXH78" s="108"/>
      <c r="FXI78" s="108"/>
      <c r="FXJ78" s="108"/>
      <c r="FXK78" s="108"/>
      <c r="FXL78" s="108"/>
      <c r="FXM78" s="108"/>
      <c r="FXN78" s="108"/>
      <c r="FXO78" s="108"/>
      <c r="FXP78" s="108"/>
      <c r="FXQ78" s="108"/>
      <c r="FXR78" s="108"/>
      <c r="FXS78" s="108"/>
      <c r="FXT78" s="108"/>
      <c r="FXU78" s="108"/>
      <c r="FXV78" s="108"/>
      <c r="FXW78" s="108"/>
      <c r="FXX78" s="108"/>
      <c r="FXY78" s="108"/>
      <c r="FXZ78" s="108"/>
      <c r="FYA78" s="108"/>
      <c r="FYB78" s="108"/>
      <c r="FYC78" s="108"/>
      <c r="FYD78" s="108"/>
      <c r="FYE78" s="108"/>
      <c r="FYF78" s="108"/>
      <c r="FYG78" s="108"/>
      <c r="FYH78" s="108"/>
      <c r="FYI78" s="108"/>
      <c r="FYJ78" s="108"/>
      <c r="FYK78" s="108"/>
      <c r="FYL78" s="108"/>
      <c r="FYM78" s="108"/>
      <c r="FYN78" s="108"/>
      <c r="FYO78" s="108"/>
      <c r="FYP78" s="108"/>
      <c r="FYQ78" s="108"/>
      <c r="FYR78" s="108"/>
      <c r="FYS78" s="108"/>
      <c r="FYT78" s="108"/>
      <c r="FYU78" s="108"/>
      <c r="FYV78" s="108"/>
      <c r="FYW78" s="108"/>
      <c r="FYX78" s="108"/>
      <c r="FYY78" s="108"/>
      <c r="FYZ78" s="108"/>
      <c r="FZA78" s="108"/>
      <c r="FZB78" s="108"/>
      <c r="FZC78" s="108"/>
      <c r="FZD78" s="108"/>
      <c r="FZE78" s="108"/>
      <c r="FZF78" s="108"/>
      <c r="FZG78" s="108"/>
      <c r="FZH78" s="108"/>
      <c r="FZI78" s="108"/>
      <c r="FZJ78" s="108"/>
      <c r="FZK78" s="108"/>
      <c r="FZL78" s="108"/>
      <c r="FZM78" s="108"/>
      <c r="FZN78" s="108"/>
      <c r="FZO78" s="108"/>
      <c r="FZP78" s="108"/>
      <c r="FZQ78" s="108"/>
      <c r="FZR78" s="108"/>
      <c r="FZS78" s="108"/>
      <c r="FZT78" s="108"/>
      <c r="FZU78" s="108"/>
      <c r="FZV78" s="108"/>
      <c r="FZW78" s="108"/>
      <c r="FZX78" s="108"/>
      <c r="FZY78" s="108"/>
      <c r="FZZ78" s="108"/>
      <c r="GAA78" s="108"/>
      <c r="GAB78" s="108"/>
      <c r="GAC78" s="108"/>
      <c r="GAD78" s="108"/>
      <c r="GAE78" s="108"/>
      <c r="GAF78" s="108"/>
      <c r="GAG78" s="108"/>
      <c r="GAH78" s="108"/>
      <c r="GAI78" s="108"/>
      <c r="GAJ78" s="108"/>
      <c r="GAK78" s="108"/>
      <c r="GAL78" s="108"/>
      <c r="GAM78" s="108"/>
      <c r="GAN78" s="108"/>
      <c r="GAO78" s="108"/>
      <c r="GAP78" s="108"/>
      <c r="GAQ78" s="108"/>
      <c r="GAR78" s="108"/>
      <c r="GAS78" s="108"/>
      <c r="GAT78" s="108"/>
      <c r="GAU78" s="108"/>
      <c r="GAV78" s="108"/>
      <c r="GAW78" s="108"/>
      <c r="GAX78" s="108"/>
      <c r="GAY78" s="108"/>
      <c r="GAZ78" s="108"/>
      <c r="GBA78" s="108"/>
      <c r="GBB78" s="108"/>
      <c r="GBC78" s="108"/>
      <c r="GBD78" s="108"/>
      <c r="GBE78" s="108"/>
      <c r="GBF78" s="108"/>
      <c r="GBG78" s="108"/>
      <c r="GBH78" s="108"/>
      <c r="GBI78" s="108"/>
      <c r="GBJ78" s="108"/>
      <c r="GBK78" s="108"/>
      <c r="GBL78" s="108"/>
      <c r="GBM78" s="108"/>
      <c r="GBN78" s="108"/>
      <c r="GBO78" s="108"/>
      <c r="GBP78" s="108"/>
      <c r="GBQ78" s="108"/>
      <c r="GBR78" s="108"/>
      <c r="GBS78" s="108"/>
      <c r="GBT78" s="108"/>
      <c r="GBU78" s="108"/>
      <c r="GBV78" s="108"/>
      <c r="GBW78" s="108"/>
      <c r="GBX78" s="108"/>
      <c r="GBY78" s="108"/>
      <c r="GBZ78" s="108"/>
      <c r="GCA78" s="108"/>
      <c r="GCB78" s="108"/>
      <c r="GCC78" s="108"/>
      <c r="GCD78" s="108"/>
      <c r="GCE78" s="108"/>
      <c r="GCF78" s="108"/>
      <c r="GCG78" s="108"/>
      <c r="GCH78" s="108"/>
      <c r="GCI78" s="108"/>
      <c r="GCJ78" s="108"/>
      <c r="GCK78" s="108"/>
      <c r="GCL78" s="108"/>
      <c r="GCM78" s="108"/>
      <c r="GCN78" s="108"/>
      <c r="GCO78" s="108"/>
      <c r="GCP78" s="108"/>
      <c r="GCQ78" s="108"/>
      <c r="GCR78" s="108"/>
      <c r="GCS78" s="108"/>
      <c r="GCT78" s="108"/>
      <c r="GCU78" s="108"/>
      <c r="GCV78" s="108"/>
      <c r="GCW78" s="108"/>
      <c r="GCX78" s="108"/>
      <c r="GCY78" s="108"/>
      <c r="GCZ78" s="108"/>
      <c r="GDA78" s="108"/>
      <c r="GDB78" s="108"/>
      <c r="GDC78" s="108"/>
      <c r="GDD78" s="108"/>
      <c r="GDE78" s="108"/>
      <c r="GDF78" s="108"/>
      <c r="GDG78" s="108"/>
      <c r="GDH78" s="108"/>
      <c r="GDI78" s="108"/>
      <c r="GDJ78" s="108"/>
      <c r="GDK78" s="108"/>
      <c r="GDL78" s="108"/>
      <c r="GDM78" s="108"/>
      <c r="GDN78" s="108"/>
      <c r="GDO78" s="108"/>
      <c r="GDP78" s="108"/>
      <c r="GDQ78" s="108"/>
      <c r="GDR78" s="108"/>
      <c r="GDS78" s="108"/>
      <c r="GDT78" s="108"/>
      <c r="GDU78" s="108"/>
      <c r="GDV78" s="108"/>
      <c r="GDW78" s="108"/>
      <c r="GDX78" s="108"/>
      <c r="GDY78" s="108"/>
      <c r="GDZ78" s="108"/>
      <c r="GEA78" s="108"/>
      <c r="GEB78" s="108"/>
      <c r="GEC78" s="108"/>
      <c r="GED78" s="108"/>
      <c r="GEE78" s="108"/>
      <c r="GEF78" s="108"/>
      <c r="GEG78" s="108"/>
      <c r="GEH78" s="108"/>
      <c r="GEI78" s="108"/>
      <c r="GEJ78" s="108"/>
      <c r="GEK78" s="108"/>
      <c r="GEL78" s="108"/>
      <c r="GEM78" s="108"/>
      <c r="GEN78" s="108"/>
      <c r="GEO78" s="108"/>
      <c r="GEP78" s="108"/>
      <c r="GEQ78" s="108"/>
      <c r="GER78" s="108"/>
      <c r="GES78" s="108"/>
      <c r="GET78" s="108"/>
      <c r="GEU78" s="108"/>
      <c r="GEV78" s="108"/>
      <c r="GEW78" s="108"/>
      <c r="GEX78" s="108"/>
      <c r="GEY78" s="108"/>
      <c r="GEZ78" s="108"/>
      <c r="GFA78" s="108"/>
      <c r="GFB78" s="108"/>
      <c r="GFC78" s="108"/>
      <c r="GFD78" s="108"/>
      <c r="GFE78" s="108"/>
      <c r="GFF78" s="108"/>
      <c r="GFG78" s="108"/>
      <c r="GFH78" s="108"/>
      <c r="GFI78" s="108"/>
      <c r="GFJ78" s="108"/>
      <c r="GFK78" s="108"/>
      <c r="GFL78" s="108"/>
      <c r="GFM78" s="108"/>
      <c r="GFN78" s="108"/>
      <c r="GFO78" s="108"/>
      <c r="GFP78" s="108"/>
      <c r="GFQ78" s="108"/>
      <c r="GFR78" s="108"/>
      <c r="GFS78" s="108"/>
      <c r="GFT78" s="108"/>
      <c r="GFU78" s="108"/>
      <c r="GFV78" s="108"/>
      <c r="GFW78" s="108"/>
      <c r="GFX78" s="108"/>
      <c r="GFY78" s="108"/>
      <c r="GFZ78" s="108"/>
      <c r="GGA78" s="108"/>
      <c r="GGB78" s="108"/>
      <c r="GGC78" s="108"/>
      <c r="GGD78" s="108"/>
      <c r="GGE78" s="108"/>
      <c r="GGF78" s="108"/>
      <c r="GGG78" s="108"/>
      <c r="GGH78" s="108"/>
      <c r="GGI78" s="108"/>
      <c r="GGJ78" s="108"/>
      <c r="GGK78" s="108"/>
      <c r="GGL78" s="108"/>
      <c r="GGM78" s="108"/>
      <c r="GGN78" s="108"/>
      <c r="GGO78" s="108"/>
      <c r="GGP78" s="108"/>
      <c r="GGQ78" s="108"/>
      <c r="GGR78" s="108"/>
      <c r="GGS78" s="108"/>
      <c r="GGT78" s="108"/>
      <c r="GGU78" s="108"/>
      <c r="GGV78" s="108"/>
      <c r="GGW78" s="108"/>
      <c r="GGX78" s="108"/>
      <c r="GGY78" s="108"/>
      <c r="GGZ78" s="108"/>
      <c r="GHA78" s="108"/>
      <c r="GHB78" s="108"/>
      <c r="GHC78" s="108"/>
      <c r="GHD78" s="108"/>
      <c r="GHE78" s="108"/>
      <c r="GHF78" s="108"/>
      <c r="GHG78" s="108"/>
      <c r="GHH78" s="108"/>
      <c r="GHI78" s="108"/>
      <c r="GHJ78" s="108"/>
      <c r="GHK78" s="108"/>
      <c r="GHL78" s="108"/>
      <c r="GHM78" s="108"/>
      <c r="GHN78" s="108"/>
      <c r="GHO78" s="108"/>
      <c r="GHP78" s="108"/>
      <c r="GHQ78" s="108"/>
      <c r="GHR78" s="108"/>
      <c r="GHS78" s="108"/>
      <c r="GHT78" s="108"/>
      <c r="GHU78" s="108"/>
      <c r="GHV78" s="108"/>
      <c r="GHW78" s="108"/>
      <c r="GHX78" s="108"/>
      <c r="GHY78" s="108"/>
      <c r="GHZ78" s="108"/>
      <c r="GIA78" s="108"/>
      <c r="GIB78" s="108"/>
      <c r="GIC78" s="108"/>
      <c r="GID78" s="108"/>
      <c r="GIE78" s="108"/>
      <c r="GIF78" s="108"/>
      <c r="GIG78" s="108"/>
      <c r="GIH78" s="108"/>
      <c r="GII78" s="108"/>
      <c r="GIJ78" s="108"/>
      <c r="GIK78" s="108"/>
      <c r="GIL78" s="108"/>
      <c r="GIM78" s="108"/>
      <c r="GIN78" s="108"/>
      <c r="GIO78" s="108"/>
      <c r="GIP78" s="108"/>
      <c r="GIQ78" s="108"/>
      <c r="GIR78" s="108"/>
      <c r="GIS78" s="108"/>
      <c r="GIT78" s="108"/>
      <c r="GIU78" s="108"/>
      <c r="GIV78" s="108"/>
      <c r="GIW78" s="108"/>
      <c r="GIX78" s="108"/>
      <c r="GIY78" s="108"/>
      <c r="GIZ78" s="108"/>
      <c r="GJA78" s="108"/>
      <c r="GJB78" s="108"/>
      <c r="GJC78" s="108"/>
      <c r="GJD78" s="108"/>
      <c r="GJE78" s="108"/>
      <c r="GJF78" s="108"/>
      <c r="GJG78" s="108"/>
      <c r="GJH78" s="108"/>
      <c r="GJI78" s="108"/>
      <c r="GJJ78" s="108"/>
      <c r="GJK78" s="108"/>
      <c r="GJL78" s="108"/>
      <c r="GJM78" s="108"/>
      <c r="GJN78" s="108"/>
      <c r="GJO78" s="108"/>
      <c r="GJP78" s="108"/>
      <c r="GJQ78" s="108"/>
      <c r="GJR78" s="108"/>
      <c r="GJS78" s="108"/>
      <c r="GJT78" s="108"/>
      <c r="GJU78" s="108"/>
      <c r="GJV78" s="108"/>
      <c r="GJW78" s="108"/>
      <c r="GJX78" s="108"/>
      <c r="GJY78" s="108"/>
      <c r="GJZ78" s="108"/>
      <c r="GKA78" s="108"/>
      <c r="GKB78" s="108"/>
      <c r="GKC78" s="108"/>
      <c r="GKD78" s="108"/>
      <c r="GKE78" s="108"/>
      <c r="GKF78" s="108"/>
      <c r="GKG78" s="108"/>
      <c r="GKH78" s="108"/>
      <c r="GKI78" s="108"/>
      <c r="GKJ78" s="108"/>
      <c r="GKK78" s="108"/>
      <c r="GKL78" s="108"/>
      <c r="GKM78" s="108"/>
      <c r="GKN78" s="108"/>
      <c r="GKO78" s="108"/>
      <c r="GKP78" s="108"/>
      <c r="GKQ78" s="108"/>
      <c r="GKR78" s="108"/>
      <c r="GKS78" s="108"/>
      <c r="GKT78" s="108"/>
      <c r="GKU78" s="108"/>
      <c r="GKV78" s="108"/>
      <c r="GKW78" s="108"/>
      <c r="GKX78" s="108"/>
      <c r="GKY78" s="108"/>
      <c r="GKZ78" s="108"/>
      <c r="GLA78" s="108"/>
      <c r="GLB78" s="108"/>
      <c r="GLC78" s="108"/>
      <c r="GLD78" s="108"/>
      <c r="GLE78" s="108"/>
      <c r="GLF78" s="108"/>
      <c r="GLG78" s="108"/>
      <c r="GLH78" s="108"/>
      <c r="GLI78" s="108"/>
      <c r="GLJ78" s="108"/>
      <c r="GLK78" s="108"/>
      <c r="GLL78" s="108"/>
      <c r="GLM78" s="108"/>
      <c r="GLN78" s="108"/>
      <c r="GLO78" s="108"/>
      <c r="GLP78" s="108"/>
      <c r="GLQ78" s="108"/>
      <c r="GLR78" s="108"/>
      <c r="GLS78" s="108"/>
      <c r="GLT78" s="108"/>
      <c r="GLU78" s="108"/>
      <c r="GLV78" s="108"/>
      <c r="GLW78" s="108"/>
      <c r="GLX78" s="108"/>
      <c r="GLY78" s="108"/>
      <c r="GLZ78" s="108"/>
      <c r="GMA78" s="108"/>
      <c r="GMB78" s="108"/>
      <c r="GMC78" s="108"/>
      <c r="GMD78" s="108"/>
      <c r="GME78" s="108"/>
      <c r="GMF78" s="108"/>
      <c r="GMG78" s="108"/>
      <c r="GMH78" s="108"/>
      <c r="GMI78" s="108"/>
      <c r="GMJ78" s="108"/>
      <c r="GMK78" s="108"/>
      <c r="GML78" s="108"/>
      <c r="GMM78" s="108"/>
      <c r="GMN78" s="108"/>
      <c r="GMO78" s="108"/>
      <c r="GMP78" s="108"/>
      <c r="GMQ78" s="108"/>
      <c r="GMR78" s="108"/>
      <c r="GMS78" s="108"/>
      <c r="GMT78" s="108"/>
      <c r="GMU78" s="108"/>
      <c r="GMV78" s="108"/>
      <c r="GMW78" s="108"/>
      <c r="GMX78" s="108"/>
      <c r="GMY78" s="108"/>
      <c r="GMZ78" s="108"/>
      <c r="GNA78" s="108"/>
      <c r="GNB78" s="108"/>
      <c r="GNC78" s="108"/>
      <c r="GND78" s="108"/>
      <c r="GNE78" s="108"/>
      <c r="GNF78" s="108"/>
      <c r="GNG78" s="108"/>
      <c r="GNH78" s="108"/>
      <c r="GNI78" s="108"/>
      <c r="GNJ78" s="108"/>
      <c r="GNK78" s="108"/>
      <c r="GNL78" s="108"/>
      <c r="GNM78" s="108"/>
      <c r="GNN78" s="108"/>
      <c r="GNO78" s="108"/>
      <c r="GNP78" s="108"/>
      <c r="GNQ78" s="108"/>
      <c r="GNR78" s="108"/>
      <c r="GNS78" s="108"/>
      <c r="GNT78" s="108"/>
      <c r="GNU78" s="108"/>
      <c r="GNV78" s="108"/>
      <c r="GNW78" s="108"/>
      <c r="GNX78" s="108"/>
      <c r="GNY78" s="108"/>
      <c r="GNZ78" s="108"/>
      <c r="GOA78" s="108"/>
      <c r="GOB78" s="108"/>
      <c r="GOC78" s="108"/>
      <c r="GOD78" s="108"/>
      <c r="GOE78" s="108"/>
      <c r="GOF78" s="108"/>
      <c r="GOG78" s="108"/>
      <c r="GOH78" s="108"/>
      <c r="GOI78" s="108"/>
      <c r="GOJ78" s="108"/>
      <c r="GOK78" s="108"/>
      <c r="GOL78" s="108"/>
      <c r="GOM78" s="108"/>
      <c r="GON78" s="108"/>
      <c r="GOO78" s="108"/>
      <c r="GOP78" s="108"/>
      <c r="GOQ78" s="108"/>
      <c r="GOR78" s="108"/>
      <c r="GOS78" s="108"/>
      <c r="GOT78" s="108"/>
      <c r="GOU78" s="108"/>
      <c r="GOV78" s="108"/>
      <c r="GOW78" s="108"/>
      <c r="GOX78" s="108"/>
      <c r="GOY78" s="108"/>
      <c r="GOZ78" s="108"/>
      <c r="GPA78" s="108"/>
      <c r="GPB78" s="108"/>
      <c r="GPC78" s="108"/>
      <c r="GPD78" s="108"/>
      <c r="GPE78" s="108"/>
      <c r="GPF78" s="108"/>
      <c r="GPG78" s="108"/>
      <c r="GPH78" s="108"/>
      <c r="GPI78" s="108"/>
      <c r="GPJ78" s="108"/>
      <c r="GPK78" s="108"/>
      <c r="GPL78" s="108"/>
      <c r="GPM78" s="108"/>
      <c r="GPN78" s="108"/>
      <c r="GPO78" s="108"/>
      <c r="GPP78" s="108"/>
      <c r="GPQ78" s="108"/>
      <c r="GPR78" s="108"/>
      <c r="GPS78" s="108"/>
      <c r="GPT78" s="108"/>
      <c r="GPU78" s="108"/>
      <c r="GPV78" s="108"/>
      <c r="GPW78" s="108"/>
      <c r="GPX78" s="108"/>
      <c r="GPY78" s="108"/>
      <c r="GPZ78" s="108"/>
      <c r="GQA78" s="108"/>
      <c r="GQB78" s="108"/>
      <c r="GQC78" s="108"/>
      <c r="GQD78" s="108"/>
      <c r="GQE78" s="108"/>
      <c r="GQF78" s="108"/>
      <c r="GQG78" s="108"/>
      <c r="GQH78" s="108"/>
      <c r="GQI78" s="108"/>
      <c r="GQJ78" s="108"/>
      <c r="GQK78" s="108"/>
      <c r="GQL78" s="108"/>
      <c r="GQM78" s="108"/>
      <c r="GQN78" s="108"/>
      <c r="GQO78" s="108"/>
      <c r="GQP78" s="108"/>
      <c r="GQQ78" s="108"/>
      <c r="GQR78" s="108"/>
      <c r="GQS78" s="108"/>
      <c r="GQT78" s="108"/>
      <c r="GQU78" s="108"/>
      <c r="GQV78" s="108"/>
      <c r="GQW78" s="108"/>
      <c r="GQX78" s="108"/>
      <c r="GQY78" s="108"/>
      <c r="GQZ78" s="108"/>
      <c r="GRA78" s="108"/>
      <c r="GRB78" s="108"/>
      <c r="GRC78" s="108"/>
      <c r="GRD78" s="108"/>
      <c r="GRE78" s="108"/>
      <c r="GRF78" s="108"/>
      <c r="GRG78" s="108"/>
      <c r="GRH78" s="108"/>
      <c r="GRI78" s="108"/>
      <c r="GRJ78" s="108"/>
      <c r="GRK78" s="108"/>
      <c r="GRL78" s="108"/>
      <c r="GRM78" s="108"/>
      <c r="GRN78" s="108"/>
      <c r="GRO78" s="108"/>
      <c r="GRP78" s="108"/>
      <c r="GRQ78" s="108"/>
      <c r="GRR78" s="108"/>
      <c r="GRS78" s="108"/>
      <c r="GRT78" s="108"/>
      <c r="GRU78" s="108"/>
      <c r="GRV78" s="108"/>
      <c r="GRW78" s="108"/>
      <c r="GRX78" s="108"/>
      <c r="GRY78" s="108"/>
      <c r="GRZ78" s="108"/>
      <c r="GSA78" s="108"/>
      <c r="GSB78" s="108"/>
      <c r="GSC78" s="108"/>
      <c r="GSD78" s="108"/>
      <c r="GSE78" s="108"/>
      <c r="GSF78" s="108"/>
      <c r="GSG78" s="108"/>
      <c r="GSH78" s="108"/>
      <c r="GSI78" s="108"/>
      <c r="GSJ78" s="108"/>
      <c r="GSK78" s="108"/>
      <c r="GSL78" s="108"/>
      <c r="GSM78" s="108"/>
      <c r="GSN78" s="108"/>
      <c r="GSO78" s="108"/>
      <c r="GSP78" s="108"/>
      <c r="GSQ78" s="108"/>
      <c r="GSR78" s="108"/>
      <c r="GSS78" s="108"/>
      <c r="GST78" s="108"/>
      <c r="GSU78" s="108"/>
      <c r="GSV78" s="108"/>
      <c r="GSW78" s="108"/>
      <c r="GSX78" s="108"/>
      <c r="GSY78" s="108"/>
      <c r="GSZ78" s="108"/>
      <c r="GTA78" s="108"/>
      <c r="GTB78" s="108"/>
      <c r="GTC78" s="108"/>
      <c r="GTD78" s="108"/>
      <c r="GTE78" s="108"/>
      <c r="GTF78" s="108"/>
      <c r="GTG78" s="108"/>
      <c r="GTH78" s="108"/>
      <c r="GTI78" s="108"/>
      <c r="GTJ78" s="108"/>
      <c r="GTK78" s="108"/>
      <c r="GTL78" s="108"/>
      <c r="GTM78" s="108"/>
      <c r="GTN78" s="108"/>
      <c r="GTO78" s="108"/>
      <c r="GTP78" s="108"/>
      <c r="GTQ78" s="108"/>
      <c r="GTR78" s="108"/>
      <c r="GTS78" s="108"/>
      <c r="GTT78" s="108"/>
      <c r="GTU78" s="108"/>
      <c r="GTV78" s="108"/>
      <c r="GTW78" s="108"/>
      <c r="GTX78" s="108"/>
      <c r="GTY78" s="108"/>
      <c r="GTZ78" s="108"/>
      <c r="GUA78" s="108"/>
      <c r="GUB78" s="108"/>
      <c r="GUC78" s="108"/>
      <c r="GUD78" s="108"/>
      <c r="GUE78" s="108"/>
      <c r="GUF78" s="108"/>
      <c r="GUG78" s="108"/>
      <c r="GUH78" s="108"/>
      <c r="GUI78" s="108"/>
      <c r="GUJ78" s="108"/>
      <c r="GUK78" s="108"/>
      <c r="GUL78" s="108"/>
      <c r="GUM78" s="108"/>
      <c r="GUN78" s="108"/>
      <c r="GUO78" s="108"/>
      <c r="GUP78" s="108"/>
      <c r="GUQ78" s="108"/>
      <c r="GUR78" s="108"/>
      <c r="GUS78" s="108"/>
      <c r="GUT78" s="108"/>
      <c r="GUU78" s="108"/>
      <c r="GUV78" s="108"/>
      <c r="GUW78" s="108"/>
      <c r="GUX78" s="108"/>
      <c r="GUY78" s="108"/>
      <c r="GUZ78" s="108"/>
      <c r="GVA78" s="108"/>
      <c r="GVB78" s="108"/>
      <c r="GVC78" s="108"/>
      <c r="GVD78" s="108"/>
      <c r="GVE78" s="108"/>
      <c r="GVF78" s="108"/>
      <c r="GVG78" s="108"/>
      <c r="GVH78" s="108"/>
      <c r="GVI78" s="108"/>
      <c r="GVJ78" s="108"/>
      <c r="GVK78" s="108"/>
      <c r="GVL78" s="108"/>
      <c r="GVM78" s="108"/>
      <c r="GVN78" s="108"/>
      <c r="GVO78" s="108"/>
      <c r="GVP78" s="108"/>
      <c r="GVQ78" s="108"/>
      <c r="GVR78" s="108"/>
      <c r="GVS78" s="108"/>
      <c r="GVT78" s="108"/>
      <c r="GVU78" s="108"/>
      <c r="GVV78" s="108"/>
      <c r="GVW78" s="108"/>
      <c r="GVX78" s="108"/>
      <c r="GVY78" s="108"/>
      <c r="GVZ78" s="108"/>
      <c r="GWA78" s="108"/>
      <c r="GWB78" s="108"/>
      <c r="GWC78" s="108"/>
      <c r="GWD78" s="108"/>
      <c r="GWE78" s="108"/>
      <c r="GWF78" s="108"/>
      <c r="GWG78" s="108"/>
      <c r="GWH78" s="108"/>
      <c r="GWI78" s="108"/>
      <c r="GWJ78" s="108"/>
      <c r="GWK78" s="108"/>
      <c r="GWL78" s="108"/>
      <c r="GWM78" s="108"/>
      <c r="GWN78" s="108"/>
      <c r="GWO78" s="108"/>
      <c r="GWP78" s="108"/>
      <c r="GWQ78" s="108"/>
      <c r="GWR78" s="108"/>
      <c r="GWS78" s="108"/>
      <c r="GWT78" s="108"/>
      <c r="GWU78" s="108"/>
      <c r="GWV78" s="108"/>
      <c r="GWW78" s="108"/>
      <c r="GWX78" s="108"/>
      <c r="GWY78" s="108"/>
      <c r="GWZ78" s="108"/>
      <c r="GXA78" s="108"/>
      <c r="GXB78" s="108"/>
      <c r="GXC78" s="108"/>
      <c r="GXD78" s="108"/>
      <c r="GXE78" s="108"/>
      <c r="GXF78" s="108"/>
      <c r="GXG78" s="108"/>
      <c r="GXH78" s="108"/>
      <c r="GXI78" s="108"/>
      <c r="GXJ78" s="108"/>
      <c r="GXK78" s="108"/>
      <c r="GXL78" s="108"/>
      <c r="GXM78" s="108"/>
      <c r="GXN78" s="108"/>
      <c r="GXO78" s="108"/>
      <c r="GXP78" s="108"/>
      <c r="GXQ78" s="108"/>
      <c r="GXR78" s="108"/>
      <c r="GXS78" s="108"/>
      <c r="GXT78" s="108"/>
      <c r="GXU78" s="108"/>
      <c r="GXV78" s="108"/>
      <c r="GXW78" s="108"/>
      <c r="GXX78" s="108"/>
      <c r="GXY78" s="108"/>
      <c r="GXZ78" s="108"/>
      <c r="GYA78" s="108"/>
      <c r="GYB78" s="108"/>
      <c r="GYC78" s="108"/>
      <c r="GYD78" s="108"/>
      <c r="GYE78" s="108"/>
      <c r="GYF78" s="108"/>
      <c r="GYG78" s="108"/>
      <c r="GYH78" s="108"/>
      <c r="GYI78" s="108"/>
      <c r="GYJ78" s="108"/>
      <c r="GYK78" s="108"/>
      <c r="GYL78" s="108"/>
      <c r="GYM78" s="108"/>
      <c r="GYN78" s="108"/>
      <c r="GYO78" s="108"/>
      <c r="GYP78" s="108"/>
      <c r="GYQ78" s="108"/>
      <c r="GYR78" s="108"/>
      <c r="GYS78" s="108"/>
      <c r="GYT78" s="108"/>
      <c r="GYU78" s="108"/>
      <c r="GYV78" s="108"/>
      <c r="GYW78" s="108"/>
      <c r="GYX78" s="108"/>
      <c r="GYY78" s="108"/>
      <c r="GYZ78" s="108"/>
      <c r="GZA78" s="108"/>
      <c r="GZB78" s="108"/>
      <c r="GZC78" s="108"/>
      <c r="GZD78" s="108"/>
      <c r="GZE78" s="108"/>
      <c r="GZF78" s="108"/>
      <c r="GZG78" s="108"/>
      <c r="GZH78" s="108"/>
      <c r="GZI78" s="108"/>
      <c r="GZJ78" s="108"/>
      <c r="GZK78" s="108"/>
      <c r="GZL78" s="108"/>
      <c r="GZM78" s="108"/>
      <c r="GZN78" s="108"/>
      <c r="GZO78" s="108"/>
      <c r="GZP78" s="108"/>
      <c r="GZQ78" s="108"/>
      <c r="GZR78" s="108"/>
      <c r="GZS78" s="108"/>
      <c r="GZT78" s="108"/>
      <c r="GZU78" s="108"/>
      <c r="GZV78" s="108"/>
      <c r="GZW78" s="108"/>
      <c r="GZX78" s="108"/>
      <c r="GZY78" s="108"/>
      <c r="GZZ78" s="108"/>
      <c r="HAA78" s="108"/>
      <c r="HAB78" s="108"/>
      <c r="HAC78" s="108"/>
      <c r="HAD78" s="108"/>
      <c r="HAE78" s="108"/>
      <c r="HAF78" s="108"/>
      <c r="HAG78" s="108"/>
      <c r="HAH78" s="108"/>
      <c r="HAI78" s="108"/>
      <c r="HAJ78" s="108"/>
      <c r="HAK78" s="108"/>
      <c r="HAL78" s="108"/>
      <c r="HAM78" s="108"/>
      <c r="HAN78" s="108"/>
      <c r="HAO78" s="108"/>
      <c r="HAP78" s="108"/>
      <c r="HAQ78" s="108"/>
      <c r="HAR78" s="108"/>
      <c r="HAS78" s="108"/>
      <c r="HAT78" s="108"/>
      <c r="HAU78" s="108"/>
      <c r="HAV78" s="108"/>
      <c r="HAW78" s="108"/>
      <c r="HAX78" s="108"/>
      <c r="HAY78" s="108"/>
      <c r="HAZ78" s="108"/>
      <c r="HBA78" s="108"/>
      <c r="HBB78" s="108"/>
      <c r="HBC78" s="108"/>
      <c r="HBD78" s="108"/>
      <c r="HBE78" s="108"/>
      <c r="HBF78" s="108"/>
      <c r="HBG78" s="108"/>
      <c r="HBH78" s="108"/>
      <c r="HBI78" s="108"/>
      <c r="HBJ78" s="108"/>
      <c r="HBK78" s="108"/>
      <c r="HBL78" s="108"/>
      <c r="HBM78" s="108"/>
      <c r="HBN78" s="108"/>
      <c r="HBO78" s="108"/>
      <c r="HBP78" s="108"/>
      <c r="HBQ78" s="108"/>
      <c r="HBR78" s="108"/>
      <c r="HBS78" s="108"/>
      <c r="HBT78" s="108"/>
      <c r="HBU78" s="108"/>
      <c r="HBV78" s="108"/>
      <c r="HBW78" s="108"/>
      <c r="HBX78" s="108"/>
      <c r="HBY78" s="108"/>
      <c r="HBZ78" s="108"/>
      <c r="HCA78" s="108"/>
      <c r="HCB78" s="108"/>
      <c r="HCC78" s="108"/>
      <c r="HCD78" s="108"/>
      <c r="HCE78" s="108"/>
      <c r="HCF78" s="108"/>
      <c r="HCG78" s="108"/>
      <c r="HCH78" s="108"/>
      <c r="HCI78" s="108"/>
      <c r="HCJ78" s="108"/>
      <c r="HCK78" s="108"/>
      <c r="HCL78" s="108"/>
      <c r="HCM78" s="108"/>
      <c r="HCN78" s="108"/>
      <c r="HCO78" s="108"/>
      <c r="HCP78" s="108"/>
      <c r="HCQ78" s="108"/>
      <c r="HCR78" s="108"/>
      <c r="HCS78" s="108"/>
      <c r="HCT78" s="108"/>
      <c r="HCU78" s="108"/>
      <c r="HCV78" s="108"/>
      <c r="HCW78" s="108"/>
      <c r="HCX78" s="108"/>
      <c r="HCY78" s="108"/>
      <c r="HCZ78" s="108"/>
      <c r="HDA78" s="108"/>
      <c r="HDB78" s="108"/>
      <c r="HDC78" s="108"/>
      <c r="HDD78" s="108"/>
      <c r="HDE78" s="108"/>
      <c r="HDF78" s="108"/>
      <c r="HDG78" s="108"/>
      <c r="HDH78" s="108"/>
      <c r="HDI78" s="108"/>
      <c r="HDJ78" s="108"/>
      <c r="HDK78" s="108"/>
      <c r="HDL78" s="108"/>
      <c r="HDM78" s="108"/>
      <c r="HDN78" s="108"/>
      <c r="HDO78" s="108"/>
      <c r="HDP78" s="108"/>
      <c r="HDQ78" s="108"/>
      <c r="HDR78" s="108"/>
      <c r="HDS78" s="108"/>
      <c r="HDT78" s="108"/>
      <c r="HDU78" s="108"/>
      <c r="HDV78" s="108"/>
      <c r="HDW78" s="108"/>
      <c r="HDX78" s="108"/>
      <c r="HDY78" s="108"/>
      <c r="HDZ78" s="108"/>
      <c r="HEA78" s="108"/>
      <c r="HEB78" s="108"/>
      <c r="HEC78" s="108"/>
      <c r="HED78" s="108"/>
      <c r="HEE78" s="108"/>
      <c r="HEF78" s="108"/>
      <c r="HEG78" s="108"/>
      <c r="HEH78" s="108"/>
      <c r="HEI78" s="108"/>
      <c r="HEJ78" s="108"/>
      <c r="HEK78" s="108"/>
      <c r="HEL78" s="108"/>
      <c r="HEM78" s="108"/>
      <c r="HEN78" s="108"/>
      <c r="HEO78" s="108"/>
      <c r="HEP78" s="108"/>
      <c r="HEQ78" s="108"/>
      <c r="HER78" s="108"/>
      <c r="HES78" s="108"/>
      <c r="HET78" s="108"/>
      <c r="HEU78" s="108"/>
      <c r="HEV78" s="108"/>
      <c r="HEW78" s="108"/>
      <c r="HEX78" s="108"/>
      <c r="HEY78" s="108"/>
      <c r="HEZ78" s="108"/>
      <c r="HFA78" s="108"/>
      <c r="HFB78" s="108"/>
      <c r="HFC78" s="108"/>
      <c r="HFD78" s="108"/>
      <c r="HFE78" s="108"/>
      <c r="HFF78" s="108"/>
      <c r="HFG78" s="108"/>
      <c r="HFH78" s="108"/>
      <c r="HFI78" s="108"/>
      <c r="HFJ78" s="108"/>
      <c r="HFK78" s="108"/>
      <c r="HFL78" s="108"/>
      <c r="HFM78" s="108"/>
      <c r="HFN78" s="108"/>
      <c r="HFO78" s="108"/>
      <c r="HFP78" s="108"/>
      <c r="HFQ78" s="108"/>
      <c r="HFR78" s="108"/>
      <c r="HFS78" s="108"/>
      <c r="HFT78" s="108"/>
      <c r="HFU78" s="108"/>
      <c r="HFV78" s="108"/>
      <c r="HFW78" s="108"/>
      <c r="HFX78" s="108"/>
      <c r="HFY78" s="108"/>
      <c r="HFZ78" s="108"/>
      <c r="HGA78" s="108"/>
      <c r="HGB78" s="108"/>
      <c r="HGC78" s="108"/>
      <c r="HGD78" s="108"/>
      <c r="HGE78" s="108"/>
      <c r="HGF78" s="108"/>
      <c r="HGG78" s="108"/>
      <c r="HGH78" s="108"/>
      <c r="HGI78" s="108"/>
      <c r="HGJ78" s="108"/>
      <c r="HGK78" s="108"/>
      <c r="HGL78" s="108"/>
      <c r="HGM78" s="108"/>
      <c r="HGN78" s="108"/>
      <c r="HGO78" s="108"/>
      <c r="HGP78" s="108"/>
      <c r="HGQ78" s="108"/>
      <c r="HGR78" s="108"/>
      <c r="HGS78" s="108"/>
      <c r="HGT78" s="108"/>
      <c r="HGU78" s="108"/>
      <c r="HGV78" s="108"/>
      <c r="HGW78" s="108"/>
      <c r="HGX78" s="108"/>
      <c r="HGY78" s="108"/>
      <c r="HGZ78" s="108"/>
      <c r="HHA78" s="108"/>
      <c r="HHB78" s="108"/>
      <c r="HHC78" s="108"/>
      <c r="HHD78" s="108"/>
      <c r="HHE78" s="108"/>
      <c r="HHF78" s="108"/>
      <c r="HHG78" s="108"/>
      <c r="HHH78" s="108"/>
      <c r="HHI78" s="108"/>
      <c r="HHJ78" s="108"/>
      <c r="HHK78" s="108"/>
      <c r="HHL78" s="108"/>
      <c r="HHM78" s="108"/>
      <c r="HHN78" s="108"/>
      <c r="HHO78" s="108"/>
      <c r="HHP78" s="108"/>
      <c r="HHQ78" s="108"/>
      <c r="HHR78" s="108"/>
      <c r="HHS78" s="108"/>
      <c r="HHT78" s="108"/>
      <c r="HHU78" s="108"/>
      <c r="HHV78" s="108"/>
      <c r="HHW78" s="108"/>
      <c r="HHX78" s="108"/>
      <c r="HHY78" s="108"/>
      <c r="HHZ78" s="108"/>
      <c r="HIA78" s="108"/>
      <c r="HIB78" s="108"/>
      <c r="HIC78" s="108"/>
      <c r="HID78" s="108"/>
      <c r="HIE78" s="108"/>
      <c r="HIF78" s="108"/>
      <c r="HIG78" s="108"/>
      <c r="HIH78" s="108"/>
      <c r="HII78" s="108"/>
      <c r="HIJ78" s="108"/>
      <c r="HIK78" s="108"/>
      <c r="HIL78" s="108"/>
      <c r="HIM78" s="108"/>
      <c r="HIN78" s="108"/>
      <c r="HIO78" s="108"/>
      <c r="HIP78" s="108"/>
      <c r="HIQ78" s="108"/>
      <c r="HIR78" s="108"/>
      <c r="HIS78" s="108"/>
      <c r="HIT78" s="108"/>
      <c r="HIU78" s="108"/>
      <c r="HIV78" s="108"/>
      <c r="HIW78" s="108"/>
      <c r="HIX78" s="108"/>
      <c r="HIY78" s="108"/>
      <c r="HIZ78" s="108"/>
      <c r="HJA78" s="108"/>
      <c r="HJB78" s="108"/>
      <c r="HJC78" s="108"/>
      <c r="HJD78" s="108"/>
      <c r="HJE78" s="108"/>
      <c r="HJF78" s="108"/>
      <c r="HJG78" s="108"/>
      <c r="HJH78" s="108"/>
      <c r="HJI78" s="108"/>
      <c r="HJJ78" s="108"/>
      <c r="HJK78" s="108"/>
      <c r="HJL78" s="108"/>
      <c r="HJM78" s="108"/>
      <c r="HJN78" s="108"/>
      <c r="HJO78" s="108"/>
      <c r="HJP78" s="108"/>
      <c r="HJQ78" s="108"/>
      <c r="HJR78" s="108"/>
      <c r="HJS78" s="108"/>
      <c r="HJT78" s="108"/>
      <c r="HJU78" s="108"/>
      <c r="HJV78" s="108"/>
      <c r="HJW78" s="108"/>
      <c r="HJX78" s="108"/>
      <c r="HJY78" s="108"/>
      <c r="HJZ78" s="108"/>
      <c r="HKA78" s="108"/>
      <c r="HKB78" s="108"/>
      <c r="HKC78" s="108"/>
      <c r="HKD78" s="108"/>
      <c r="HKE78" s="108"/>
      <c r="HKF78" s="108"/>
      <c r="HKG78" s="108"/>
      <c r="HKH78" s="108"/>
      <c r="HKI78" s="108"/>
      <c r="HKJ78" s="108"/>
      <c r="HKK78" s="108"/>
      <c r="HKL78" s="108"/>
      <c r="HKM78" s="108"/>
      <c r="HKN78" s="108"/>
      <c r="HKO78" s="108"/>
      <c r="HKP78" s="108"/>
      <c r="HKQ78" s="108"/>
      <c r="HKR78" s="108"/>
      <c r="HKS78" s="108"/>
      <c r="HKT78" s="108"/>
      <c r="HKU78" s="108"/>
      <c r="HKV78" s="108"/>
      <c r="HKW78" s="108"/>
      <c r="HKX78" s="108"/>
      <c r="HKY78" s="108"/>
      <c r="HKZ78" s="108"/>
      <c r="HLA78" s="108"/>
      <c r="HLB78" s="108"/>
      <c r="HLC78" s="108"/>
      <c r="HLD78" s="108"/>
      <c r="HLE78" s="108"/>
      <c r="HLF78" s="108"/>
      <c r="HLG78" s="108"/>
      <c r="HLH78" s="108"/>
      <c r="HLI78" s="108"/>
      <c r="HLJ78" s="108"/>
      <c r="HLK78" s="108"/>
      <c r="HLL78" s="108"/>
      <c r="HLM78" s="108"/>
      <c r="HLN78" s="108"/>
      <c r="HLO78" s="108"/>
      <c r="HLP78" s="108"/>
      <c r="HLQ78" s="108"/>
      <c r="HLR78" s="108"/>
      <c r="HLS78" s="108"/>
      <c r="HLT78" s="108"/>
      <c r="HLU78" s="108"/>
      <c r="HLV78" s="108"/>
      <c r="HLW78" s="108"/>
      <c r="HLX78" s="108"/>
      <c r="HLY78" s="108"/>
      <c r="HLZ78" s="108"/>
      <c r="HMA78" s="108"/>
      <c r="HMB78" s="108"/>
      <c r="HMC78" s="108"/>
      <c r="HMD78" s="108"/>
      <c r="HME78" s="108"/>
      <c r="HMF78" s="108"/>
      <c r="HMG78" s="108"/>
      <c r="HMH78" s="108"/>
      <c r="HMI78" s="108"/>
      <c r="HMJ78" s="108"/>
      <c r="HMK78" s="108"/>
      <c r="HML78" s="108"/>
      <c r="HMM78" s="108"/>
      <c r="HMN78" s="108"/>
      <c r="HMO78" s="108"/>
      <c r="HMP78" s="108"/>
      <c r="HMQ78" s="108"/>
      <c r="HMR78" s="108"/>
      <c r="HMS78" s="108"/>
      <c r="HMT78" s="108"/>
      <c r="HMU78" s="108"/>
      <c r="HMV78" s="108"/>
      <c r="HMW78" s="108"/>
      <c r="HMX78" s="108"/>
      <c r="HMY78" s="108"/>
      <c r="HMZ78" s="108"/>
      <c r="HNA78" s="108"/>
      <c r="HNB78" s="108"/>
      <c r="HNC78" s="108"/>
      <c r="HND78" s="108"/>
      <c r="HNE78" s="108"/>
      <c r="HNF78" s="108"/>
      <c r="HNG78" s="108"/>
      <c r="HNH78" s="108"/>
      <c r="HNI78" s="108"/>
      <c r="HNJ78" s="108"/>
      <c r="HNK78" s="108"/>
      <c r="HNL78" s="108"/>
      <c r="HNM78" s="108"/>
      <c r="HNN78" s="108"/>
      <c r="HNO78" s="108"/>
      <c r="HNP78" s="108"/>
      <c r="HNQ78" s="108"/>
      <c r="HNR78" s="108"/>
      <c r="HNS78" s="108"/>
      <c r="HNT78" s="108"/>
      <c r="HNU78" s="108"/>
      <c r="HNV78" s="108"/>
      <c r="HNW78" s="108"/>
      <c r="HNX78" s="108"/>
      <c r="HNY78" s="108"/>
      <c r="HNZ78" s="108"/>
      <c r="HOA78" s="108"/>
      <c r="HOB78" s="108"/>
      <c r="HOC78" s="108"/>
      <c r="HOD78" s="108"/>
      <c r="HOE78" s="108"/>
      <c r="HOF78" s="108"/>
      <c r="HOG78" s="108"/>
      <c r="HOH78" s="108"/>
      <c r="HOI78" s="108"/>
      <c r="HOJ78" s="108"/>
      <c r="HOK78" s="108"/>
      <c r="HOL78" s="108"/>
      <c r="HOM78" s="108"/>
      <c r="HON78" s="108"/>
      <c r="HOO78" s="108"/>
      <c r="HOP78" s="108"/>
      <c r="HOQ78" s="108"/>
      <c r="HOR78" s="108"/>
      <c r="HOS78" s="108"/>
      <c r="HOT78" s="108"/>
      <c r="HOU78" s="108"/>
      <c r="HOV78" s="108"/>
      <c r="HOW78" s="108"/>
      <c r="HOX78" s="108"/>
      <c r="HOY78" s="108"/>
      <c r="HOZ78" s="108"/>
      <c r="HPA78" s="108"/>
      <c r="HPB78" s="108"/>
      <c r="HPC78" s="108"/>
      <c r="HPD78" s="108"/>
      <c r="HPE78" s="108"/>
      <c r="HPF78" s="108"/>
      <c r="HPG78" s="108"/>
      <c r="HPH78" s="108"/>
      <c r="HPI78" s="108"/>
      <c r="HPJ78" s="108"/>
      <c r="HPK78" s="108"/>
      <c r="HPL78" s="108"/>
      <c r="HPM78" s="108"/>
      <c r="HPN78" s="108"/>
      <c r="HPO78" s="108"/>
      <c r="HPP78" s="108"/>
      <c r="HPQ78" s="108"/>
      <c r="HPR78" s="108"/>
      <c r="HPS78" s="108"/>
      <c r="HPT78" s="108"/>
      <c r="HPU78" s="108"/>
      <c r="HPV78" s="108"/>
      <c r="HPW78" s="108"/>
      <c r="HPX78" s="108"/>
      <c r="HPY78" s="108"/>
      <c r="HPZ78" s="108"/>
      <c r="HQA78" s="108"/>
      <c r="HQB78" s="108"/>
      <c r="HQC78" s="108"/>
      <c r="HQD78" s="108"/>
      <c r="HQE78" s="108"/>
      <c r="HQF78" s="108"/>
      <c r="HQG78" s="108"/>
      <c r="HQH78" s="108"/>
      <c r="HQI78" s="108"/>
      <c r="HQJ78" s="108"/>
      <c r="HQK78" s="108"/>
      <c r="HQL78" s="108"/>
      <c r="HQM78" s="108"/>
      <c r="HQN78" s="108"/>
      <c r="HQO78" s="108"/>
      <c r="HQP78" s="108"/>
      <c r="HQQ78" s="108"/>
      <c r="HQR78" s="108"/>
      <c r="HQS78" s="108"/>
      <c r="HQT78" s="108"/>
      <c r="HQU78" s="108"/>
      <c r="HQV78" s="108"/>
      <c r="HQW78" s="108"/>
      <c r="HQX78" s="108"/>
      <c r="HQY78" s="108"/>
      <c r="HQZ78" s="108"/>
      <c r="HRA78" s="108"/>
      <c r="HRB78" s="108"/>
      <c r="HRC78" s="108"/>
      <c r="HRD78" s="108"/>
      <c r="HRE78" s="108"/>
      <c r="HRF78" s="108"/>
      <c r="HRG78" s="108"/>
      <c r="HRH78" s="108"/>
      <c r="HRI78" s="108"/>
      <c r="HRJ78" s="108"/>
      <c r="HRK78" s="108"/>
      <c r="HRL78" s="108"/>
      <c r="HRM78" s="108"/>
      <c r="HRN78" s="108"/>
      <c r="HRO78" s="108"/>
      <c r="HRP78" s="108"/>
      <c r="HRQ78" s="108"/>
      <c r="HRR78" s="108"/>
      <c r="HRS78" s="108"/>
      <c r="HRT78" s="108"/>
      <c r="HRU78" s="108"/>
      <c r="HRV78" s="108"/>
      <c r="HRW78" s="108"/>
      <c r="HRX78" s="108"/>
      <c r="HRY78" s="108"/>
      <c r="HRZ78" s="108"/>
      <c r="HSA78" s="108"/>
      <c r="HSB78" s="108"/>
      <c r="HSC78" s="108"/>
      <c r="HSD78" s="108"/>
      <c r="HSE78" s="108"/>
      <c r="HSF78" s="108"/>
      <c r="HSG78" s="108"/>
      <c r="HSH78" s="108"/>
      <c r="HSI78" s="108"/>
      <c r="HSJ78" s="108"/>
      <c r="HSK78" s="108"/>
      <c r="HSL78" s="108"/>
      <c r="HSM78" s="108"/>
      <c r="HSN78" s="108"/>
      <c r="HSO78" s="108"/>
      <c r="HSP78" s="108"/>
      <c r="HSQ78" s="108"/>
      <c r="HSR78" s="108"/>
      <c r="HSS78" s="108"/>
      <c r="HST78" s="108"/>
      <c r="HSU78" s="108"/>
      <c r="HSV78" s="108"/>
      <c r="HSW78" s="108"/>
      <c r="HSX78" s="108"/>
      <c r="HSY78" s="108"/>
      <c r="HSZ78" s="108"/>
      <c r="HTA78" s="108"/>
      <c r="HTB78" s="108"/>
      <c r="HTC78" s="108"/>
      <c r="HTD78" s="108"/>
      <c r="HTE78" s="108"/>
      <c r="HTF78" s="108"/>
      <c r="HTG78" s="108"/>
      <c r="HTH78" s="108"/>
      <c r="HTI78" s="108"/>
      <c r="HTJ78" s="108"/>
      <c r="HTK78" s="108"/>
      <c r="HTL78" s="108"/>
      <c r="HTM78" s="108"/>
      <c r="HTN78" s="108"/>
      <c r="HTO78" s="108"/>
      <c r="HTP78" s="108"/>
      <c r="HTQ78" s="108"/>
      <c r="HTR78" s="108"/>
      <c r="HTS78" s="108"/>
      <c r="HTT78" s="108"/>
      <c r="HTU78" s="108"/>
      <c r="HTV78" s="108"/>
      <c r="HTW78" s="108"/>
      <c r="HTX78" s="108"/>
      <c r="HTY78" s="108"/>
      <c r="HTZ78" s="108"/>
      <c r="HUA78" s="108"/>
      <c r="HUB78" s="108"/>
      <c r="HUC78" s="108"/>
      <c r="HUD78" s="108"/>
      <c r="HUE78" s="108"/>
      <c r="HUF78" s="108"/>
      <c r="HUG78" s="108"/>
      <c r="HUH78" s="108"/>
      <c r="HUI78" s="108"/>
      <c r="HUJ78" s="108"/>
      <c r="HUK78" s="108"/>
      <c r="HUL78" s="108"/>
      <c r="HUM78" s="108"/>
      <c r="HUN78" s="108"/>
      <c r="HUO78" s="108"/>
      <c r="HUP78" s="108"/>
      <c r="HUQ78" s="108"/>
      <c r="HUR78" s="108"/>
      <c r="HUS78" s="108"/>
      <c r="HUT78" s="108"/>
      <c r="HUU78" s="108"/>
      <c r="HUV78" s="108"/>
      <c r="HUW78" s="108"/>
      <c r="HUX78" s="108"/>
      <c r="HUY78" s="108"/>
      <c r="HUZ78" s="108"/>
      <c r="HVA78" s="108"/>
      <c r="HVB78" s="108"/>
      <c r="HVC78" s="108"/>
      <c r="HVD78" s="108"/>
      <c r="HVE78" s="108"/>
      <c r="HVF78" s="108"/>
      <c r="HVG78" s="108"/>
      <c r="HVH78" s="108"/>
      <c r="HVI78" s="108"/>
      <c r="HVJ78" s="108"/>
      <c r="HVK78" s="108"/>
      <c r="HVL78" s="108"/>
      <c r="HVM78" s="108"/>
      <c r="HVN78" s="108"/>
      <c r="HVO78" s="108"/>
      <c r="HVP78" s="108"/>
      <c r="HVQ78" s="108"/>
      <c r="HVR78" s="108"/>
      <c r="HVS78" s="108"/>
      <c r="HVT78" s="108"/>
      <c r="HVU78" s="108"/>
      <c r="HVV78" s="108"/>
      <c r="HVW78" s="108"/>
      <c r="HVX78" s="108"/>
      <c r="HVY78" s="108"/>
      <c r="HVZ78" s="108"/>
      <c r="HWA78" s="108"/>
      <c r="HWB78" s="108"/>
      <c r="HWC78" s="108"/>
      <c r="HWD78" s="108"/>
      <c r="HWE78" s="108"/>
      <c r="HWF78" s="108"/>
      <c r="HWG78" s="108"/>
      <c r="HWH78" s="108"/>
      <c r="HWI78" s="108"/>
      <c r="HWJ78" s="108"/>
      <c r="HWK78" s="108"/>
      <c r="HWL78" s="108"/>
      <c r="HWM78" s="108"/>
      <c r="HWN78" s="108"/>
      <c r="HWO78" s="108"/>
      <c r="HWP78" s="108"/>
      <c r="HWQ78" s="108"/>
      <c r="HWR78" s="108"/>
      <c r="HWS78" s="108"/>
      <c r="HWT78" s="108"/>
      <c r="HWU78" s="108"/>
      <c r="HWV78" s="108"/>
      <c r="HWW78" s="108"/>
      <c r="HWX78" s="108"/>
      <c r="HWY78" s="108"/>
      <c r="HWZ78" s="108"/>
      <c r="HXA78" s="108"/>
      <c r="HXB78" s="108"/>
      <c r="HXC78" s="108"/>
      <c r="HXD78" s="108"/>
      <c r="HXE78" s="108"/>
      <c r="HXF78" s="108"/>
      <c r="HXG78" s="108"/>
      <c r="HXH78" s="108"/>
      <c r="HXI78" s="108"/>
      <c r="HXJ78" s="108"/>
      <c r="HXK78" s="108"/>
      <c r="HXL78" s="108"/>
      <c r="HXM78" s="108"/>
      <c r="HXN78" s="108"/>
      <c r="HXO78" s="108"/>
      <c r="HXP78" s="108"/>
      <c r="HXQ78" s="108"/>
      <c r="HXR78" s="108"/>
      <c r="HXS78" s="108"/>
      <c r="HXT78" s="108"/>
      <c r="HXU78" s="108"/>
      <c r="HXV78" s="108"/>
      <c r="HXW78" s="108"/>
      <c r="HXX78" s="108"/>
      <c r="HXY78" s="108"/>
      <c r="HXZ78" s="108"/>
      <c r="HYA78" s="108"/>
      <c r="HYB78" s="108"/>
      <c r="HYC78" s="108"/>
      <c r="HYD78" s="108"/>
      <c r="HYE78" s="108"/>
      <c r="HYF78" s="108"/>
      <c r="HYG78" s="108"/>
      <c r="HYH78" s="108"/>
      <c r="HYI78" s="108"/>
      <c r="HYJ78" s="108"/>
      <c r="HYK78" s="108"/>
      <c r="HYL78" s="108"/>
      <c r="HYM78" s="108"/>
      <c r="HYN78" s="108"/>
      <c r="HYO78" s="108"/>
      <c r="HYP78" s="108"/>
      <c r="HYQ78" s="108"/>
      <c r="HYR78" s="108"/>
      <c r="HYS78" s="108"/>
      <c r="HYT78" s="108"/>
      <c r="HYU78" s="108"/>
      <c r="HYV78" s="108"/>
      <c r="HYW78" s="108"/>
      <c r="HYX78" s="108"/>
      <c r="HYY78" s="108"/>
      <c r="HYZ78" s="108"/>
      <c r="HZA78" s="108"/>
      <c r="HZB78" s="108"/>
      <c r="HZC78" s="108"/>
      <c r="HZD78" s="108"/>
      <c r="HZE78" s="108"/>
      <c r="HZF78" s="108"/>
      <c r="HZG78" s="108"/>
      <c r="HZH78" s="108"/>
      <c r="HZI78" s="108"/>
      <c r="HZJ78" s="108"/>
      <c r="HZK78" s="108"/>
      <c r="HZL78" s="108"/>
      <c r="HZM78" s="108"/>
      <c r="HZN78" s="108"/>
      <c r="HZO78" s="108"/>
      <c r="HZP78" s="108"/>
      <c r="HZQ78" s="108"/>
      <c r="HZR78" s="108"/>
      <c r="HZS78" s="108"/>
      <c r="HZT78" s="108"/>
      <c r="HZU78" s="108"/>
      <c r="HZV78" s="108"/>
      <c r="HZW78" s="108"/>
      <c r="HZX78" s="108"/>
      <c r="HZY78" s="108"/>
      <c r="HZZ78" s="108"/>
      <c r="IAA78" s="108"/>
      <c r="IAB78" s="108"/>
      <c r="IAC78" s="108"/>
      <c r="IAD78" s="108"/>
      <c r="IAE78" s="108"/>
      <c r="IAF78" s="108"/>
      <c r="IAG78" s="108"/>
      <c r="IAH78" s="108"/>
      <c r="IAI78" s="108"/>
      <c r="IAJ78" s="108"/>
      <c r="IAK78" s="108"/>
      <c r="IAL78" s="108"/>
      <c r="IAM78" s="108"/>
      <c r="IAN78" s="108"/>
      <c r="IAO78" s="108"/>
      <c r="IAP78" s="108"/>
      <c r="IAQ78" s="108"/>
      <c r="IAR78" s="108"/>
      <c r="IAS78" s="108"/>
      <c r="IAT78" s="108"/>
      <c r="IAU78" s="108"/>
      <c r="IAV78" s="108"/>
      <c r="IAW78" s="108"/>
      <c r="IAX78" s="108"/>
      <c r="IAY78" s="108"/>
      <c r="IAZ78" s="108"/>
      <c r="IBA78" s="108"/>
      <c r="IBB78" s="108"/>
      <c r="IBC78" s="108"/>
      <c r="IBD78" s="108"/>
      <c r="IBE78" s="108"/>
      <c r="IBF78" s="108"/>
      <c r="IBG78" s="108"/>
      <c r="IBH78" s="108"/>
      <c r="IBI78" s="108"/>
      <c r="IBJ78" s="108"/>
      <c r="IBK78" s="108"/>
      <c r="IBL78" s="108"/>
      <c r="IBM78" s="108"/>
      <c r="IBN78" s="108"/>
      <c r="IBO78" s="108"/>
      <c r="IBP78" s="108"/>
      <c r="IBQ78" s="108"/>
      <c r="IBR78" s="108"/>
      <c r="IBS78" s="108"/>
      <c r="IBT78" s="108"/>
      <c r="IBU78" s="108"/>
      <c r="IBV78" s="108"/>
      <c r="IBW78" s="108"/>
      <c r="IBX78" s="108"/>
      <c r="IBY78" s="108"/>
      <c r="IBZ78" s="108"/>
      <c r="ICA78" s="108"/>
      <c r="ICB78" s="108"/>
      <c r="ICC78" s="108"/>
      <c r="ICD78" s="108"/>
      <c r="ICE78" s="108"/>
      <c r="ICF78" s="108"/>
      <c r="ICG78" s="108"/>
      <c r="ICH78" s="108"/>
      <c r="ICI78" s="108"/>
      <c r="ICJ78" s="108"/>
      <c r="ICK78" s="108"/>
      <c r="ICL78" s="108"/>
      <c r="ICM78" s="108"/>
      <c r="ICN78" s="108"/>
      <c r="ICO78" s="108"/>
      <c r="ICP78" s="108"/>
      <c r="ICQ78" s="108"/>
      <c r="ICR78" s="108"/>
      <c r="ICS78" s="108"/>
      <c r="ICT78" s="108"/>
      <c r="ICU78" s="108"/>
      <c r="ICV78" s="108"/>
      <c r="ICW78" s="108"/>
      <c r="ICX78" s="108"/>
      <c r="ICY78" s="108"/>
      <c r="ICZ78" s="108"/>
      <c r="IDA78" s="108"/>
      <c r="IDB78" s="108"/>
      <c r="IDC78" s="108"/>
      <c r="IDD78" s="108"/>
      <c r="IDE78" s="108"/>
      <c r="IDF78" s="108"/>
      <c r="IDG78" s="108"/>
      <c r="IDH78" s="108"/>
      <c r="IDI78" s="108"/>
      <c r="IDJ78" s="108"/>
      <c r="IDK78" s="108"/>
      <c r="IDL78" s="108"/>
      <c r="IDM78" s="108"/>
      <c r="IDN78" s="108"/>
      <c r="IDO78" s="108"/>
      <c r="IDP78" s="108"/>
      <c r="IDQ78" s="108"/>
      <c r="IDR78" s="108"/>
      <c r="IDS78" s="108"/>
      <c r="IDT78" s="108"/>
      <c r="IDU78" s="108"/>
      <c r="IDV78" s="108"/>
      <c r="IDW78" s="108"/>
      <c r="IDX78" s="108"/>
      <c r="IDY78" s="108"/>
      <c r="IDZ78" s="108"/>
      <c r="IEA78" s="108"/>
      <c r="IEB78" s="108"/>
      <c r="IEC78" s="108"/>
      <c r="IED78" s="108"/>
      <c r="IEE78" s="108"/>
      <c r="IEF78" s="108"/>
      <c r="IEG78" s="108"/>
      <c r="IEH78" s="108"/>
      <c r="IEI78" s="108"/>
      <c r="IEJ78" s="108"/>
      <c r="IEK78" s="108"/>
      <c r="IEL78" s="108"/>
      <c r="IEM78" s="108"/>
      <c r="IEN78" s="108"/>
      <c r="IEO78" s="108"/>
      <c r="IEP78" s="108"/>
      <c r="IEQ78" s="108"/>
      <c r="IER78" s="108"/>
      <c r="IES78" s="108"/>
      <c r="IET78" s="108"/>
      <c r="IEU78" s="108"/>
      <c r="IEV78" s="108"/>
      <c r="IEW78" s="108"/>
      <c r="IEX78" s="108"/>
      <c r="IEY78" s="108"/>
      <c r="IEZ78" s="108"/>
      <c r="IFA78" s="108"/>
      <c r="IFB78" s="108"/>
      <c r="IFC78" s="108"/>
      <c r="IFD78" s="108"/>
      <c r="IFE78" s="108"/>
      <c r="IFF78" s="108"/>
      <c r="IFG78" s="108"/>
      <c r="IFH78" s="108"/>
      <c r="IFI78" s="108"/>
      <c r="IFJ78" s="108"/>
      <c r="IFK78" s="108"/>
      <c r="IFL78" s="108"/>
      <c r="IFM78" s="108"/>
      <c r="IFN78" s="108"/>
      <c r="IFO78" s="108"/>
      <c r="IFP78" s="108"/>
      <c r="IFQ78" s="108"/>
      <c r="IFR78" s="108"/>
      <c r="IFS78" s="108"/>
      <c r="IFT78" s="108"/>
      <c r="IFU78" s="108"/>
      <c r="IFV78" s="108"/>
      <c r="IFW78" s="108"/>
      <c r="IFX78" s="108"/>
      <c r="IFY78" s="108"/>
      <c r="IFZ78" s="108"/>
      <c r="IGA78" s="108"/>
      <c r="IGB78" s="108"/>
      <c r="IGC78" s="108"/>
      <c r="IGD78" s="108"/>
      <c r="IGE78" s="108"/>
      <c r="IGF78" s="108"/>
      <c r="IGG78" s="108"/>
      <c r="IGH78" s="108"/>
      <c r="IGI78" s="108"/>
      <c r="IGJ78" s="108"/>
      <c r="IGK78" s="108"/>
      <c r="IGL78" s="108"/>
      <c r="IGM78" s="108"/>
      <c r="IGN78" s="108"/>
      <c r="IGO78" s="108"/>
      <c r="IGP78" s="108"/>
      <c r="IGQ78" s="108"/>
      <c r="IGR78" s="108"/>
      <c r="IGS78" s="108"/>
      <c r="IGT78" s="108"/>
      <c r="IGU78" s="108"/>
      <c r="IGV78" s="108"/>
      <c r="IGW78" s="108"/>
      <c r="IGX78" s="108"/>
      <c r="IGY78" s="108"/>
      <c r="IGZ78" s="108"/>
      <c r="IHA78" s="108"/>
      <c r="IHB78" s="108"/>
      <c r="IHC78" s="108"/>
      <c r="IHD78" s="108"/>
      <c r="IHE78" s="108"/>
      <c r="IHF78" s="108"/>
      <c r="IHG78" s="108"/>
      <c r="IHH78" s="108"/>
      <c r="IHI78" s="108"/>
      <c r="IHJ78" s="108"/>
      <c r="IHK78" s="108"/>
      <c r="IHL78" s="108"/>
      <c r="IHM78" s="108"/>
      <c r="IHN78" s="108"/>
      <c r="IHO78" s="108"/>
      <c r="IHP78" s="108"/>
      <c r="IHQ78" s="108"/>
      <c r="IHR78" s="108"/>
      <c r="IHS78" s="108"/>
      <c r="IHT78" s="108"/>
      <c r="IHU78" s="108"/>
      <c r="IHV78" s="108"/>
      <c r="IHW78" s="108"/>
      <c r="IHX78" s="108"/>
      <c r="IHY78" s="108"/>
      <c r="IHZ78" s="108"/>
      <c r="IIA78" s="108"/>
      <c r="IIB78" s="108"/>
      <c r="IIC78" s="108"/>
      <c r="IID78" s="108"/>
      <c r="IIE78" s="108"/>
      <c r="IIF78" s="108"/>
      <c r="IIG78" s="108"/>
      <c r="IIH78" s="108"/>
      <c r="III78" s="108"/>
      <c r="IIJ78" s="108"/>
      <c r="IIK78" s="108"/>
      <c r="IIL78" s="108"/>
      <c r="IIM78" s="108"/>
      <c r="IIN78" s="108"/>
      <c r="IIO78" s="108"/>
      <c r="IIP78" s="108"/>
      <c r="IIQ78" s="108"/>
      <c r="IIR78" s="108"/>
      <c r="IIS78" s="108"/>
      <c r="IIT78" s="108"/>
      <c r="IIU78" s="108"/>
      <c r="IIV78" s="108"/>
      <c r="IIW78" s="108"/>
      <c r="IIX78" s="108"/>
      <c r="IIY78" s="108"/>
      <c r="IIZ78" s="108"/>
      <c r="IJA78" s="108"/>
      <c r="IJB78" s="108"/>
      <c r="IJC78" s="108"/>
      <c r="IJD78" s="108"/>
      <c r="IJE78" s="108"/>
      <c r="IJF78" s="108"/>
      <c r="IJG78" s="108"/>
      <c r="IJH78" s="108"/>
      <c r="IJI78" s="108"/>
      <c r="IJJ78" s="108"/>
      <c r="IJK78" s="108"/>
      <c r="IJL78" s="108"/>
      <c r="IJM78" s="108"/>
      <c r="IJN78" s="108"/>
      <c r="IJO78" s="108"/>
      <c r="IJP78" s="108"/>
      <c r="IJQ78" s="108"/>
      <c r="IJR78" s="108"/>
      <c r="IJS78" s="108"/>
      <c r="IJT78" s="108"/>
      <c r="IJU78" s="108"/>
      <c r="IJV78" s="108"/>
      <c r="IJW78" s="108"/>
      <c r="IJX78" s="108"/>
      <c r="IJY78" s="108"/>
      <c r="IJZ78" s="108"/>
      <c r="IKA78" s="108"/>
      <c r="IKB78" s="108"/>
      <c r="IKC78" s="108"/>
      <c r="IKD78" s="108"/>
      <c r="IKE78" s="108"/>
      <c r="IKF78" s="108"/>
      <c r="IKG78" s="108"/>
      <c r="IKH78" s="108"/>
      <c r="IKI78" s="108"/>
      <c r="IKJ78" s="108"/>
      <c r="IKK78" s="108"/>
      <c r="IKL78" s="108"/>
      <c r="IKM78" s="108"/>
      <c r="IKN78" s="108"/>
      <c r="IKO78" s="108"/>
      <c r="IKP78" s="108"/>
      <c r="IKQ78" s="108"/>
      <c r="IKR78" s="108"/>
      <c r="IKS78" s="108"/>
      <c r="IKT78" s="108"/>
      <c r="IKU78" s="108"/>
      <c r="IKV78" s="108"/>
      <c r="IKW78" s="108"/>
      <c r="IKX78" s="108"/>
      <c r="IKY78" s="108"/>
      <c r="IKZ78" s="108"/>
      <c r="ILA78" s="108"/>
      <c r="ILB78" s="108"/>
      <c r="ILC78" s="108"/>
      <c r="ILD78" s="108"/>
      <c r="ILE78" s="108"/>
      <c r="ILF78" s="108"/>
      <c r="ILG78" s="108"/>
      <c r="ILH78" s="108"/>
      <c r="ILI78" s="108"/>
      <c r="ILJ78" s="108"/>
      <c r="ILK78" s="108"/>
      <c r="ILL78" s="108"/>
      <c r="ILM78" s="108"/>
      <c r="ILN78" s="108"/>
      <c r="ILO78" s="108"/>
      <c r="ILP78" s="108"/>
      <c r="ILQ78" s="108"/>
      <c r="ILR78" s="108"/>
      <c r="ILS78" s="108"/>
      <c r="ILT78" s="108"/>
      <c r="ILU78" s="108"/>
      <c r="ILV78" s="108"/>
      <c r="ILW78" s="108"/>
      <c r="ILX78" s="108"/>
      <c r="ILY78" s="108"/>
      <c r="ILZ78" s="108"/>
      <c r="IMA78" s="108"/>
      <c r="IMB78" s="108"/>
      <c r="IMC78" s="108"/>
      <c r="IMD78" s="108"/>
      <c r="IME78" s="108"/>
      <c r="IMF78" s="108"/>
      <c r="IMG78" s="108"/>
      <c r="IMH78" s="108"/>
      <c r="IMI78" s="108"/>
      <c r="IMJ78" s="108"/>
      <c r="IMK78" s="108"/>
      <c r="IML78" s="108"/>
      <c r="IMM78" s="108"/>
      <c r="IMN78" s="108"/>
      <c r="IMO78" s="108"/>
      <c r="IMP78" s="108"/>
      <c r="IMQ78" s="108"/>
      <c r="IMR78" s="108"/>
      <c r="IMS78" s="108"/>
      <c r="IMT78" s="108"/>
      <c r="IMU78" s="108"/>
      <c r="IMV78" s="108"/>
      <c r="IMW78" s="108"/>
      <c r="IMX78" s="108"/>
      <c r="IMY78" s="108"/>
      <c r="IMZ78" s="108"/>
      <c r="INA78" s="108"/>
      <c r="INB78" s="108"/>
      <c r="INC78" s="108"/>
      <c r="IND78" s="108"/>
      <c r="INE78" s="108"/>
      <c r="INF78" s="108"/>
      <c r="ING78" s="108"/>
      <c r="INH78" s="108"/>
      <c r="INI78" s="108"/>
      <c r="INJ78" s="108"/>
      <c r="INK78" s="108"/>
      <c r="INL78" s="108"/>
      <c r="INM78" s="108"/>
      <c r="INN78" s="108"/>
      <c r="INO78" s="108"/>
      <c r="INP78" s="108"/>
      <c r="INQ78" s="108"/>
      <c r="INR78" s="108"/>
      <c r="INS78" s="108"/>
      <c r="INT78" s="108"/>
      <c r="INU78" s="108"/>
      <c r="INV78" s="108"/>
      <c r="INW78" s="108"/>
      <c r="INX78" s="108"/>
      <c r="INY78" s="108"/>
      <c r="INZ78" s="108"/>
      <c r="IOA78" s="108"/>
      <c r="IOB78" s="108"/>
      <c r="IOC78" s="108"/>
      <c r="IOD78" s="108"/>
      <c r="IOE78" s="108"/>
      <c r="IOF78" s="108"/>
      <c r="IOG78" s="108"/>
      <c r="IOH78" s="108"/>
      <c r="IOI78" s="108"/>
      <c r="IOJ78" s="108"/>
      <c r="IOK78" s="108"/>
      <c r="IOL78" s="108"/>
      <c r="IOM78" s="108"/>
      <c r="ION78" s="108"/>
      <c r="IOO78" s="108"/>
      <c r="IOP78" s="108"/>
      <c r="IOQ78" s="108"/>
      <c r="IOR78" s="108"/>
      <c r="IOS78" s="108"/>
      <c r="IOT78" s="108"/>
      <c r="IOU78" s="108"/>
      <c r="IOV78" s="108"/>
      <c r="IOW78" s="108"/>
      <c r="IOX78" s="108"/>
      <c r="IOY78" s="108"/>
      <c r="IOZ78" s="108"/>
      <c r="IPA78" s="108"/>
      <c r="IPB78" s="108"/>
      <c r="IPC78" s="108"/>
      <c r="IPD78" s="108"/>
      <c r="IPE78" s="108"/>
      <c r="IPF78" s="108"/>
      <c r="IPG78" s="108"/>
      <c r="IPH78" s="108"/>
      <c r="IPI78" s="108"/>
      <c r="IPJ78" s="108"/>
      <c r="IPK78" s="108"/>
      <c r="IPL78" s="108"/>
      <c r="IPM78" s="108"/>
      <c r="IPN78" s="108"/>
      <c r="IPO78" s="108"/>
      <c r="IPP78" s="108"/>
      <c r="IPQ78" s="108"/>
      <c r="IPR78" s="108"/>
      <c r="IPS78" s="108"/>
      <c r="IPT78" s="108"/>
      <c r="IPU78" s="108"/>
      <c r="IPV78" s="108"/>
      <c r="IPW78" s="108"/>
      <c r="IPX78" s="108"/>
      <c r="IPY78" s="108"/>
      <c r="IPZ78" s="108"/>
      <c r="IQA78" s="108"/>
      <c r="IQB78" s="108"/>
      <c r="IQC78" s="108"/>
      <c r="IQD78" s="108"/>
      <c r="IQE78" s="108"/>
      <c r="IQF78" s="108"/>
      <c r="IQG78" s="108"/>
      <c r="IQH78" s="108"/>
      <c r="IQI78" s="108"/>
      <c r="IQJ78" s="108"/>
      <c r="IQK78" s="108"/>
      <c r="IQL78" s="108"/>
      <c r="IQM78" s="108"/>
      <c r="IQN78" s="108"/>
      <c r="IQO78" s="108"/>
      <c r="IQP78" s="108"/>
      <c r="IQQ78" s="108"/>
      <c r="IQR78" s="108"/>
      <c r="IQS78" s="108"/>
      <c r="IQT78" s="108"/>
      <c r="IQU78" s="108"/>
      <c r="IQV78" s="108"/>
      <c r="IQW78" s="108"/>
      <c r="IQX78" s="108"/>
      <c r="IQY78" s="108"/>
      <c r="IQZ78" s="108"/>
      <c r="IRA78" s="108"/>
      <c r="IRB78" s="108"/>
      <c r="IRC78" s="108"/>
      <c r="IRD78" s="108"/>
      <c r="IRE78" s="108"/>
      <c r="IRF78" s="108"/>
      <c r="IRG78" s="108"/>
      <c r="IRH78" s="108"/>
      <c r="IRI78" s="108"/>
      <c r="IRJ78" s="108"/>
      <c r="IRK78" s="108"/>
      <c r="IRL78" s="108"/>
      <c r="IRM78" s="108"/>
      <c r="IRN78" s="108"/>
      <c r="IRO78" s="108"/>
      <c r="IRP78" s="108"/>
      <c r="IRQ78" s="108"/>
      <c r="IRR78" s="108"/>
      <c r="IRS78" s="108"/>
      <c r="IRT78" s="108"/>
      <c r="IRU78" s="108"/>
      <c r="IRV78" s="108"/>
      <c r="IRW78" s="108"/>
      <c r="IRX78" s="108"/>
      <c r="IRY78" s="108"/>
      <c r="IRZ78" s="108"/>
      <c r="ISA78" s="108"/>
      <c r="ISB78" s="108"/>
      <c r="ISC78" s="108"/>
      <c r="ISD78" s="108"/>
      <c r="ISE78" s="108"/>
      <c r="ISF78" s="108"/>
      <c r="ISG78" s="108"/>
      <c r="ISH78" s="108"/>
      <c r="ISI78" s="108"/>
      <c r="ISJ78" s="108"/>
      <c r="ISK78" s="108"/>
      <c r="ISL78" s="108"/>
      <c r="ISM78" s="108"/>
      <c r="ISN78" s="108"/>
      <c r="ISO78" s="108"/>
      <c r="ISP78" s="108"/>
      <c r="ISQ78" s="108"/>
      <c r="ISR78" s="108"/>
      <c r="ISS78" s="108"/>
      <c r="IST78" s="108"/>
      <c r="ISU78" s="108"/>
      <c r="ISV78" s="108"/>
      <c r="ISW78" s="108"/>
      <c r="ISX78" s="108"/>
      <c r="ISY78" s="108"/>
      <c r="ISZ78" s="108"/>
      <c r="ITA78" s="108"/>
      <c r="ITB78" s="108"/>
      <c r="ITC78" s="108"/>
      <c r="ITD78" s="108"/>
      <c r="ITE78" s="108"/>
      <c r="ITF78" s="108"/>
      <c r="ITG78" s="108"/>
      <c r="ITH78" s="108"/>
      <c r="ITI78" s="108"/>
      <c r="ITJ78" s="108"/>
      <c r="ITK78" s="108"/>
      <c r="ITL78" s="108"/>
      <c r="ITM78" s="108"/>
      <c r="ITN78" s="108"/>
      <c r="ITO78" s="108"/>
      <c r="ITP78" s="108"/>
      <c r="ITQ78" s="108"/>
      <c r="ITR78" s="108"/>
      <c r="ITS78" s="108"/>
      <c r="ITT78" s="108"/>
      <c r="ITU78" s="108"/>
      <c r="ITV78" s="108"/>
      <c r="ITW78" s="108"/>
      <c r="ITX78" s="108"/>
      <c r="ITY78" s="108"/>
      <c r="ITZ78" s="108"/>
      <c r="IUA78" s="108"/>
      <c r="IUB78" s="108"/>
      <c r="IUC78" s="108"/>
      <c r="IUD78" s="108"/>
      <c r="IUE78" s="108"/>
      <c r="IUF78" s="108"/>
      <c r="IUG78" s="108"/>
      <c r="IUH78" s="108"/>
      <c r="IUI78" s="108"/>
      <c r="IUJ78" s="108"/>
      <c r="IUK78" s="108"/>
      <c r="IUL78" s="108"/>
      <c r="IUM78" s="108"/>
      <c r="IUN78" s="108"/>
      <c r="IUO78" s="108"/>
      <c r="IUP78" s="108"/>
      <c r="IUQ78" s="108"/>
      <c r="IUR78" s="108"/>
      <c r="IUS78" s="108"/>
      <c r="IUT78" s="108"/>
      <c r="IUU78" s="108"/>
      <c r="IUV78" s="108"/>
      <c r="IUW78" s="108"/>
      <c r="IUX78" s="108"/>
      <c r="IUY78" s="108"/>
      <c r="IUZ78" s="108"/>
      <c r="IVA78" s="108"/>
      <c r="IVB78" s="108"/>
      <c r="IVC78" s="108"/>
      <c r="IVD78" s="108"/>
      <c r="IVE78" s="108"/>
      <c r="IVF78" s="108"/>
      <c r="IVG78" s="108"/>
      <c r="IVH78" s="108"/>
      <c r="IVI78" s="108"/>
      <c r="IVJ78" s="108"/>
      <c r="IVK78" s="108"/>
      <c r="IVL78" s="108"/>
      <c r="IVM78" s="108"/>
      <c r="IVN78" s="108"/>
      <c r="IVO78" s="108"/>
      <c r="IVP78" s="108"/>
      <c r="IVQ78" s="108"/>
      <c r="IVR78" s="108"/>
      <c r="IVS78" s="108"/>
      <c r="IVT78" s="108"/>
      <c r="IVU78" s="108"/>
      <c r="IVV78" s="108"/>
      <c r="IVW78" s="108"/>
      <c r="IVX78" s="108"/>
      <c r="IVY78" s="108"/>
      <c r="IVZ78" s="108"/>
      <c r="IWA78" s="108"/>
      <c r="IWB78" s="108"/>
      <c r="IWC78" s="108"/>
      <c r="IWD78" s="108"/>
      <c r="IWE78" s="108"/>
      <c r="IWF78" s="108"/>
      <c r="IWG78" s="108"/>
      <c r="IWH78" s="108"/>
      <c r="IWI78" s="108"/>
      <c r="IWJ78" s="108"/>
      <c r="IWK78" s="108"/>
      <c r="IWL78" s="108"/>
      <c r="IWM78" s="108"/>
      <c r="IWN78" s="108"/>
      <c r="IWO78" s="108"/>
      <c r="IWP78" s="108"/>
      <c r="IWQ78" s="108"/>
      <c r="IWR78" s="108"/>
      <c r="IWS78" s="108"/>
      <c r="IWT78" s="108"/>
      <c r="IWU78" s="108"/>
      <c r="IWV78" s="108"/>
      <c r="IWW78" s="108"/>
      <c r="IWX78" s="108"/>
      <c r="IWY78" s="108"/>
      <c r="IWZ78" s="108"/>
      <c r="IXA78" s="108"/>
      <c r="IXB78" s="108"/>
      <c r="IXC78" s="108"/>
      <c r="IXD78" s="108"/>
      <c r="IXE78" s="108"/>
      <c r="IXF78" s="108"/>
      <c r="IXG78" s="108"/>
      <c r="IXH78" s="108"/>
      <c r="IXI78" s="108"/>
      <c r="IXJ78" s="108"/>
      <c r="IXK78" s="108"/>
      <c r="IXL78" s="108"/>
      <c r="IXM78" s="108"/>
      <c r="IXN78" s="108"/>
      <c r="IXO78" s="108"/>
      <c r="IXP78" s="108"/>
      <c r="IXQ78" s="108"/>
      <c r="IXR78" s="108"/>
      <c r="IXS78" s="108"/>
      <c r="IXT78" s="108"/>
      <c r="IXU78" s="108"/>
      <c r="IXV78" s="108"/>
      <c r="IXW78" s="108"/>
      <c r="IXX78" s="108"/>
      <c r="IXY78" s="108"/>
      <c r="IXZ78" s="108"/>
      <c r="IYA78" s="108"/>
      <c r="IYB78" s="108"/>
      <c r="IYC78" s="108"/>
      <c r="IYD78" s="108"/>
      <c r="IYE78" s="108"/>
      <c r="IYF78" s="108"/>
      <c r="IYG78" s="108"/>
      <c r="IYH78" s="108"/>
      <c r="IYI78" s="108"/>
      <c r="IYJ78" s="108"/>
      <c r="IYK78" s="108"/>
      <c r="IYL78" s="108"/>
      <c r="IYM78" s="108"/>
      <c r="IYN78" s="108"/>
      <c r="IYO78" s="108"/>
      <c r="IYP78" s="108"/>
      <c r="IYQ78" s="108"/>
      <c r="IYR78" s="108"/>
      <c r="IYS78" s="108"/>
      <c r="IYT78" s="108"/>
      <c r="IYU78" s="108"/>
      <c r="IYV78" s="108"/>
      <c r="IYW78" s="108"/>
      <c r="IYX78" s="108"/>
      <c r="IYY78" s="108"/>
      <c r="IYZ78" s="108"/>
      <c r="IZA78" s="108"/>
      <c r="IZB78" s="108"/>
      <c r="IZC78" s="108"/>
      <c r="IZD78" s="108"/>
      <c r="IZE78" s="108"/>
      <c r="IZF78" s="108"/>
      <c r="IZG78" s="108"/>
      <c r="IZH78" s="108"/>
      <c r="IZI78" s="108"/>
      <c r="IZJ78" s="108"/>
      <c r="IZK78" s="108"/>
      <c r="IZL78" s="108"/>
      <c r="IZM78" s="108"/>
      <c r="IZN78" s="108"/>
      <c r="IZO78" s="108"/>
      <c r="IZP78" s="108"/>
      <c r="IZQ78" s="108"/>
      <c r="IZR78" s="108"/>
      <c r="IZS78" s="108"/>
      <c r="IZT78" s="108"/>
      <c r="IZU78" s="108"/>
      <c r="IZV78" s="108"/>
      <c r="IZW78" s="108"/>
      <c r="IZX78" s="108"/>
      <c r="IZY78" s="108"/>
      <c r="IZZ78" s="108"/>
      <c r="JAA78" s="108"/>
      <c r="JAB78" s="108"/>
      <c r="JAC78" s="108"/>
      <c r="JAD78" s="108"/>
      <c r="JAE78" s="108"/>
      <c r="JAF78" s="108"/>
      <c r="JAG78" s="108"/>
      <c r="JAH78" s="108"/>
      <c r="JAI78" s="108"/>
      <c r="JAJ78" s="108"/>
      <c r="JAK78" s="108"/>
      <c r="JAL78" s="108"/>
      <c r="JAM78" s="108"/>
      <c r="JAN78" s="108"/>
      <c r="JAO78" s="108"/>
      <c r="JAP78" s="108"/>
      <c r="JAQ78" s="108"/>
      <c r="JAR78" s="108"/>
      <c r="JAS78" s="108"/>
      <c r="JAT78" s="108"/>
      <c r="JAU78" s="108"/>
      <c r="JAV78" s="108"/>
      <c r="JAW78" s="108"/>
      <c r="JAX78" s="108"/>
      <c r="JAY78" s="108"/>
      <c r="JAZ78" s="108"/>
      <c r="JBA78" s="108"/>
      <c r="JBB78" s="108"/>
      <c r="JBC78" s="108"/>
      <c r="JBD78" s="108"/>
      <c r="JBE78" s="108"/>
      <c r="JBF78" s="108"/>
      <c r="JBG78" s="108"/>
      <c r="JBH78" s="108"/>
      <c r="JBI78" s="108"/>
      <c r="JBJ78" s="108"/>
      <c r="JBK78" s="108"/>
      <c r="JBL78" s="108"/>
      <c r="JBM78" s="108"/>
      <c r="JBN78" s="108"/>
      <c r="JBO78" s="108"/>
      <c r="JBP78" s="108"/>
      <c r="JBQ78" s="108"/>
      <c r="JBR78" s="108"/>
      <c r="JBS78" s="108"/>
      <c r="JBT78" s="108"/>
      <c r="JBU78" s="108"/>
      <c r="JBV78" s="108"/>
      <c r="JBW78" s="108"/>
      <c r="JBX78" s="108"/>
      <c r="JBY78" s="108"/>
      <c r="JBZ78" s="108"/>
      <c r="JCA78" s="108"/>
      <c r="JCB78" s="108"/>
      <c r="JCC78" s="108"/>
      <c r="JCD78" s="108"/>
      <c r="JCE78" s="108"/>
      <c r="JCF78" s="108"/>
      <c r="JCG78" s="108"/>
      <c r="JCH78" s="108"/>
      <c r="JCI78" s="108"/>
      <c r="JCJ78" s="108"/>
      <c r="JCK78" s="108"/>
      <c r="JCL78" s="108"/>
      <c r="JCM78" s="108"/>
      <c r="JCN78" s="108"/>
      <c r="JCO78" s="108"/>
      <c r="JCP78" s="108"/>
      <c r="JCQ78" s="108"/>
      <c r="JCR78" s="108"/>
      <c r="JCS78" s="108"/>
      <c r="JCT78" s="108"/>
      <c r="JCU78" s="108"/>
      <c r="JCV78" s="108"/>
      <c r="JCW78" s="108"/>
      <c r="JCX78" s="108"/>
      <c r="JCY78" s="108"/>
      <c r="JCZ78" s="108"/>
      <c r="JDA78" s="108"/>
      <c r="JDB78" s="108"/>
      <c r="JDC78" s="108"/>
      <c r="JDD78" s="108"/>
      <c r="JDE78" s="108"/>
      <c r="JDF78" s="108"/>
      <c r="JDG78" s="108"/>
      <c r="JDH78" s="108"/>
      <c r="JDI78" s="108"/>
      <c r="JDJ78" s="108"/>
      <c r="JDK78" s="108"/>
      <c r="JDL78" s="108"/>
      <c r="JDM78" s="108"/>
      <c r="JDN78" s="108"/>
      <c r="JDO78" s="108"/>
      <c r="JDP78" s="108"/>
      <c r="JDQ78" s="108"/>
      <c r="JDR78" s="108"/>
      <c r="JDS78" s="108"/>
      <c r="JDT78" s="108"/>
      <c r="JDU78" s="108"/>
      <c r="JDV78" s="108"/>
      <c r="JDW78" s="108"/>
      <c r="JDX78" s="108"/>
      <c r="JDY78" s="108"/>
      <c r="JDZ78" s="108"/>
      <c r="JEA78" s="108"/>
      <c r="JEB78" s="108"/>
      <c r="JEC78" s="108"/>
      <c r="JED78" s="108"/>
      <c r="JEE78" s="108"/>
      <c r="JEF78" s="108"/>
      <c r="JEG78" s="108"/>
      <c r="JEH78" s="108"/>
      <c r="JEI78" s="108"/>
      <c r="JEJ78" s="108"/>
      <c r="JEK78" s="108"/>
      <c r="JEL78" s="108"/>
      <c r="JEM78" s="108"/>
      <c r="JEN78" s="108"/>
      <c r="JEO78" s="108"/>
      <c r="JEP78" s="108"/>
      <c r="JEQ78" s="108"/>
      <c r="JER78" s="108"/>
      <c r="JES78" s="108"/>
      <c r="JET78" s="108"/>
      <c r="JEU78" s="108"/>
      <c r="JEV78" s="108"/>
      <c r="JEW78" s="108"/>
      <c r="JEX78" s="108"/>
      <c r="JEY78" s="108"/>
      <c r="JEZ78" s="108"/>
      <c r="JFA78" s="108"/>
      <c r="JFB78" s="108"/>
      <c r="JFC78" s="108"/>
      <c r="JFD78" s="108"/>
      <c r="JFE78" s="108"/>
      <c r="JFF78" s="108"/>
      <c r="JFG78" s="108"/>
      <c r="JFH78" s="108"/>
      <c r="JFI78" s="108"/>
      <c r="JFJ78" s="108"/>
      <c r="JFK78" s="108"/>
      <c r="JFL78" s="108"/>
      <c r="JFM78" s="108"/>
      <c r="JFN78" s="108"/>
      <c r="JFO78" s="108"/>
      <c r="JFP78" s="108"/>
      <c r="JFQ78" s="108"/>
      <c r="JFR78" s="108"/>
      <c r="JFS78" s="108"/>
      <c r="JFT78" s="108"/>
      <c r="JFU78" s="108"/>
      <c r="JFV78" s="108"/>
      <c r="JFW78" s="108"/>
      <c r="JFX78" s="108"/>
      <c r="JFY78" s="108"/>
      <c r="JFZ78" s="108"/>
      <c r="JGA78" s="108"/>
      <c r="JGB78" s="108"/>
      <c r="JGC78" s="108"/>
      <c r="JGD78" s="108"/>
      <c r="JGE78" s="108"/>
      <c r="JGF78" s="108"/>
      <c r="JGG78" s="108"/>
      <c r="JGH78" s="108"/>
      <c r="JGI78" s="108"/>
      <c r="JGJ78" s="108"/>
      <c r="JGK78" s="108"/>
      <c r="JGL78" s="108"/>
      <c r="JGM78" s="108"/>
      <c r="JGN78" s="108"/>
      <c r="JGO78" s="108"/>
      <c r="JGP78" s="108"/>
      <c r="JGQ78" s="108"/>
      <c r="JGR78" s="108"/>
      <c r="JGS78" s="108"/>
      <c r="JGT78" s="108"/>
      <c r="JGU78" s="108"/>
      <c r="JGV78" s="108"/>
      <c r="JGW78" s="108"/>
      <c r="JGX78" s="108"/>
      <c r="JGY78" s="108"/>
      <c r="JGZ78" s="108"/>
      <c r="JHA78" s="108"/>
      <c r="JHB78" s="108"/>
      <c r="JHC78" s="108"/>
      <c r="JHD78" s="108"/>
      <c r="JHE78" s="108"/>
      <c r="JHF78" s="108"/>
      <c r="JHG78" s="108"/>
      <c r="JHH78" s="108"/>
      <c r="JHI78" s="108"/>
      <c r="JHJ78" s="108"/>
      <c r="JHK78" s="108"/>
      <c r="JHL78" s="108"/>
      <c r="JHM78" s="108"/>
      <c r="JHN78" s="108"/>
      <c r="JHO78" s="108"/>
      <c r="JHP78" s="108"/>
      <c r="JHQ78" s="108"/>
      <c r="JHR78" s="108"/>
      <c r="JHS78" s="108"/>
      <c r="JHT78" s="108"/>
      <c r="JHU78" s="108"/>
      <c r="JHV78" s="108"/>
      <c r="JHW78" s="108"/>
      <c r="JHX78" s="108"/>
      <c r="JHY78" s="108"/>
      <c r="JHZ78" s="108"/>
      <c r="JIA78" s="108"/>
      <c r="JIB78" s="108"/>
      <c r="JIC78" s="108"/>
      <c r="JID78" s="108"/>
      <c r="JIE78" s="108"/>
      <c r="JIF78" s="108"/>
      <c r="JIG78" s="108"/>
      <c r="JIH78" s="108"/>
      <c r="JII78" s="108"/>
      <c r="JIJ78" s="108"/>
      <c r="JIK78" s="108"/>
      <c r="JIL78" s="108"/>
      <c r="JIM78" s="108"/>
      <c r="JIN78" s="108"/>
      <c r="JIO78" s="108"/>
      <c r="JIP78" s="108"/>
      <c r="JIQ78" s="108"/>
      <c r="JIR78" s="108"/>
      <c r="JIS78" s="108"/>
      <c r="JIT78" s="108"/>
      <c r="JIU78" s="108"/>
      <c r="JIV78" s="108"/>
      <c r="JIW78" s="108"/>
      <c r="JIX78" s="108"/>
      <c r="JIY78" s="108"/>
      <c r="JIZ78" s="108"/>
      <c r="JJA78" s="108"/>
      <c r="JJB78" s="108"/>
      <c r="JJC78" s="108"/>
      <c r="JJD78" s="108"/>
      <c r="JJE78" s="108"/>
      <c r="JJF78" s="108"/>
      <c r="JJG78" s="108"/>
      <c r="JJH78" s="108"/>
      <c r="JJI78" s="108"/>
      <c r="JJJ78" s="108"/>
      <c r="JJK78" s="108"/>
      <c r="JJL78" s="108"/>
      <c r="JJM78" s="108"/>
      <c r="JJN78" s="108"/>
      <c r="JJO78" s="108"/>
      <c r="JJP78" s="108"/>
      <c r="JJQ78" s="108"/>
      <c r="JJR78" s="108"/>
      <c r="JJS78" s="108"/>
      <c r="JJT78" s="108"/>
      <c r="JJU78" s="108"/>
      <c r="JJV78" s="108"/>
      <c r="JJW78" s="108"/>
      <c r="JJX78" s="108"/>
      <c r="JJY78" s="108"/>
      <c r="JJZ78" s="108"/>
      <c r="JKA78" s="108"/>
      <c r="JKB78" s="108"/>
      <c r="JKC78" s="108"/>
      <c r="JKD78" s="108"/>
      <c r="JKE78" s="108"/>
      <c r="JKF78" s="108"/>
      <c r="JKG78" s="108"/>
      <c r="JKH78" s="108"/>
      <c r="JKI78" s="108"/>
      <c r="JKJ78" s="108"/>
      <c r="JKK78" s="108"/>
      <c r="JKL78" s="108"/>
      <c r="JKM78" s="108"/>
      <c r="JKN78" s="108"/>
      <c r="JKO78" s="108"/>
      <c r="JKP78" s="108"/>
      <c r="JKQ78" s="108"/>
      <c r="JKR78" s="108"/>
      <c r="JKS78" s="108"/>
      <c r="JKT78" s="108"/>
      <c r="JKU78" s="108"/>
      <c r="JKV78" s="108"/>
      <c r="JKW78" s="108"/>
      <c r="JKX78" s="108"/>
      <c r="JKY78" s="108"/>
      <c r="JKZ78" s="108"/>
      <c r="JLA78" s="108"/>
      <c r="JLB78" s="108"/>
      <c r="JLC78" s="108"/>
      <c r="JLD78" s="108"/>
      <c r="JLE78" s="108"/>
      <c r="JLF78" s="108"/>
      <c r="JLG78" s="108"/>
      <c r="JLH78" s="108"/>
      <c r="JLI78" s="108"/>
      <c r="JLJ78" s="108"/>
      <c r="JLK78" s="108"/>
      <c r="JLL78" s="108"/>
      <c r="JLM78" s="108"/>
      <c r="JLN78" s="108"/>
      <c r="JLO78" s="108"/>
      <c r="JLP78" s="108"/>
      <c r="JLQ78" s="108"/>
      <c r="JLR78" s="108"/>
      <c r="JLS78" s="108"/>
      <c r="JLT78" s="108"/>
      <c r="JLU78" s="108"/>
      <c r="JLV78" s="108"/>
      <c r="JLW78" s="108"/>
      <c r="JLX78" s="108"/>
      <c r="JLY78" s="108"/>
      <c r="JLZ78" s="108"/>
      <c r="JMA78" s="108"/>
      <c r="JMB78" s="108"/>
      <c r="JMC78" s="108"/>
      <c r="JMD78" s="108"/>
      <c r="JME78" s="108"/>
      <c r="JMF78" s="108"/>
      <c r="JMG78" s="108"/>
      <c r="JMH78" s="108"/>
      <c r="JMI78" s="108"/>
      <c r="JMJ78" s="108"/>
      <c r="JMK78" s="108"/>
      <c r="JML78" s="108"/>
      <c r="JMM78" s="108"/>
      <c r="JMN78" s="108"/>
      <c r="JMO78" s="108"/>
      <c r="JMP78" s="108"/>
      <c r="JMQ78" s="108"/>
      <c r="JMR78" s="108"/>
      <c r="JMS78" s="108"/>
      <c r="JMT78" s="108"/>
      <c r="JMU78" s="108"/>
      <c r="JMV78" s="108"/>
      <c r="JMW78" s="108"/>
      <c r="JMX78" s="108"/>
      <c r="JMY78" s="108"/>
      <c r="JMZ78" s="108"/>
      <c r="JNA78" s="108"/>
      <c r="JNB78" s="108"/>
      <c r="JNC78" s="108"/>
      <c r="JND78" s="108"/>
      <c r="JNE78" s="108"/>
      <c r="JNF78" s="108"/>
      <c r="JNG78" s="108"/>
      <c r="JNH78" s="108"/>
      <c r="JNI78" s="108"/>
      <c r="JNJ78" s="108"/>
      <c r="JNK78" s="108"/>
      <c r="JNL78" s="108"/>
      <c r="JNM78" s="108"/>
      <c r="JNN78" s="108"/>
      <c r="JNO78" s="108"/>
      <c r="JNP78" s="108"/>
      <c r="JNQ78" s="108"/>
      <c r="JNR78" s="108"/>
      <c r="JNS78" s="108"/>
      <c r="JNT78" s="108"/>
      <c r="JNU78" s="108"/>
      <c r="JNV78" s="108"/>
      <c r="JNW78" s="108"/>
      <c r="JNX78" s="108"/>
      <c r="JNY78" s="108"/>
      <c r="JNZ78" s="108"/>
      <c r="JOA78" s="108"/>
      <c r="JOB78" s="108"/>
      <c r="JOC78" s="108"/>
      <c r="JOD78" s="108"/>
      <c r="JOE78" s="108"/>
      <c r="JOF78" s="108"/>
      <c r="JOG78" s="108"/>
      <c r="JOH78" s="108"/>
      <c r="JOI78" s="108"/>
      <c r="JOJ78" s="108"/>
      <c r="JOK78" s="108"/>
      <c r="JOL78" s="108"/>
      <c r="JOM78" s="108"/>
      <c r="JON78" s="108"/>
      <c r="JOO78" s="108"/>
      <c r="JOP78" s="108"/>
      <c r="JOQ78" s="108"/>
      <c r="JOR78" s="108"/>
      <c r="JOS78" s="108"/>
      <c r="JOT78" s="108"/>
      <c r="JOU78" s="108"/>
      <c r="JOV78" s="108"/>
      <c r="JOW78" s="108"/>
      <c r="JOX78" s="108"/>
      <c r="JOY78" s="108"/>
      <c r="JOZ78" s="108"/>
      <c r="JPA78" s="108"/>
      <c r="JPB78" s="108"/>
      <c r="JPC78" s="108"/>
      <c r="JPD78" s="108"/>
      <c r="JPE78" s="108"/>
      <c r="JPF78" s="108"/>
      <c r="JPG78" s="108"/>
      <c r="JPH78" s="108"/>
      <c r="JPI78" s="108"/>
      <c r="JPJ78" s="108"/>
      <c r="JPK78" s="108"/>
      <c r="JPL78" s="108"/>
      <c r="JPM78" s="108"/>
      <c r="JPN78" s="108"/>
      <c r="JPO78" s="108"/>
      <c r="JPP78" s="108"/>
      <c r="JPQ78" s="108"/>
      <c r="JPR78" s="108"/>
      <c r="JPS78" s="108"/>
      <c r="JPT78" s="108"/>
      <c r="JPU78" s="108"/>
      <c r="JPV78" s="108"/>
      <c r="JPW78" s="108"/>
      <c r="JPX78" s="108"/>
      <c r="JPY78" s="108"/>
      <c r="JPZ78" s="108"/>
      <c r="JQA78" s="108"/>
      <c r="JQB78" s="108"/>
      <c r="JQC78" s="108"/>
      <c r="JQD78" s="108"/>
      <c r="JQE78" s="108"/>
      <c r="JQF78" s="108"/>
      <c r="JQG78" s="108"/>
      <c r="JQH78" s="108"/>
      <c r="JQI78" s="108"/>
      <c r="JQJ78" s="108"/>
      <c r="JQK78" s="108"/>
      <c r="JQL78" s="108"/>
      <c r="JQM78" s="108"/>
      <c r="JQN78" s="108"/>
      <c r="JQO78" s="108"/>
      <c r="JQP78" s="108"/>
      <c r="JQQ78" s="108"/>
      <c r="JQR78" s="108"/>
      <c r="JQS78" s="108"/>
      <c r="JQT78" s="108"/>
      <c r="JQU78" s="108"/>
      <c r="JQV78" s="108"/>
      <c r="JQW78" s="108"/>
      <c r="JQX78" s="108"/>
      <c r="JQY78" s="108"/>
      <c r="JQZ78" s="108"/>
      <c r="JRA78" s="108"/>
      <c r="JRB78" s="108"/>
      <c r="JRC78" s="108"/>
      <c r="JRD78" s="108"/>
      <c r="JRE78" s="108"/>
      <c r="JRF78" s="108"/>
      <c r="JRG78" s="108"/>
      <c r="JRH78" s="108"/>
      <c r="JRI78" s="108"/>
      <c r="JRJ78" s="108"/>
      <c r="JRK78" s="108"/>
      <c r="JRL78" s="108"/>
      <c r="JRM78" s="108"/>
      <c r="JRN78" s="108"/>
      <c r="JRO78" s="108"/>
      <c r="JRP78" s="108"/>
      <c r="JRQ78" s="108"/>
      <c r="JRR78" s="108"/>
      <c r="JRS78" s="108"/>
      <c r="JRT78" s="108"/>
      <c r="JRU78" s="108"/>
      <c r="JRV78" s="108"/>
      <c r="JRW78" s="108"/>
      <c r="JRX78" s="108"/>
      <c r="JRY78" s="108"/>
      <c r="JRZ78" s="108"/>
      <c r="JSA78" s="108"/>
      <c r="JSB78" s="108"/>
      <c r="JSC78" s="108"/>
      <c r="JSD78" s="108"/>
      <c r="JSE78" s="108"/>
      <c r="JSF78" s="108"/>
      <c r="JSG78" s="108"/>
      <c r="JSH78" s="108"/>
      <c r="JSI78" s="108"/>
      <c r="JSJ78" s="108"/>
      <c r="JSK78" s="108"/>
      <c r="JSL78" s="108"/>
      <c r="JSM78" s="108"/>
      <c r="JSN78" s="108"/>
      <c r="JSO78" s="108"/>
      <c r="JSP78" s="108"/>
      <c r="JSQ78" s="108"/>
      <c r="JSR78" s="108"/>
      <c r="JSS78" s="108"/>
      <c r="JST78" s="108"/>
      <c r="JSU78" s="108"/>
      <c r="JSV78" s="108"/>
      <c r="JSW78" s="108"/>
      <c r="JSX78" s="108"/>
      <c r="JSY78" s="108"/>
      <c r="JSZ78" s="108"/>
      <c r="JTA78" s="108"/>
      <c r="JTB78" s="108"/>
      <c r="JTC78" s="108"/>
      <c r="JTD78" s="108"/>
      <c r="JTE78" s="108"/>
      <c r="JTF78" s="108"/>
      <c r="JTG78" s="108"/>
      <c r="JTH78" s="108"/>
      <c r="JTI78" s="108"/>
      <c r="JTJ78" s="108"/>
      <c r="JTK78" s="108"/>
      <c r="JTL78" s="108"/>
      <c r="JTM78" s="108"/>
      <c r="JTN78" s="108"/>
      <c r="JTO78" s="108"/>
      <c r="JTP78" s="108"/>
      <c r="JTQ78" s="108"/>
      <c r="JTR78" s="108"/>
      <c r="JTS78" s="108"/>
      <c r="JTT78" s="108"/>
      <c r="JTU78" s="108"/>
      <c r="JTV78" s="108"/>
      <c r="JTW78" s="108"/>
      <c r="JTX78" s="108"/>
      <c r="JTY78" s="108"/>
      <c r="JTZ78" s="108"/>
      <c r="JUA78" s="108"/>
      <c r="JUB78" s="108"/>
      <c r="JUC78" s="108"/>
      <c r="JUD78" s="108"/>
      <c r="JUE78" s="108"/>
      <c r="JUF78" s="108"/>
      <c r="JUG78" s="108"/>
      <c r="JUH78" s="108"/>
      <c r="JUI78" s="108"/>
      <c r="JUJ78" s="108"/>
      <c r="JUK78" s="108"/>
      <c r="JUL78" s="108"/>
      <c r="JUM78" s="108"/>
      <c r="JUN78" s="108"/>
      <c r="JUO78" s="108"/>
      <c r="JUP78" s="108"/>
      <c r="JUQ78" s="108"/>
      <c r="JUR78" s="108"/>
      <c r="JUS78" s="108"/>
      <c r="JUT78" s="108"/>
      <c r="JUU78" s="108"/>
      <c r="JUV78" s="108"/>
      <c r="JUW78" s="108"/>
      <c r="JUX78" s="108"/>
      <c r="JUY78" s="108"/>
      <c r="JUZ78" s="108"/>
      <c r="JVA78" s="108"/>
      <c r="JVB78" s="108"/>
      <c r="JVC78" s="108"/>
      <c r="JVD78" s="108"/>
      <c r="JVE78" s="108"/>
      <c r="JVF78" s="108"/>
      <c r="JVG78" s="108"/>
      <c r="JVH78" s="108"/>
      <c r="JVI78" s="108"/>
      <c r="JVJ78" s="108"/>
      <c r="JVK78" s="108"/>
      <c r="JVL78" s="108"/>
      <c r="JVM78" s="108"/>
      <c r="JVN78" s="108"/>
      <c r="JVO78" s="108"/>
      <c r="JVP78" s="108"/>
      <c r="JVQ78" s="108"/>
      <c r="JVR78" s="108"/>
      <c r="JVS78" s="108"/>
      <c r="JVT78" s="108"/>
      <c r="JVU78" s="108"/>
      <c r="JVV78" s="108"/>
      <c r="JVW78" s="108"/>
      <c r="JVX78" s="108"/>
      <c r="JVY78" s="108"/>
      <c r="JVZ78" s="108"/>
      <c r="JWA78" s="108"/>
      <c r="JWB78" s="108"/>
      <c r="JWC78" s="108"/>
      <c r="JWD78" s="108"/>
      <c r="JWE78" s="108"/>
      <c r="JWF78" s="108"/>
      <c r="JWG78" s="108"/>
      <c r="JWH78" s="108"/>
      <c r="JWI78" s="108"/>
      <c r="JWJ78" s="108"/>
      <c r="JWK78" s="108"/>
      <c r="JWL78" s="108"/>
      <c r="JWM78" s="108"/>
      <c r="JWN78" s="108"/>
      <c r="JWO78" s="108"/>
      <c r="JWP78" s="108"/>
      <c r="JWQ78" s="108"/>
      <c r="JWR78" s="108"/>
      <c r="JWS78" s="108"/>
      <c r="JWT78" s="108"/>
      <c r="JWU78" s="108"/>
      <c r="JWV78" s="108"/>
      <c r="JWW78" s="108"/>
      <c r="JWX78" s="108"/>
      <c r="JWY78" s="108"/>
      <c r="JWZ78" s="108"/>
      <c r="JXA78" s="108"/>
      <c r="JXB78" s="108"/>
      <c r="JXC78" s="108"/>
      <c r="JXD78" s="108"/>
      <c r="JXE78" s="108"/>
      <c r="JXF78" s="108"/>
      <c r="JXG78" s="108"/>
      <c r="JXH78" s="108"/>
      <c r="JXI78" s="108"/>
      <c r="JXJ78" s="108"/>
      <c r="JXK78" s="108"/>
      <c r="JXL78" s="108"/>
      <c r="JXM78" s="108"/>
      <c r="JXN78" s="108"/>
      <c r="JXO78" s="108"/>
      <c r="JXP78" s="108"/>
      <c r="JXQ78" s="108"/>
      <c r="JXR78" s="108"/>
      <c r="JXS78" s="108"/>
      <c r="JXT78" s="108"/>
      <c r="JXU78" s="108"/>
      <c r="JXV78" s="108"/>
      <c r="JXW78" s="108"/>
      <c r="JXX78" s="108"/>
      <c r="JXY78" s="108"/>
      <c r="JXZ78" s="108"/>
      <c r="JYA78" s="108"/>
      <c r="JYB78" s="108"/>
      <c r="JYC78" s="108"/>
      <c r="JYD78" s="108"/>
      <c r="JYE78" s="108"/>
      <c r="JYF78" s="108"/>
      <c r="JYG78" s="108"/>
      <c r="JYH78" s="108"/>
      <c r="JYI78" s="108"/>
      <c r="JYJ78" s="108"/>
      <c r="JYK78" s="108"/>
      <c r="JYL78" s="108"/>
      <c r="JYM78" s="108"/>
      <c r="JYN78" s="108"/>
      <c r="JYO78" s="108"/>
      <c r="JYP78" s="108"/>
      <c r="JYQ78" s="108"/>
      <c r="JYR78" s="108"/>
      <c r="JYS78" s="108"/>
      <c r="JYT78" s="108"/>
      <c r="JYU78" s="108"/>
      <c r="JYV78" s="108"/>
      <c r="JYW78" s="108"/>
      <c r="JYX78" s="108"/>
      <c r="JYY78" s="108"/>
      <c r="JYZ78" s="108"/>
      <c r="JZA78" s="108"/>
      <c r="JZB78" s="108"/>
      <c r="JZC78" s="108"/>
      <c r="JZD78" s="108"/>
      <c r="JZE78" s="108"/>
      <c r="JZF78" s="108"/>
      <c r="JZG78" s="108"/>
      <c r="JZH78" s="108"/>
      <c r="JZI78" s="108"/>
      <c r="JZJ78" s="108"/>
      <c r="JZK78" s="108"/>
      <c r="JZL78" s="108"/>
      <c r="JZM78" s="108"/>
      <c r="JZN78" s="108"/>
      <c r="JZO78" s="108"/>
      <c r="JZP78" s="108"/>
      <c r="JZQ78" s="108"/>
      <c r="JZR78" s="108"/>
      <c r="JZS78" s="108"/>
      <c r="JZT78" s="108"/>
      <c r="JZU78" s="108"/>
      <c r="JZV78" s="108"/>
      <c r="JZW78" s="108"/>
      <c r="JZX78" s="108"/>
      <c r="JZY78" s="108"/>
      <c r="JZZ78" s="108"/>
      <c r="KAA78" s="108"/>
      <c r="KAB78" s="108"/>
      <c r="KAC78" s="108"/>
      <c r="KAD78" s="108"/>
      <c r="KAE78" s="108"/>
      <c r="KAF78" s="108"/>
      <c r="KAG78" s="108"/>
      <c r="KAH78" s="108"/>
      <c r="KAI78" s="108"/>
      <c r="KAJ78" s="108"/>
      <c r="KAK78" s="108"/>
      <c r="KAL78" s="108"/>
      <c r="KAM78" s="108"/>
      <c r="KAN78" s="108"/>
      <c r="KAO78" s="108"/>
      <c r="KAP78" s="108"/>
      <c r="KAQ78" s="108"/>
      <c r="KAR78" s="108"/>
      <c r="KAS78" s="108"/>
      <c r="KAT78" s="108"/>
      <c r="KAU78" s="108"/>
      <c r="KAV78" s="108"/>
      <c r="KAW78" s="108"/>
      <c r="KAX78" s="108"/>
      <c r="KAY78" s="108"/>
      <c r="KAZ78" s="108"/>
      <c r="KBA78" s="108"/>
      <c r="KBB78" s="108"/>
      <c r="KBC78" s="108"/>
      <c r="KBD78" s="108"/>
      <c r="KBE78" s="108"/>
      <c r="KBF78" s="108"/>
      <c r="KBG78" s="108"/>
      <c r="KBH78" s="108"/>
      <c r="KBI78" s="108"/>
      <c r="KBJ78" s="108"/>
      <c r="KBK78" s="108"/>
      <c r="KBL78" s="108"/>
      <c r="KBM78" s="108"/>
      <c r="KBN78" s="108"/>
      <c r="KBO78" s="108"/>
      <c r="KBP78" s="108"/>
      <c r="KBQ78" s="108"/>
      <c r="KBR78" s="108"/>
      <c r="KBS78" s="108"/>
      <c r="KBT78" s="108"/>
      <c r="KBU78" s="108"/>
      <c r="KBV78" s="108"/>
      <c r="KBW78" s="108"/>
      <c r="KBX78" s="108"/>
      <c r="KBY78" s="108"/>
      <c r="KBZ78" s="108"/>
      <c r="KCA78" s="108"/>
      <c r="KCB78" s="108"/>
      <c r="KCC78" s="108"/>
      <c r="KCD78" s="108"/>
      <c r="KCE78" s="108"/>
      <c r="KCF78" s="108"/>
      <c r="KCG78" s="108"/>
      <c r="KCH78" s="108"/>
      <c r="KCI78" s="108"/>
      <c r="KCJ78" s="108"/>
      <c r="KCK78" s="108"/>
      <c r="KCL78" s="108"/>
      <c r="KCM78" s="108"/>
      <c r="KCN78" s="108"/>
      <c r="KCO78" s="108"/>
      <c r="KCP78" s="108"/>
      <c r="KCQ78" s="108"/>
      <c r="KCR78" s="108"/>
      <c r="KCS78" s="108"/>
      <c r="KCT78" s="108"/>
      <c r="KCU78" s="108"/>
      <c r="KCV78" s="108"/>
      <c r="KCW78" s="108"/>
      <c r="KCX78" s="108"/>
      <c r="KCY78" s="108"/>
      <c r="KCZ78" s="108"/>
      <c r="KDA78" s="108"/>
      <c r="KDB78" s="108"/>
      <c r="KDC78" s="108"/>
      <c r="KDD78" s="108"/>
      <c r="KDE78" s="108"/>
      <c r="KDF78" s="108"/>
      <c r="KDG78" s="108"/>
      <c r="KDH78" s="108"/>
      <c r="KDI78" s="108"/>
      <c r="KDJ78" s="108"/>
      <c r="KDK78" s="108"/>
      <c r="KDL78" s="108"/>
      <c r="KDM78" s="108"/>
      <c r="KDN78" s="108"/>
      <c r="KDO78" s="108"/>
      <c r="KDP78" s="108"/>
      <c r="KDQ78" s="108"/>
      <c r="KDR78" s="108"/>
      <c r="KDS78" s="108"/>
      <c r="KDT78" s="108"/>
      <c r="KDU78" s="108"/>
      <c r="KDV78" s="108"/>
      <c r="KDW78" s="108"/>
      <c r="KDX78" s="108"/>
      <c r="KDY78" s="108"/>
      <c r="KDZ78" s="108"/>
      <c r="KEA78" s="108"/>
      <c r="KEB78" s="108"/>
      <c r="KEC78" s="108"/>
      <c r="KED78" s="108"/>
      <c r="KEE78" s="108"/>
      <c r="KEF78" s="108"/>
      <c r="KEG78" s="108"/>
      <c r="KEH78" s="108"/>
      <c r="KEI78" s="108"/>
      <c r="KEJ78" s="108"/>
      <c r="KEK78" s="108"/>
      <c r="KEL78" s="108"/>
      <c r="KEM78" s="108"/>
      <c r="KEN78" s="108"/>
      <c r="KEO78" s="108"/>
      <c r="KEP78" s="108"/>
      <c r="KEQ78" s="108"/>
      <c r="KER78" s="108"/>
      <c r="KES78" s="108"/>
      <c r="KET78" s="108"/>
      <c r="KEU78" s="108"/>
      <c r="KEV78" s="108"/>
      <c r="KEW78" s="108"/>
      <c r="KEX78" s="108"/>
      <c r="KEY78" s="108"/>
      <c r="KEZ78" s="108"/>
      <c r="KFA78" s="108"/>
      <c r="KFB78" s="108"/>
      <c r="KFC78" s="108"/>
      <c r="KFD78" s="108"/>
      <c r="KFE78" s="108"/>
      <c r="KFF78" s="108"/>
      <c r="KFG78" s="108"/>
      <c r="KFH78" s="108"/>
      <c r="KFI78" s="108"/>
      <c r="KFJ78" s="108"/>
      <c r="KFK78" s="108"/>
      <c r="KFL78" s="108"/>
      <c r="KFM78" s="108"/>
      <c r="KFN78" s="108"/>
      <c r="KFO78" s="108"/>
      <c r="KFP78" s="108"/>
      <c r="KFQ78" s="108"/>
      <c r="KFR78" s="108"/>
      <c r="KFS78" s="108"/>
      <c r="KFT78" s="108"/>
      <c r="KFU78" s="108"/>
      <c r="KFV78" s="108"/>
      <c r="KFW78" s="108"/>
      <c r="KFX78" s="108"/>
      <c r="KFY78" s="108"/>
      <c r="KFZ78" s="108"/>
      <c r="KGA78" s="108"/>
      <c r="KGB78" s="108"/>
      <c r="KGC78" s="108"/>
      <c r="KGD78" s="108"/>
      <c r="KGE78" s="108"/>
      <c r="KGF78" s="108"/>
      <c r="KGG78" s="108"/>
      <c r="KGH78" s="108"/>
      <c r="KGI78" s="108"/>
      <c r="KGJ78" s="108"/>
      <c r="KGK78" s="108"/>
      <c r="KGL78" s="108"/>
      <c r="KGM78" s="108"/>
      <c r="KGN78" s="108"/>
      <c r="KGO78" s="108"/>
      <c r="KGP78" s="108"/>
      <c r="KGQ78" s="108"/>
      <c r="KGR78" s="108"/>
      <c r="KGS78" s="108"/>
      <c r="KGT78" s="108"/>
      <c r="KGU78" s="108"/>
      <c r="KGV78" s="108"/>
      <c r="KGW78" s="108"/>
      <c r="KGX78" s="108"/>
      <c r="KGY78" s="108"/>
      <c r="KGZ78" s="108"/>
      <c r="KHA78" s="108"/>
      <c r="KHB78" s="108"/>
      <c r="KHC78" s="108"/>
      <c r="KHD78" s="108"/>
      <c r="KHE78" s="108"/>
      <c r="KHF78" s="108"/>
      <c r="KHG78" s="108"/>
      <c r="KHH78" s="108"/>
      <c r="KHI78" s="108"/>
      <c r="KHJ78" s="108"/>
      <c r="KHK78" s="108"/>
      <c r="KHL78" s="108"/>
      <c r="KHM78" s="108"/>
      <c r="KHN78" s="108"/>
      <c r="KHO78" s="108"/>
      <c r="KHP78" s="108"/>
      <c r="KHQ78" s="108"/>
      <c r="KHR78" s="108"/>
      <c r="KHS78" s="108"/>
      <c r="KHT78" s="108"/>
      <c r="KHU78" s="108"/>
      <c r="KHV78" s="108"/>
      <c r="KHW78" s="108"/>
      <c r="KHX78" s="108"/>
      <c r="KHY78" s="108"/>
      <c r="KHZ78" s="108"/>
      <c r="KIA78" s="108"/>
      <c r="KIB78" s="108"/>
      <c r="KIC78" s="108"/>
      <c r="KID78" s="108"/>
      <c r="KIE78" s="108"/>
      <c r="KIF78" s="108"/>
      <c r="KIG78" s="108"/>
      <c r="KIH78" s="108"/>
      <c r="KII78" s="108"/>
      <c r="KIJ78" s="108"/>
      <c r="KIK78" s="108"/>
      <c r="KIL78" s="108"/>
      <c r="KIM78" s="108"/>
      <c r="KIN78" s="108"/>
      <c r="KIO78" s="108"/>
      <c r="KIP78" s="108"/>
      <c r="KIQ78" s="108"/>
      <c r="KIR78" s="108"/>
      <c r="KIS78" s="108"/>
      <c r="KIT78" s="108"/>
      <c r="KIU78" s="108"/>
      <c r="KIV78" s="108"/>
      <c r="KIW78" s="108"/>
      <c r="KIX78" s="108"/>
      <c r="KIY78" s="108"/>
      <c r="KIZ78" s="108"/>
      <c r="KJA78" s="108"/>
      <c r="KJB78" s="108"/>
      <c r="KJC78" s="108"/>
      <c r="KJD78" s="108"/>
      <c r="KJE78" s="108"/>
      <c r="KJF78" s="108"/>
      <c r="KJG78" s="108"/>
      <c r="KJH78" s="108"/>
      <c r="KJI78" s="108"/>
      <c r="KJJ78" s="108"/>
      <c r="KJK78" s="108"/>
      <c r="KJL78" s="108"/>
      <c r="KJM78" s="108"/>
      <c r="KJN78" s="108"/>
      <c r="KJO78" s="108"/>
      <c r="KJP78" s="108"/>
      <c r="KJQ78" s="108"/>
      <c r="KJR78" s="108"/>
      <c r="KJS78" s="108"/>
      <c r="KJT78" s="108"/>
      <c r="KJU78" s="108"/>
      <c r="KJV78" s="108"/>
      <c r="KJW78" s="108"/>
      <c r="KJX78" s="108"/>
      <c r="KJY78" s="108"/>
      <c r="KJZ78" s="108"/>
      <c r="KKA78" s="108"/>
      <c r="KKB78" s="108"/>
      <c r="KKC78" s="108"/>
      <c r="KKD78" s="108"/>
      <c r="KKE78" s="108"/>
      <c r="KKF78" s="108"/>
      <c r="KKG78" s="108"/>
      <c r="KKH78" s="108"/>
      <c r="KKI78" s="108"/>
      <c r="KKJ78" s="108"/>
      <c r="KKK78" s="108"/>
      <c r="KKL78" s="108"/>
      <c r="KKM78" s="108"/>
      <c r="KKN78" s="108"/>
      <c r="KKO78" s="108"/>
      <c r="KKP78" s="108"/>
      <c r="KKQ78" s="108"/>
      <c r="KKR78" s="108"/>
      <c r="KKS78" s="108"/>
      <c r="KKT78" s="108"/>
      <c r="KKU78" s="108"/>
      <c r="KKV78" s="108"/>
      <c r="KKW78" s="108"/>
      <c r="KKX78" s="108"/>
      <c r="KKY78" s="108"/>
      <c r="KKZ78" s="108"/>
      <c r="KLA78" s="108"/>
      <c r="KLB78" s="108"/>
      <c r="KLC78" s="108"/>
      <c r="KLD78" s="108"/>
      <c r="KLE78" s="108"/>
      <c r="KLF78" s="108"/>
      <c r="KLG78" s="108"/>
      <c r="KLH78" s="108"/>
      <c r="KLI78" s="108"/>
      <c r="KLJ78" s="108"/>
      <c r="KLK78" s="108"/>
      <c r="KLL78" s="108"/>
      <c r="KLM78" s="108"/>
      <c r="KLN78" s="108"/>
      <c r="KLO78" s="108"/>
      <c r="KLP78" s="108"/>
      <c r="KLQ78" s="108"/>
      <c r="KLR78" s="108"/>
      <c r="KLS78" s="108"/>
      <c r="KLT78" s="108"/>
      <c r="KLU78" s="108"/>
      <c r="KLV78" s="108"/>
      <c r="KLW78" s="108"/>
      <c r="KLX78" s="108"/>
      <c r="KLY78" s="108"/>
      <c r="KLZ78" s="108"/>
      <c r="KMA78" s="108"/>
      <c r="KMB78" s="108"/>
      <c r="KMC78" s="108"/>
      <c r="KMD78" s="108"/>
      <c r="KME78" s="108"/>
      <c r="KMF78" s="108"/>
      <c r="KMG78" s="108"/>
      <c r="KMH78" s="108"/>
      <c r="KMI78" s="108"/>
      <c r="KMJ78" s="108"/>
      <c r="KMK78" s="108"/>
      <c r="KML78" s="108"/>
      <c r="KMM78" s="108"/>
      <c r="KMN78" s="108"/>
      <c r="KMO78" s="108"/>
      <c r="KMP78" s="108"/>
      <c r="KMQ78" s="108"/>
      <c r="KMR78" s="108"/>
      <c r="KMS78" s="108"/>
      <c r="KMT78" s="108"/>
      <c r="KMU78" s="108"/>
      <c r="KMV78" s="108"/>
      <c r="KMW78" s="108"/>
      <c r="KMX78" s="108"/>
      <c r="KMY78" s="108"/>
      <c r="KMZ78" s="108"/>
      <c r="KNA78" s="108"/>
      <c r="KNB78" s="108"/>
      <c r="KNC78" s="108"/>
      <c r="KND78" s="108"/>
      <c r="KNE78" s="108"/>
      <c r="KNF78" s="108"/>
      <c r="KNG78" s="108"/>
      <c r="KNH78" s="108"/>
      <c r="KNI78" s="108"/>
      <c r="KNJ78" s="108"/>
      <c r="KNK78" s="108"/>
      <c r="KNL78" s="108"/>
      <c r="KNM78" s="108"/>
      <c r="KNN78" s="108"/>
      <c r="KNO78" s="108"/>
      <c r="KNP78" s="108"/>
      <c r="KNQ78" s="108"/>
      <c r="KNR78" s="108"/>
      <c r="KNS78" s="108"/>
      <c r="KNT78" s="108"/>
      <c r="KNU78" s="108"/>
      <c r="KNV78" s="108"/>
      <c r="KNW78" s="108"/>
      <c r="KNX78" s="108"/>
      <c r="KNY78" s="108"/>
      <c r="KNZ78" s="108"/>
      <c r="KOA78" s="108"/>
      <c r="KOB78" s="108"/>
      <c r="KOC78" s="108"/>
      <c r="KOD78" s="108"/>
      <c r="KOE78" s="108"/>
      <c r="KOF78" s="108"/>
      <c r="KOG78" s="108"/>
      <c r="KOH78" s="108"/>
      <c r="KOI78" s="108"/>
      <c r="KOJ78" s="108"/>
      <c r="KOK78" s="108"/>
      <c r="KOL78" s="108"/>
      <c r="KOM78" s="108"/>
      <c r="KON78" s="108"/>
      <c r="KOO78" s="108"/>
      <c r="KOP78" s="108"/>
      <c r="KOQ78" s="108"/>
      <c r="KOR78" s="108"/>
      <c r="KOS78" s="108"/>
      <c r="KOT78" s="108"/>
      <c r="KOU78" s="108"/>
      <c r="KOV78" s="108"/>
      <c r="KOW78" s="108"/>
      <c r="KOX78" s="108"/>
      <c r="KOY78" s="108"/>
      <c r="KOZ78" s="108"/>
      <c r="KPA78" s="108"/>
      <c r="KPB78" s="108"/>
      <c r="KPC78" s="108"/>
      <c r="KPD78" s="108"/>
      <c r="KPE78" s="108"/>
      <c r="KPF78" s="108"/>
      <c r="KPG78" s="108"/>
      <c r="KPH78" s="108"/>
      <c r="KPI78" s="108"/>
      <c r="KPJ78" s="108"/>
      <c r="KPK78" s="108"/>
      <c r="KPL78" s="108"/>
      <c r="KPM78" s="108"/>
      <c r="KPN78" s="108"/>
      <c r="KPO78" s="108"/>
      <c r="KPP78" s="108"/>
      <c r="KPQ78" s="108"/>
      <c r="KPR78" s="108"/>
      <c r="KPS78" s="108"/>
      <c r="KPT78" s="108"/>
      <c r="KPU78" s="108"/>
      <c r="KPV78" s="108"/>
      <c r="KPW78" s="108"/>
      <c r="KPX78" s="108"/>
      <c r="KPY78" s="108"/>
      <c r="KPZ78" s="108"/>
      <c r="KQA78" s="108"/>
      <c r="KQB78" s="108"/>
      <c r="KQC78" s="108"/>
      <c r="KQD78" s="108"/>
      <c r="KQE78" s="108"/>
      <c r="KQF78" s="108"/>
      <c r="KQG78" s="108"/>
      <c r="KQH78" s="108"/>
      <c r="KQI78" s="108"/>
      <c r="KQJ78" s="108"/>
      <c r="KQK78" s="108"/>
      <c r="KQL78" s="108"/>
      <c r="KQM78" s="108"/>
      <c r="KQN78" s="108"/>
      <c r="KQO78" s="108"/>
      <c r="KQP78" s="108"/>
      <c r="KQQ78" s="108"/>
      <c r="KQR78" s="108"/>
      <c r="KQS78" s="108"/>
      <c r="KQT78" s="108"/>
      <c r="KQU78" s="108"/>
      <c r="KQV78" s="108"/>
      <c r="KQW78" s="108"/>
      <c r="KQX78" s="108"/>
      <c r="KQY78" s="108"/>
      <c r="KQZ78" s="108"/>
      <c r="KRA78" s="108"/>
      <c r="KRB78" s="108"/>
      <c r="KRC78" s="108"/>
      <c r="KRD78" s="108"/>
      <c r="KRE78" s="108"/>
      <c r="KRF78" s="108"/>
      <c r="KRG78" s="108"/>
      <c r="KRH78" s="108"/>
      <c r="KRI78" s="108"/>
      <c r="KRJ78" s="108"/>
      <c r="KRK78" s="108"/>
      <c r="KRL78" s="108"/>
      <c r="KRM78" s="108"/>
      <c r="KRN78" s="108"/>
      <c r="KRO78" s="108"/>
      <c r="KRP78" s="108"/>
      <c r="KRQ78" s="108"/>
      <c r="KRR78" s="108"/>
      <c r="KRS78" s="108"/>
      <c r="KRT78" s="108"/>
      <c r="KRU78" s="108"/>
      <c r="KRV78" s="108"/>
      <c r="KRW78" s="108"/>
      <c r="KRX78" s="108"/>
      <c r="KRY78" s="108"/>
      <c r="KRZ78" s="108"/>
      <c r="KSA78" s="108"/>
      <c r="KSB78" s="108"/>
      <c r="KSC78" s="108"/>
      <c r="KSD78" s="108"/>
      <c r="KSE78" s="108"/>
      <c r="KSF78" s="108"/>
      <c r="KSG78" s="108"/>
      <c r="KSH78" s="108"/>
      <c r="KSI78" s="108"/>
      <c r="KSJ78" s="108"/>
      <c r="KSK78" s="108"/>
      <c r="KSL78" s="108"/>
      <c r="KSM78" s="108"/>
      <c r="KSN78" s="108"/>
      <c r="KSO78" s="108"/>
      <c r="KSP78" s="108"/>
      <c r="KSQ78" s="108"/>
      <c r="KSR78" s="108"/>
      <c r="KSS78" s="108"/>
      <c r="KST78" s="108"/>
      <c r="KSU78" s="108"/>
      <c r="KSV78" s="108"/>
      <c r="KSW78" s="108"/>
      <c r="KSX78" s="108"/>
      <c r="KSY78" s="108"/>
      <c r="KSZ78" s="108"/>
      <c r="KTA78" s="108"/>
      <c r="KTB78" s="108"/>
      <c r="KTC78" s="108"/>
      <c r="KTD78" s="108"/>
      <c r="KTE78" s="108"/>
      <c r="KTF78" s="108"/>
      <c r="KTG78" s="108"/>
      <c r="KTH78" s="108"/>
      <c r="KTI78" s="108"/>
      <c r="KTJ78" s="108"/>
      <c r="KTK78" s="108"/>
      <c r="KTL78" s="108"/>
      <c r="KTM78" s="108"/>
      <c r="KTN78" s="108"/>
      <c r="KTO78" s="108"/>
      <c r="KTP78" s="108"/>
      <c r="KTQ78" s="108"/>
      <c r="KTR78" s="108"/>
      <c r="KTS78" s="108"/>
      <c r="KTT78" s="108"/>
      <c r="KTU78" s="108"/>
      <c r="KTV78" s="108"/>
      <c r="KTW78" s="108"/>
      <c r="KTX78" s="108"/>
      <c r="KTY78" s="108"/>
      <c r="KTZ78" s="108"/>
      <c r="KUA78" s="108"/>
      <c r="KUB78" s="108"/>
      <c r="KUC78" s="108"/>
      <c r="KUD78" s="108"/>
      <c r="KUE78" s="108"/>
      <c r="KUF78" s="108"/>
      <c r="KUG78" s="108"/>
      <c r="KUH78" s="108"/>
      <c r="KUI78" s="108"/>
      <c r="KUJ78" s="108"/>
      <c r="KUK78" s="108"/>
      <c r="KUL78" s="108"/>
      <c r="KUM78" s="108"/>
      <c r="KUN78" s="108"/>
      <c r="KUO78" s="108"/>
      <c r="KUP78" s="108"/>
      <c r="KUQ78" s="108"/>
      <c r="KUR78" s="108"/>
      <c r="KUS78" s="108"/>
      <c r="KUT78" s="108"/>
      <c r="KUU78" s="108"/>
      <c r="KUV78" s="108"/>
      <c r="KUW78" s="108"/>
      <c r="KUX78" s="108"/>
      <c r="KUY78" s="108"/>
      <c r="KUZ78" s="108"/>
      <c r="KVA78" s="108"/>
      <c r="KVB78" s="108"/>
      <c r="KVC78" s="108"/>
      <c r="KVD78" s="108"/>
      <c r="KVE78" s="108"/>
      <c r="KVF78" s="108"/>
      <c r="KVG78" s="108"/>
      <c r="KVH78" s="108"/>
      <c r="KVI78" s="108"/>
      <c r="KVJ78" s="108"/>
      <c r="KVK78" s="108"/>
      <c r="KVL78" s="108"/>
      <c r="KVM78" s="108"/>
      <c r="KVN78" s="108"/>
      <c r="KVO78" s="108"/>
      <c r="KVP78" s="108"/>
      <c r="KVQ78" s="108"/>
      <c r="KVR78" s="108"/>
      <c r="KVS78" s="108"/>
      <c r="KVT78" s="108"/>
      <c r="KVU78" s="108"/>
      <c r="KVV78" s="108"/>
      <c r="KVW78" s="108"/>
      <c r="KVX78" s="108"/>
      <c r="KVY78" s="108"/>
      <c r="KVZ78" s="108"/>
      <c r="KWA78" s="108"/>
      <c r="KWB78" s="108"/>
      <c r="KWC78" s="108"/>
      <c r="KWD78" s="108"/>
      <c r="KWE78" s="108"/>
      <c r="KWF78" s="108"/>
      <c r="KWG78" s="108"/>
      <c r="KWH78" s="108"/>
      <c r="KWI78" s="108"/>
      <c r="KWJ78" s="108"/>
      <c r="KWK78" s="108"/>
      <c r="KWL78" s="108"/>
      <c r="KWM78" s="108"/>
      <c r="KWN78" s="108"/>
      <c r="KWO78" s="108"/>
      <c r="KWP78" s="108"/>
      <c r="KWQ78" s="108"/>
      <c r="KWR78" s="108"/>
      <c r="KWS78" s="108"/>
      <c r="KWT78" s="108"/>
      <c r="KWU78" s="108"/>
      <c r="KWV78" s="108"/>
      <c r="KWW78" s="108"/>
      <c r="KWX78" s="108"/>
      <c r="KWY78" s="108"/>
      <c r="KWZ78" s="108"/>
      <c r="KXA78" s="108"/>
      <c r="KXB78" s="108"/>
      <c r="KXC78" s="108"/>
      <c r="KXD78" s="108"/>
      <c r="KXE78" s="108"/>
      <c r="KXF78" s="108"/>
      <c r="KXG78" s="108"/>
      <c r="KXH78" s="108"/>
      <c r="KXI78" s="108"/>
      <c r="KXJ78" s="108"/>
      <c r="KXK78" s="108"/>
      <c r="KXL78" s="108"/>
      <c r="KXM78" s="108"/>
      <c r="KXN78" s="108"/>
      <c r="KXO78" s="108"/>
      <c r="KXP78" s="108"/>
      <c r="KXQ78" s="108"/>
      <c r="KXR78" s="108"/>
      <c r="KXS78" s="108"/>
      <c r="KXT78" s="108"/>
      <c r="KXU78" s="108"/>
      <c r="KXV78" s="108"/>
      <c r="KXW78" s="108"/>
      <c r="KXX78" s="108"/>
      <c r="KXY78" s="108"/>
      <c r="KXZ78" s="108"/>
      <c r="KYA78" s="108"/>
      <c r="KYB78" s="108"/>
      <c r="KYC78" s="108"/>
      <c r="KYD78" s="108"/>
      <c r="KYE78" s="108"/>
      <c r="KYF78" s="108"/>
      <c r="KYG78" s="108"/>
      <c r="KYH78" s="108"/>
      <c r="KYI78" s="108"/>
      <c r="KYJ78" s="108"/>
      <c r="KYK78" s="108"/>
      <c r="KYL78" s="108"/>
      <c r="KYM78" s="108"/>
      <c r="KYN78" s="108"/>
      <c r="KYO78" s="108"/>
      <c r="KYP78" s="108"/>
      <c r="KYQ78" s="108"/>
      <c r="KYR78" s="108"/>
      <c r="KYS78" s="108"/>
      <c r="KYT78" s="108"/>
      <c r="KYU78" s="108"/>
      <c r="KYV78" s="108"/>
      <c r="KYW78" s="108"/>
      <c r="KYX78" s="108"/>
      <c r="KYY78" s="108"/>
      <c r="KYZ78" s="108"/>
      <c r="KZA78" s="108"/>
      <c r="KZB78" s="108"/>
      <c r="KZC78" s="108"/>
      <c r="KZD78" s="108"/>
      <c r="KZE78" s="108"/>
      <c r="KZF78" s="108"/>
      <c r="KZG78" s="108"/>
      <c r="KZH78" s="108"/>
      <c r="KZI78" s="108"/>
      <c r="KZJ78" s="108"/>
      <c r="KZK78" s="108"/>
      <c r="KZL78" s="108"/>
      <c r="KZM78" s="108"/>
      <c r="KZN78" s="108"/>
      <c r="KZO78" s="108"/>
      <c r="KZP78" s="108"/>
      <c r="KZQ78" s="108"/>
      <c r="KZR78" s="108"/>
      <c r="KZS78" s="108"/>
      <c r="KZT78" s="108"/>
      <c r="KZU78" s="108"/>
      <c r="KZV78" s="108"/>
      <c r="KZW78" s="108"/>
      <c r="KZX78" s="108"/>
      <c r="KZY78" s="108"/>
      <c r="KZZ78" s="108"/>
      <c r="LAA78" s="108"/>
      <c r="LAB78" s="108"/>
      <c r="LAC78" s="108"/>
      <c r="LAD78" s="108"/>
      <c r="LAE78" s="108"/>
      <c r="LAF78" s="108"/>
      <c r="LAG78" s="108"/>
      <c r="LAH78" s="108"/>
      <c r="LAI78" s="108"/>
      <c r="LAJ78" s="108"/>
      <c r="LAK78" s="108"/>
      <c r="LAL78" s="108"/>
      <c r="LAM78" s="108"/>
      <c r="LAN78" s="108"/>
      <c r="LAO78" s="108"/>
      <c r="LAP78" s="108"/>
      <c r="LAQ78" s="108"/>
      <c r="LAR78" s="108"/>
      <c r="LAS78" s="108"/>
      <c r="LAT78" s="108"/>
      <c r="LAU78" s="108"/>
      <c r="LAV78" s="108"/>
      <c r="LAW78" s="108"/>
      <c r="LAX78" s="108"/>
      <c r="LAY78" s="108"/>
      <c r="LAZ78" s="108"/>
      <c r="LBA78" s="108"/>
      <c r="LBB78" s="108"/>
      <c r="LBC78" s="108"/>
      <c r="LBD78" s="108"/>
      <c r="LBE78" s="108"/>
      <c r="LBF78" s="108"/>
      <c r="LBG78" s="108"/>
      <c r="LBH78" s="108"/>
      <c r="LBI78" s="108"/>
      <c r="LBJ78" s="108"/>
      <c r="LBK78" s="108"/>
      <c r="LBL78" s="108"/>
      <c r="LBM78" s="108"/>
      <c r="LBN78" s="108"/>
      <c r="LBO78" s="108"/>
      <c r="LBP78" s="108"/>
      <c r="LBQ78" s="108"/>
      <c r="LBR78" s="108"/>
      <c r="LBS78" s="108"/>
      <c r="LBT78" s="108"/>
      <c r="LBU78" s="108"/>
      <c r="LBV78" s="108"/>
      <c r="LBW78" s="108"/>
      <c r="LBX78" s="108"/>
      <c r="LBY78" s="108"/>
      <c r="LBZ78" s="108"/>
      <c r="LCA78" s="108"/>
      <c r="LCB78" s="108"/>
      <c r="LCC78" s="108"/>
      <c r="LCD78" s="108"/>
      <c r="LCE78" s="108"/>
      <c r="LCF78" s="108"/>
      <c r="LCG78" s="108"/>
      <c r="LCH78" s="108"/>
      <c r="LCI78" s="108"/>
      <c r="LCJ78" s="108"/>
      <c r="LCK78" s="108"/>
      <c r="LCL78" s="108"/>
      <c r="LCM78" s="108"/>
      <c r="LCN78" s="108"/>
      <c r="LCO78" s="108"/>
      <c r="LCP78" s="108"/>
      <c r="LCQ78" s="108"/>
      <c r="LCR78" s="108"/>
      <c r="LCS78" s="108"/>
      <c r="LCT78" s="108"/>
      <c r="LCU78" s="108"/>
      <c r="LCV78" s="108"/>
      <c r="LCW78" s="108"/>
      <c r="LCX78" s="108"/>
      <c r="LCY78" s="108"/>
      <c r="LCZ78" s="108"/>
      <c r="LDA78" s="108"/>
      <c r="LDB78" s="108"/>
      <c r="LDC78" s="108"/>
      <c r="LDD78" s="108"/>
      <c r="LDE78" s="108"/>
      <c r="LDF78" s="108"/>
      <c r="LDG78" s="108"/>
      <c r="LDH78" s="108"/>
      <c r="LDI78" s="108"/>
      <c r="LDJ78" s="108"/>
      <c r="LDK78" s="108"/>
      <c r="LDL78" s="108"/>
      <c r="LDM78" s="108"/>
      <c r="LDN78" s="108"/>
      <c r="LDO78" s="108"/>
      <c r="LDP78" s="108"/>
      <c r="LDQ78" s="108"/>
      <c r="LDR78" s="108"/>
      <c r="LDS78" s="108"/>
      <c r="LDT78" s="108"/>
      <c r="LDU78" s="108"/>
      <c r="LDV78" s="108"/>
      <c r="LDW78" s="108"/>
      <c r="LDX78" s="108"/>
      <c r="LDY78" s="108"/>
      <c r="LDZ78" s="108"/>
      <c r="LEA78" s="108"/>
      <c r="LEB78" s="108"/>
      <c r="LEC78" s="108"/>
      <c r="LED78" s="108"/>
      <c r="LEE78" s="108"/>
      <c r="LEF78" s="108"/>
      <c r="LEG78" s="108"/>
      <c r="LEH78" s="108"/>
      <c r="LEI78" s="108"/>
      <c r="LEJ78" s="108"/>
      <c r="LEK78" s="108"/>
      <c r="LEL78" s="108"/>
      <c r="LEM78" s="108"/>
      <c r="LEN78" s="108"/>
      <c r="LEO78" s="108"/>
      <c r="LEP78" s="108"/>
      <c r="LEQ78" s="108"/>
      <c r="LER78" s="108"/>
      <c r="LES78" s="108"/>
      <c r="LET78" s="108"/>
      <c r="LEU78" s="108"/>
      <c r="LEV78" s="108"/>
      <c r="LEW78" s="108"/>
      <c r="LEX78" s="108"/>
      <c r="LEY78" s="108"/>
      <c r="LEZ78" s="108"/>
      <c r="LFA78" s="108"/>
      <c r="LFB78" s="108"/>
      <c r="LFC78" s="108"/>
      <c r="LFD78" s="108"/>
      <c r="LFE78" s="108"/>
      <c r="LFF78" s="108"/>
      <c r="LFG78" s="108"/>
      <c r="LFH78" s="108"/>
      <c r="LFI78" s="108"/>
      <c r="LFJ78" s="108"/>
      <c r="LFK78" s="108"/>
      <c r="LFL78" s="108"/>
      <c r="LFM78" s="108"/>
      <c r="LFN78" s="108"/>
      <c r="LFO78" s="108"/>
      <c r="LFP78" s="108"/>
      <c r="LFQ78" s="108"/>
      <c r="LFR78" s="108"/>
      <c r="LFS78" s="108"/>
      <c r="LFT78" s="108"/>
      <c r="LFU78" s="108"/>
      <c r="LFV78" s="108"/>
      <c r="LFW78" s="108"/>
      <c r="LFX78" s="108"/>
      <c r="LFY78" s="108"/>
      <c r="LFZ78" s="108"/>
      <c r="LGA78" s="108"/>
      <c r="LGB78" s="108"/>
      <c r="LGC78" s="108"/>
      <c r="LGD78" s="108"/>
      <c r="LGE78" s="108"/>
      <c r="LGF78" s="108"/>
      <c r="LGG78" s="108"/>
      <c r="LGH78" s="108"/>
      <c r="LGI78" s="108"/>
      <c r="LGJ78" s="108"/>
      <c r="LGK78" s="108"/>
      <c r="LGL78" s="108"/>
      <c r="LGM78" s="108"/>
      <c r="LGN78" s="108"/>
      <c r="LGO78" s="108"/>
      <c r="LGP78" s="108"/>
      <c r="LGQ78" s="108"/>
      <c r="LGR78" s="108"/>
      <c r="LGS78" s="108"/>
      <c r="LGT78" s="108"/>
      <c r="LGU78" s="108"/>
      <c r="LGV78" s="108"/>
      <c r="LGW78" s="108"/>
      <c r="LGX78" s="108"/>
      <c r="LGY78" s="108"/>
      <c r="LGZ78" s="108"/>
      <c r="LHA78" s="108"/>
      <c r="LHB78" s="108"/>
      <c r="LHC78" s="108"/>
      <c r="LHD78" s="108"/>
      <c r="LHE78" s="108"/>
      <c r="LHF78" s="108"/>
      <c r="LHG78" s="108"/>
      <c r="LHH78" s="108"/>
      <c r="LHI78" s="108"/>
      <c r="LHJ78" s="108"/>
      <c r="LHK78" s="108"/>
      <c r="LHL78" s="108"/>
      <c r="LHM78" s="108"/>
      <c r="LHN78" s="108"/>
      <c r="LHO78" s="108"/>
      <c r="LHP78" s="108"/>
      <c r="LHQ78" s="108"/>
      <c r="LHR78" s="108"/>
      <c r="LHS78" s="108"/>
      <c r="LHT78" s="108"/>
      <c r="LHU78" s="108"/>
      <c r="LHV78" s="108"/>
      <c r="LHW78" s="108"/>
      <c r="LHX78" s="108"/>
      <c r="LHY78" s="108"/>
      <c r="LHZ78" s="108"/>
      <c r="LIA78" s="108"/>
      <c r="LIB78" s="108"/>
      <c r="LIC78" s="108"/>
      <c r="LID78" s="108"/>
      <c r="LIE78" s="108"/>
      <c r="LIF78" s="108"/>
      <c r="LIG78" s="108"/>
      <c r="LIH78" s="108"/>
      <c r="LII78" s="108"/>
      <c r="LIJ78" s="108"/>
      <c r="LIK78" s="108"/>
      <c r="LIL78" s="108"/>
      <c r="LIM78" s="108"/>
      <c r="LIN78" s="108"/>
      <c r="LIO78" s="108"/>
      <c r="LIP78" s="108"/>
      <c r="LIQ78" s="108"/>
      <c r="LIR78" s="108"/>
      <c r="LIS78" s="108"/>
      <c r="LIT78" s="108"/>
      <c r="LIU78" s="108"/>
      <c r="LIV78" s="108"/>
      <c r="LIW78" s="108"/>
      <c r="LIX78" s="108"/>
      <c r="LIY78" s="108"/>
      <c r="LIZ78" s="108"/>
      <c r="LJA78" s="108"/>
      <c r="LJB78" s="108"/>
      <c r="LJC78" s="108"/>
      <c r="LJD78" s="108"/>
      <c r="LJE78" s="108"/>
      <c r="LJF78" s="108"/>
      <c r="LJG78" s="108"/>
      <c r="LJH78" s="108"/>
      <c r="LJI78" s="108"/>
      <c r="LJJ78" s="108"/>
      <c r="LJK78" s="108"/>
      <c r="LJL78" s="108"/>
      <c r="LJM78" s="108"/>
      <c r="LJN78" s="108"/>
      <c r="LJO78" s="108"/>
      <c r="LJP78" s="108"/>
      <c r="LJQ78" s="108"/>
      <c r="LJR78" s="108"/>
      <c r="LJS78" s="108"/>
      <c r="LJT78" s="108"/>
      <c r="LJU78" s="108"/>
      <c r="LJV78" s="108"/>
      <c r="LJW78" s="108"/>
      <c r="LJX78" s="108"/>
      <c r="LJY78" s="108"/>
      <c r="LJZ78" s="108"/>
      <c r="LKA78" s="108"/>
      <c r="LKB78" s="108"/>
      <c r="LKC78" s="108"/>
      <c r="LKD78" s="108"/>
      <c r="LKE78" s="108"/>
      <c r="LKF78" s="108"/>
      <c r="LKG78" s="108"/>
      <c r="LKH78" s="108"/>
      <c r="LKI78" s="108"/>
      <c r="LKJ78" s="108"/>
      <c r="LKK78" s="108"/>
      <c r="LKL78" s="108"/>
      <c r="LKM78" s="108"/>
      <c r="LKN78" s="108"/>
      <c r="LKO78" s="108"/>
      <c r="LKP78" s="108"/>
      <c r="LKQ78" s="108"/>
      <c r="LKR78" s="108"/>
      <c r="LKS78" s="108"/>
      <c r="LKT78" s="108"/>
      <c r="LKU78" s="108"/>
      <c r="LKV78" s="108"/>
      <c r="LKW78" s="108"/>
      <c r="LKX78" s="108"/>
      <c r="LKY78" s="108"/>
      <c r="LKZ78" s="108"/>
      <c r="LLA78" s="108"/>
      <c r="LLB78" s="108"/>
      <c r="LLC78" s="108"/>
      <c r="LLD78" s="108"/>
      <c r="LLE78" s="108"/>
      <c r="LLF78" s="108"/>
      <c r="LLG78" s="108"/>
      <c r="LLH78" s="108"/>
      <c r="LLI78" s="108"/>
      <c r="LLJ78" s="108"/>
      <c r="LLK78" s="108"/>
      <c r="LLL78" s="108"/>
      <c r="LLM78" s="108"/>
      <c r="LLN78" s="108"/>
      <c r="LLO78" s="108"/>
      <c r="LLP78" s="108"/>
      <c r="LLQ78" s="108"/>
      <c r="LLR78" s="108"/>
      <c r="LLS78" s="108"/>
      <c r="LLT78" s="108"/>
      <c r="LLU78" s="108"/>
      <c r="LLV78" s="108"/>
      <c r="LLW78" s="108"/>
      <c r="LLX78" s="108"/>
      <c r="LLY78" s="108"/>
      <c r="LLZ78" s="108"/>
      <c r="LMA78" s="108"/>
      <c r="LMB78" s="108"/>
      <c r="LMC78" s="108"/>
      <c r="LMD78" s="108"/>
      <c r="LME78" s="108"/>
      <c r="LMF78" s="108"/>
      <c r="LMG78" s="108"/>
      <c r="LMH78" s="108"/>
      <c r="LMI78" s="108"/>
      <c r="LMJ78" s="108"/>
      <c r="LMK78" s="108"/>
      <c r="LML78" s="108"/>
      <c r="LMM78" s="108"/>
      <c r="LMN78" s="108"/>
      <c r="LMO78" s="108"/>
      <c r="LMP78" s="108"/>
      <c r="LMQ78" s="108"/>
      <c r="LMR78" s="108"/>
      <c r="LMS78" s="108"/>
      <c r="LMT78" s="108"/>
      <c r="LMU78" s="108"/>
      <c r="LMV78" s="108"/>
      <c r="LMW78" s="108"/>
      <c r="LMX78" s="108"/>
      <c r="LMY78" s="108"/>
      <c r="LMZ78" s="108"/>
      <c r="LNA78" s="108"/>
      <c r="LNB78" s="108"/>
      <c r="LNC78" s="108"/>
      <c r="LND78" s="108"/>
      <c r="LNE78" s="108"/>
      <c r="LNF78" s="108"/>
      <c r="LNG78" s="108"/>
      <c r="LNH78" s="108"/>
      <c r="LNI78" s="108"/>
      <c r="LNJ78" s="108"/>
      <c r="LNK78" s="108"/>
      <c r="LNL78" s="108"/>
      <c r="LNM78" s="108"/>
      <c r="LNN78" s="108"/>
      <c r="LNO78" s="108"/>
      <c r="LNP78" s="108"/>
      <c r="LNQ78" s="108"/>
      <c r="LNR78" s="108"/>
      <c r="LNS78" s="108"/>
      <c r="LNT78" s="108"/>
      <c r="LNU78" s="108"/>
      <c r="LNV78" s="108"/>
      <c r="LNW78" s="108"/>
      <c r="LNX78" s="108"/>
      <c r="LNY78" s="108"/>
      <c r="LNZ78" s="108"/>
      <c r="LOA78" s="108"/>
      <c r="LOB78" s="108"/>
      <c r="LOC78" s="108"/>
      <c r="LOD78" s="108"/>
      <c r="LOE78" s="108"/>
      <c r="LOF78" s="108"/>
      <c r="LOG78" s="108"/>
      <c r="LOH78" s="108"/>
      <c r="LOI78" s="108"/>
      <c r="LOJ78" s="108"/>
      <c r="LOK78" s="108"/>
      <c r="LOL78" s="108"/>
      <c r="LOM78" s="108"/>
      <c r="LON78" s="108"/>
      <c r="LOO78" s="108"/>
      <c r="LOP78" s="108"/>
      <c r="LOQ78" s="108"/>
      <c r="LOR78" s="108"/>
      <c r="LOS78" s="108"/>
      <c r="LOT78" s="108"/>
      <c r="LOU78" s="108"/>
      <c r="LOV78" s="108"/>
      <c r="LOW78" s="108"/>
      <c r="LOX78" s="108"/>
      <c r="LOY78" s="108"/>
      <c r="LOZ78" s="108"/>
      <c r="LPA78" s="108"/>
      <c r="LPB78" s="108"/>
      <c r="LPC78" s="108"/>
      <c r="LPD78" s="108"/>
      <c r="LPE78" s="108"/>
      <c r="LPF78" s="108"/>
      <c r="LPG78" s="108"/>
      <c r="LPH78" s="108"/>
      <c r="LPI78" s="108"/>
      <c r="LPJ78" s="108"/>
      <c r="LPK78" s="108"/>
      <c r="LPL78" s="108"/>
      <c r="LPM78" s="108"/>
      <c r="LPN78" s="108"/>
      <c r="LPO78" s="108"/>
      <c r="LPP78" s="108"/>
      <c r="LPQ78" s="108"/>
      <c r="LPR78" s="108"/>
      <c r="LPS78" s="108"/>
      <c r="LPT78" s="108"/>
      <c r="LPU78" s="108"/>
      <c r="LPV78" s="108"/>
      <c r="LPW78" s="108"/>
      <c r="LPX78" s="108"/>
      <c r="LPY78" s="108"/>
      <c r="LPZ78" s="108"/>
      <c r="LQA78" s="108"/>
      <c r="LQB78" s="108"/>
      <c r="LQC78" s="108"/>
      <c r="LQD78" s="108"/>
      <c r="LQE78" s="108"/>
      <c r="LQF78" s="108"/>
      <c r="LQG78" s="108"/>
      <c r="LQH78" s="108"/>
      <c r="LQI78" s="108"/>
      <c r="LQJ78" s="108"/>
      <c r="LQK78" s="108"/>
      <c r="LQL78" s="108"/>
      <c r="LQM78" s="108"/>
      <c r="LQN78" s="108"/>
      <c r="LQO78" s="108"/>
      <c r="LQP78" s="108"/>
      <c r="LQQ78" s="108"/>
      <c r="LQR78" s="108"/>
      <c r="LQS78" s="108"/>
      <c r="LQT78" s="108"/>
      <c r="LQU78" s="108"/>
      <c r="LQV78" s="108"/>
      <c r="LQW78" s="108"/>
      <c r="LQX78" s="108"/>
      <c r="LQY78" s="108"/>
      <c r="LQZ78" s="108"/>
      <c r="LRA78" s="108"/>
      <c r="LRB78" s="108"/>
      <c r="LRC78" s="108"/>
      <c r="LRD78" s="108"/>
      <c r="LRE78" s="108"/>
      <c r="LRF78" s="108"/>
      <c r="LRG78" s="108"/>
      <c r="LRH78" s="108"/>
      <c r="LRI78" s="108"/>
      <c r="LRJ78" s="108"/>
      <c r="LRK78" s="108"/>
      <c r="LRL78" s="108"/>
      <c r="LRM78" s="108"/>
      <c r="LRN78" s="108"/>
      <c r="LRO78" s="108"/>
      <c r="LRP78" s="108"/>
      <c r="LRQ78" s="108"/>
      <c r="LRR78" s="108"/>
      <c r="LRS78" s="108"/>
      <c r="LRT78" s="108"/>
      <c r="LRU78" s="108"/>
      <c r="LRV78" s="108"/>
      <c r="LRW78" s="108"/>
      <c r="LRX78" s="108"/>
      <c r="LRY78" s="108"/>
      <c r="LRZ78" s="108"/>
      <c r="LSA78" s="108"/>
      <c r="LSB78" s="108"/>
      <c r="LSC78" s="108"/>
      <c r="LSD78" s="108"/>
      <c r="LSE78" s="108"/>
      <c r="LSF78" s="108"/>
      <c r="LSG78" s="108"/>
      <c r="LSH78" s="108"/>
      <c r="LSI78" s="108"/>
      <c r="LSJ78" s="108"/>
      <c r="LSK78" s="108"/>
      <c r="LSL78" s="108"/>
      <c r="LSM78" s="108"/>
      <c r="LSN78" s="108"/>
      <c r="LSO78" s="108"/>
      <c r="LSP78" s="108"/>
      <c r="LSQ78" s="108"/>
      <c r="LSR78" s="108"/>
      <c r="LSS78" s="108"/>
      <c r="LST78" s="108"/>
      <c r="LSU78" s="108"/>
      <c r="LSV78" s="108"/>
      <c r="LSW78" s="108"/>
      <c r="LSX78" s="108"/>
      <c r="LSY78" s="108"/>
      <c r="LSZ78" s="108"/>
      <c r="LTA78" s="108"/>
      <c r="LTB78" s="108"/>
      <c r="LTC78" s="108"/>
      <c r="LTD78" s="108"/>
      <c r="LTE78" s="108"/>
      <c r="LTF78" s="108"/>
      <c r="LTG78" s="108"/>
      <c r="LTH78" s="108"/>
      <c r="LTI78" s="108"/>
      <c r="LTJ78" s="108"/>
      <c r="LTK78" s="108"/>
      <c r="LTL78" s="108"/>
      <c r="LTM78" s="108"/>
      <c r="LTN78" s="108"/>
      <c r="LTO78" s="108"/>
      <c r="LTP78" s="108"/>
      <c r="LTQ78" s="108"/>
      <c r="LTR78" s="108"/>
      <c r="LTS78" s="108"/>
      <c r="LTT78" s="108"/>
      <c r="LTU78" s="108"/>
      <c r="LTV78" s="108"/>
      <c r="LTW78" s="108"/>
      <c r="LTX78" s="108"/>
      <c r="LTY78" s="108"/>
      <c r="LTZ78" s="108"/>
      <c r="LUA78" s="108"/>
      <c r="LUB78" s="108"/>
      <c r="LUC78" s="108"/>
      <c r="LUD78" s="108"/>
      <c r="LUE78" s="108"/>
      <c r="LUF78" s="108"/>
      <c r="LUG78" s="108"/>
      <c r="LUH78" s="108"/>
      <c r="LUI78" s="108"/>
      <c r="LUJ78" s="108"/>
      <c r="LUK78" s="108"/>
      <c r="LUL78" s="108"/>
      <c r="LUM78" s="108"/>
      <c r="LUN78" s="108"/>
      <c r="LUO78" s="108"/>
      <c r="LUP78" s="108"/>
      <c r="LUQ78" s="108"/>
      <c r="LUR78" s="108"/>
      <c r="LUS78" s="108"/>
      <c r="LUT78" s="108"/>
      <c r="LUU78" s="108"/>
      <c r="LUV78" s="108"/>
      <c r="LUW78" s="108"/>
      <c r="LUX78" s="108"/>
      <c r="LUY78" s="108"/>
      <c r="LUZ78" s="108"/>
      <c r="LVA78" s="108"/>
      <c r="LVB78" s="108"/>
      <c r="LVC78" s="108"/>
      <c r="LVD78" s="108"/>
      <c r="LVE78" s="108"/>
      <c r="LVF78" s="108"/>
      <c r="LVG78" s="108"/>
      <c r="LVH78" s="108"/>
      <c r="LVI78" s="108"/>
      <c r="LVJ78" s="108"/>
      <c r="LVK78" s="108"/>
      <c r="LVL78" s="108"/>
      <c r="LVM78" s="108"/>
      <c r="LVN78" s="108"/>
      <c r="LVO78" s="108"/>
      <c r="LVP78" s="108"/>
      <c r="LVQ78" s="108"/>
      <c r="LVR78" s="108"/>
      <c r="LVS78" s="108"/>
      <c r="LVT78" s="108"/>
      <c r="LVU78" s="108"/>
      <c r="LVV78" s="108"/>
      <c r="LVW78" s="108"/>
      <c r="LVX78" s="108"/>
      <c r="LVY78" s="108"/>
      <c r="LVZ78" s="108"/>
      <c r="LWA78" s="108"/>
      <c r="LWB78" s="108"/>
      <c r="LWC78" s="108"/>
      <c r="LWD78" s="108"/>
      <c r="LWE78" s="108"/>
      <c r="LWF78" s="108"/>
      <c r="LWG78" s="108"/>
      <c r="LWH78" s="108"/>
      <c r="LWI78" s="108"/>
      <c r="LWJ78" s="108"/>
      <c r="LWK78" s="108"/>
      <c r="LWL78" s="108"/>
      <c r="LWM78" s="108"/>
      <c r="LWN78" s="108"/>
      <c r="LWO78" s="108"/>
      <c r="LWP78" s="108"/>
      <c r="LWQ78" s="108"/>
      <c r="LWR78" s="108"/>
      <c r="LWS78" s="108"/>
      <c r="LWT78" s="108"/>
      <c r="LWU78" s="108"/>
      <c r="LWV78" s="108"/>
      <c r="LWW78" s="108"/>
      <c r="LWX78" s="108"/>
      <c r="LWY78" s="108"/>
      <c r="LWZ78" s="108"/>
      <c r="LXA78" s="108"/>
      <c r="LXB78" s="108"/>
      <c r="LXC78" s="108"/>
      <c r="LXD78" s="108"/>
      <c r="LXE78" s="108"/>
      <c r="LXF78" s="108"/>
      <c r="LXG78" s="108"/>
      <c r="LXH78" s="108"/>
      <c r="LXI78" s="108"/>
      <c r="LXJ78" s="108"/>
      <c r="LXK78" s="108"/>
      <c r="LXL78" s="108"/>
      <c r="LXM78" s="108"/>
      <c r="LXN78" s="108"/>
      <c r="LXO78" s="108"/>
      <c r="LXP78" s="108"/>
      <c r="LXQ78" s="108"/>
      <c r="LXR78" s="108"/>
      <c r="LXS78" s="108"/>
      <c r="LXT78" s="108"/>
      <c r="LXU78" s="108"/>
      <c r="LXV78" s="108"/>
      <c r="LXW78" s="108"/>
      <c r="LXX78" s="108"/>
      <c r="LXY78" s="108"/>
      <c r="LXZ78" s="108"/>
      <c r="LYA78" s="108"/>
      <c r="LYB78" s="108"/>
      <c r="LYC78" s="108"/>
      <c r="LYD78" s="108"/>
      <c r="LYE78" s="108"/>
      <c r="LYF78" s="108"/>
      <c r="LYG78" s="108"/>
      <c r="LYH78" s="108"/>
      <c r="LYI78" s="108"/>
      <c r="LYJ78" s="108"/>
      <c r="LYK78" s="108"/>
      <c r="LYL78" s="108"/>
      <c r="LYM78" s="108"/>
      <c r="LYN78" s="108"/>
      <c r="LYO78" s="108"/>
      <c r="LYP78" s="108"/>
      <c r="LYQ78" s="108"/>
      <c r="LYR78" s="108"/>
      <c r="LYS78" s="108"/>
      <c r="LYT78" s="108"/>
      <c r="LYU78" s="108"/>
      <c r="LYV78" s="108"/>
      <c r="LYW78" s="108"/>
      <c r="LYX78" s="108"/>
      <c r="LYY78" s="108"/>
      <c r="LYZ78" s="108"/>
      <c r="LZA78" s="108"/>
      <c r="LZB78" s="108"/>
      <c r="LZC78" s="108"/>
      <c r="LZD78" s="108"/>
      <c r="LZE78" s="108"/>
      <c r="LZF78" s="108"/>
      <c r="LZG78" s="108"/>
      <c r="LZH78" s="108"/>
      <c r="LZI78" s="108"/>
      <c r="LZJ78" s="108"/>
      <c r="LZK78" s="108"/>
      <c r="LZL78" s="108"/>
      <c r="LZM78" s="108"/>
      <c r="LZN78" s="108"/>
      <c r="LZO78" s="108"/>
      <c r="LZP78" s="108"/>
      <c r="LZQ78" s="108"/>
      <c r="LZR78" s="108"/>
      <c r="LZS78" s="108"/>
      <c r="LZT78" s="108"/>
      <c r="LZU78" s="108"/>
      <c r="LZV78" s="108"/>
      <c r="LZW78" s="108"/>
      <c r="LZX78" s="108"/>
      <c r="LZY78" s="108"/>
      <c r="LZZ78" s="108"/>
      <c r="MAA78" s="108"/>
      <c r="MAB78" s="108"/>
      <c r="MAC78" s="108"/>
      <c r="MAD78" s="108"/>
      <c r="MAE78" s="108"/>
      <c r="MAF78" s="108"/>
      <c r="MAG78" s="108"/>
      <c r="MAH78" s="108"/>
      <c r="MAI78" s="108"/>
      <c r="MAJ78" s="108"/>
      <c r="MAK78" s="108"/>
      <c r="MAL78" s="108"/>
      <c r="MAM78" s="108"/>
      <c r="MAN78" s="108"/>
      <c r="MAO78" s="108"/>
      <c r="MAP78" s="108"/>
      <c r="MAQ78" s="108"/>
      <c r="MAR78" s="108"/>
      <c r="MAS78" s="108"/>
      <c r="MAT78" s="108"/>
      <c r="MAU78" s="108"/>
      <c r="MAV78" s="108"/>
      <c r="MAW78" s="108"/>
      <c r="MAX78" s="108"/>
      <c r="MAY78" s="108"/>
      <c r="MAZ78" s="108"/>
      <c r="MBA78" s="108"/>
      <c r="MBB78" s="108"/>
      <c r="MBC78" s="108"/>
      <c r="MBD78" s="108"/>
      <c r="MBE78" s="108"/>
      <c r="MBF78" s="108"/>
      <c r="MBG78" s="108"/>
      <c r="MBH78" s="108"/>
      <c r="MBI78" s="108"/>
      <c r="MBJ78" s="108"/>
      <c r="MBK78" s="108"/>
      <c r="MBL78" s="108"/>
      <c r="MBM78" s="108"/>
      <c r="MBN78" s="108"/>
      <c r="MBO78" s="108"/>
      <c r="MBP78" s="108"/>
      <c r="MBQ78" s="108"/>
      <c r="MBR78" s="108"/>
      <c r="MBS78" s="108"/>
      <c r="MBT78" s="108"/>
      <c r="MBU78" s="108"/>
      <c r="MBV78" s="108"/>
      <c r="MBW78" s="108"/>
      <c r="MBX78" s="108"/>
      <c r="MBY78" s="108"/>
      <c r="MBZ78" s="108"/>
      <c r="MCA78" s="108"/>
      <c r="MCB78" s="108"/>
      <c r="MCC78" s="108"/>
      <c r="MCD78" s="108"/>
      <c r="MCE78" s="108"/>
      <c r="MCF78" s="108"/>
      <c r="MCG78" s="108"/>
      <c r="MCH78" s="108"/>
      <c r="MCI78" s="108"/>
      <c r="MCJ78" s="108"/>
      <c r="MCK78" s="108"/>
      <c r="MCL78" s="108"/>
      <c r="MCM78" s="108"/>
      <c r="MCN78" s="108"/>
      <c r="MCO78" s="108"/>
      <c r="MCP78" s="108"/>
      <c r="MCQ78" s="108"/>
      <c r="MCR78" s="108"/>
      <c r="MCS78" s="108"/>
      <c r="MCT78" s="108"/>
      <c r="MCU78" s="108"/>
      <c r="MCV78" s="108"/>
      <c r="MCW78" s="108"/>
      <c r="MCX78" s="108"/>
      <c r="MCY78" s="108"/>
      <c r="MCZ78" s="108"/>
      <c r="MDA78" s="108"/>
      <c r="MDB78" s="108"/>
      <c r="MDC78" s="108"/>
      <c r="MDD78" s="108"/>
      <c r="MDE78" s="108"/>
      <c r="MDF78" s="108"/>
      <c r="MDG78" s="108"/>
      <c r="MDH78" s="108"/>
      <c r="MDI78" s="108"/>
      <c r="MDJ78" s="108"/>
      <c r="MDK78" s="108"/>
      <c r="MDL78" s="108"/>
      <c r="MDM78" s="108"/>
      <c r="MDN78" s="108"/>
      <c r="MDO78" s="108"/>
      <c r="MDP78" s="108"/>
      <c r="MDQ78" s="108"/>
      <c r="MDR78" s="108"/>
      <c r="MDS78" s="108"/>
      <c r="MDT78" s="108"/>
      <c r="MDU78" s="108"/>
      <c r="MDV78" s="108"/>
      <c r="MDW78" s="108"/>
      <c r="MDX78" s="108"/>
      <c r="MDY78" s="108"/>
      <c r="MDZ78" s="108"/>
      <c r="MEA78" s="108"/>
      <c r="MEB78" s="108"/>
      <c r="MEC78" s="108"/>
      <c r="MED78" s="108"/>
      <c r="MEE78" s="108"/>
      <c r="MEF78" s="108"/>
      <c r="MEG78" s="108"/>
      <c r="MEH78" s="108"/>
      <c r="MEI78" s="108"/>
      <c r="MEJ78" s="108"/>
      <c r="MEK78" s="108"/>
      <c r="MEL78" s="108"/>
      <c r="MEM78" s="108"/>
      <c r="MEN78" s="108"/>
      <c r="MEO78" s="108"/>
      <c r="MEP78" s="108"/>
      <c r="MEQ78" s="108"/>
      <c r="MER78" s="108"/>
      <c r="MES78" s="108"/>
      <c r="MET78" s="108"/>
      <c r="MEU78" s="108"/>
      <c r="MEV78" s="108"/>
      <c r="MEW78" s="108"/>
      <c r="MEX78" s="108"/>
      <c r="MEY78" s="108"/>
      <c r="MEZ78" s="108"/>
      <c r="MFA78" s="108"/>
      <c r="MFB78" s="108"/>
      <c r="MFC78" s="108"/>
      <c r="MFD78" s="108"/>
      <c r="MFE78" s="108"/>
      <c r="MFF78" s="108"/>
      <c r="MFG78" s="108"/>
      <c r="MFH78" s="108"/>
      <c r="MFI78" s="108"/>
      <c r="MFJ78" s="108"/>
      <c r="MFK78" s="108"/>
      <c r="MFL78" s="108"/>
      <c r="MFM78" s="108"/>
      <c r="MFN78" s="108"/>
      <c r="MFO78" s="108"/>
      <c r="MFP78" s="108"/>
      <c r="MFQ78" s="108"/>
      <c r="MFR78" s="108"/>
      <c r="MFS78" s="108"/>
      <c r="MFT78" s="108"/>
      <c r="MFU78" s="108"/>
      <c r="MFV78" s="108"/>
      <c r="MFW78" s="108"/>
      <c r="MFX78" s="108"/>
      <c r="MFY78" s="108"/>
      <c r="MFZ78" s="108"/>
      <c r="MGA78" s="108"/>
      <c r="MGB78" s="108"/>
      <c r="MGC78" s="108"/>
      <c r="MGD78" s="108"/>
      <c r="MGE78" s="108"/>
      <c r="MGF78" s="108"/>
      <c r="MGG78" s="108"/>
      <c r="MGH78" s="108"/>
      <c r="MGI78" s="108"/>
      <c r="MGJ78" s="108"/>
      <c r="MGK78" s="108"/>
      <c r="MGL78" s="108"/>
      <c r="MGM78" s="108"/>
      <c r="MGN78" s="108"/>
      <c r="MGO78" s="108"/>
      <c r="MGP78" s="108"/>
      <c r="MGQ78" s="108"/>
      <c r="MGR78" s="108"/>
      <c r="MGS78" s="108"/>
      <c r="MGT78" s="108"/>
      <c r="MGU78" s="108"/>
      <c r="MGV78" s="108"/>
      <c r="MGW78" s="108"/>
      <c r="MGX78" s="108"/>
      <c r="MGY78" s="108"/>
      <c r="MGZ78" s="108"/>
      <c r="MHA78" s="108"/>
      <c r="MHB78" s="108"/>
      <c r="MHC78" s="108"/>
      <c r="MHD78" s="108"/>
      <c r="MHE78" s="108"/>
      <c r="MHF78" s="108"/>
      <c r="MHG78" s="108"/>
      <c r="MHH78" s="108"/>
      <c r="MHI78" s="108"/>
      <c r="MHJ78" s="108"/>
      <c r="MHK78" s="108"/>
      <c r="MHL78" s="108"/>
      <c r="MHM78" s="108"/>
      <c r="MHN78" s="108"/>
      <c r="MHO78" s="108"/>
      <c r="MHP78" s="108"/>
      <c r="MHQ78" s="108"/>
      <c r="MHR78" s="108"/>
      <c r="MHS78" s="108"/>
      <c r="MHT78" s="108"/>
      <c r="MHU78" s="108"/>
      <c r="MHV78" s="108"/>
      <c r="MHW78" s="108"/>
      <c r="MHX78" s="108"/>
      <c r="MHY78" s="108"/>
      <c r="MHZ78" s="108"/>
      <c r="MIA78" s="108"/>
      <c r="MIB78" s="108"/>
      <c r="MIC78" s="108"/>
      <c r="MID78" s="108"/>
      <c r="MIE78" s="108"/>
      <c r="MIF78" s="108"/>
      <c r="MIG78" s="108"/>
      <c r="MIH78" s="108"/>
      <c r="MII78" s="108"/>
      <c r="MIJ78" s="108"/>
      <c r="MIK78" s="108"/>
      <c r="MIL78" s="108"/>
      <c r="MIM78" s="108"/>
      <c r="MIN78" s="108"/>
      <c r="MIO78" s="108"/>
      <c r="MIP78" s="108"/>
      <c r="MIQ78" s="108"/>
      <c r="MIR78" s="108"/>
      <c r="MIS78" s="108"/>
      <c r="MIT78" s="108"/>
      <c r="MIU78" s="108"/>
      <c r="MIV78" s="108"/>
      <c r="MIW78" s="108"/>
      <c r="MIX78" s="108"/>
      <c r="MIY78" s="108"/>
      <c r="MIZ78" s="108"/>
      <c r="MJA78" s="108"/>
      <c r="MJB78" s="108"/>
      <c r="MJC78" s="108"/>
      <c r="MJD78" s="108"/>
      <c r="MJE78" s="108"/>
      <c r="MJF78" s="108"/>
      <c r="MJG78" s="108"/>
      <c r="MJH78" s="108"/>
      <c r="MJI78" s="108"/>
      <c r="MJJ78" s="108"/>
      <c r="MJK78" s="108"/>
      <c r="MJL78" s="108"/>
      <c r="MJM78" s="108"/>
      <c r="MJN78" s="108"/>
      <c r="MJO78" s="108"/>
      <c r="MJP78" s="108"/>
      <c r="MJQ78" s="108"/>
      <c r="MJR78" s="108"/>
      <c r="MJS78" s="108"/>
      <c r="MJT78" s="108"/>
      <c r="MJU78" s="108"/>
      <c r="MJV78" s="108"/>
      <c r="MJW78" s="108"/>
      <c r="MJX78" s="108"/>
      <c r="MJY78" s="108"/>
      <c r="MJZ78" s="108"/>
      <c r="MKA78" s="108"/>
      <c r="MKB78" s="108"/>
      <c r="MKC78" s="108"/>
      <c r="MKD78" s="108"/>
      <c r="MKE78" s="108"/>
      <c r="MKF78" s="108"/>
      <c r="MKG78" s="108"/>
      <c r="MKH78" s="108"/>
      <c r="MKI78" s="108"/>
      <c r="MKJ78" s="108"/>
      <c r="MKK78" s="108"/>
      <c r="MKL78" s="108"/>
      <c r="MKM78" s="108"/>
      <c r="MKN78" s="108"/>
      <c r="MKO78" s="108"/>
      <c r="MKP78" s="108"/>
      <c r="MKQ78" s="108"/>
      <c r="MKR78" s="108"/>
      <c r="MKS78" s="108"/>
      <c r="MKT78" s="108"/>
      <c r="MKU78" s="108"/>
      <c r="MKV78" s="108"/>
      <c r="MKW78" s="108"/>
      <c r="MKX78" s="108"/>
      <c r="MKY78" s="108"/>
      <c r="MKZ78" s="108"/>
      <c r="MLA78" s="108"/>
      <c r="MLB78" s="108"/>
      <c r="MLC78" s="108"/>
      <c r="MLD78" s="108"/>
      <c r="MLE78" s="108"/>
      <c r="MLF78" s="108"/>
      <c r="MLG78" s="108"/>
      <c r="MLH78" s="108"/>
      <c r="MLI78" s="108"/>
      <c r="MLJ78" s="108"/>
      <c r="MLK78" s="108"/>
      <c r="MLL78" s="108"/>
      <c r="MLM78" s="108"/>
      <c r="MLN78" s="108"/>
      <c r="MLO78" s="108"/>
      <c r="MLP78" s="108"/>
      <c r="MLQ78" s="108"/>
      <c r="MLR78" s="108"/>
      <c r="MLS78" s="108"/>
      <c r="MLT78" s="108"/>
      <c r="MLU78" s="108"/>
      <c r="MLV78" s="108"/>
      <c r="MLW78" s="108"/>
      <c r="MLX78" s="108"/>
      <c r="MLY78" s="108"/>
      <c r="MLZ78" s="108"/>
      <c r="MMA78" s="108"/>
      <c r="MMB78" s="108"/>
      <c r="MMC78" s="108"/>
      <c r="MMD78" s="108"/>
      <c r="MME78" s="108"/>
      <c r="MMF78" s="108"/>
      <c r="MMG78" s="108"/>
      <c r="MMH78" s="108"/>
      <c r="MMI78" s="108"/>
      <c r="MMJ78" s="108"/>
      <c r="MMK78" s="108"/>
      <c r="MML78" s="108"/>
      <c r="MMM78" s="108"/>
      <c r="MMN78" s="108"/>
      <c r="MMO78" s="108"/>
      <c r="MMP78" s="108"/>
      <c r="MMQ78" s="108"/>
      <c r="MMR78" s="108"/>
      <c r="MMS78" s="108"/>
      <c r="MMT78" s="108"/>
      <c r="MMU78" s="108"/>
      <c r="MMV78" s="108"/>
      <c r="MMW78" s="108"/>
      <c r="MMX78" s="108"/>
      <c r="MMY78" s="108"/>
      <c r="MMZ78" s="108"/>
      <c r="MNA78" s="108"/>
      <c r="MNB78" s="108"/>
      <c r="MNC78" s="108"/>
      <c r="MND78" s="108"/>
      <c r="MNE78" s="108"/>
      <c r="MNF78" s="108"/>
      <c r="MNG78" s="108"/>
      <c r="MNH78" s="108"/>
      <c r="MNI78" s="108"/>
      <c r="MNJ78" s="108"/>
      <c r="MNK78" s="108"/>
      <c r="MNL78" s="108"/>
      <c r="MNM78" s="108"/>
      <c r="MNN78" s="108"/>
      <c r="MNO78" s="108"/>
      <c r="MNP78" s="108"/>
      <c r="MNQ78" s="108"/>
      <c r="MNR78" s="108"/>
      <c r="MNS78" s="108"/>
      <c r="MNT78" s="108"/>
      <c r="MNU78" s="108"/>
      <c r="MNV78" s="108"/>
      <c r="MNW78" s="108"/>
      <c r="MNX78" s="108"/>
      <c r="MNY78" s="108"/>
      <c r="MNZ78" s="108"/>
      <c r="MOA78" s="108"/>
      <c r="MOB78" s="108"/>
      <c r="MOC78" s="108"/>
      <c r="MOD78" s="108"/>
      <c r="MOE78" s="108"/>
      <c r="MOF78" s="108"/>
      <c r="MOG78" s="108"/>
      <c r="MOH78" s="108"/>
      <c r="MOI78" s="108"/>
      <c r="MOJ78" s="108"/>
      <c r="MOK78" s="108"/>
      <c r="MOL78" s="108"/>
      <c r="MOM78" s="108"/>
      <c r="MON78" s="108"/>
      <c r="MOO78" s="108"/>
      <c r="MOP78" s="108"/>
      <c r="MOQ78" s="108"/>
      <c r="MOR78" s="108"/>
      <c r="MOS78" s="108"/>
      <c r="MOT78" s="108"/>
      <c r="MOU78" s="108"/>
      <c r="MOV78" s="108"/>
      <c r="MOW78" s="108"/>
      <c r="MOX78" s="108"/>
      <c r="MOY78" s="108"/>
      <c r="MOZ78" s="108"/>
      <c r="MPA78" s="108"/>
      <c r="MPB78" s="108"/>
      <c r="MPC78" s="108"/>
      <c r="MPD78" s="108"/>
      <c r="MPE78" s="108"/>
      <c r="MPF78" s="108"/>
      <c r="MPG78" s="108"/>
      <c r="MPH78" s="108"/>
      <c r="MPI78" s="108"/>
      <c r="MPJ78" s="108"/>
      <c r="MPK78" s="108"/>
      <c r="MPL78" s="108"/>
      <c r="MPM78" s="108"/>
      <c r="MPN78" s="108"/>
      <c r="MPO78" s="108"/>
      <c r="MPP78" s="108"/>
      <c r="MPQ78" s="108"/>
      <c r="MPR78" s="108"/>
      <c r="MPS78" s="108"/>
      <c r="MPT78" s="108"/>
      <c r="MPU78" s="108"/>
      <c r="MPV78" s="108"/>
      <c r="MPW78" s="108"/>
      <c r="MPX78" s="108"/>
      <c r="MPY78" s="108"/>
      <c r="MPZ78" s="108"/>
      <c r="MQA78" s="108"/>
      <c r="MQB78" s="108"/>
      <c r="MQC78" s="108"/>
      <c r="MQD78" s="108"/>
      <c r="MQE78" s="108"/>
      <c r="MQF78" s="108"/>
      <c r="MQG78" s="108"/>
      <c r="MQH78" s="108"/>
      <c r="MQI78" s="108"/>
      <c r="MQJ78" s="108"/>
      <c r="MQK78" s="108"/>
      <c r="MQL78" s="108"/>
      <c r="MQM78" s="108"/>
      <c r="MQN78" s="108"/>
      <c r="MQO78" s="108"/>
      <c r="MQP78" s="108"/>
      <c r="MQQ78" s="108"/>
      <c r="MQR78" s="108"/>
      <c r="MQS78" s="108"/>
      <c r="MQT78" s="108"/>
      <c r="MQU78" s="108"/>
      <c r="MQV78" s="108"/>
      <c r="MQW78" s="108"/>
      <c r="MQX78" s="108"/>
      <c r="MQY78" s="108"/>
      <c r="MQZ78" s="108"/>
      <c r="MRA78" s="108"/>
      <c r="MRB78" s="108"/>
      <c r="MRC78" s="108"/>
      <c r="MRD78" s="108"/>
      <c r="MRE78" s="108"/>
      <c r="MRF78" s="108"/>
      <c r="MRG78" s="108"/>
      <c r="MRH78" s="108"/>
      <c r="MRI78" s="108"/>
      <c r="MRJ78" s="108"/>
      <c r="MRK78" s="108"/>
      <c r="MRL78" s="108"/>
      <c r="MRM78" s="108"/>
      <c r="MRN78" s="108"/>
      <c r="MRO78" s="108"/>
      <c r="MRP78" s="108"/>
      <c r="MRQ78" s="108"/>
      <c r="MRR78" s="108"/>
      <c r="MRS78" s="108"/>
      <c r="MRT78" s="108"/>
      <c r="MRU78" s="108"/>
      <c r="MRV78" s="108"/>
      <c r="MRW78" s="108"/>
      <c r="MRX78" s="108"/>
      <c r="MRY78" s="108"/>
      <c r="MRZ78" s="108"/>
      <c r="MSA78" s="108"/>
      <c r="MSB78" s="108"/>
      <c r="MSC78" s="108"/>
      <c r="MSD78" s="108"/>
      <c r="MSE78" s="108"/>
      <c r="MSF78" s="108"/>
      <c r="MSG78" s="108"/>
      <c r="MSH78" s="108"/>
      <c r="MSI78" s="108"/>
      <c r="MSJ78" s="108"/>
      <c r="MSK78" s="108"/>
      <c r="MSL78" s="108"/>
      <c r="MSM78" s="108"/>
      <c r="MSN78" s="108"/>
      <c r="MSO78" s="108"/>
      <c r="MSP78" s="108"/>
      <c r="MSQ78" s="108"/>
      <c r="MSR78" s="108"/>
      <c r="MSS78" s="108"/>
      <c r="MST78" s="108"/>
      <c r="MSU78" s="108"/>
      <c r="MSV78" s="108"/>
      <c r="MSW78" s="108"/>
      <c r="MSX78" s="108"/>
      <c r="MSY78" s="108"/>
      <c r="MSZ78" s="108"/>
      <c r="MTA78" s="108"/>
      <c r="MTB78" s="108"/>
      <c r="MTC78" s="108"/>
      <c r="MTD78" s="108"/>
      <c r="MTE78" s="108"/>
      <c r="MTF78" s="108"/>
      <c r="MTG78" s="108"/>
      <c r="MTH78" s="108"/>
      <c r="MTI78" s="108"/>
      <c r="MTJ78" s="108"/>
      <c r="MTK78" s="108"/>
      <c r="MTL78" s="108"/>
      <c r="MTM78" s="108"/>
      <c r="MTN78" s="108"/>
      <c r="MTO78" s="108"/>
      <c r="MTP78" s="108"/>
      <c r="MTQ78" s="108"/>
      <c r="MTR78" s="108"/>
      <c r="MTS78" s="108"/>
      <c r="MTT78" s="108"/>
      <c r="MTU78" s="108"/>
      <c r="MTV78" s="108"/>
      <c r="MTW78" s="108"/>
      <c r="MTX78" s="108"/>
      <c r="MTY78" s="108"/>
      <c r="MTZ78" s="108"/>
      <c r="MUA78" s="108"/>
      <c r="MUB78" s="108"/>
      <c r="MUC78" s="108"/>
      <c r="MUD78" s="108"/>
      <c r="MUE78" s="108"/>
      <c r="MUF78" s="108"/>
      <c r="MUG78" s="108"/>
      <c r="MUH78" s="108"/>
      <c r="MUI78" s="108"/>
      <c r="MUJ78" s="108"/>
      <c r="MUK78" s="108"/>
      <c r="MUL78" s="108"/>
      <c r="MUM78" s="108"/>
      <c r="MUN78" s="108"/>
      <c r="MUO78" s="108"/>
      <c r="MUP78" s="108"/>
      <c r="MUQ78" s="108"/>
      <c r="MUR78" s="108"/>
      <c r="MUS78" s="108"/>
      <c r="MUT78" s="108"/>
      <c r="MUU78" s="108"/>
      <c r="MUV78" s="108"/>
      <c r="MUW78" s="108"/>
      <c r="MUX78" s="108"/>
      <c r="MUY78" s="108"/>
      <c r="MUZ78" s="108"/>
      <c r="MVA78" s="108"/>
      <c r="MVB78" s="108"/>
      <c r="MVC78" s="108"/>
      <c r="MVD78" s="108"/>
      <c r="MVE78" s="108"/>
      <c r="MVF78" s="108"/>
      <c r="MVG78" s="108"/>
      <c r="MVH78" s="108"/>
      <c r="MVI78" s="108"/>
      <c r="MVJ78" s="108"/>
      <c r="MVK78" s="108"/>
      <c r="MVL78" s="108"/>
      <c r="MVM78" s="108"/>
      <c r="MVN78" s="108"/>
      <c r="MVO78" s="108"/>
      <c r="MVP78" s="108"/>
      <c r="MVQ78" s="108"/>
      <c r="MVR78" s="108"/>
      <c r="MVS78" s="108"/>
      <c r="MVT78" s="108"/>
      <c r="MVU78" s="108"/>
      <c r="MVV78" s="108"/>
      <c r="MVW78" s="108"/>
      <c r="MVX78" s="108"/>
      <c r="MVY78" s="108"/>
      <c r="MVZ78" s="108"/>
      <c r="MWA78" s="108"/>
      <c r="MWB78" s="108"/>
      <c r="MWC78" s="108"/>
      <c r="MWD78" s="108"/>
      <c r="MWE78" s="108"/>
      <c r="MWF78" s="108"/>
      <c r="MWG78" s="108"/>
      <c r="MWH78" s="108"/>
      <c r="MWI78" s="108"/>
      <c r="MWJ78" s="108"/>
      <c r="MWK78" s="108"/>
      <c r="MWL78" s="108"/>
      <c r="MWM78" s="108"/>
      <c r="MWN78" s="108"/>
      <c r="MWO78" s="108"/>
      <c r="MWP78" s="108"/>
      <c r="MWQ78" s="108"/>
      <c r="MWR78" s="108"/>
      <c r="MWS78" s="108"/>
      <c r="MWT78" s="108"/>
      <c r="MWU78" s="108"/>
      <c r="MWV78" s="108"/>
      <c r="MWW78" s="108"/>
      <c r="MWX78" s="108"/>
      <c r="MWY78" s="108"/>
      <c r="MWZ78" s="108"/>
      <c r="MXA78" s="108"/>
      <c r="MXB78" s="108"/>
      <c r="MXC78" s="108"/>
      <c r="MXD78" s="108"/>
      <c r="MXE78" s="108"/>
      <c r="MXF78" s="108"/>
      <c r="MXG78" s="108"/>
      <c r="MXH78" s="108"/>
      <c r="MXI78" s="108"/>
      <c r="MXJ78" s="108"/>
      <c r="MXK78" s="108"/>
      <c r="MXL78" s="108"/>
      <c r="MXM78" s="108"/>
      <c r="MXN78" s="108"/>
      <c r="MXO78" s="108"/>
      <c r="MXP78" s="108"/>
      <c r="MXQ78" s="108"/>
      <c r="MXR78" s="108"/>
      <c r="MXS78" s="108"/>
      <c r="MXT78" s="108"/>
      <c r="MXU78" s="108"/>
      <c r="MXV78" s="108"/>
      <c r="MXW78" s="108"/>
      <c r="MXX78" s="108"/>
      <c r="MXY78" s="108"/>
      <c r="MXZ78" s="108"/>
      <c r="MYA78" s="108"/>
      <c r="MYB78" s="108"/>
      <c r="MYC78" s="108"/>
      <c r="MYD78" s="108"/>
      <c r="MYE78" s="108"/>
      <c r="MYF78" s="108"/>
      <c r="MYG78" s="108"/>
      <c r="MYH78" s="108"/>
      <c r="MYI78" s="108"/>
      <c r="MYJ78" s="108"/>
      <c r="MYK78" s="108"/>
      <c r="MYL78" s="108"/>
      <c r="MYM78" s="108"/>
      <c r="MYN78" s="108"/>
      <c r="MYO78" s="108"/>
      <c r="MYP78" s="108"/>
      <c r="MYQ78" s="108"/>
      <c r="MYR78" s="108"/>
      <c r="MYS78" s="108"/>
      <c r="MYT78" s="108"/>
      <c r="MYU78" s="108"/>
      <c r="MYV78" s="108"/>
      <c r="MYW78" s="108"/>
      <c r="MYX78" s="108"/>
      <c r="MYY78" s="108"/>
      <c r="MYZ78" s="108"/>
      <c r="MZA78" s="108"/>
      <c r="MZB78" s="108"/>
      <c r="MZC78" s="108"/>
      <c r="MZD78" s="108"/>
      <c r="MZE78" s="108"/>
      <c r="MZF78" s="108"/>
      <c r="MZG78" s="108"/>
      <c r="MZH78" s="108"/>
      <c r="MZI78" s="108"/>
      <c r="MZJ78" s="108"/>
      <c r="MZK78" s="108"/>
      <c r="MZL78" s="108"/>
      <c r="MZM78" s="108"/>
      <c r="MZN78" s="108"/>
      <c r="MZO78" s="108"/>
      <c r="MZP78" s="108"/>
      <c r="MZQ78" s="108"/>
      <c r="MZR78" s="108"/>
      <c r="MZS78" s="108"/>
      <c r="MZT78" s="108"/>
      <c r="MZU78" s="108"/>
      <c r="MZV78" s="108"/>
      <c r="MZW78" s="108"/>
      <c r="MZX78" s="108"/>
      <c r="MZY78" s="108"/>
      <c r="MZZ78" s="108"/>
      <c r="NAA78" s="108"/>
      <c r="NAB78" s="108"/>
      <c r="NAC78" s="108"/>
      <c r="NAD78" s="108"/>
      <c r="NAE78" s="108"/>
      <c r="NAF78" s="108"/>
      <c r="NAG78" s="108"/>
      <c r="NAH78" s="108"/>
      <c r="NAI78" s="108"/>
      <c r="NAJ78" s="108"/>
      <c r="NAK78" s="108"/>
      <c r="NAL78" s="108"/>
      <c r="NAM78" s="108"/>
      <c r="NAN78" s="108"/>
      <c r="NAO78" s="108"/>
      <c r="NAP78" s="108"/>
      <c r="NAQ78" s="108"/>
      <c r="NAR78" s="108"/>
      <c r="NAS78" s="108"/>
      <c r="NAT78" s="108"/>
      <c r="NAU78" s="108"/>
      <c r="NAV78" s="108"/>
      <c r="NAW78" s="108"/>
      <c r="NAX78" s="108"/>
      <c r="NAY78" s="108"/>
      <c r="NAZ78" s="108"/>
      <c r="NBA78" s="108"/>
      <c r="NBB78" s="108"/>
      <c r="NBC78" s="108"/>
      <c r="NBD78" s="108"/>
      <c r="NBE78" s="108"/>
      <c r="NBF78" s="108"/>
      <c r="NBG78" s="108"/>
      <c r="NBH78" s="108"/>
      <c r="NBI78" s="108"/>
      <c r="NBJ78" s="108"/>
      <c r="NBK78" s="108"/>
      <c r="NBL78" s="108"/>
      <c r="NBM78" s="108"/>
      <c r="NBN78" s="108"/>
      <c r="NBO78" s="108"/>
      <c r="NBP78" s="108"/>
      <c r="NBQ78" s="108"/>
      <c r="NBR78" s="108"/>
      <c r="NBS78" s="108"/>
      <c r="NBT78" s="108"/>
      <c r="NBU78" s="108"/>
      <c r="NBV78" s="108"/>
      <c r="NBW78" s="108"/>
      <c r="NBX78" s="108"/>
      <c r="NBY78" s="108"/>
      <c r="NBZ78" s="108"/>
      <c r="NCA78" s="108"/>
      <c r="NCB78" s="108"/>
      <c r="NCC78" s="108"/>
      <c r="NCD78" s="108"/>
      <c r="NCE78" s="108"/>
      <c r="NCF78" s="108"/>
      <c r="NCG78" s="108"/>
      <c r="NCH78" s="108"/>
      <c r="NCI78" s="108"/>
      <c r="NCJ78" s="108"/>
      <c r="NCK78" s="108"/>
      <c r="NCL78" s="108"/>
      <c r="NCM78" s="108"/>
      <c r="NCN78" s="108"/>
      <c r="NCO78" s="108"/>
      <c r="NCP78" s="108"/>
      <c r="NCQ78" s="108"/>
      <c r="NCR78" s="108"/>
      <c r="NCS78" s="108"/>
      <c r="NCT78" s="108"/>
      <c r="NCU78" s="108"/>
      <c r="NCV78" s="108"/>
      <c r="NCW78" s="108"/>
      <c r="NCX78" s="108"/>
      <c r="NCY78" s="108"/>
      <c r="NCZ78" s="108"/>
      <c r="NDA78" s="108"/>
      <c r="NDB78" s="108"/>
      <c r="NDC78" s="108"/>
      <c r="NDD78" s="108"/>
      <c r="NDE78" s="108"/>
      <c r="NDF78" s="108"/>
      <c r="NDG78" s="108"/>
      <c r="NDH78" s="108"/>
      <c r="NDI78" s="108"/>
      <c r="NDJ78" s="108"/>
      <c r="NDK78" s="108"/>
      <c r="NDL78" s="108"/>
      <c r="NDM78" s="108"/>
      <c r="NDN78" s="108"/>
      <c r="NDO78" s="108"/>
      <c r="NDP78" s="108"/>
      <c r="NDQ78" s="108"/>
      <c r="NDR78" s="108"/>
      <c r="NDS78" s="108"/>
      <c r="NDT78" s="108"/>
      <c r="NDU78" s="108"/>
      <c r="NDV78" s="108"/>
      <c r="NDW78" s="108"/>
      <c r="NDX78" s="108"/>
      <c r="NDY78" s="108"/>
      <c r="NDZ78" s="108"/>
      <c r="NEA78" s="108"/>
      <c r="NEB78" s="108"/>
      <c r="NEC78" s="108"/>
      <c r="NED78" s="108"/>
      <c r="NEE78" s="108"/>
      <c r="NEF78" s="108"/>
      <c r="NEG78" s="108"/>
      <c r="NEH78" s="108"/>
      <c r="NEI78" s="108"/>
      <c r="NEJ78" s="108"/>
      <c r="NEK78" s="108"/>
      <c r="NEL78" s="108"/>
      <c r="NEM78" s="108"/>
      <c r="NEN78" s="108"/>
      <c r="NEO78" s="108"/>
      <c r="NEP78" s="108"/>
      <c r="NEQ78" s="108"/>
      <c r="NER78" s="108"/>
      <c r="NES78" s="108"/>
      <c r="NET78" s="108"/>
      <c r="NEU78" s="108"/>
      <c r="NEV78" s="108"/>
      <c r="NEW78" s="108"/>
      <c r="NEX78" s="108"/>
      <c r="NEY78" s="108"/>
      <c r="NEZ78" s="108"/>
      <c r="NFA78" s="108"/>
      <c r="NFB78" s="108"/>
      <c r="NFC78" s="108"/>
      <c r="NFD78" s="108"/>
      <c r="NFE78" s="108"/>
      <c r="NFF78" s="108"/>
      <c r="NFG78" s="108"/>
      <c r="NFH78" s="108"/>
      <c r="NFI78" s="108"/>
      <c r="NFJ78" s="108"/>
      <c r="NFK78" s="108"/>
      <c r="NFL78" s="108"/>
      <c r="NFM78" s="108"/>
      <c r="NFN78" s="108"/>
      <c r="NFO78" s="108"/>
      <c r="NFP78" s="108"/>
      <c r="NFQ78" s="108"/>
      <c r="NFR78" s="108"/>
      <c r="NFS78" s="108"/>
      <c r="NFT78" s="108"/>
      <c r="NFU78" s="108"/>
      <c r="NFV78" s="108"/>
      <c r="NFW78" s="108"/>
      <c r="NFX78" s="108"/>
      <c r="NFY78" s="108"/>
      <c r="NFZ78" s="108"/>
      <c r="NGA78" s="108"/>
      <c r="NGB78" s="108"/>
      <c r="NGC78" s="108"/>
      <c r="NGD78" s="108"/>
      <c r="NGE78" s="108"/>
      <c r="NGF78" s="108"/>
      <c r="NGG78" s="108"/>
      <c r="NGH78" s="108"/>
      <c r="NGI78" s="108"/>
      <c r="NGJ78" s="108"/>
      <c r="NGK78" s="108"/>
      <c r="NGL78" s="108"/>
      <c r="NGM78" s="108"/>
      <c r="NGN78" s="108"/>
      <c r="NGO78" s="108"/>
      <c r="NGP78" s="108"/>
      <c r="NGQ78" s="108"/>
      <c r="NGR78" s="108"/>
      <c r="NGS78" s="108"/>
      <c r="NGT78" s="108"/>
      <c r="NGU78" s="108"/>
      <c r="NGV78" s="108"/>
      <c r="NGW78" s="108"/>
      <c r="NGX78" s="108"/>
      <c r="NGY78" s="108"/>
      <c r="NGZ78" s="108"/>
      <c r="NHA78" s="108"/>
      <c r="NHB78" s="108"/>
      <c r="NHC78" s="108"/>
      <c r="NHD78" s="108"/>
      <c r="NHE78" s="108"/>
      <c r="NHF78" s="108"/>
      <c r="NHG78" s="108"/>
      <c r="NHH78" s="108"/>
      <c r="NHI78" s="108"/>
      <c r="NHJ78" s="108"/>
      <c r="NHK78" s="108"/>
      <c r="NHL78" s="108"/>
      <c r="NHM78" s="108"/>
      <c r="NHN78" s="108"/>
      <c r="NHO78" s="108"/>
      <c r="NHP78" s="108"/>
      <c r="NHQ78" s="108"/>
      <c r="NHR78" s="108"/>
      <c r="NHS78" s="108"/>
      <c r="NHT78" s="108"/>
      <c r="NHU78" s="108"/>
      <c r="NHV78" s="108"/>
      <c r="NHW78" s="108"/>
      <c r="NHX78" s="108"/>
      <c r="NHY78" s="108"/>
      <c r="NHZ78" s="108"/>
      <c r="NIA78" s="108"/>
      <c r="NIB78" s="108"/>
      <c r="NIC78" s="108"/>
      <c r="NID78" s="108"/>
      <c r="NIE78" s="108"/>
      <c r="NIF78" s="108"/>
      <c r="NIG78" s="108"/>
      <c r="NIH78" s="108"/>
      <c r="NII78" s="108"/>
      <c r="NIJ78" s="108"/>
      <c r="NIK78" s="108"/>
      <c r="NIL78" s="108"/>
      <c r="NIM78" s="108"/>
      <c r="NIN78" s="108"/>
      <c r="NIO78" s="108"/>
      <c r="NIP78" s="108"/>
      <c r="NIQ78" s="108"/>
      <c r="NIR78" s="108"/>
      <c r="NIS78" s="108"/>
      <c r="NIT78" s="108"/>
      <c r="NIU78" s="108"/>
      <c r="NIV78" s="108"/>
      <c r="NIW78" s="108"/>
      <c r="NIX78" s="108"/>
      <c r="NIY78" s="108"/>
      <c r="NIZ78" s="108"/>
      <c r="NJA78" s="108"/>
      <c r="NJB78" s="108"/>
      <c r="NJC78" s="108"/>
      <c r="NJD78" s="108"/>
      <c r="NJE78" s="108"/>
      <c r="NJF78" s="108"/>
      <c r="NJG78" s="108"/>
      <c r="NJH78" s="108"/>
      <c r="NJI78" s="108"/>
      <c r="NJJ78" s="108"/>
      <c r="NJK78" s="108"/>
      <c r="NJL78" s="108"/>
      <c r="NJM78" s="108"/>
      <c r="NJN78" s="108"/>
      <c r="NJO78" s="108"/>
      <c r="NJP78" s="108"/>
      <c r="NJQ78" s="108"/>
      <c r="NJR78" s="108"/>
      <c r="NJS78" s="108"/>
      <c r="NJT78" s="108"/>
      <c r="NJU78" s="108"/>
      <c r="NJV78" s="108"/>
      <c r="NJW78" s="108"/>
      <c r="NJX78" s="108"/>
      <c r="NJY78" s="108"/>
      <c r="NJZ78" s="108"/>
      <c r="NKA78" s="108"/>
      <c r="NKB78" s="108"/>
      <c r="NKC78" s="108"/>
      <c r="NKD78" s="108"/>
      <c r="NKE78" s="108"/>
      <c r="NKF78" s="108"/>
      <c r="NKG78" s="108"/>
      <c r="NKH78" s="108"/>
      <c r="NKI78" s="108"/>
      <c r="NKJ78" s="108"/>
      <c r="NKK78" s="108"/>
      <c r="NKL78" s="108"/>
      <c r="NKM78" s="108"/>
      <c r="NKN78" s="108"/>
      <c r="NKO78" s="108"/>
      <c r="NKP78" s="108"/>
      <c r="NKQ78" s="108"/>
      <c r="NKR78" s="108"/>
      <c r="NKS78" s="108"/>
      <c r="NKT78" s="108"/>
      <c r="NKU78" s="108"/>
      <c r="NKV78" s="108"/>
      <c r="NKW78" s="108"/>
      <c r="NKX78" s="108"/>
      <c r="NKY78" s="108"/>
      <c r="NKZ78" s="108"/>
      <c r="NLA78" s="108"/>
      <c r="NLB78" s="108"/>
      <c r="NLC78" s="108"/>
      <c r="NLD78" s="108"/>
      <c r="NLE78" s="108"/>
      <c r="NLF78" s="108"/>
      <c r="NLG78" s="108"/>
      <c r="NLH78" s="108"/>
      <c r="NLI78" s="108"/>
      <c r="NLJ78" s="108"/>
      <c r="NLK78" s="108"/>
      <c r="NLL78" s="108"/>
      <c r="NLM78" s="108"/>
      <c r="NLN78" s="108"/>
      <c r="NLO78" s="108"/>
      <c r="NLP78" s="108"/>
      <c r="NLQ78" s="108"/>
      <c r="NLR78" s="108"/>
      <c r="NLS78" s="108"/>
      <c r="NLT78" s="108"/>
      <c r="NLU78" s="108"/>
      <c r="NLV78" s="108"/>
      <c r="NLW78" s="108"/>
      <c r="NLX78" s="108"/>
      <c r="NLY78" s="108"/>
      <c r="NLZ78" s="108"/>
      <c r="NMA78" s="108"/>
      <c r="NMB78" s="108"/>
      <c r="NMC78" s="108"/>
      <c r="NMD78" s="108"/>
      <c r="NME78" s="108"/>
      <c r="NMF78" s="108"/>
      <c r="NMG78" s="108"/>
      <c r="NMH78" s="108"/>
      <c r="NMI78" s="108"/>
      <c r="NMJ78" s="108"/>
      <c r="NMK78" s="108"/>
      <c r="NML78" s="108"/>
      <c r="NMM78" s="108"/>
      <c r="NMN78" s="108"/>
      <c r="NMO78" s="108"/>
      <c r="NMP78" s="108"/>
      <c r="NMQ78" s="108"/>
      <c r="NMR78" s="108"/>
      <c r="NMS78" s="108"/>
      <c r="NMT78" s="108"/>
      <c r="NMU78" s="108"/>
      <c r="NMV78" s="108"/>
      <c r="NMW78" s="108"/>
      <c r="NMX78" s="108"/>
      <c r="NMY78" s="108"/>
      <c r="NMZ78" s="108"/>
      <c r="NNA78" s="108"/>
      <c r="NNB78" s="108"/>
      <c r="NNC78" s="108"/>
      <c r="NND78" s="108"/>
      <c r="NNE78" s="108"/>
      <c r="NNF78" s="108"/>
      <c r="NNG78" s="108"/>
      <c r="NNH78" s="108"/>
      <c r="NNI78" s="108"/>
      <c r="NNJ78" s="108"/>
      <c r="NNK78" s="108"/>
      <c r="NNL78" s="108"/>
      <c r="NNM78" s="108"/>
      <c r="NNN78" s="108"/>
      <c r="NNO78" s="108"/>
      <c r="NNP78" s="108"/>
      <c r="NNQ78" s="108"/>
      <c r="NNR78" s="108"/>
      <c r="NNS78" s="108"/>
      <c r="NNT78" s="108"/>
      <c r="NNU78" s="108"/>
      <c r="NNV78" s="108"/>
      <c r="NNW78" s="108"/>
      <c r="NNX78" s="108"/>
      <c r="NNY78" s="108"/>
      <c r="NNZ78" s="108"/>
      <c r="NOA78" s="108"/>
      <c r="NOB78" s="108"/>
      <c r="NOC78" s="108"/>
      <c r="NOD78" s="108"/>
      <c r="NOE78" s="108"/>
      <c r="NOF78" s="108"/>
      <c r="NOG78" s="108"/>
      <c r="NOH78" s="108"/>
      <c r="NOI78" s="108"/>
      <c r="NOJ78" s="108"/>
      <c r="NOK78" s="108"/>
      <c r="NOL78" s="108"/>
      <c r="NOM78" s="108"/>
      <c r="NON78" s="108"/>
      <c r="NOO78" s="108"/>
      <c r="NOP78" s="108"/>
      <c r="NOQ78" s="108"/>
      <c r="NOR78" s="108"/>
      <c r="NOS78" s="108"/>
      <c r="NOT78" s="108"/>
      <c r="NOU78" s="108"/>
      <c r="NOV78" s="108"/>
      <c r="NOW78" s="108"/>
      <c r="NOX78" s="108"/>
      <c r="NOY78" s="108"/>
      <c r="NOZ78" s="108"/>
      <c r="NPA78" s="108"/>
      <c r="NPB78" s="108"/>
      <c r="NPC78" s="108"/>
      <c r="NPD78" s="108"/>
      <c r="NPE78" s="108"/>
      <c r="NPF78" s="108"/>
      <c r="NPG78" s="108"/>
      <c r="NPH78" s="108"/>
      <c r="NPI78" s="108"/>
      <c r="NPJ78" s="108"/>
      <c r="NPK78" s="108"/>
      <c r="NPL78" s="108"/>
      <c r="NPM78" s="108"/>
      <c r="NPN78" s="108"/>
      <c r="NPO78" s="108"/>
      <c r="NPP78" s="108"/>
      <c r="NPQ78" s="108"/>
      <c r="NPR78" s="108"/>
      <c r="NPS78" s="108"/>
      <c r="NPT78" s="108"/>
      <c r="NPU78" s="108"/>
      <c r="NPV78" s="108"/>
      <c r="NPW78" s="108"/>
      <c r="NPX78" s="108"/>
      <c r="NPY78" s="108"/>
      <c r="NPZ78" s="108"/>
      <c r="NQA78" s="108"/>
      <c r="NQB78" s="108"/>
      <c r="NQC78" s="108"/>
      <c r="NQD78" s="108"/>
      <c r="NQE78" s="108"/>
      <c r="NQF78" s="108"/>
      <c r="NQG78" s="108"/>
      <c r="NQH78" s="108"/>
      <c r="NQI78" s="108"/>
      <c r="NQJ78" s="108"/>
      <c r="NQK78" s="108"/>
      <c r="NQL78" s="108"/>
      <c r="NQM78" s="108"/>
      <c r="NQN78" s="108"/>
      <c r="NQO78" s="108"/>
      <c r="NQP78" s="108"/>
      <c r="NQQ78" s="108"/>
      <c r="NQR78" s="108"/>
      <c r="NQS78" s="108"/>
      <c r="NQT78" s="108"/>
      <c r="NQU78" s="108"/>
      <c r="NQV78" s="108"/>
      <c r="NQW78" s="108"/>
      <c r="NQX78" s="108"/>
      <c r="NQY78" s="108"/>
      <c r="NQZ78" s="108"/>
      <c r="NRA78" s="108"/>
      <c r="NRB78" s="108"/>
      <c r="NRC78" s="108"/>
      <c r="NRD78" s="108"/>
      <c r="NRE78" s="108"/>
      <c r="NRF78" s="108"/>
      <c r="NRG78" s="108"/>
      <c r="NRH78" s="108"/>
      <c r="NRI78" s="108"/>
      <c r="NRJ78" s="108"/>
      <c r="NRK78" s="108"/>
      <c r="NRL78" s="108"/>
      <c r="NRM78" s="108"/>
      <c r="NRN78" s="108"/>
      <c r="NRO78" s="108"/>
      <c r="NRP78" s="108"/>
      <c r="NRQ78" s="108"/>
      <c r="NRR78" s="108"/>
      <c r="NRS78" s="108"/>
      <c r="NRT78" s="108"/>
      <c r="NRU78" s="108"/>
      <c r="NRV78" s="108"/>
      <c r="NRW78" s="108"/>
      <c r="NRX78" s="108"/>
      <c r="NRY78" s="108"/>
      <c r="NRZ78" s="108"/>
      <c r="NSA78" s="108"/>
      <c r="NSB78" s="108"/>
      <c r="NSC78" s="108"/>
      <c r="NSD78" s="108"/>
      <c r="NSE78" s="108"/>
      <c r="NSF78" s="108"/>
      <c r="NSG78" s="108"/>
      <c r="NSH78" s="108"/>
      <c r="NSI78" s="108"/>
      <c r="NSJ78" s="108"/>
      <c r="NSK78" s="108"/>
      <c r="NSL78" s="108"/>
      <c r="NSM78" s="108"/>
      <c r="NSN78" s="108"/>
      <c r="NSO78" s="108"/>
      <c r="NSP78" s="108"/>
      <c r="NSQ78" s="108"/>
      <c r="NSR78" s="108"/>
      <c r="NSS78" s="108"/>
      <c r="NST78" s="108"/>
      <c r="NSU78" s="108"/>
      <c r="NSV78" s="108"/>
      <c r="NSW78" s="108"/>
      <c r="NSX78" s="108"/>
      <c r="NSY78" s="108"/>
      <c r="NSZ78" s="108"/>
      <c r="NTA78" s="108"/>
      <c r="NTB78" s="108"/>
      <c r="NTC78" s="108"/>
      <c r="NTD78" s="108"/>
      <c r="NTE78" s="108"/>
      <c r="NTF78" s="108"/>
      <c r="NTG78" s="108"/>
      <c r="NTH78" s="108"/>
      <c r="NTI78" s="108"/>
      <c r="NTJ78" s="108"/>
      <c r="NTK78" s="108"/>
      <c r="NTL78" s="108"/>
      <c r="NTM78" s="108"/>
      <c r="NTN78" s="108"/>
      <c r="NTO78" s="108"/>
      <c r="NTP78" s="108"/>
      <c r="NTQ78" s="108"/>
      <c r="NTR78" s="108"/>
      <c r="NTS78" s="108"/>
      <c r="NTT78" s="108"/>
      <c r="NTU78" s="108"/>
      <c r="NTV78" s="108"/>
      <c r="NTW78" s="108"/>
      <c r="NTX78" s="108"/>
      <c r="NTY78" s="108"/>
      <c r="NTZ78" s="108"/>
      <c r="NUA78" s="108"/>
      <c r="NUB78" s="108"/>
      <c r="NUC78" s="108"/>
      <c r="NUD78" s="108"/>
      <c r="NUE78" s="108"/>
      <c r="NUF78" s="108"/>
      <c r="NUG78" s="108"/>
      <c r="NUH78" s="108"/>
      <c r="NUI78" s="108"/>
      <c r="NUJ78" s="108"/>
      <c r="NUK78" s="108"/>
      <c r="NUL78" s="108"/>
      <c r="NUM78" s="108"/>
      <c r="NUN78" s="108"/>
      <c r="NUO78" s="108"/>
      <c r="NUP78" s="108"/>
      <c r="NUQ78" s="108"/>
      <c r="NUR78" s="108"/>
      <c r="NUS78" s="108"/>
      <c r="NUT78" s="108"/>
      <c r="NUU78" s="108"/>
      <c r="NUV78" s="108"/>
      <c r="NUW78" s="108"/>
      <c r="NUX78" s="108"/>
      <c r="NUY78" s="108"/>
      <c r="NUZ78" s="108"/>
      <c r="NVA78" s="108"/>
      <c r="NVB78" s="108"/>
      <c r="NVC78" s="108"/>
      <c r="NVD78" s="108"/>
      <c r="NVE78" s="108"/>
      <c r="NVF78" s="108"/>
      <c r="NVG78" s="108"/>
      <c r="NVH78" s="108"/>
      <c r="NVI78" s="108"/>
      <c r="NVJ78" s="108"/>
      <c r="NVK78" s="108"/>
      <c r="NVL78" s="108"/>
      <c r="NVM78" s="108"/>
      <c r="NVN78" s="108"/>
      <c r="NVO78" s="108"/>
      <c r="NVP78" s="108"/>
      <c r="NVQ78" s="108"/>
      <c r="NVR78" s="108"/>
      <c r="NVS78" s="108"/>
      <c r="NVT78" s="108"/>
      <c r="NVU78" s="108"/>
      <c r="NVV78" s="108"/>
      <c r="NVW78" s="108"/>
      <c r="NVX78" s="108"/>
      <c r="NVY78" s="108"/>
      <c r="NVZ78" s="108"/>
      <c r="NWA78" s="108"/>
      <c r="NWB78" s="108"/>
      <c r="NWC78" s="108"/>
      <c r="NWD78" s="108"/>
      <c r="NWE78" s="108"/>
      <c r="NWF78" s="108"/>
      <c r="NWG78" s="108"/>
      <c r="NWH78" s="108"/>
      <c r="NWI78" s="108"/>
      <c r="NWJ78" s="108"/>
      <c r="NWK78" s="108"/>
      <c r="NWL78" s="108"/>
      <c r="NWM78" s="108"/>
      <c r="NWN78" s="108"/>
      <c r="NWO78" s="108"/>
      <c r="NWP78" s="108"/>
      <c r="NWQ78" s="108"/>
      <c r="NWR78" s="108"/>
      <c r="NWS78" s="108"/>
      <c r="NWT78" s="108"/>
      <c r="NWU78" s="108"/>
      <c r="NWV78" s="108"/>
      <c r="NWW78" s="108"/>
      <c r="NWX78" s="108"/>
      <c r="NWY78" s="108"/>
      <c r="NWZ78" s="108"/>
      <c r="NXA78" s="108"/>
      <c r="NXB78" s="108"/>
      <c r="NXC78" s="108"/>
      <c r="NXD78" s="108"/>
      <c r="NXE78" s="108"/>
      <c r="NXF78" s="108"/>
      <c r="NXG78" s="108"/>
      <c r="NXH78" s="108"/>
      <c r="NXI78" s="108"/>
      <c r="NXJ78" s="108"/>
      <c r="NXK78" s="108"/>
      <c r="NXL78" s="108"/>
      <c r="NXM78" s="108"/>
      <c r="NXN78" s="108"/>
      <c r="NXO78" s="108"/>
      <c r="NXP78" s="108"/>
      <c r="NXQ78" s="108"/>
      <c r="NXR78" s="108"/>
      <c r="NXS78" s="108"/>
      <c r="NXT78" s="108"/>
      <c r="NXU78" s="108"/>
      <c r="NXV78" s="108"/>
      <c r="NXW78" s="108"/>
      <c r="NXX78" s="108"/>
      <c r="NXY78" s="108"/>
      <c r="NXZ78" s="108"/>
      <c r="NYA78" s="108"/>
      <c r="NYB78" s="108"/>
      <c r="NYC78" s="108"/>
      <c r="NYD78" s="108"/>
      <c r="NYE78" s="108"/>
      <c r="NYF78" s="108"/>
      <c r="NYG78" s="108"/>
      <c r="NYH78" s="108"/>
      <c r="NYI78" s="108"/>
      <c r="NYJ78" s="108"/>
      <c r="NYK78" s="108"/>
      <c r="NYL78" s="108"/>
      <c r="NYM78" s="108"/>
      <c r="NYN78" s="108"/>
      <c r="NYO78" s="108"/>
      <c r="NYP78" s="108"/>
      <c r="NYQ78" s="108"/>
      <c r="NYR78" s="108"/>
      <c r="NYS78" s="108"/>
      <c r="NYT78" s="108"/>
      <c r="NYU78" s="108"/>
      <c r="NYV78" s="108"/>
      <c r="NYW78" s="108"/>
      <c r="NYX78" s="108"/>
      <c r="NYY78" s="108"/>
      <c r="NYZ78" s="108"/>
      <c r="NZA78" s="108"/>
      <c r="NZB78" s="108"/>
      <c r="NZC78" s="108"/>
      <c r="NZD78" s="108"/>
      <c r="NZE78" s="108"/>
      <c r="NZF78" s="108"/>
      <c r="NZG78" s="108"/>
      <c r="NZH78" s="108"/>
      <c r="NZI78" s="108"/>
      <c r="NZJ78" s="108"/>
      <c r="NZK78" s="108"/>
      <c r="NZL78" s="108"/>
      <c r="NZM78" s="108"/>
      <c r="NZN78" s="108"/>
      <c r="NZO78" s="108"/>
      <c r="NZP78" s="108"/>
      <c r="NZQ78" s="108"/>
      <c r="NZR78" s="108"/>
      <c r="NZS78" s="108"/>
      <c r="NZT78" s="108"/>
      <c r="NZU78" s="108"/>
      <c r="NZV78" s="108"/>
      <c r="NZW78" s="108"/>
      <c r="NZX78" s="108"/>
      <c r="NZY78" s="108"/>
      <c r="NZZ78" s="108"/>
      <c r="OAA78" s="108"/>
      <c r="OAB78" s="108"/>
      <c r="OAC78" s="108"/>
      <c r="OAD78" s="108"/>
      <c r="OAE78" s="108"/>
      <c r="OAF78" s="108"/>
      <c r="OAG78" s="108"/>
      <c r="OAH78" s="108"/>
      <c r="OAI78" s="108"/>
      <c r="OAJ78" s="108"/>
      <c r="OAK78" s="108"/>
      <c r="OAL78" s="108"/>
      <c r="OAM78" s="108"/>
      <c r="OAN78" s="108"/>
      <c r="OAO78" s="108"/>
      <c r="OAP78" s="108"/>
      <c r="OAQ78" s="108"/>
      <c r="OAR78" s="108"/>
      <c r="OAS78" s="108"/>
      <c r="OAT78" s="108"/>
      <c r="OAU78" s="108"/>
      <c r="OAV78" s="108"/>
      <c r="OAW78" s="108"/>
      <c r="OAX78" s="108"/>
      <c r="OAY78" s="108"/>
      <c r="OAZ78" s="108"/>
      <c r="OBA78" s="108"/>
      <c r="OBB78" s="108"/>
      <c r="OBC78" s="108"/>
      <c r="OBD78" s="108"/>
      <c r="OBE78" s="108"/>
      <c r="OBF78" s="108"/>
      <c r="OBG78" s="108"/>
      <c r="OBH78" s="108"/>
      <c r="OBI78" s="108"/>
      <c r="OBJ78" s="108"/>
      <c r="OBK78" s="108"/>
      <c r="OBL78" s="108"/>
      <c r="OBM78" s="108"/>
      <c r="OBN78" s="108"/>
      <c r="OBO78" s="108"/>
      <c r="OBP78" s="108"/>
      <c r="OBQ78" s="108"/>
      <c r="OBR78" s="108"/>
      <c r="OBS78" s="108"/>
      <c r="OBT78" s="108"/>
      <c r="OBU78" s="108"/>
      <c r="OBV78" s="108"/>
      <c r="OBW78" s="108"/>
      <c r="OBX78" s="108"/>
      <c r="OBY78" s="108"/>
      <c r="OBZ78" s="108"/>
      <c r="OCA78" s="108"/>
      <c r="OCB78" s="108"/>
      <c r="OCC78" s="108"/>
      <c r="OCD78" s="108"/>
      <c r="OCE78" s="108"/>
      <c r="OCF78" s="108"/>
      <c r="OCG78" s="108"/>
      <c r="OCH78" s="108"/>
      <c r="OCI78" s="108"/>
      <c r="OCJ78" s="108"/>
      <c r="OCK78" s="108"/>
      <c r="OCL78" s="108"/>
      <c r="OCM78" s="108"/>
      <c r="OCN78" s="108"/>
      <c r="OCO78" s="108"/>
      <c r="OCP78" s="108"/>
      <c r="OCQ78" s="108"/>
      <c r="OCR78" s="108"/>
      <c r="OCS78" s="108"/>
      <c r="OCT78" s="108"/>
      <c r="OCU78" s="108"/>
      <c r="OCV78" s="108"/>
      <c r="OCW78" s="108"/>
      <c r="OCX78" s="108"/>
      <c r="OCY78" s="108"/>
      <c r="OCZ78" s="108"/>
      <c r="ODA78" s="108"/>
      <c r="ODB78" s="108"/>
      <c r="ODC78" s="108"/>
      <c r="ODD78" s="108"/>
      <c r="ODE78" s="108"/>
      <c r="ODF78" s="108"/>
      <c r="ODG78" s="108"/>
      <c r="ODH78" s="108"/>
      <c r="ODI78" s="108"/>
      <c r="ODJ78" s="108"/>
      <c r="ODK78" s="108"/>
      <c r="ODL78" s="108"/>
      <c r="ODM78" s="108"/>
      <c r="ODN78" s="108"/>
      <c r="ODO78" s="108"/>
      <c r="ODP78" s="108"/>
      <c r="ODQ78" s="108"/>
      <c r="ODR78" s="108"/>
      <c r="ODS78" s="108"/>
      <c r="ODT78" s="108"/>
      <c r="ODU78" s="108"/>
      <c r="ODV78" s="108"/>
      <c r="ODW78" s="108"/>
      <c r="ODX78" s="108"/>
      <c r="ODY78" s="108"/>
      <c r="ODZ78" s="108"/>
      <c r="OEA78" s="108"/>
      <c r="OEB78" s="108"/>
      <c r="OEC78" s="108"/>
      <c r="OED78" s="108"/>
      <c r="OEE78" s="108"/>
      <c r="OEF78" s="108"/>
      <c r="OEG78" s="108"/>
      <c r="OEH78" s="108"/>
      <c r="OEI78" s="108"/>
      <c r="OEJ78" s="108"/>
      <c r="OEK78" s="108"/>
      <c r="OEL78" s="108"/>
      <c r="OEM78" s="108"/>
      <c r="OEN78" s="108"/>
      <c r="OEO78" s="108"/>
      <c r="OEP78" s="108"/>
      <c r="OEQ78" s="108"/>
      <c r="OER78" s="108"/>
      <c r="OES78" s="108"/>
      <c r="OET78" s="108"/>
      <c r="OEU78" s="108"/>
      <c r="OEV78" s="108"/>
      <c r="OEW78" s="108"/>
      <c r="OEX78" s="108"/>
      <c r="OEY78" s="108"/>
      <c r="OEZ78" s="108"/>
      <c r="OFA78" s="108"/>
      <c r="OFB78" s="108"/>
      <c r="OFC78" s="108"/>
      <c r="OFD78" s="108"/>
      <c r="OFE78" s="108"/>
      <c r="OFF78" s="108"/>
      <c r="OFG78" s="108"/>
      <c r="OFH78" s="108"/>
      <c r="OFI78" s="108"/>
      <c r="OFJ78" s="108"/>
      <c r="OFK78" s="108"/>
      <c r="OFL78" s="108"/>
      <c r="OFM78" s="108"/>
      <c r="OFN78" s="108"/>
      <c r="OFO78" s="108"/>
      <c r="OFP78" s="108"/>
      <c r="OFQ78" s="108"/>
      <c r="OFR78" s="108"/>
      <c r="OFS78" s="108"/>
      <c r="OFT78" s="108"/>
      <c r="OFU78" s="108"/>
      <c r="OFV78" s="108"/>
      <c r="OFW78" s="108"/>
      <c r="OFX78" s="108"/>
      <c r="OFY78" s="108"/>
      <c r="OFZ78" s="108"/>
      <c r="OGA78" s="108"/>
      <c r="OGB78" s="108"/>
      <c r="OGC78" s="108"/>
      <c r="OGD78" s="108"/>
      <c r="OGE78" s="108"/>
      <c r="OGF78" s="108"/>
      <c r="OGG78" s="108"/>
      <c r="OGH78" s="108"/>
      <c r="OGI78" s="108"/>
      <c r="OGJ78" s="108"/>
      <c r="OGK78" s="108"/>
      <c r="OGL78" s="108"/>
      <c r="OGM78" s="108"/>
      <c r="OGN78" s="108"/>
      <c r="OGO78" s="108"/>
      <c r="OGP78" s="108"/>
      <c r="OGQ78" s="108"/>
      <c r="OGR78" s="108"/>
      <c r="OGS78" s="108"/>
      <c r="OGT78" s="108"/>
      <c r="OGU78" s="108"/>
      <c r="OGV78" s="108"/>
      <c r="OGW78" s="108"/>
      <c r="OGX78" s="108"/>
      <c r="OGY78" s="108"/>
      <c r="OGZ78" s="108"/>
      <c r="OHA78" s="108"/>
      <c r="OHB78" s="108"/>
      <c r="OHC78" s="108"/>
      <c r="OHD78" s="108"/>
      <c r="OHE78" s="108"/>
      <c r="OHF78" s="108"/>
      <c r="OHG78" s="108"/>
      <c r="OHH78" s="108"/>
      <c r="OHI78" s="108"/>
      <c r="OHJ78" s="108"/>
      <c r="OHK78" s="108"/>
      <c r="OHL78" s="108"/>
      <c r="OHM78" s="108"/>
      <c r="OHN78" s="108"/>
      <c r="OHO78" s="108"/>
      <c r="OHP78" s="108"/>
      <c r="OHQ78" s="108"/>
      <c r="OHR78" s="108"/>
      <c r="OHS78" s="108"/>
      <c r="OHT78" s="108"/>
      <c r="OHU78" s="108"/>
      <c r="OHV78" s="108"/>
      <c r="OHW78" s="108"/>
      <c r="OHX78" s="108"/>
      <c r="OHY78" s="108"/>
      <c r="OHZ78" s="108"/>
      <c r="OIA78" s="108"/>
      <c r="OIB78" s="108"/>
      <c r="OIC78" s="108"/>
      <c r="OID78" s="108"/>
      <c r="OIE78" s="108"/>
      <c r="OIF78" s="108"/>
      <c r="OIG78" s="108"/>
      <c r="OIH78" s="108"/>
      <c r="OII78" s="108"/>
      <c r="OIJ78" s="108"/>
      <c r="OIK78" s="108"/>
      <c r="OIL78" s="108"/>
      <c r="OIM78" s="108"/>
      <c r="OIN78" s="108"/>
      <c r="OIO78" s="108"/>
      <c r="OIP78" s="108"/>
      <c r="OIQ78" s="108"/>
      <c r="OIR78" s="108"/>
      <c r="OIS78" s="108"/>
      <c r="OIT78" s="108"/>
      <c r="OIU78" s="108"/>
      <c r="OIV78" s="108"/>
      <c r="OIW78" s="108"/>
      <c r="OIX78" s="108"/>
      <c r="OIY78" s="108"/>
      <c r="OIZ78" s="108"/>
      <c r="OJA78" s="108"/>
      <c r="OJB78" s="108"/>
      <c r="OJC78" s="108"/>
      <c r="OJD78" s="108"/>
      <c r="OJE78" s="108"/>
      <c r="OJF78" s="108"/>
      <c r="OJG78" s="108"/>
      <c r="OJH78" s="108"/>
      <c r="OJI78" s="108"/>
      <c r="OJJ78" s="108"/>
      <c r="OJK78" s="108"/>
      <c r="OJL78" s="108"/>
      <c r="OJM78" s="108"/>
      <c r="OJN78" s="108"/>
      <c r="OJO78" s="108"/>
      <c r="OJP78" s="108"/>
      <c r="OJQ78" s="108"/>
      <c r="OJR78" s="108"/>
      <c r="OJS78" s="108"/>
      <c r="OJT78" s="108"/>
      <c r="OJU78" s="108"/>
      <c r="OJV78" s="108"/>
      <c r="OJW78" s="108"/>
      <c r="OJX78" s="108"/>
      <c r="OJY78" s="108"/>
      <c r="OJZ78" s="108"/>
      <c r="OKA78" s="108"/>
      <c r="OKB78" s="108"/>
      <c r="OKC78" s="108"/>
      <c r="OKD78" s="108"/>
      <c r="OKE78" s="108"/>
      <c r="OKF78" s="108"/>
      <c r="OKG78" s="108"/>
      <c r="OKH78" s="108"/>
      <c r="OKI78" s="108"/>
      <c r="OKJ78" s="108"/>
      <c r="OKK78" s="108"/>
      <c r="OKL78" s="108"/>
      <c r="OKM78" s="108"/>
      <c r="OKN78" s="108"/>
      <c r="OKO78" s="108"/>
      <c r="OKP78" s="108"/>
      <c r="OKQ78" s="108"/>
      <c r="OKR78" s="108"/>
      <c r="OKS78" s="108"/>
      <c r="OKT78" s="108"/>
      <c r="OKU78" s="108"/>
      <c r="OKV78" s="108"/>
      <c r="OKW78" s="108"/>
      <c r="OKX78" s="108"/>
      <c r="OKY78" s="108"/>
      <c r="OKZ78" s="108"/>
      <c r="OLA78" s="108"/>
      <c r="OLB78" s="108"/>
      <c r="OLC78" s="108"/>
      <c r="OLD78" s="108"/>
      <c r="OLE78" s="108"/>
      <c r="OLF78" s="108"/>
      <c r="OLG78" s="108"/>
      <c r="OLH78" s="108"/>
      <c r="OLI78" s="108"/>
      <c r="OLJ78" s="108"/>
      <c r="OLK78" s="108"/>
      <c r="OLL78" s="108"/>
      <c r="OLM78" s="108"/>
      <c r="OLN78" s="108"/>
      <c r="OLO78" s="108"/>
      <c r="OLP78" s="108"/>
      <c r="OLQ78" s="108"/>
      <c r="OLR78" s="108"/>
      <c r="OLS78" s="108"/>
      <c r="OLT78" s="108"/>
      <c r="OLU78" s="108"/>
      <c r="OLV78" s="108"/>
      <c r="OLW78" s="108"/>
      <c r="OLX78" s="108"/>
      <c r="OLY78" s="108"/>
      <c r="OLZ78" s="108"/>
      <c r="OMA78" s="108"/>
      <c r="OMB78" s="108"/>
      <c r="OMC78" s="108"/>
      <c r="OMD78" s="108"/>
      <c r="OME78" s="108"/>
      <c r="OMF78" s="108"/>
      <c r="OMG78" s="108"/>
      <c r="OMH78" s="108"/>
      <c r="OMI78" s="108"/>
      <c r="OMJ78" s="108"/>
      <c r="OMK78" s="108"/>
      <c r="OML78" s="108"/>
      <c r="OMM78" s="108"/>
      <c r="OMN78" s="108"/>
      <c r="OMO78" s="108"/>
      <c r="OMP78" s="108"/>
      <c r="OMQ78" s="108"/>
      <c r="OMR78" s="108"/>
      <c r="OMS78" s="108"/>
      <c r="OMT78" s="108"/>
      <c r="OMU78" s="108"/>
      <c r="OMV78" s="108"/>
      <c r="OMW78" s="108"/>
      <c r="OMX78" s="108"/>
      <c r="OMY78" s="108"/>
      <c r="OMZ78" s="108"/>
      <c r="ONA78" s="108"/>
      <c r="ONB78" s="108"/>
      <c r="ONC78" s="108"/>
      <c r="OND78" s="108"/>
      <c r="ONE78" s="108"/>
      <c r="ONF78" s="108"/>
      <c r="ONG78" s="108"/>
      <c r="ONH78" s="108"/>
      <c r="ONI78" s="108"/>
      <c r="ONJ78" s="108"/>
      <c r="ONK78" s="108"/>
      <c r="ONL78" s="108"/>
      <c r="ONM78" s="108"/>
      <c r="ONN78" s="108"/>
      <c r="ONO78" s="108"/>
      <c r="ONP78" s="108"/>
      <c r="ONQ78" s="108"/>
      <c r="ONR78" s="108"/>
      <c r="ONS78" s="108"/>
      <c r="ONT78" s="108"/>
      <c r="ONU78" s="108"/>
      <c r="ONV78" s="108"/>
      <c r="ONW78" s="108"/>
      <c r="ONX78" s="108"/>
      <c r="ONY78" s="108"/>
      <c r="ONZ78" s="108"/>
      <c r="OOA78" s="108"/>
      <c r="OOB78" s="108"/>
      <c r="OOC78" s="108"/>
      <c r="OOD78" s="108"/>
      <c r="OOE78" s="108"/>
      <c r="OOF78" s="108"/>
      <c r="OOG78" s="108"/>
      <c r="OOH78" s="108"/>
      <c r="OOI78" s="108"/>
      <c r="OOJ78" s="108"/>
      <c r="OOK78" s="108"/>
      <c r="OOL78" s="108"/>
      <c r="OOM78" s="108"/>
      <c r="OON78" s="108"/>
      <c r="OOO78" s="108"/>
      <c r="OOP78" s="108"/>
      <c r="OOQ78" s="108"/>
      <c r="OOR78" s="108"/>
      <c r="OOS78" s="108"/>
      <c r="OOT78" s="108"/>
      <c r="OOU78" s="108"/>
      <c r="OOV78" s="108"/>
      <c r="OOW78" s="108"/>
      <c r="OOX78" s="108"/>
      <c r="OOY78" s="108"/>
      <c r="OOZ78" s="108"/>
      <c r="OPA78" s="108"/>
      <c r="OPB78" s="108"/>
      <c r="OPC78" s="108"/>
      <c r="OPD78" s="108"/>
      <c r="OPE78" s="108"/>
      <c r="OPF78" s="108"/>
      <c r="OPG78" s="108"/>
      <c r="OPH78" s="108"/>
      <c r="OPI78" s="108"/>
      <c r="OPJ78" s="108"/>
      <c r="OPK78" s="108"/>
      <c r="OPL78" s="108"/>
      <c r="OPM78" s="108"/>
      <c r="OPN78" s="108"/>
      <c r="OPO78" s="108"/>
      <c r="OPP78" s="108"/>
      <c r="OPQ78" s="108"/>
      <c r="OPR78" s="108"/>
      <c r="OPS78" s="108"/>
      <c r="OPT78" s="108"/>
      <c r="OPU78" s="108"/>
      <c r="OPV78" s="108"/>
      <c r="OPW78" s="108"/>
      <c r="OPX78" s="108"/>
      <c r="OPY78" s="108"/>
      <c r="OPZ78" s="108"/>
      <c r="OQA78" s="108"/>
      <c r="OQB78" s="108"/>
      <c r="OQC78" s="108"/>
      <c r="OQD78" s="108"/>
      <c r="OQE78" s="108"/>
      <c r="OQF78" s="108"/>
      <c r="OQG78" s="108"/>
      <c r="OQH78" s="108"/>
      <c r="OQI78" s="108"/>
      <c r="OQJ78" s="108"/>
      <c r="OQK78" s="108"/>
      <c r="OQL78" s="108"/>
      <c r="OQM78" s="108"/>
      <c r="OQN78" s="108"/>
      <c r="OQO78" s="108"/>
      <c r="OQP78" s="108"/>
      <c r="OQQ78" s="108"/>
      <c r="OQR78" s="108"/>
      <c r="OQS78" s="108"/>
      <c r="OQT78" s="108"/>
      <c r="OQU78" s="108"/>
      <c r="OQV78" s="108"/>
      <c r="OQW78" s="108"/>
      <c r="OQX78" s="108"/>
      <c r="OQY78" s="108"/>
      <c r="OQZ78" s="108"/>
      <c r="ORA78" s="108"/>
      <c r="ORB78" s="108"/>
      <c r="ORC78" s="108"/>
      <c r="ORD78" s="108"/>
      <c r="ORE78" s="108"/>
      <c r="ORF78" s="108"/>
      <c r="ORG78" s="108"/>
      <c r="ORH78" s="108"/>
      <c r="ORI78" s="108"/>
      <c r="ORJ78" s="108"/>
      <c r="ORK78" s="108"/>
      <c r="ORL78" s="108"/>
      <c r="ORM78" s="108"/>
      <c r="ORN78" s="108"/>
      <c r="ORO78" s="108"/>
      <c r="ORP78" s="108"/>
      <c r="ORQ78" s="108"/>
      <c r="ORR78" s="108"/>
      <c r="ORS78" s="108"/>
      <c r="ORT78" s="108"/>
      <c r="ORU78" s="108"/>
      <c r="ORV78" s="108"/>
      <c r="ORW78" s="108"/>
      <c r="ORX78" s="108"/>
      <c r="ORY78" s="108"/>
      <c r="ORZ78" s="108"/>
      <c r="OSA78" s="108"/>
      <c r="OSB78" s="108"/>
      <c r="OSC78" s="108"/>
      <c r="OSD78" s="108"/>
      <c r="OSE78" s="108"/>
      <c r="OSF78" s="108"/>
      <c r="OSG78" s="108"/>
      <c r="OSH78" s="108"/>
      <c r="OSI78" s="108"/>
      <c r="OSJ78" s="108"/>
      <c r="OSK78" s="108"/>
      <c r="OSL78" s="108"/>
      <c r="OSM78" s="108"/>
      <c r="OSN78" s="108"/>
      <c r="OSO78" s="108"/>
      <c r="OSP78" s="108"/>
      <c r="OSQ78" s="108"/>
      <c r="OSR78" s="108"/>
      <c r="OSS78" s="108"/>
      <c r="OST78" s="108"/>
      <c r="OSU78" s="108"/>
      <c r="OSV78" s="108"/>
      <c r="OSW78" s="108"/>
      <c r="OSX78" s="108"/>
      <c r="OSY78" s="108"/>
      <c r="OSZ78" s="108"/>
      <c r="OTA78" s="108"/>
      <c r="OTB78" s="108"/>
      <c r="OTC78" s="108"/>
      <c r="OTD78" s="108"/>
      <c r="OTE78" s="108"/>
      <c r="OTF78" s="108"/>
      <c r="OTG78" s="108"/>
      <c r="OTH78" s="108"/>
      <c r="OTI78" s="108"/>
      <c r="OTJ78" s="108"/>
      <c r="OTK78" s="108"/>
      <c r="OTL78" s="108"/>
      <c r="OTM78" s="108"/>
      <c r="OTN78" s="108"/>
      <c r="OTO78" s="108"/>
      <c r="OTP78" s="108"/>
      <c r="OTQ78" s="108"/>
      <c r="OTR78" s="108"/>
      <c r="OTS78" s="108"/>
      <c r="OTT78" s="108"/>
      <c r="OTU78" s="108"/>
      <c r="OTV78" s="108"/>
      <c r="OTW78" s="108"/>
      <c r="OTX78" s="108"/>
      <c r="OTY78" s="108"/>
      <c r="OTZ78" s="108"/>
      <c r="OUA78" s="108"/>
      <c r="OUB78" s="108"/>
      <c r="OUC78" s="108"/>
      <c r="OUD78" s="108"/>
      <c r="OUE78" s="108"/>
      <c r="OUF78" s="108"/>
      <c r="OUG78" s="108"/>
      <c r="OUH78" s="108"/>
      <c r="OUI78" s="108"/>
      <c r="OUJ78" s="108"/>
      <c r="OUK78" s="108"/>
      <c r="OUL78" s="108"/>
      <c r="OUM78" s="108"/>
      <c r="OUN78" s="108"/>
      <c r="OUO78" s="108"/>
      <c r="OUP78" s="108"/>
      <c r="OUQ78" s="108"/>
      <c r="OUR78" s="108"/>
      <c r="OUS78" s="108"/>
      <c r="OUT78" s="108"/>
      <c r="OUU78" s="108"/>
      <c r="OUV78" s="108"/>
      <c r="OUW78" s="108"/>
      <c r="OUX78" s="108"/>
      <c r="OUY78" s="108"/>
      <c r="OUZ78" s="108"/>
      <c r="OVA78" s="108"/>
      <c r="OVB78" s="108"/>
      <c r="OVC78" s="108"/>
      <c r="OVD78" s="108"/>
      <c r="OVE78" s="108"/>
      <c r="OVF78" s="108"/>
      <c r="OVG78" s="108"/>
      <c r="OVH78" s="108"/>
      <c r="OVI78" s="108"/>
      <c r="OVJ78" s="108"/>
      <c r="OVK78" s="108"/>
      <c r="OVL78" s="108"/>
      <c r="OVM78" s="108"/>
      <c r="OVN78" s="108"/>
      <c r="OVO78" s="108"/>
      <c r="OVP78" s="108"/>
      <c r="OVQ78" s="108"/>
      <c r="OVR78" s="108"/>
      <c r="OVS78" s="108"/>
      <c r="OVT78" s="108"/>
      <c r="OVU78" s="108"/>
      <c r="OVV78" s="108"/>
      <c r="OVW78" s="108"/>
      <c r="OVX78" s="108"/>
      <c r="OVY78" s="108"/>
      <c r="OVZ78" s="108"/>
      <c r="OWA78" s="108"/>
      <c r="OWB78" s="108"/>
      <c r="OWC78" s="108"/>
      <c r="OWD78" s="108"/>
      <c r="OWE78" s="108"/>
      <c r="OWF78" s="108"/>
      <c r="OWG78" s="108"/>
      <c r="OWH78" s="108"/>
      <c r="OWI78" s="108"/>
      <c r="OWJ78" s="108"/>
      <c r="OWK78" s="108"/>
      <c r="OWL78" s="108"/>
      <c r="OWM78" s="108"/>
      <c r="OWN78" s="108"/>
      <c r="OWO78" s="108"/>
      <c r="OWP78" s="108"/>
      <c r="OWQ78" s="108"/>
      <c r="OWR78" s="108"/>
      <c r="OWS78" s="108"/>
      <c r="OWT78" s="108"/>
      <c r="OWU78" s="108"/>
      <c r="OWV78" s="108"/>
      <c r="OWW78" s="108"/>
      <c r="OWX78" s="108"/>
      <c r="OWY78" s="108"/>
      <c r="OWZ78" s="108"/>
      <c r="OXA78" s="108"/>
      <c r="OXB78" s="108"/>
      <c r="OXC78" s="108"/>
      <c r="OXD78" s="108"/>
      <c r="OXE78" s="108"/>
      <c r="OXF78" s="108"/>
      <c r="OXG78" s="108"/>
      <c r="OXH78" s="108"/>
      <c r="OXI78" s="108"/>
      <c r="OXJ78" s="108"/>
      <c r="OXK78" s="108"/>
      <c r="OXL78" s="108"/>
      <c r="OXM78" s="108"/>
      <c r="OXN78" s="108"/>
      <c r="OXO78" s="108"/>
      <c r="OXP78" s="108"/>
      <c r="OXQ78" s="108"/>
      <c r="OXR78" s="108"/>
      <c r="OXS78" s="108"/>
      <c r="OXT78" s="108"/>
      <c r="OXU78" s="108"/>
      <c r="OXV78" s="108"/>
      <c r="OXW78" s="108"/>
      <c r="OXX78" s="108"/>
      <c r="OXY78" s="108"/>
      <c r="OXZ78" s="108"/>
      <c r="OYA78" s="108"/>
      <c r="OYB78" s="108"/>
      <c r="OYC78" s="108"/>
      <c r="OYD78" s="108"/>
      <c r="OYE78" s="108"/>
      <c r="OYF78" s="108"/>
      <c r="OYG78" s="108"/>
      <c r="OYH78" s="108"/>
      <c r="OYI78" s="108"/>
      <c r="OYJ78" s="108"/>
      <c r="OYK78" s="108"/>
      <c r="OYL78" s="108"/>
      <c r="OYM78" s="108"/>
      <c r="OYN78" s="108"/>
      <c r="OYO78" s="108"/>
      <c r="OYP78" s="108"/>
      <c r="OYQ78" s="108"/>
      <c r="OYR78" s="108"/>
      <c r="OYS78" s="108"/>
      <c r="OYT78" s="108"/>
      <c r="OYU78" s="108"/>
      <c r="OYV78" s="108"/>
      <c r="OYW78" s="108"/>
      <c r="OYX78" s="108"/>
      <c r="OYY78" s="108"/>
      <c r="OYZ78" s="108"/>
      <c r="OZA78" s="108"/>
      <c r="OZB78" s="108"/>
      <c r="OZC78" s="108"/>
      <c r="OZD78" s="108"/>
      <c r="OZE78" s="108"/>
      <c r="OZF78" s="108"/>
      <c r="OZG78" s="108"/>
      <c r="OZH78" s="108"/>
      <c r="OZI78" s="108"/>
      <c r="OZJ78" s="108"/>
      <c r="OZK78" s="108"/>
      <c r="OZL78" s="108"/>
      <c r="OZM78" s="108"/>
      <c r="OZN78" s="108"/>
      <c r="OZO78" s="108"/>
      <c r="OZP78" s="108"/>
      <c r="OZQ78" s="108"/>
      <c r="OZR78" s="108"/>
      <c r="OZS78" s="108"/>
      <c r="OZT78" s="108"/>
      <c r="OZU78" s="108"/>
      <c r="OZV78" s="108"/>
      <c r="OZW78" s="108"/>
      <c r="OZX78" s="108"/>
      <c r="OZY78" s="108"/>
      <c r="OZZ78" s="108"/>
      <c r="PAA78" s="108"/>
      <c r="PAB78" s="108"/>
      <c r="PAC78" s="108"/>
      <c r="PAD78" s="108"/>
      <c r="PAE78" s="108"/>
      <c r="PAF78" s="108"/>
      <c r="PAG78" s="108"/>
      <c r="PAH78" s="108"/>
      <c r="PAI78" s="108"/>
      <c r="PAJ78" s="108"/>
      <c r="PAK78" s="108"/>
      <c r="PAL78" s="108"/>
      <c r="PAM78" s="108"/>
      <c r="PAN78" s="108"/>
      <c r="PAO78" s="108"/>
      <c r="PAP78" s="108"/>
      <c r="PAQ78" s="108"/>
      <c r="PAR78" s="108"/>
      <c r="PAS78" s="108"/>
      <c r="PAT78" s="108"/>
      <c r="PAU78" s="108"/>
      <c r="PAV78" s="108"/>
      <c r="PAW78" s="108"/>
      <c r="PAX78" s="108"/>
      <c r="PAY78" s="108"/>
      <c r="PAZ78" s="108"/>
      <c r="PBA78" s="108"/>
      <c r="PBB78" s="108"/>
      <c r="PBC78" s="108"/>
      <c r="PBD78" s="108"/>
      <c r="PBE78" s="108"/>
      <c r="PBF78" s="108"/>
      <c r="PBG78" s="108"/>
      <c r="PBH78" s="108"/>
      <c r="PBI78" s="108"/>
      <c r="PBJ78" s="108"/>
      <c r="PBK78" s="108"/>
      <c r="PBL78" s="108"/>
      <c r="PBM78" s="108"/>
      <c r="PBN78" s="108"/>
      <c r="PBO78" s="108"/>
      <c r="PBP78" s="108"/>
      <c r="PBQ78" s="108"/>
      <c r="PBR78" s="108"/>
      <c r="PBS78" s="108"/>
      <c r="PBT78" s="108"/>
      <c r="PBU78" s="108"/>
      <c r="PBV78" s="108"/>
      <c r="PBW78" s="108"/>
      <c r="PBX78" s="108"/>
      <c r="PBY78" s="108"/>
      <c r="PBZ78" s="108"/>
      <c r="PCA78" s="108"/>
      <c r="PCB78" s="108"/>
      <c r="PCC78" s="108"/>
      <c r="PCD78" s="108"/>
      <c r="PCE78" s="108"/>
      <c r="PCF78" s="108"/>
      <c r="PCG78" s="108"/>
      <c r="PCH78" s="108"/>
      <c r="PCI78" s="108"/>
      <c r="PCJ78" s="108"/>
      <c r="PCK78" s="108"/>
      <c r="PCL78" s="108"/>
      <c r="PCM78" s="108"/>
      <c r="PCN78" s="108"/>
      <c r="PCO78" s="108"/>
      <c r="PCP78" s="108"/>
      <c r="PCQ78" s="108"/>
      <c r="PCR78" s="108"/>
      <c r="PCS78" s="108"/>
      <c r="PCT78" s="108"/>
      <c r="PCU78" s="108"/>
      <c r="PCV78" s="108"/>
      <c r="PCW78" s="108"/>
      <c r="PCX78" s="108"/>
      <c r="PCY78" s="108"/>
      <c r="PCZ78" s="108"/>
      <c r="PDA78" s="108"/>
      <c r="PDB78" s="108"/>
      <c r="PDC78" s="108"/>
      <c r="PDD78" s="108"/>
      <c r="PDE78" s="108"/>
      <c r="PDF78" s="108"/>
      <c r="PDG78" s="108"/>
      <c r="PDH78" s="108"/>
      <c r="PDI78" s="108"/>
      <c r="PDJ78" s="108"/>
      <c r="PDK78" s="108"/>
      <c r="PDL78" s="108"/>
      <c r="PDM78" s="108"/>
      <c r="PDN78" s="108"/>
      <c r="PDO78" s="108"/>
      <c r="PDP78" s="108"/>
      <c r="PDQ78" s="108"/>
      <c r="PDR78" s="108"/>
      <c r="PDS78" s="108"/>
      <c r="PDT78" s="108"/>
      <c r="PDU78" s="108"/>
      <c r="PDV78" s="108"/>
      <c r="PDW78" s="108"/>
      <c r="PDX78" s="108"/>
      <c r="PDY78" s="108"/>
      <c r="PDZ78" s="108"/>
      <c r="PEA78" s="108"/>
      <c r="PEB78" s="108"/>
      <c r="PEC78" s="108"/>
      <c r="PED78" s="108"/>
      <c r="PEE78" s="108"/>
      <c r="PEF78" s="108"/>
      <c r="PEG78" s="108"/>
      <c r="PEH78" s="108"/>
      <c r="PEI78" s="108"/>
      <c r="PEJ78" s="108"/>
      <c r="PEK78" s="108"/>
      <c r="PEL78" s="108"/>
      <c r="PEM78" s="108"/>
      <c r="PEN78" s="108"/>
      <c r="PEO78" s="108"/>
      <c r="PEP78" s="108"/>
      <c r="PEQ78" s="108"/>
      <c r="PER78" s="108"/>
      <c r="PES78" s="108"/>
      <c r="PET78" s="108"/>
      <c r="PEU78" s="108"/>
      <c r="PEV78" s="108"/>
      <c r="PEW78" s="108"/>
      <c r="PEX78" s="108"/>
      <c r="PEY78" s="108"/>
      <c r="PEZ78" s="108"/>
      <c r="PFA78" s="108"/>
      <c r="PFB78" s="108"/>
      <c r="PFC78" s="108"/>
      <c r="PFD78" s="108"/>
      <c r="PFE78" s="108"/>
      <c r="PFF78" s="108"/>
      <c r="PFG78" s="108"/>
      <c r="PFH78" s="108"/>
      <c r="PFI78" s="108"/>
      <c r="PFJ78" s="108"/>
      <c r="PFK78" s="108"/>
      <c r="PFL78" s="108"/>
      <c r="PFM78" s="108"/>
      <c r="PFN78" s="108"/>
      <c r="PFO78" s="108"/>
      <c r="PFP78" s="108"/>
      <c r="PFQ78" s="108"/>
      <c r="PFR78" s="108"/>
      <c r="PFS78" s="108"/>
      <c r="PFT78" s="108"/>
      <c r="PFU78" s="108"/>
      <c r="PFV78" s="108"/>
      <c r="PFW78" s="108"/>
      <c r="PFX78" s="108"/>
      <c r="PFY78" s="108"/>
      <c r="PFZ78" s="108"/>
      <c r="PGA78" s="108"/>
      <c r="PGB78" s="108"/>
      <c r="PGC78" s="108"/>
      <c r="PGD78" s="108"/>
      <c r="PGE78" s="108"/>
      <c r="PGF78" s="108"/>
      <c r="PGG78" s="108"/>
      <c r="PGH78" s="108"/>
      <c r="PGI78" s="108"/>
      <c r="PGJ78" s="108"/>
      <c r="PGK78" s="108"/>
      <c r="PGL78" s="108"/>
      <c r="PGM78" s="108"/>
      <c r="PGN78" s="108"/>
      <c r="PGO78" s="108"/>
      <c r="PGP78" s="108"/>
      <c r="PGQ78" s="108"/>
      <c r="PGR78" s="108"/>
      <c r="PGS78" s="108"/>
      <c r="PGT78" s="108"/>
      <c r="PGU78" s="108"/>
      <c r="PGV78" s="108"/>
      <c r="PGW78" s="108"/>
      <c r="PGX78" s="108"/>
      <c r="PGY78" s="108"/>
      <c r="PGZ78" s="108"/>
      <c r="PHA78" s="108"/>
      <c r="PHB78" s="108"/>
      <c r="PHC78" s="108"/>
      <c r="PHD78" s="108"/>
      <c r="PHE78" s="108"/>
      <c r="PHF78" s="108"/>
      <c r="PHG78" s="108"/>
      <c r="PHH78" s="108"/>
      <c r="PHI78" s="108"/>
      <c r="PHJ78" s="108"/>
      <c r="PHK78" s="108"/>
      <c r="PHL78" s="108"/>
      <c r="PHM78" s="108"/>
      <c r="PHN78" s="108"/>
      <c r="PHO78" s="108"/>
      <c r="PHP78" s="108"/>
      <c r="PHQ78" s="108"/>
      <c r="PHR78" s="108"/>
      <c r="PHS78" s="108"/>
      <c r="PHT78" s="108"/>
      <c r="PHU78" s="108"/>
      <c r="PHV78" s="108"/>
      <c r="PHW78" s="108"/>
      <c r="PHX78" s="108"/>
      <c r="PHY78" s="108"/>
      <c r="PHZ78" s="108"/>
      <c r="PIA78" s="108"/>
      <c r="PIB78" s="108"/>
      <c r="PIC78" s="108"/>
      <c r="PID78" s="108"/>
      <c r="PIE78" s="108"/>
      <c r="PIF78" s="108"/>
      <c r="PIG78" s="108"/>
      <c r="PIH78" s="108"/>
      <c r="PII78" s="108"/>
      <c r="PIJ78" s="108"/>
      <c r="PIK78" s="108"/>
      <c r="PIL78" s="108"/>
      <c r="PIM78" s="108"/>
      <c r="PIN78" s="108"/>
      <c r="PIO78" s="108"/>
      <c r="PIP78" s="108"/>
      <c r="PIQ78" s="108"/>
      <c r="PIR78" s="108"/>
      <c r="PIS78" s="108"/>
      <c r="PIT78" s="108"/>
      <c r="PIU78" s="108"/>
      <c r="PIV78" s="108"/>
      <c r="PIW78" s="108"/>
      <c r="PIX78" s="108"/>
      <c r="PIY78" s="108"/>
      <c r="PIZ78" s="108"/>
      <c r="PJA78" s="108"/>
      <c r="PJB78" s="108"/>
      <c r="PJC78" s="108"/>
      <c r="PJD78" s="108"/>
      <c r="PJE78" s="108"/>
      <c r="PJF78" s="108"/>
      <c r="PJG78" s="108"/>
      <c r="PJH78" s="108"/>
      <c r="PJI78" s="108"/>
      <c r="PJJ78" s="108"/>
      <c r="PJK78" s="108"/>
      <c r="PJL78" s="108"/>
      <c r="PJM78" s="108"/>
      <c r="PJN78" s="108"/>
      <c r="PJO78" s="108"/>
      <c r="PJP78" s="108"/>
      <c r="PJQ78" s="108"/>
      <c r="PJR78" s="108"/>
      <c r="PJS78" s="108"/>
      <c r="PJT78" s="108"/>
      <c r="PJU78" s="108"/>
      <c r="PJV78" s="108"/>
      <c r="PJW78" s="108"/>
      <c r="PJX78" s="108"/>
      <c r="PJY78" s="108"/>
      <c r="PJZ78" s="108"/>
      <c r="PKA78" s="108"/>
      <c r="PKB78" s="108"/>
      <c r="PKC78" s="108"/>
      <c r="PKD78" s="108"/>
      <c r="PKE78" s="108"/>
      <c r="PKF78" s="108"/>
      <c r="PKG78" s="108"/>
      <c r="PKH78" s="108"/>
      <c r="PKI78" s="108"/>
      <c r="PKJ78" s="108"/>
      <c r="PKK78" s="108"/>
      <c r="PKL78" s="108"/>
      <c r="PKM78" s="108"/>
      <c r="PKN78" s="108"/>
      <c r="PKO78" s="108"/>
      <c r="PKP78" s="108"/>
      <c r="PKQ78" s="108"/>
      <c r="PKR78" s="108"/>
      <c r="PKS78" s="108"/>
      <c r="PKT78" s="108"/>
      <c r="PKU78" s="108"/>
      <c r="PKV78" s="108"/>
      <c r="PKW78" s="108"/>
      <c r="PKX78" s="108"/>
      <c r="PKY78" s="108"/>
      <c r="PKZ78" s="108"/>
      <c r="PLA78" s="108"/>
      <c r="PLB78" s="108"/>
      <c r="PLC78" s="108"/>
      <c r="PLD78" s="108"/>
      <c r="PLE78" s="108"/>
      <c r="PLF78" s="108"/>
      <c r="PLG78" s="108"/>
      <c r="PLH78" s="108"/>
      <c r="PLI78" s="108"/>
      <c r="PLJ78" s="108"/>
      <c r="PLK78" s="108"/>
      <c r="PLL78" s="108"/>
      <c r="PLM78" s="108"/>
      <c r="PLN78" s="108"/>
      <c r="PLO78" s="108"/>
      <c r="PLP78" s="108"/>
      <c r="PLQ78" s="108"/>
      <c r="PLR78" s="108"/>
      <c r="PLS78" s="108"/>
      <c r="PLT78" s="108"/>
      <c r="PLU78" s="108"/>
      <c r="PLV78" s="108"/>
      <c r="PLW78" s="108"/>
      <c r="PLX78" s="108"/>
      <c r="PLY78" s="108"/>
      <c r="PLZ78" s="108"/>
      <c r="PMA78" s="108"/>
      <c r="PMB78" s="108"/>
      <c r="PMC78" s="108"/>
      <c r="PMD78" s="108"/>
      <c r="PME78" s="108"/>
      <c r="PMF78" s="108"/>
      <c r="PMG78" s="108"/>
      <c r="PMH78" s="108"/>
      <c r="PMI78" s="108"/>
      <c r="PMJ78" s="108"/>
      <c r="PMK78" s="108"/>
      <c r="PML78" s="108"/>
      <c r="PMM78" s="108"/>
      <c r="PMN78" s="108"/>
      <c r="PMO78" s="108"/>
      <c r="PMP78" s="108"/>
      <c r="PMQ78" s="108"/>
      <c r="PMR78" s="108"/>
      <c r="PMS78" s="108"/>
      <c r="PMT78" s="108"/>
      <c r="PMU78" s="108"/>
      <c r="PMV78" s="108"/>
      <c r="PMW78" s="108"/>
      <c r="PMX78" s="108"/>
      <c r="PMY78" s="108"/>
      <c r="PMZ78" s="108"/>
      <c r="PNA78" s="108"/>
      <c r="PNB78" s="108"/>
      <c r="PNC78" s="108"/>
      <c r="PND78" s="108"/>
      <c r="PNE78" s="108"/>
      <c r="PNF78" s="108"/>
      <c r="PNG78" s="108"/>
      <c r="PNH78" s="108"/>
      <c r="PNI78" s="108"/>
      <c r="PNJ78" s="108"/>
      <c r="PNK78" s="108"/>
      <c r="PNL78" s="108"/>
      <c r="PNM78" s="108"/>
      <c r="PNN78" s="108"/>
      <c r="PNO78" s="108"/>
      <c r="PNP78" s="108"/>
      <c r="PNQ78" s="108"/>
      <c r="PNR78" s="108"/>
      <c r="PNS78" s="108"/>
      <c r="PNT78" s="108"/>
      <c r="PNU78" s="108"/>
      <c r="PNV78" s="108"/>
      <c r="PNW78" s="108"/>
      <c r="PNX78" s="108"/>
      <c r="PNY78" s="108"/>
      <c r="PNZ78" s="108"/>
      <c r="POA78" s="108"/>
      <c r="POB78" s="108"/>
      <c r="POC78" s="108"/>
      <c r="POD78" s="108"/>
      <c r="POE78" s="108"/>
      <c r="POF78" s="108"/>
      <c r="POG78" s="108"/>
      <c r="POH78" s="108"/>
      <c r="POI78" s="108"/>
      <c r="POJ78" s="108"/>
      <c r="POK78" s="108"/>
      <c r="POL78" s="108"/>
      <c r="POM78" s="108"/>
      <c r="PON78" s="108"/>
      <c r="POO78" s="108"/>
      <c r="POP78" s="108"/>
      <c r="POQ78" s="108"/>
      <c r="POR78" s="108"/>
      <c r="POS78" s="108"/>
      <c r="POT78" s="108"/>
      <c r="POU78" s="108"/>
      <c r="POV78" s="108"/>
      <c r="POW78" s="108"/>
      <c r="POX78" s="108"/>
      <c r="POY78" s="108"/>
      <c r="POZ78" s="108"/>
      <c r="PPA78" s="108"/>
      <c r="PPB78" s="108"/>
      <c r="PPC78" s="108"/>
      <c r="PPD78" s="108"/>
      <c r="PPE78" s="108"/>
      <c r="PPF78" s="108"/>
      <c r="PPG78" s="108"/>
      <c r="PPH78" s="108"/>
      <c r="PPI78" s="108"/>
      <c r="PPJ78" s="108"/>
      <c r="PPK78" s="108"/>
      <c r="PPL78" s="108"/>
      <c r="PPM78" s="108"/>
      <c r="PPN78" s="108"/>
      <c r="PPO78" s="108"/>
      <c r="PPP78" s="108"/>
      <c r="PPQ78" s="108"/>
      <c r="PPR78" s="108"/>
      <c r="PPS78" s="108"/>
      <c r="PPT78" s="108"/>
      <c r="PPU78" s="108"/>
      <c r="PPV78" s="108"/>
      <c r="PPW78" s="108"/>
      <c r="PPX78" s="108"/>
      <c r="PPY78" s="108"/>
      <c r="PPZ78" s="108"/>
      <c r="PQA78" s="108"/>
      <c r="PQB78" s="108"/>
      <c r="PQC78" s="108"/>
      <c r="PQD78" s="108"/>
      <c r="PQE78" s="108"/>
      <c r="PQF78" s="108"/>
      <c r="PQG78" s="108"/>
      <c r="PQH78" s="108"/>
      <c r="PQI78" s="108"/>
      <c r="PQJ78" s="108"/>
      <c r="PQK78" s="108"/>
      <c r="PQL78" s="108"/>
      <c r="PQM78" s="108"/>
      <c r="PQN78" s="108"/>
      <c r="PQO78" s="108"/>
      <c r="PQP78" s="108"/>
      <c r="PQQ78" s="108"/>
      <c r="PQR78" s="108"/>
      <c r="PQS78" s="108"/>
      <c r="PQT78" s="108"/>
      <c r="PQU78" s="108"/>
      <c r="PQV78" s="108"/>
      <c r="PQW78" s="108"/>
      <c r="PQX78" s="108"/>
      <c r="PQY78" s="108"/>
      <c r="PQZ78" s="108"/>
      <c r="PRA78" s="108"/>
      <c r="PRB78" s="108"/>
      <c r="PRC78" s="108"/>
      <c r="PRD78" s="108"/>
      <c r="PRE78" s="108"/>
      <c r="PRF78" s="108"/>
      <c r="PRG78" s="108"/>
      <c r="PRH78" s="108"/>
      <c r="PRI78" s="108"/>
      <c r="PRJ78" s="108"/>
      <c r="PRK78" s="108"/>
      <c r="PRL78" s="108"/>
      <c r="PRM78" s="108"/>
      <c r="PRN78" s="108"/>
      <c r="PRO78" s="108"/>
      <c r="PRP78" s="108"/>
      <c r="PRQ78" s="108"/>
      <c r="PRR78" s="108"/>
      <c r="PRS78" s="108"/>
      <c r="PRT78" s="108"/>
      <c r="PRU78" s="108"/>
      <c r="PRV78" s="108"/>
      <c r="PRW78" s="108"/>
      <c r="PRX78" s="108"/>
      <c r="PRY78" s="108"/>
      <c r="PRZ78" s="108"/>
      <c r="PSA78" s="108"/>
      <c r="PSB78" s="108"/>
      <c r="PSC78" s="108"/>
      <c r="PSD78" s="108"/>
      <c r="PSE78" s="108"/>
      <c r="PSF78" s="108"/>
      <c r="PSG78" s="108"/>
      <c r="PSH78" s="108"/>
      <c r="PSI78" s="108"/>
      <c r="PSJ78" s="108"/>
      <c r="PSK78" s="108"/>
      <c r="PSL78" s="108"/>
      <c r="PSM78" s="108"/>
      <c r="PSN78" s="108"/>
      <c r="PSO78" s="108"/>
      <c r="PSP78" s="108"/>
      <c r="PSQ78" s="108"/>
      <c r="PSR78" s="108"/>
      <c r="PSS78" s="108"/>
      <c r="PST78" s="108"/>
      <c r="PSU78" s="108"/>
      <c r="PSV78" s="108"/>
      <c r="PSW78" s="108"/>
      <c r="PSX78" s="108"/>
      <c r="PSY78" s="108"/>
      <c r="PSZ78" s="108"/>
      <c r="PTA78" s="108"/>
      <c r="PTB78" s="108"/>
      <c r="PTC78" s="108"/>
      <c r="PTD78" s="108"/>
      <c r="PTE78" s="108"/>
      <c r="PTF78" s="108"/>
      <c r="PTG78" s="108"/>
      <c r="PTH78" s="108"/>
      <c r="PTI78" s="108"/>
      <c r="PTJ78" s="108"/>
      <c r="PTK78" s="108"/>
      <c r="PTL78" s="108"/>
      <c r="PTM78" s="108"/>
      <c r="PTN78" s="108"/>
      <c r="PTO78" s="108"/>
      <c r="PTP78" s="108"/>
      <c r="PTQ78" s="108"/>
      <c r="PTR78" s="108"/>
      <c r="PTS78" s="108"/>
      <c r="PTT78" s="108"/>
      <c r="PTU78" s="108"/>
      <c r="PTV78" s="108"/>
      <c r="PTW78" s="108"/>
      <c r="PTX78" s="108"/>
      <c r="PTY78" s="108"/>
      <c r="PTZ78" s="108"/>
      <c r="PUA78" s="108"/>
      <c r="PUB78" s="108"/>
      <c r="PUC78" s="108"/>
      <c r="PUD78" s="108"/>
      <c r="PUE78" s="108"/>
      <c r="PUF78" s="108"/>
      <c r="PUG78" s="108"/>
      <c r="PUH78" s="108"/>
      <c r="PUI78" s="108"/>
      <c r="PUJ78" s="108"/>
      <c r="PUK78" s="108"/>
      <c r="PUL78" s="108"/>
      <c r="PUM78" s="108"/>
      <c r="PUN78" s="108"/>
      <c r="PUO78" s="108"/>
      <c r="PUP78" s="108"/>
      <c r="PUQ78" s="108"/>
      <c r="PUR78" s="108"/>
      <c r="PUS78" s="108"/>
      <c r="PUT78" s="108"/>
      <c r="PUU78" s="108"/>
      <c r="PUV78" s="108"/>
      <c r="PUW78" s="108"/>
      <c r="PUX78" s="108"/>
      <c r="PUY78" s="108"/>
      <c r="PUZ78" s="108"/>
      <c r="PVA78" s="108"/>
      <c r="PVB78" s="108"/>
      <c r="PVC78" s="108"/>
      <c r="PVD78" s="108"/>
      <c r="PVE78" s="108"/>
      <c r="PVF78" s="108"/>
      <c r="PVG78" s="108"/>
      <c r="PVH78" s="108"/>
      <c r="PVI78" s="108"/>
      <c r="PVJ78" s="108"/>
      <c r="PVK78" s="108"/>
      <c r="PVL78" s="108"/>
      <c r="PVM78" s="108"/>
      <c r="PVN78" s="108"/>
      <c r="PVO78" s="108"/>
      <c r="PVP78" s="108"/>
      <c r="PVQ78" s="108"/>
      <c r="PVR78" s="108"/>
      <c r="PVS78" s="108"/>
      <c r="PVT78" s="108"/>
      <c r="PVU78" s="108"/>
      <c r="PVV78" s="108"/>
      <c r="PVW78" s="108"/>
      <c r="PVX78" s="108"/>
      <c r="PVY78" s="108"/>
      <c r="PVZ78" s="108"/>
      <c r="PWA78" s="108"/>
      <c r="PWB78" s="108"/>
      <c r="PWC78" s="108"/>
      <c r="PWD78" s="108"/>
      <c r="PWE78" s="108"/>
      <c r="PWF78" s="108"/>
      <c r="PWG78" s="108"/>
      <c r="PWH78" s="108"/>
      <c r="PWI78" s="108"/>
      <c r="PWJ78" s="108"/>
      <c r="PWK78" s="108"/>
      <c r="PWL78" s="108"/>
      <c r="PWM78" s="108"/>
      <c r="PWN78" s="108"/>
      <c r="PWO78" s="108"/>
      <c r="PWP78" s="108"/>
      <c r="PWQ78" s="108"/>
      <c r="PWR78" s="108"/>
      <c r="PWS78" s="108"/>
      <c r="PWT78" s="108"/>
      <c r="PWU78" s="108"/>
      <c r="PWV78" s="108"/>
      <c r="PWW78" s="108"/>
      <c r="PWX78" s="108"/>
      <c r="PWY78" s="108"/>
      <c r="PWZ78" s="108"/>
      <c r="PXA78" s="108"/>
      <c r="PXB78" s="108"/>
      <c r="PXC78" s="108"/>
      <c r="PXD78" s="108"/>
      <c r="PXE78" s="108"/>
      <c r="PXF78" s="108"/>
      <c r="PXG78" s="108"/>
      <c r="PXH78" s="108"/>
      <c r="PXI78" s="108"/>
      <c r="PXJ78" s="108"/>
      <c r="PXK78" s="108"/>
      <c r="PXL78" s="108"/>
      <c r="PXM78" s="108"/>
      <c r="PXN78" s="108"/>
      <c r="PXO78" s="108"/>
      <c r="PXP78" s="108"/>
      <c r="PXQ78" s="108"/>
      <c r="PXR78" s="108"/>
      <c r="PXS78" s="108"/>
      <c r="PXT78" s="108"/>
      <c r="PXU78" s="108"/>
      <c r="PXV78" s="108"/>
      <c r="PXW78" s="108"/>
      <c r="PXX78" s="108"/>
      <c r="PXY78" s="108"/>
      <c r="PXZ78" s="108"/>
      <c r="PYA78" s="108"/>
      <c r="PYB78" s="108"/>
      <c r="PYC78" s="108"/>
      <c r="PYD78" s="108"/>
      <c r="PYE78" s="108"/>
      <c r="PYF78" s="108"/>
      <c r="PYG78" s="108"/>
      <c r="PYH78" s="108"/>
      <c r="PYI78" s="108"/>
      <c r="PYJ78" s="108"/>
      <c r="PYK78" s="108"/>
      <c r="PYL78" s="108"/>
      <c r="PYM78" s="108"/>
      <c r="PYN78" s="108"/>
      <c r="PYO78" s="108"/>
      <c r="PYP78" s="108"/>
      <c r="PYQ78" s="108"/>
      <c r="PYR78" s="108"/>
      <c r="PYS78" s="108"/>
      <c r="PYT78" s="108"/>
      <c r="PYU78" s="108"/>
      <c r="PYV78" s="108"/>
      <c r="PYW78" s="108"/>
      <c r="PYX78" s="108"/>
      <c r="PYY78" s="108"/>
      <c r="PYZ78" s="108"/>
      <c r="PZA78" s="108"/>
      <c r="PZB78" s="108"/>
      <c r="PZC78" s="108"/>
      <c r="PZD78" s="108"/>
      <c r="PZE78" s="108"/>
      <c r="PZF78" s="108"/>
      <c r="PZG78" s="108"/>
      <c r="PZH78" s="108"/>
      <c r="PZI78" s="108"/>
      <c r="PZJ78" s="108"/>
      <c r="PZK78" s="108"/>
      <c r="PZL78" s="108"/>
      <c r="PZM78" s="108"/>
      <c r="PZN78" s="108"/>
      <c r="PZO78" s="108"/>
      <c r="PZP78" s="108"/>
      <c r="PZQ78" s="108"/>
      <c r="PZR78" s="108"/>
      <c r="PZS78" s="108"/>
      <c r="PZT78" s="108"/>
      <c r="PZU78" s="108"/>
      <c r="PZV78" s="108"/>
      <c r="PZW78" s="108"/>
      <c r="PZX78" s="108"/>
      <c r="PZY78" s="108"/>
      <c r="PZZ78" s="108"/>
      <c r="QAA78" s="108"/>
      <c r="QAB78" s="108"/>
      <c r="QAC78" s="108"/>
      <c r="QAD78" s="108"/>
      <c r="QAE78" s="108"/>
      <c r="QAF78" s="108"/>
      <c r="QAG78" s="108"/>
      <c r="QAH78" s="108"/>
      <c r="QAI78" s="108"/>
      <c r="QAJ78" s="108"/>
      <c r="QAK78" s="108"/>
      <c r="QAL78" s="108"/>
      <c r="QAM78" s="108"/>
      <c r="QAN78" s="108"/>
      <c r="QAO78" s="108"/>
      <c r="QAP78" s="108"/>
      <c r="QAQ78" s="108"/>
      <c r="QAR78" s="108"/>
      <c r="QAS78" s="108"/>
      <c r="QAT78" s="108"/>
      <c r="QAU78" s="108"/>
      <c r="QAV78" s="108"/>
      <c r="QAW78" s="108"/>
      <c r="QAX78" s="108"/>
      <c r="QAY78" s="108"/>
      <c r="QAZ78" s="108"/>
      <c r="QBA78" s="108"/>
      <c r="QBB78" s="108"/>
      <c r="QBC78" s="108"/>
      <c r="QBD78" s="108"/>
      <c r="QBE78" s="108"/>
      <c r="QBF78" s="108"/>
      <c r="QBG78" s="108"/>
      <c r="QBH78" s="108"/>
      <c r="QBI78" s="108"/>
      <c r="QBJ78" s="108"/>
      <c r="QBK78" s="108"/>
      <c r="QBL78" s="108"/>
      <c r="QBM78" s="108"/>
      <c r="QBN78" s="108"/>
      <c r="QBO78" s="108"/>
      <c r="QBP78" s="108"/>
      <c r="QBQ78" s="108"/>
      <c r="QBR78" s="108"/>
      <c r="QBS78" s="108"/>
      <c r="QBT78" s="108"/>
      <c r="QBU78" s="108"/>
      <c r="QBV78" s="108"/>
      <c r="QBW78" s="108"/>
      <c r="QBX78" s="108"/>
      <c r="QBY78" s="108"/>
      <c r="QBZ78" s="108"/>
      <c r="QCA78" s="108"/>
      <c r="QCB78" s="108"/>
      <c r="QCC78" s="108"/>
      <c r="QCD78" s="108"/>
      <c r="QCE78" s="108"/>
      <c r="QCF78" s="108"/>
      <c r="QCG78" s="108"/>
      <c r="QCH78" s="108"/>
      <c r="QCI78" s="108"/>
      <c r="QCJ78" s="108"/>
      <c r="QCK78" s="108"/>
      <c r="QCL78" s="108"/>
      <c r="QCM78" s="108"/>
      <c r="QCN78" s="108"/>
      <c r="QCO78" s="108"/>
      <c r="QCP78" s="108"/>
      <c r="QCQ78" s="108"/>
      <c r="QCR78" s="108"/>
      <c r="QCS78" s="108"/>
      <c r="QCT78" s="108"/>
      <c r="QCU78" s="108"/>
      <c r="QCV78" s="108"/>
      <c r="QCW78" s="108"/>
      <c r="QCX78" s="108"/>
      <c r="QCY78" s="108"/>
      <c r="QCZ78" s="108"/>
      <c r="QDA78" s="108"/>
      <c r="QDB78" s="108"/>
      <c r="QDC78" s="108"/>
      <c r="QDD78" s="108"/>
      <c r="QDE78" s="108"/>
      <c r="QDF78" s="108"/>
      <c r="QDG78" s="108"/>
      <c r="QDH78" s="108"/>
      <c r="QDI78" s="108"/>
      <c r="QDJ78" s="108"/>
      <c r="QDK78" s="108"/>
      <c r="QDL78" s="108"/>
      <c r="QDM78" s="108"/>
      <c r="QDN78" s="108"/>
      <c r="QDO78" s="108"/>
      <c r="QDP78" s="108"/>
      <c r="QDQ78" s="108"/>
      <c r="QDR78" s="108"/>
      <c r="QDS78" s="108"/>
      <c r="QDT78" s="108"/>
      <c r="QDU78" s="108"/>
      <c r="QDV78" s="108"/>
      <c r="QDW78" s="108"/>
      <c r="QDX78" s="108"/>
      <c r="QDY78" s="108"/>
      <c r="QDZ78" s="108"/>
      <c r="QEA78" s="108"/>
      <c r="QEB78" s="108"/>
      <c r="QEC78" s="108"/>
      <c r="QED78" s="108"/>
      <c r="QEE78" s="108"/>
      <c r="QEF78" s="108"/>
      <c r="QEG78" s="108"/>
      <c r="QEH78" s="108"/>
      <c r="QEI78" s="108"/>
      <c r="QEJ78" s="108"/>
      <c r="QEK78" s="108"/>
      <c r="QEL78" s="108"/>
      <c r="QEM78" s="108"/>
      <c r="QEN78" s="108"/>
      <c r="QEO78" s="108"/>
      <c r="QEP78" s="108"/>
      <c r="QEQ78" s="108"/>
      <c r="QER78" s="108"/>
      <c r="QES78" s="108"/>
      <c r="QET78" s="108"/>
      <c r="QEU78" s="108"/>
      <c r="QEV78" s="108"/>
      <c r="QEW78" s="108"/>
      <c r="QEX78" s="108"/>
      <c r="QEY78" s="108"/>
      <c r="QEZ78" s="108"/>
      <c r="QFA78" s="108"/>
      <c r="QFB78" s="108"/>
      <c r="QFC78" s="108"/>
      <c r="QFD78" s="108"/>
      <c r="QFE78" s="108"/>
      <c r="QFF78" s="108"/>
      <c r="QFG78" s="108"/>
      <c r="QFH78" s="108"/>
      <c r="QFI78" s="108"/>
      <c r="QFJ78" s="108"/>
      <c r="QFK78" s="108"/>
      <c r="QFL78" s="108"/>
      <c r="QFM78" s="108"/>
      <c r="QFN78" s="108"/>
      <c r="QFO78" s="108"/>
      <c r="QFP78" s="108"/>
      <c r="QFQ78" s="108"/>
      <c r="QFR78" s="108"/>
      <c r="QFS78" s="108"/>
      <c r="QFT78" s="108"/>
      <c r="QFU78" s="108"/>
      <c r="QFV78" s="108"/>
      <c r="QFW78" s="108"/>
      <c r="QFX78" s="108"/>
      <c r="QFY78" s="108"/>
      <c r="QFZ78" s="108"/>
      <c r="QGA78" s="108"/>
      <c r="QGB78" s="108"/>
      <c r="QGC78" s="108"/>
      <c r="QGD78" s="108"/>
      <c r="QGE78" s="108"/>
      <c r="QGF78" s="108"/>
      <c r="QGG78" s="108"/>
      <c r="QGH78" s="108"/>
      <c r="QGI78" s="108"/>
      <c r="QGJ78" s="108"/>
      <c r="QGK78" s="108"/>
      <c r="QGL78" s="108"/>
      <c r="QGM78" s="108"/>
      <c r="QGN78" s="108"/>
      <c r="QGO78" s="108"/>
      <c r="QGP78" s="108"/>
      <c r="QGQ78" s="108"/>
      <c r="QGR78" s="108"/>
      <c r="QGS78" s="108"/>
      <c r="QGT78" s="108"/>
      <c r="QGU78" s="108"/>
      <c r="QGV78" s="108"/>
      <c r="QGW78" s="108"/>
      <c r="QGX78" s="108"/>
      <c r="QGY78" s="108"/>
      <c r="QGZ78" s="108"/>
      <c r="QHA78" s="108"/>
      <c r="QHB78" s="108"/>
      <c r="QHC78" s="108"/>
      <c r="QHD78" s="108"/>
      <c r="QHE78" s="108"/>
      <c r="QHF78" s="108"/>
      <c r="QHG78" s="108"/>
      <c r="QHH78" s="108"/>
      <c r="QHI78" s="108"/>
      <c r="QHJ78" s="108"/>
      <c r="QHK78" s="108"/>
      <c r="QHL78" s="108"/>
      <c r="QHM78" s="108"/>
      <c r="QHN78" s="108"/>
      <c r="QHO78" s="108"/>
      <c r="QHP78" s="108"/>
      <c r="QHQ78" s="108"/>
      <c r="QHR78" s="108"/>
      <c r="QHS78" s="108"/>
      <c r="QHT78" s="108"/>
      <c r="QHU78" s="108"/>
      <c r="QHV78" s="108"/>
      <c r="QHW78" s="108"/>
      <c r="QHX78" s="108"/>
      <c r="QHY78" s="108"/>
      <c r="QHZ78" s="108"/>
      <c r="QIA78" s="108"/>
      <c r="QIB78" s="108"/>
      <c r="QIC78" s="108"/>
      <c r="QID78" s="108"/>
      <c r="QIE78" s="108"/>
      <c r="QIF78" s="108"/>
      <c r="QIG78" s="108"/>
      <c r="QIH78" s="108"/>
      <c r="QII78" s="108"/>
      <c r="QIJ78" s="108"/>
      <c r="QIK78" s="108"/>
      <c r="QIL78" s="108"/>
      <c r="QIM78" s="108"/>
      <c r="QIN78" s="108"/>
      <c r="QIO78" s="108"/>
      <c r="QIP78" s="108"/>
      <c r="QIQ78" s="108"/>
      <c r="QIR78" s="108"/>
      <c r="QIS78" s="108"/>
      <c r="QIT78" s="108"/>
      <c r="QIU78" s="108"/>
      <c r="QIV78" s="108"/>
      <c r="QIW78" s="108"/>
      <c r="QIX78" s="108"/>
      <c r="QIY78" s="108"/>
      <c r="QIZ78" s="108"/>
      <c r="QJA78" s="108"/>
      <c r="QJB78" s="108"/>
      <c r="QJC78" s="108"/>
      <c r="QJD78" s="108"/>
      <c r="QJE78" s="108"/>
      <c r="QJF78" s="108"/>
      <c r="QJG78" s="108"/>
      <c r="QJH78" s="108"/>
      <c r="QJI78" s="108"/>
      <c r="QJJ78" s="108"/>
      <c r="QJK78" s="108"/>
      <c r="QJL78" s="108"/>
      <c r="QJM78" s="108"/>
      <c r="QJN78" s="108"/>
      <c r="QJO78" s="108"/>
      <c r="QJP78" s="108"/>
      <c r="QJQ78" s="108"/>
      <c r="QJR78" s="108"/>
      <c r="QJS78" s="108"/>
      <c r="QJT78" s="108"/>
      <c r="QJU78" s="108"/>
      <c r="QJV78" s="108"/>
      <c r="QJW78" s="108"/>
      <c r="QJX78" s="108"/>
      <c r="QJY78" s="108"/>
      <c r="QJZ78" s="108"/>
      <c r="QKA78" s="108"/>
      <c r="QKB78" s="108"/>
      <c r="QKC78" s="108"/>
      <c r="QKD78" s="108"/>
      <c r="QKE78" s="108"/>
      <c r="QKF78" s="108"/>
      <c r="QKG78" s="108"/>
      <c r="QKH78" s="108"/>
      <c r="QKI78" s="108"/>
      <c r="QKJ78" s="108"/>
      <c r="QKK78" s="108"/>
      <c r="QKL78" s="108"/>
      <c r="QKM78" s="108"/>
      <c r="QKN78" s="108"/>
      <c r="QKO78" s="108"/>
      <c r="QKP78" s="108"/>
      <c r="QKQ78" s="108"/>
      <c r="QKR78" s="108"/>
      <c r="QKS78" s="108"/>
      <c r="QKT78" s="108"/>
      <c r="QKU78" s="108"/>
      <c r="QKV78" s="108"/>
      <c r="QKW78" s="108"/>
      <c r="QKX78" s="108"/>
      <c r="QKY78" s="108"/>
      <c r="QKZ78" s="108"/>
      <c r="QLA78" s="108"/>
      <c r="QLB78" s="108"/>
      <c r="QLC78" s="108"/>
      <c r="QLD78" s="108"/>
      <c r="QLE78" s="108"/>
      <c r="QLF78" s="108"/>
      <c r="QLG78" s="108"/>
      <c r="QLH78" s="108"/>
      <c r="QLI78" s="108"/>
      <c r="QLJ78" s="108"/>
      <c r="QLK78" s="108"/>
      <c r="QLL78" s="108"/>
      <c r="QLM78" s="108"/>
      <c r="QLN78" s="108"/>
      <c r="QLO78" s="108"/>
      <c r="QLP78" s="108"/>
      <c r="QLQ78" s="108"/>
      <c r="QLR78" s="108"/>
      <c r="QLS78" s="108"/>
      <c r="QLT78" s="108"/>
      <c r="QLU78" s="108"/>
      <c r="QLV78" s="108"/>
      <c r="QLW78" s="108"/>
      <c r="QLX78" s="108"/>
      <c r="QLY78" s="108"/>
      <c r="QLZ78" s="108"/>
      <c r="QMA78" s="108"/>
      <c r="QMB78" s="108"/>
      <c r="QMC78" s="108"/>
      <c r="QMD78" s="108"/>
      <c r="QME78" s="108"/>
      <c r="QMF78" s="108"/>
      <c r="QMG78" s="108"/>
      <c r="QMH78" s="108"/>
      <c r="QMI78" s="108"/>
      <c r="QMJ78" s="108"/>
      <c r="QMK78" s="108"/>
      <c r="QML78" s="108"/>
      <c r="QMM78" s="108"/>
      <c r="QMN78" s="108"/>
      <c r="QMO78" s="108"/>
      <c r="QMP78" s="108"/>
      <c r="QMQ78" s="108"/>
      <c r="QMR78" s="108"/>
      <c r="QMS78" s="108"/>
      <c r="QMT78" s="108"/>
      <c r="QMU78" s="108"/>
      <c r="QMV78" s="108"/>
      <c r="QMW78" s="108"/>
      <c r="QMX78" s="108"/>
      <c r="QMY78" s="108"/>
      <c r="QMZ78" s="108"/>
      <c r="QNA78" s="108"/>
      <c r="QNB78" s="108"/>
      <c r="QNC78" s="108"/>
      <c r="QND78" s="108"/>
      <c r="QNE78" s="108"/>
      <c r="QNF78" s="108"/>
      <c r="QNG78" s="108"/>
      <c r="QNH78" s="108"/>
      <c r="QNI78" s="108"/>
      <c r="QNJ78" s="108"/>
      <c r="QNK78" s="108"/>
      <c r="QNL78" s="108"/>
      <c r="QNM78" s="108"/>
      <c r="QNN78" s="108"/>
      <c r="QNO78" s="108"/>
      <c r="QNP78" s="108"/>
      <c r="QNQ78" s="108"/>
      <c r="QNR78" s="108"/>
      <c r="QNS78" s="108"/>
      <c r="QNT78" s="108"/>
      <c r="QNU78" s="108"/>
      <c r="QNV78" s="108"/>
      <c r="QNW78" s="108"/>
      <c r="QNX78" s="108"/>
      <c r="QNY78" s="108"/>
      <c r="QNZ78" s="108"/>
      <c r="QOA78" s="108"/>
      <c r="QOB78" s="108"/>
      <c r="QOC78" s="108"/>
      <c r="QOD78" s="108"/>
      <c r="QOE78" s="108"/>
      <c r="QOF78" s="108"/>
      <c r="QOG78" s="108"/>
      <c r="QOH78" s="108"/>
      <c r="QOI78" s="108"/>
      <c r="QOJ78" s="108"/>
      <c r="QOK78" s="108"/>
      <c r="QOL78" s="108"/>
      <c r="QOM78" s="108"/>
      <c r="QON78" s="108"/>
      <c r="QOO78" s="108"/>
      <c r="QOP78" s="108"/>
      <c r="QOQ78" s="108"/>
      <c r="QOR78" s="108"/>
      <c r="QOS78" s="108"/>
      <c r="QOT78" s="108"/>
      <c r="QOU78" s="108"/>
      <c r="QOV78" s="108"/>
      <c r="QOW78" s="108"/>
      <c r="QOX78" s="108"/>
      <c r="QOY78" s="108"/>
      <c r="QOZ78" s="108"/>
      <c r="QPA78" s="108"/>
      <c r="QPB78" s="108"/>
      <c r="QPC78" s="108"/>
      <c r="QPD78" s="108"/>
      <c r="QPE78" s="108"/>
      <c r="QPF78" s="108"/>
      <c r="QPG78" s="108"/>
      <c r="QPH78" s="108"/>
      <c r="QPI78" s="108"/>
      <c r="QPJ78" s="108"/>
      <c r="QPK78" s="108"/>
      <c r="QPL78" s="108"/>
      <c r="QPM78" s="108"/>
      <c r="QPN78" s="108"/>
      <c r="QPO78" s="108"/>
      <c r="QPP78" s="108"/>
      <c r="QPQ78" s="108"/>
      <c r="QPR78" s="108"/>
      <c r="QPS78" s="108"/>
      <c r="QPT78" s="108"/>
      <c r="QPU78" s="108"/>
      <c r="QPV78" s="108"/>
      <c r="QPW78" s="108"/>
      <c r="QPX78" s="108"/>
      <c r="QPY78" s="108"/>
      <c r="QPZ78" s="108"/>
      <c r="QQA78" s="108"/>
      <c r="QQB78" s="108"/>
      <c r="QQC78" s="108"/>
      <c r="QQD78" s="108"/>
      <c r="QQE78" s="108"/>
      <c r="QQF78" s="108"/>
      <c r="QQG78" s="108"/>
      <c r="QQH78" s="108"/>
      <c r="QQI78" s="108"/>
      <c r="QQJ78" s="108"/>
      <c r="QQK78" s="108"/>
      <c r="QQL78" s="108"/>
      <c r="QQM78" s="108"/>
      <c r="QQN78" s="108"/>
      <c r="QQO78" s="108"/>
      <c r="QQP78" s="108"/>
      <c r="QQQ78" s="108"/>
      <c r="QQR78" s="108"/>
      <c r="QQS78" s="108"/>
      <c r="QQT78" s="108"/>
      <c r="QQU78" s="108"/>
      <c r="QQV78" s="108"/>
      <c r="QQW78" s="108"/>
      <c r="QQX78" s="108"/>
      <c r="QQY78" s="108"/>
      <c r="QQZ78" s="108"/>
      <c r="QRA78" s="108"/>
      <c r="QRB78" s="108"/>
      <c r="QRC78" s="108"/>
      <c r="QRD78" s="108"/>
      <c r="QRE78" s="108"/>
      <c r="QRF78" s="108"/>
      <c r="QRG78" s="108"/>
      <c r="QRH78" s="108"/>
      <c r="QRI78" s="108"/>
      <c r="QRJ78" s="108"/>
      <c r="QRK78" s="108"/>
      <c r="QRL78" s="108"/>
      <c r="QRM78" s="108"/>
      <c r="QRN78" s="108"/>
      <c r="QRO78" s="108"/>
      <c r="QRP78" s="108"/>
      <c r="QRQ78" s="108"/>
      <c r="QRR78" s="108"/>
      <c r="QRS78" s="108"/>
      <c r="QRT78" s="108"/>
      <c r="QRU78" s="108"/>
      <c r="QRV78" s="108"/>
      <c r="QRW78" s="108"/>
      <c r="QRX78" s="108"/>
      <c r="QRY78" s="108"/>
      <c r="QRZ78" s="108"/>
      <c r="QSA78" s="108"/>
      <c r="QSB78" s="108"/>
      <c r="QSC78" s="108"/>
      <c r="QSD78" s="108"/>
      <c r="QSE78" s="108"/>
      <c r="QSF78" s="108"/>
      <c r="QSG78" s="108"/>
      <c r="QSH78" s="108"/>
      <c r="QSI78" s="108"/>
      <c r="QSJ78" s="108"/>
      <c r="QSK78" s="108"/>
      <c r="QSL78" s="108"/>
      <c r="QSM78" s="108"/>
      <c r="QSN78" s="108"/>
      <c r="QSO78" s="108"/>
      <c r="QSP78" s="108"/>
      <c r="QSQ78" s="108"/>
      <c r="QSR78" s="108"/>
      <c r="QSS78" s="108"/>
      <c r="QST78" s="108"/>
      <c r="QSU78" s="108"/>
      <c r="QSV78" s="108"/>
      <c r="QSW78" s="108"/>
      <c r="QSX78" s="108"/>
      <c r="QSY78" s="108"/>
      <c r="QSZ78" s="108"/>
      <c r="QTA78" s="108"/>
      <c r="QTB78" s="108"/>
      <c r="QTC78" s="108"/>
      <c r="QTD78" s="108"/>
      <c r="QTE78" s="108"/>
      <c r="QTF78" s="108"/>
      <c r="QTG78" s="108"/>
      <c r="QTH78" s="108"/>
      <c r="QTI78" s="108"/>
      <c r="QTJ78" s="108"/>
      <c r="QTK78" s="108"/>
      <c r="QTL78" s="108"/>
      <c r="QTM78" s="108"/>
      <c r="QTN78" s="108"/>
      <c r="QTO78" s="108"/>
      <c r="QTP78" s="108"/>
      <c r="QTQ78" s="108"/>
      <c r="QTR78" s="108"/>
      <c r="QTS78" s="108"/>
      <c r="QTT78" s="108"/>
      <c r="QTU78" s="108"/>
      <c r="QTV78" s="108"/>
      <c r="QTW78" s="108"/>
      <c r="QTX78" s="108"/>
      <c r="QTY78" s="108"/>
      <c r="QTZ78" s="108"/>
      <c r="QUA78" s="108"/>
      <c r="QUB78" s="108"/>
      <c r="QUC78" s="108"/>
      <c r="QUD78" s="108"/>
      <c r="QUE78" s="108"/>
      <c r="QUF78" s="108"/>
      <c r="QUG78" s="108"/>
      <c r="QUH78" s="108"/>
      <c r="QUI78" s="108"/>
      <c r="QUJ78" s="108"/>
      <c r="QUK78" s="108"/>
      <c r="QUL78" s="108"/>
      <c r="QUM78" s="108"/>
      <c r="QUN78" s="108"/>
      <c r="QUO78" s="108"/>
      <c r="QUP78" s="108"/>
      <c r="QUQ78" s="108"/>
      <c r="QUR78" s="108"/>
      <c r="QUS78" s="108"/>
      <c r="QUT78" s="108"/>
      <c r="QUU78" s="108"/>
      <c r="QUV78" s="108"/>
      <c r="QUW78" s="108"/>
      <c r="QUX78" s="108"/>
      <c r="QUY78" s="108"/>
      <c r="QUZ78" s="108"/>
      <c r="QVA78" s="108"/>
      <c r="QVB78" s="108"/>
      <c r="QVC78" s="108"/>
      <c r="QVD78" s="108"/>
      <c r="QVE78" s="108"/>
      <c r="QVF78" s="108"/>
      <c r="QVG78" s="108"/>
      <c r="QVH78" s="108"/>
      <c r="QVI78" s="108"/>
      <c r="QVJ78" s="108"/>
      <c r="QVK78" s="108"/>
      <c r="QVL78" s="108"/>
      <c r="QVM78" s="108"/>
      <c r="QVN78" s="108"/>
      <c r="QVO78" s="108"/>
      <c r="QVP78" s="108"/>
      <c r="QVQ78" s="108"/>
      <c r="QVR78" s="108"/>
      <c r="QVS78" s="108"/>
      <c r="QVT78" s="108"/>
      <c r="QVU78" s="108"/>
      <c r="QVV78" s="108"/>
      <c r="QVW78" s="108"/>
      <c r="QVX78" s="108"/>
      <c r="QVY78" s="108"/>
      <c r="QVZ78" s="108"/>
      <c r="QWA78" s="108"/>
      <c r="QWB78" s="108"/>
      <c r="QWC78" s="108"/>
      <c r="QWD78" s="108"/>
      <c r="QWE78" s="108"/>
      <c r="QWF78" s="108"/>
      <c r="QWG78" s="108"/>
      <c r="QWH78" s="108"/>
      <c r="QWI78" s="108"/>
      <c r="QWJ78" s="108"/>
      <c r="QWK78" s="108"/>
      <c r="QWL78" s="108"/>
      <c r="QWM78" s="108"/>
      <c r="QWN78" s="108"/>
      <c r="QWO78" s="108"/>
      <c r="QWP78" s="108"/>
      <c r="QWQ78" s="108"/>
      <c r="QWR78" s="108"/>
      <c r="QWS78" s="108"/>
      <c r="QWT78" s="108"/>
      <c r="QWU78" s="108"/>
      <c r="QWV78" s="108"/>
      <c r="QWW78" s="108"/>
      <c r="QWX78" s="108"/>
      <c r="QWY78" s="108"/>
      <c r="QWZ78" s="108"/>
      <c r="QXA78" s="108"/>
      <c r="QXB78" s="108"/>
      <c r="QXC78" s="108"/>
      <c r="QXD78" s="108"/>
      <c r="QXE78" s="108"/>
      <c r="QXF78" s="108"/>
      <c r="QXG78" s="108"/>
      <c r="QXH78" s="108"/>
      <c r="QXI78" s="108"/>
      <c r="QXJ78" s="108"/>
      <c r="QXK78" s="108"/>
      <c r="QXL78" s="108"/>
      <c r="QXM78" s="108"/>
      <c r="QXN78" s="108"/>
      <c r="QXO78" s="108"/>
      <c r="QXP78" s="108"/>
      <c r="QXQ78" s="108"/>
      <c r="QXR78" s="108"/>
      <c r="QXS78" s="108"/>
      <c r="QXT78" s="108"/>
      <c r="QXU78" s="108"/>
      <c r="QXV78" s="108"/>
      <c r="QXW78" s="108"/>
      <c r="QXX78" s="108"/>
      <c r="QXY78" s="108"/>
      <c r="QXZ78" s="108"/>
      <c r="QYA78" s="108"/>
      <c r="QYB78" s="108"/>
      <c r="QYC78" s="108"/>
      <c r="QYD78" s="108"/>
      <c r="QYE78" s="108"/>
      <c r="QYF78" s="108"/>
      <c r="QYG78" s="108"/>
      <c r="QYH78" s="108"/>
      <c r="QYI78" s="108"/>
      <c r="QYJ78" s="108"/>
      <c r="QYK78" s="108"/>
      <c r="QYL78" s="108"/>
      <c r="QYM78" s="108"/>
      <c r="QYN78" s="108"/>
      <c r="QYO78" s="108"/>
      <c r="QYP78" s="108"/>
      <c r="QYQ78" s="108"/>
      <c r="QYR78" s="108"/>
      <c r="QYS78" s="108"/>
      <c r="QYT78" s="108"/>
      <c r="QYU78" s="108"/>
      <c r="QYV78" s="108"/>
      <c r="QYW78" s="108"/>
      <c r="QYX78" s="108"/>
      <c r="QYY78" s="108"/>
      <c r="QYZ78" s="108"/>
      <c r="QZA78" s="108"/>
      <c r="QZB78" s="108"/>
      <c r="QZC78" s="108"/>
      <c r="QZD78" s="108"/>
      <c r="QZE78" s="108"/>
      <c r="QZF78" s="108"/>
      <c r="QZG78" s="108"/>
      <c r="QZH78" s="108"/>
      <c r="QZI78" s="108"/>
      <c r="QZJ78" s="108"/>
      <c r="QZK78" s="108"/>
      <c r="QZL78" s="108"/>
      <c r="QZM78" s="108"/>
      <c r="QZN78" s="108"/>
      <c r="QZO78" s="108"/>
      <c r="QZP78" s="108"/>
      <c r="QZQ78" s="108"/>
      <c r="QZR78" s="108"/>
      <c r="QZS78" s="108"/>
      <c r="QZT78" s="108"/>
      <c r="QZU78" s="108"/>
      <c r="QZV78" s="108"/>
      <c r="QZW78" s="108"/>
      <c r="QZX78" s="108"/>
      <c r="QZY78" s="108"/>
      <c r="QZZ78" s="108"/>
      <c r="RAA78" s="108"/>
      <c r="RAB78" s="108"/>
      <c r="RAC78" s="108"/>
      <c r="RAD78" s="108"/>
      <c r="RAE78" s="108"/>
      <c r="RAF78" s="108"/>
      <c r="RAG78" s="108"/>
      <c r="RAH78" s="108"/>
      <c r="RAI78" s="108"/>
      <c r="RAJ78" s="108"/>
      <c r="RAK78" s="108"/>
      <c r="RAL78" s="108"/>
      <c r="RAM78" s="108"/>
      <c r="RAN78" s="108"/>
      <c r="RAO78" s="108"/>
      <c r="RAP78" s="108"/>
      <c r="RAQ78" s="108"/>
      <c r="RAR78" s="108"/>
      <c r="RAS78" s="108"/>
      <c r="RAT78" s="108"/>
      <c r="RAU78" s="108"/>
      <c r="RAV78" s="108"/>
      <c r="RAW78" s="108"/>
      <c r="RAX78" s="108"/>
      <c r="RAY78" s="108"/>
      <c r="RAZ78" s="108"/>
      <c r="RBA78" s="108"/>
      <c r="RBB78" s="108"/>
      <c r="RBC78" s="108"/>
      <c r="RBD78" s="108"/>
      <c r="RBE78" s="108"/>
      <c r="RBF78" s="108"/>
      <c r="RBG78" s="108"/>
      <c r="RBH78" s="108"/>
      <c r="RBI78" s="108"/>
      <c r="RBJ78" s="108"/>
      <c r="RBK78" s="108"/>
      <c r="RBL78" s="108"/>
      <c r="RBM78" s="108"/>
      <c r="RBN78" s="108"/>
      <c r="RBO78" s="108"/>
      <c r="RBP78" s="108"/>
      <c r="RBQ78" s="108"/>
      <c r="RBR78" s="108"/>
      <c r="RBS78" s="108"/>
      <c r="RBT78" s="108"/>
      <c r="RBU78" s="108"/>
      <c r="RBV78" s="108"/>
      <c r="RBW78" s="108"/>
      <c r="RBX78" s="108"/>
      <c r="RBY78" s="108"/>
      <c r="RBZ78" s="108"/>
      <c r="RCA78" s="108"/>
      <c r="RCB78" s="108"/>
      <c r="RCC78" s="108"/>
      <c r="RCD78" s="108"/>
      <c r="RCE78" s="108"/>
      <c r="RCF78" s="108"/>
      <c r="RCG78" s="108"/>
      <c r="RCH78" s="108"/>
      <c r="RCI78" s="108"/>
      <c r="RCJ78" s="108"/>
      <c r="RCK78" s="108"/>
      <c r="RCL78" s="108"/>
      <c r="RCM78" s="108"/>
      <c r="RCN78" s="108"/>
      <c r="RCO78" s="108"/>
      <c r="RCP78" s="108"/>
      <c r="RCQ78" s="108"/>
      <c r="RCR78" s="108"/>
      <c r="RCS78" s="108"/>
      <c r="RCT78" s="108"/>
      <c r="RCU78" s="108"/>
      <c r="RCV78" s="108"/>
      <c r="RCW78" s="108"/>
      <c r="RCX78" s="108"/>
      <c r="RCY78" s="108"/>
      <c r="RCZ78" s="108"/>
      <c r="RDA78" s="108"/>
      <c r="RDB78" s="108"/>
      <c r="RDC78" s="108"/>
      <c r="RDD78" s="108"/>
      <c r="RDE78" s="108"/>
      <c r="RDF78" s="108"/>
      <c r="RDG78" s="108"/>
      <c r="RDH78" s="108"/>
      <c r="RDI78" s="108"/>
      <c r="RDJ78" s="108"/>
      <c r="RDK78" s="108"/>
      <c r="RDL78" s="108"/>
      <c r="RDM78" s="108"/>
      <c r="RDN78" s="108"/>
      <c r="RDO78" s="108"/>
      <c r="RDP78" s="108"/>
      <c r="RDQ78" s="108"/>
      <c r="RDR78" s="108"/>
      <c r="RDS78" s="108"/>
      <c r="RDT78" s="108"/>
      <c r="RDU78" s="108"/>
      <c r="RDV78" s="108"/>
      <c r="RDW78" s="108"/>
      <c r="RDX78" s="108"/>
      <c r="RDY78" s="108"/>
      <c r="RDZ78" s="108"/>
      <c r="REA78" s="108"/>
      <c r="REB78" s="108"/>
      <c r="REC78" s="108"/>
      <c r="RED78" s="108"/>
      <c r="REE78" s="108"/>
      <c r="REF78" s="108"/>
      <c r="REG78" s="108"/>
      <c r="REH78" s="108"/>
      <c r="REI78" s="108"/>
      <c r="REJ78" s="108"/>
      <c r="REK78" s="108"/>
      <c r="REL78" s="108"/>
      <c r="REM78" s="108"/>
      <c r="REN78" s="108"/>
      <c r="REO78" s="108"/>
      <c r="REP78" s="108"/>
      <c r="REQ78" s="108"/>
      <c r="RER78" s="108"/>
      <c r="RES78" s="108"/>
      <c r="RET78" s="108"/>
      <c r="REU78" s="108"/>
      <c r="REV78" s="108"/>
      <c r="REW78" s="108"/>
      <c r="REX78" s="108"/>
      <c r="REY78" s="108"/>
      <c r="REZ78" s="108"/>
      <c r="RFA78" s="108"/>
      <c r="RFB78" s="108"/>
      <c r="RFC78" s="108"/>
      <c r="RFD78" s="108"/>
      <c r="RFE78" s="108"/>
      <c r="RFF78" s="108"/>
      <c r="RFG78" s="108"/>
      <c r="RFH78" s="108"/>
      <c r="RFI78" s="108"/>
      <c r="RFJ78" s="108"/>
      <c r="RFK78" s="108"/>
      <c r="RFL78" s="108"/>
      <c r="RFM78" s="108"/>
      <c r="RFN78" s="108"/>
      <c r="RFO78" s="108"/>
      <c r="RFP78" s="108"/>
      <c r="RFQ78" s="108"/>
      <c r="RFR78" s="108"/>
      <c r="RFS78" s="108"/>
      <c r="RFT78" s="108"/>
      <c r="RFU78" s="108"/>
      <c r="RFV78" s="108"/>
      <c r="RFW78" s="108"/>
      <c r="RFX78" s="108"/>
      <c r="RFY78" s="108"/>
      <c r="RFZ78" s="108"/>
      <c r="RGA78" s="108"/>
      <c r="RGB78" s="108"/>
      <c r="RGC78" s="108"/>
      <c r="RGD78" s="108"/>
      <c r="RGE78" s="108"/>
      <c r="RGF78" s="108"/>
      <c r="RGG78" s="108"/>
      <c r="RGH78" s="108"/>
      <c r="RGI78" s="108"/>
      <c r="RGJ78" s="108"/>
      <c r="RGK78" s="108"/>
      <c r="RGL78" s="108"/>
      <c r="RGM78" s="108"/>
      <c r="RGN78" s="108"/>
      <c r="RGO78" s="108"/>
      <c r="RGP78" s="108"/>
      <c r="RGQ78" s="108"/>
      <c r="RGR78" s="108"/>
      <c r="RGS78" s="108"/>
      <c r="RGT78" s="108"/>
      <c r="RGU78" s="108"/>
      <c r="RGV78" s="108"/>
      <c r="RGW78" s="108"/>
      <c r="RGX78" s="108"/>
      <c r="RGY78" s="108"/>
      <c r="RGZ78" s="108"/>
      <c r="RHA78" s="108"/>
      <c r="RHB78" s="108"/>
      <c r="RHC78" s="108"/>
      <c r="RHD78" s="108"/>
      <c r="RHE78" s="108"/>
      <c r="RHF78" s="108"/>
      <c r="RHG78" s="108"/>
      <c r="RHH78" s="108"/>
      <c r="RHI78" s="108"/>
      <c r="RHJ78" s="108"/>
      <c r="RHK78" s="108"/>
      <c r="RHL78" s="108"/>
      <c r="RHM78" s="108"/>
      <c r="RHN78" s="108"/>
      <c r="RHO78" s="108"/>
      <c r="RHP78" s="108"/>
      <c r="RHQ78" s="108"/>
      <c r="RHR78" s="108"/>
      <c r="RHS78" s="108"/>
      <c r="RHT78" s="108"/>
      <c r="RHU78" s="108"/>
      <c r="RHV78" s="108"/>
      <c r="RHW78" s="108"/>
      <c r="RHX78" s="108"/>
      <c r="RHY78" s="108"/>
      <c r="RHZ78" s="108"/>
      <c r="RIA78" s="108"/>
      <c r="RIB78" s="108"/>
      <c r="RIC78" s="108"/>
      <c r="RID78" s="108"/>
      <c r="RIE78" s="108"/>
      <c r="RIF78" s="108"/>
      <c r="RIG78" s="108"/>
      <c r="RIH78" s="108"/>
      <c r="RII78" s="108"/>
      <c r="RIJ78" s="108"/>
      <c r="RIK78" s="108"/>
      <c r="RIL78" s="108"/>
      <c r="RIM78" s="108"/>
      <c r="RIN78" s="108"/>
      <c r="RIO78" s="108"/>
      <c r="RIP78" s="108"/>
      <c r="RIQ78" s="108"/>
      <c r="RIR78" s="108"/>
      <c r="RIS78" s="108"/>
      <c r="RIT78" s="108"/>
      <c r="RIU78" s="108"/>
      <c r="RIV78" s="108"/>
      <c r="RIW78" s="108"/>
      <c r="RIX78" s="108"/>
      <c r="RIY78" s="108"/>
      <c r="RIZ78" s="108"/>
      <c r="RJA78" s="108"/>
      <c r="RJB78" s="108"/>
      <c r="RJC78" s="108"/>
      <c r="RJD78" s="108"/>
      <c r="RJE78" s="108"/>
      <c r="RJF78" s="108"/>
      <c r="RJG78" s="108"/>
      <c r="RJH78" s="108"/>
      <c r="RJI78" s="108"/>
      <c r="RJJ78" s="108"/>
      <c r="RJK78" s="108"/>
      <c r="RJL78" s="108"/>
      <c r="RJM78" s="108"/>
      <c r="RJN78" s="108"/>
      <c r="RJO78" s="108"/>
      <c r="RJP78" s="108"/>
      <c r="RJQ78" s="108"/>
      <c r="RJR78" s="108"/>
      <c r="RJS78" s="108"/>
      <c r="RJT78" s="108"/>
      <c r="RJU78" s="108"/>
      <c r="RJV78" s="108"/>
      <c r="RJW78" s="108"/>
      <c r="RJX78" s="108"/>
      <c r="RJY78" s="108"/>
      <c r="RJZ78" s="108"/>
      <c r="RKA78" s="108"/>
      <c r="RKB78" s="108"/>
      <c r="RKC78" s="108"/>
      <c r="RKD78" s="108"/>
      <c r="RKE78" s="108"/>
      <c r="RKF78" s="108"/>
      <c r="RKG78" s="108"/>
      <c r="RKH78" s="108"/>
      <c r="RKI78" s="108"/>
      <c r="RKJ78" s="108"/>
      <c r="RKK78" s="108"/>
      <c r="RKL78" s="108"/>
      <c r="RKM78" s="108"/>
      <c r="RKN78" s="108"/>
      <c r="RKO78" s="108"/>
      <c r="RKP78" s="108"/>
      <c r="RKQ78" s="108"/>
      <c r="RKR78" s="108"/>
      <c r="RKS78" s="108"/>
      <c r="RKT78" s="108"/>
      <c r="RKU78" s="108"/>
      <c r="RKV78" s="108"/>
      <c r="RKW78" s="108"/>
      <c r="RKX78" s="108"/>
      <c r="RKY78" s="108"/>
      <c r="RKZ78" s="108"/>
      <c r="RLA78" s="108"/>
      <c r="RLB78" s="108"/>
      <c r="RLC78" s="108"/>
      <c r="RLD78" s="108"/>
      <c r="RLE78" s="108"/>
      <c r="RLF78" s="108"/>
      <c r="RLG78" s="108"/>
      <c r="RLH78" s="108"/>
      <c r="RLI78" s="108"/>
      <c r="RLJ78" s="108"/>
      <c r="RLK78" s="108"/>
      <c r="RLL78" s="108"/>
      <c r="RLM78" s="108"/>
      <c r="RLN78" s="108"/>
      <c r="RLO78" s="108"/>
      <c r="RLP78" s="108"/>
      <c r="RLQ78" s="108"/>
      <c r="RLR78" s="108"/>
      <c r="RLS78" s="108"/>
      <c r="RLT78" s="108"/>
      <c r="RLU78" s="108"/>
      <c r="RLV78" s="108"/>
      <c r="RLW78" s="108"/>
      <c r="RLX78" s="108"/>
      <c r="RLY78" s="108"/>
      <c r="RLZ78" s="108"/>
      <c r="RMA78" s="108"/>
      <c r="RMB78" s="108"/>
      <c r="RMC78" s="108"/>
      <c r="RMD78" s="108"/>
      <c r="RME78" s="108"/>
      <c r="RMF78" s="108"/>
      <c r="RMG78" s="108"/>
      <c r="RMH78" s="108"/>
      <c r="RMI78" s="108"/>
      <c r="RMJ78" s="108"/>
      <c r="RMK78" s="108"/>
      <c r="RML78" s="108"/>
      <c r="RMM78" s="108"/>
      <c r="RMN78" s="108"/>
      <c r="RMO78" s="108"/>
      <c r="RMP78" s="108"/>
      <c r="RMQ78" s="108"/>
      <c r="RMR78" s="108"/>
      <c r="RMS78" s="108"/>
      <c r="RMT78" s="108"/>
      <c r="RMU78" s="108"/>
      <c r="RMV78" s="108"/>
      <c r="RMW78" s="108"/>
      <c r="RMX78" s="108"/>
      <c r="RMY78" s="108"/>
      <c r="RMZ78" s="108"/>
      <c r="RNA78" s="108"/>
      <c r="RNB78" s="108"/>
      <c r="RNC78" s="108"/>
      <c r="RND78" s="108"/>
      <c r="RNE78" s="108"/>
      <c r="RNF78" s="108"/>
      <c r="RNG78" s="108"/>
      <c r="RNH78" s="108"/>
      <c r="RNI78" s="108"/>
      <c r="RNJ78" s="108"/>
      <c r="RNK78" s="108"/>
      <c r="RNL78" s="108"/>
      <c r="RNM78" s="108"/>
      <c r="RNN78" s="108"/>
      <c r="RNO78" s="108"/>
      <c r="RNP78" s="108"/>
      <c r="RNQ78" s="108"/>
      <c r="RNR78" s="108"/>
      <c r="RNS78" s="108"/>
      <c r="RNT78" s="108"/>
      <c r="RNU78" s="108"/>
      <c r="RNV78" s="108"/>
      <c r="RNW78" s="108"/>
      <c r="RNX78" s="108"/>
      <c r="RNY78" s="108"/>
      <c r="RNZ78" s="108"/>
      <c r="ROA78" s="108"/>
      <c r="ROB78" s="108"/>
      <c r="ROC78" s="108"/>
      <c r="ROD78" s="108"/>
      <c r="ROE78" s="108"/>
      <c r="ROF78" s="108"/>
      <c r="ROG78" s="108"/>
      <c r="ROH78" s="108"/>
      <c r="ROI78" s="108"/>
      <c r="ROJ78" s="108"/>
      <c r="ROK78" s="108"/>
      <c r="ROL78" s="108"/>
      <c r="ROM78" s="108"/>
      <c r="RON78" s="108"/>
      <c r="ROO78" s="108"/>
      <c r="ROP78" s="108"/>
      <c r="ROQ78" s="108"/>
      <c r="ROR78" s="108"/>
      <c r="ROS78" s="108"/>
      <c r="ROT78" s="108"/>
      <c r="ROU78" s="108"/>
      <c r="ROV78" s="108"/>
      <c r="ROW78" s="108"/>
      <c r="ROX78" s="108"/>
      <c r="ROY78" s="108"/>
      <c r="ROZ78" s="108"/>
      <c r="RPA78" s="108"/>
      <c r="RPB78" s="108"/>
      <c r="RPC78" s="108"/>
      <c r="RPD78" s="108"/>
      <c r="RPE78" s="108"/>
      <c r="RPF78" s="108"/>
      <c r="RPG78" s="108"/>
      <c r="RPH78" s="108"/>
      <c r="RPI78" s="108"/>
      <c r="RPJ78" s="108"/>
      <c r="RPK78" s="108"/>
      <c r="RPL78" s="108"/>
      <c r="RPM78" s="108"/>
      <c r="RPN78" s="108"/>
      <c r="RPO78" s="108"/>
      <c r="RPP78" s="108"/>
      <c r="RPQ78" s="108"/>
      <c r="RPR78" s="108"/>
      <c r="RPS78" s="108"/>
      <c r="RPT78" s="108"/>
      <c r="RPU78" s="108"/>
      <c r="RPV78" s="108"/>
      <c r="RPW78" s="108"/>
      <c r="RPX78" s="108"/>
      <c r="RPY78" s="108"/>
      <c r="RPZ78" s="108"/>
      <c r="RQA78" s="108"/>
      <c r="RQB78" s="108"/>
      <c r="RQC78" s="108"/>
      <c r="RQD78" s="108"/>
      <c r="RQE78" s="108"/>
      <c r="RQF78" s="108"/>
      <c r="RQG78" s="108"/>
      <c r="RQH78" s="108"/>
      <c r="RQI78" s="108"/>
      <c r="RQJ78" s="108"/>
      <c r="RQK78" s="108"/>
      <c r="RQL78" s="108"/>
      <c r="RQM78" s="108"/>
      <c r="RQN78" s="108"/>
      <c r="RQO78" s="108"/>
      <c r="RQP78" s="108"/>
      <c r="RQQ78" s="108"/>
      <c r="RQR78" s="108"/>
      <c r="RQS78" s="108"/>
      <c r="RQT78" s="108"/>
      <c r="RQU78" s="108"/>
      <c r="RQV78" s="108"/>
      <c r="RQW78" s="108"/>
      <c r="RQX78" s="108"/>
      <c r="RQY78" s="108"/>
      <c r="RQZ78" s="108"/>
      <c r="RRA78" s="108"/>
      <c r="RRB78" s="108"/>
      <c r="RRC78" s="108"/>
      <c r="RRD78" s="108"/>
      <c r="RRE78" s="108"/>
      <c r="RRF78" s="108"/>
      <c r="RRG78" s="108"/>
      <c r="RRH78" s="108"/>
      <c r="RRI78" s="108"/>
      <c r="RRJ78" s="108"/>
      <c r="RRK78" s="108"/>
      <c r="RRL78" s="108"/>
      <c r="RRM78" s="108"/>
      <c r="RRN78" s="108"/>
      <c r="RRO78" s="108"/>
      <c r="RRP78" s="108"/>
      <c r="RRQ78" s="108"/>
      <c r="RRR78" s="108"/>
      <c r="RRS78" s="108"/>
      <c r="RRT78" s="108"/>
      <c r="RRU78" s="108"/>
      <c r="RRV78" s="108"/>
      <c r="RRW78" s="108"/>
      <c r="RRX78" s="108"/>
      <c r="RRY78" s="108"/>
      <c r="RRZ78" s="108"/>
      <c r="RSA78" s="108"/>
      <c r="RSB78" s="108"/>
      <c r="RSC78" s="108"/>
      <c r="RSD78" s="108"/>
      <c r="RSE78" s="108"/>
      <c r="RSF78" s="108"/>
      <c r="RSG78" s="108"/>
      <c r="RSH78" s="108"/>
      <c r="RSI78" s="108"/>
      <c r="RSJ78" s="108"/>
      <c r="RSK78" s="108"/>
      <c r="RSL78" s="108"/>
      <c r="RSM78" s="108"/>
      <c r="RSN78" s="108"/>
      <c r="RSO78" s="108"/>
      <c r="RSP78" s="108"/>
      <c r="RSQ78" s="108"/>
      <c r="RSR78" s="108"/>
      <c r="RSS78" s="108"/>
      <c r="RST78" s="108"/>
      <c r="RSU78" s="108"/>
      <c r="RSV78" s="108"/>
      <c r="RSW78" s="108"/>
      <c r="RSX78" s="108"/>
      <c r="RSY78" s="108"/>
      <c r="RSZ78" s="108"/>
      <c r="RTA78" s="108"/>
      <c r="RTB78" s="108"/>
      <c r="RTC78" s="108"/>
      <c r="RTD78" s="108"/>
      <c r="RTE78" s="108"/>
      <c r="RTF78" s="108"/>
      <c r="RTG78" s="108"/>
      <c r="RTH78" s="108"/>
      <c r="RTI78" s="108"/>
      <c r="RTJ78" s="108"/>
      <c r="RTK78" s="108"/>
      <c r="RTL78" s="108"/>
      <c r="RTM78" s="108"/>
      <c r="RTN78" s="108"/>
      <c r="RTO78" s="108"/>
      <c r="RTP78" s="108"/>
      <c r="RTQ78" s="108"/>
      <c r="RTR78" s="108"/>
      <c r="RTS78" s="108"/>
      <c r="RTT78" s="108"/>
      <c r="RTU78" s="108"/>
      <c r="RTV78" s="108"/>
      <c r="RTW78" s="108"/>
      <c r="RTX78" s="108"/>
      <c r="RTY78" s="108"/>
      <c r="RTZ78" s="108"/>
      <c r="RUA78" s="108"/>
      <c r="RUB78" s="108"/>
      <c r="RUC78" s="108"/>
      <c r="RUD78" s="108"/>
      <c r="RUE78" s="108"/>
      <c r="RUF78" s="108"/>
      <c r="RUG78" s="108"/>
      <c r="RUH78" s="108"/>
      <c r="RUI78" s="108"/>
      <c r="RUJ78" s="108"/>
      <c r="RUK78" s="108"/>
      <c r="RUL78" s="108"/>
      <c r="RUM78" s="108"/>
      <c r="RUN78" s="108"/>
      <c r="RUO78" s="108"/>
      <c r="RUP78" s="108"/>
      <c r="RUQ78" s="108"/>
      <c r="RUR78" s="108"/>
      <c r="RUS78" s="108"/>
      <c r="RUT78" s="108"/>
      <c r="RUU78" s="108"/>
      <c r="RUV78" s="108"/>
      <c r="RUW78" s="108"/>
      <c r="RUX78" s="108"/>
      <c r="RUY78" s="108"/>
      <c r="RUZ78" s="108"/>
      <c r="RVA78" s="108"/>
      <c r="RVB78" s="108"/>
      <c r="RVC78" s="108"/>
      <c r="RVD78" s="108"/>
      <c r="RVE78" s="108"/>
      <c r="RVF78" s="108"/>
      <c r="RVG78" s="108"/>
      <c r="RVH78" s="108"/>
      <c r="RVI78" s="108"/>
      <c r="RVJ78" s="108"/>
      <c r="RVK78" s="108"/>
      <c r="RVL78" s="108"/>
      <c r="RVM78" s="108"/>
      <c r="RVN78" s="108"/>
      <c r="RVO78" s="108"/>
      <c r="RVP78" s="108"/>
      <c r="RVQ78" s="108"/>
      <c r="RVR78" s="108"/>
      <c r="RVS78" s="108"/>
      <c r="RVT78" s="108"/>
      <c r="RVU78" s="108"/>
      <c r="RVV78" s="108"/>
      <c r="RVW78" s="108"/>
      <c r="RVX78" s="108"/>
      <c r="RVY78" s="108"/>
      <c r="RVZ78" s="108"/>
      <c r="RWA78" s="108"/>
      <c r="RWB78" s="108"/>
      <c r="RWC78" s="108"/>
      <c r="RWD78" s="108"/>
      <c r="RWE78" s="108"/>
      <c r="RWF78" s="108"/>
      <c r="RWG78" s="108"/>
      <c r="RWH78" s="108"/>
      <c r="RWI78" s="108"/>
      <c r="RWJ78" s="108"/>
      <c r="RWK78" s="108"/>
      <c r="RWL78" s="108"/>
      <c r="RWM78" s="108"/>
      <c r="RWN78" s="108"/>
      <c r="RWO78" s="108"/>
      <c r="RWP78" s="108"/>
      <c r="RWQ78" s="108"/>
      <c r="RWR78" s="108"/>
      <c r="RWS78" s="108"/>
      <c r="RWT78" s="108"/>
      <c r="RWU78" s="108"/>
      <c r="RWV78" s="108"/>
      <c r="RWW78" s="108"/>
      <c r="RWX78" s="108"/>
      <c r="RWY78" s="108"/>
      <c r="RWZ78" s="108"/>
      <c r="RXA78" s="108"/>
      <c r="RXB78" s="108"/>
      <c r="RXC78" s="108"/>
      <c r="RXD78" s="108"/>
      <c r="RXE78" s="108"/>
      <c r="RXF78" s="108"/>
      <c r="RXG78" s="108"/>
      <c r="RXH78" s="108"/>
      <c r="RXI78" s="108"/>
      <c r="RXJ78" s="108"/>
      <c r="RXK78" s="108"/>
      <c r="RXL78" s="108"/>
      <c r="RXM78" s="108"/>
      <c r="RXN78" s="108"/>
      <c r="RXO78" s="108"/>
      <c r="RXP78" s="108"/>
      <c r="RXQ78" s="108"/>
      <c r="RXR78" s="108"/>
      <c r="RXS78" s="108"/>
      <c r="RXT78" s="108"/>
      <c r="RXU78" s="108"/>
      <c r="RXV78" s="108"/>
      <c r="RXW78" s="108"/>
      <c r="RXX78" s="108"/>
      <c r="RXY78" s="108"/>
      <c r="RXZ78" s="108"/>
      <c r="RYA78" s="108"/>
      <c r="RYB78" s="108"/>
      <c r="RYC78" s="108"/>
      <c r="RYD78" s="108"/>
      <c r="RYE78" s="108"/>
      <c r="RYF78" s="108"/>
      <c r="RYG78" s="108"/>
      <c r="RYH78" s="108"/>
      <c r="RYI78" s="108"/>
      <c r="RYJ78" s="108"/>
      <c r="RYK78" s="108"/>
      <c r="RYL78" s="108"/>
      <c r="RYM78" s="108"/>
      <c r="RYN78" s="108"/>
      <c r="RYO78" s="108"/>
      <c r="RYP78" s="108"/>
      <c r="RYQ78" s="108"/>
      <c r="RYR78" s="108"/>
      <c r="RYS78" s="108"/>
      <c r="RYT78" s="108"/>
      <c r="RYU78" s="108"/>
      <c r="RYV78" s="108"/>
      <c r="RYW78" s="108"/>
      <c r="RYX78" s="108"/>
      <c r="RYY78" s="108"/>
      <c r="RYZ78" s="108"/>
      <c r="RZA78" s="108"/>
      <c r="RZB78" s="108"/>
      <c r="RZC78" s="108"/>
      <c r="RZD78" s="108"/>
      <c r="RZE78" s="108"/>
      <c r="RZF78" s="108"/>
      <c r="RZG78" s="108"/>
      <c r="RZH78" s="108"/>
      <c r="RZI78" s="108"/>
      <c r="RZJ78" s="108"/>
      <c r="RZK78" s="108"/>
      <c r="RZL78" s="108"/>
      <c r="RZM78" s="108"/>
      <c r="RZN78" s="108"/>
      <c r="RZO78" s="108"/>
      <c r="RZP78" s="108"/>
      <c r="RZQ78" s="108"/>
      <c r="RZR78" s="108"/>
      <c r="RZS78" s="108"/>
      <c r="RZT78" s="108"/>
      <c r="RZU78" s="108"/>
      <c r="RZV78" s="108"/>
      <c r="RZW78" s="108"/>
      <c r="RZX78" s="108"/>
      <c r="RZY78" s="108"/>
      <c r="RZZ78" s="108"/>
      <c r="SAA78" s="108"/>
      <c r="SAB78" s="108"/>
      <c r="SAC78" s="108"/>
      <c r="SAD78" s="108"/>
      <c r="SAE78" s="108"/>
      <c r="SAF78" s="108"/>
      <c r="SAG78" s="108"/>
      <c r="SAH78" s="108"/>
      <c r="SAI78" s="108"/>
      <c r="SAJ78" s="108"/>
      <c r="SAK78" s="108"/>
      <c r="SAL78" s="108"/>
      <c r="SAM78" s="108"/>
      <c r="SAN78" s="108"/>
      <c r="SAO78" s="108"/>
      <c r="SAP78" s="108"/>
      <c r="SAQ78" s="108"/>
      <c r="SAR78" s="108"/>
      <c r="SAS78" s="108"/>
      <c r="SAT78" s="108"/>
      <c r="SAU78" s="108"/>
      <c r="SAV78" s="108"/>
      <c r="SAW78" s="108"/>
      <c r="SAX78" s="108"/>
      <c r="SAY78" s="108"/>
      <c r="SAZ78" s="108"/>
      <c r="SBA78" s="108"/>
      <c r="SBB78" s="108"/>
      <c r="SBC78" s="108"/>
      <c r="SBD78" s="108"/>
      <c r="SBE78" s="108"/>
      <c r="SBF78" s="108"/>
      <c r="SBG78" s="108"/>
      <c r="SBH78" s="108"/>
      <c r="SBI78" s="108"/>
      <c r="SBJ78" s="108"/>
      <c r="SBK78" s="108"/>
      <c r="SBL78" s="108"/>
      <c r="SBM78" s="108"/>
      <c r="SBN78" s="108"/>
      <c r="SBO78" s="108"/>
      <c r="SBP78" s="108"/>
      <c r="SBQ78" s="108"/>
      <c r="SBR78" s="108"/>
      <c r="SBS78" s="108"/>
      <c r="SBT78" s="108"/>
      <c r="SBU78" s="108"/>
      <c r="SBV78" s="108"/>
      <c r="SBW78" s="108"/>
      <c r="SBX78" s="108"/>
      <c r="SBY78" s="108"/>
      <c r="SBZ78" s="108"/>
      <c r="SCA78" s="108"/>
      <c r="SCB78" s="108"/>
      <c r="SCC78" s="108"/>
      <c r="SCD78" s="108"/>
      <c r="SCE78" s="108"/>
      <c r="SCF78" s="108"/>
      <c r="SCG78" s="108"/>
      <c r="SCH78" s="108"/>
      <c r="SCI78" s="108"/>
      <c r="SCJ78" s="108"/>
      <c r="SCK78" s="108"/>
      <c r="SCL78" s="108"/>
      <c r="SCM78" s="108"/>
      <c r="SCN78" s="108"/>
      <c r="SCO78" s="108"/>
      <c r="SCP78" s="108"/>
      <c r="SCQ78" s="108"/>
      <c r="SCR78" s="108"/>
      <c r="SCS78" s="108"/>
      <c r="SCT78" s="108"/>
      <c r="SCU78" s="108"/>
      <c r="SCV78" s="108"/>
      <c r="SCW78" s="108"/>
      <c r="SCX78" s="108"/>
      <c r="SCY78" s="108"/>
      <c r="SCZ78" s="108"/>
      <c r="SDA78" s="108"/>
      <c r="SDB78" s="108"/>
      <c r="SDC78" s="108"/>
      <c r="SDD78" s="108"/>
      <c r="SDE78" s="108"/>
      <c r="SDF78" s="108"/>
      <c r="SDG78" s="108"/>
      <c r="SDH78" s="108"/>
      <c r="SDI78" s="108"/>
      <c r="SDJ78" s="108"/>
      <c r="SDK78" s="108"/>
      <c r="SDL78" s="108"/>
      <c r="SDM78" s="108"/>
      <c r="SDN78" s="108"/>
      <c r="SDO78" s="108"/>
      <c r="SDP78" s="108"/>
      <c r="SDQ78" s="108"/>
      <c r="SDR78" s="108"/>
      <c r="SDS78" s="108"/>
      <c r="SDT78" s="108"/>
      <c r="SDU78" s="108"/>
      <c r="SDV78" s="108"/>
      <c r="SDW78" s="108"/>
      <c r="SDX78" s="108"/>
      <c r="SDY78" s="108"/>
      <c r="SDZ78" s="108"/>
      <c r="SEA78" s="108"/>
      <c r="SEB78" s="108"/>
      <c r="SEC78" s="108"/>
      <c r="SED78" s="108"/>
      <c r="SEE78" s="108"/>
      <c r="SEF78" s="108"/>
      <c r="SEG78" s="108"/>
      <c r="SEH78" s="108"/>
      <c r="SEI78" s="108"/>
      <c r="SEJ78" s="108"/>
      <c r="SEK78" s="108"/>
      <c r="SEL78" s="108"/>
      <c r="SEM78" s="108"/>
      <c r="SEN78" s="108"/>
      <c r="SEO78" s="108"/>
      <c r="SEP78" s="108"/>
      <c r="SEQ78" s="108"/>
      <c r="SER78" s="108"/>
      <c r="SES78" s="108"/>
      <c r="SET78" s="108"/>
      <c r="SEU78" s="108"/>
      <c r="SEV78" s="108"/>
      <c r="SEW78" s="108"/>
      <c r="SEX78" s="108"/>
      <c r="SEY78" s="108"/>
      <c r="SEZ78" s="108"/>
      <c r="SFA78" s="108"/>
      <c r="SFB78" s="108"/>
      <c r="SFC78" s="108"/>
      <c r="SFD78" s="108"/>
      <c r="SFE78" s="108"/>
      <c r="SFF78" s="108"/>
      <c r="SFG78" s="108"/>
      <c r="SFH78" s="108"/>
      <c r="SFI78" s="108"/>
      <c r="SFJ78" s="108"/>
      <c r="SFK78" s="108"/>
      <c r="SFL78" s="108"/>
      <c r="SFM78" s="108"/>
      <c r="SFN78" s="108"/>
      <c r="SFO78" s="108"/>
      <c r="SFP78" s="108"/>
      <c r="SFQ78" s="108"/>
      <c r="SFR78" s="108"/>
      <c r="SFS78" s="108"/>
      <c r="SFT78" s="108"/>
      <c r="SFU78" s="108"/>
      <c r="SFV78" s="108"/>
      <c r="SFW78" s="108"/>
      <c r="SFX78" s="108"/>
      <c r="SFY78" s="108"/>
      <c r="SFZ78" s="108"/>
      <c r="SGA78" s="108"/>
      <c r="SGB78" s="108"/>
      <c r="SGC78" s="108"/>
      <c r="SGD78" s="108"/>
      <c r="SGE78" s="108"/>
      <c r="SGF78" s="108"/>
      <c r="SGG78" s="108"/>
      <c r="SGH78" s="108"/>
      <c r="SGI78" s="108"/>
      <c r="SGJ78" s="108"/>
      <c r="SGK78" s="108"/>
      <c r="SGL78" s="108"/>
      <c r="SGM78" s="108"/>
      <c r="SGN78" s="108"/>
      <c r="SGO78" s="108"/>
      <c r="SGP78" s="108"/>
      <c r="SGQ78" s="108"/>
      <c r="SGR78" s="108"/>
      <c r="SGS78" s="108"/>
      <c r="SGT78" s="108"/>
      <c r="SGU78" s="108"/>
      <c r="SGV78" s="108"/>
      <c r="SGW78" s="108"/>
      <c r="SGX78" s="108"/>
      <c r="SGY78" s="108"/>
      <c r="SGZ78" s="108"/>
      <c r="SHA78" s="108"/>
      <c r="SHB78" s="108"/>
      <c r="SHC78" s="108"/>
      <c r="SHD78" s="108"/>
      <c r="SHE78" s="108"/>
      <c r="SHF78" s="108"/>
      <c r="SHG78" s="108"/>
      <c r="SHH78" s="108"/>
      <c r="SHI78" s="108"/>
      <c r="SHJ78" s="108"/>
      <c r="SHK78" s="108"/>
      <c r="SHL78" s="108"/>
      <c r="SHM78" s="108"/>
      <c r="SHN78" s="108"/>
      <c r="SHO78" s="108"/>
      <c r="SHP78" s="108"/>
      <c r="SHQ78" s="108"/>
      <c r="SHR78" s="108"/>
      <c r="SHS78" s="108"/>
      <c r="SHT78" s="108"/>
      <c r="SHU78" s="108"/>
      <c r="SHV78" s="108"/>
      <c r="SHW78" s="108"/>
      <c r="SHX78" s="108"/>
      <c r="SHY78" s="108"/>
      <c r="SHZ78" s="108"/>
      <c r="SIA78" s="108"/>
      <c r="SIB78" s="108"/>
      <c r="SIC78" s="108"/>
      <c r="SID78" s="108"/>
      <c r="SIE78" s="108"/>
      <c r="SIF78" s="108"/>
      <c r="SIG78" s="108"/>
      <c r="SIH78" s="108"/>
      <c r="SII78" s="108"/>
      <c r="SIJ78" s="108"/>
      <c r="SIK78" s="108"/>
      <c r="SIL78" s="108"/>
      <c r="SIM78" s="108"/>
      <c r="SIN78" s="108"/>
      <c r="SIO78" s="108"/>
      <c r="SIP78" s="108"/>
      <c r="SIQ78" s="108"/>
      <c r="SIR78" s="108"/>
      <c r="SIS78" s="108"/>
      <c r="SIT78" s="108"/>
      <c r="SIU78" s="108"/>
      <c r="SIV78" s="108"/>
      <c r="SIW78" s="108"/>
      <c r="SIX78" s="108"/>
      <c r="SIY78" s="108"/>
      <c r="SIZ78" s="108"/>
      <c r="SJA78" s="108"/>
      <c r="SJB78" s="108"/>
      <c r="SJC78" s="108"/>
      <c r="SJD78" s="108"/>
      <c r="SJE78" s="108"/>
      <c r="SJF78" s="108"/>
      <c r="SJG78" s="108"/>
      <c r="SJH78" s="108"/>
      <c r="SJI78" s="108"/>
      <c r="SJJ78" s="108"/>
      <c r="SJK78" s="108"/>
      <c r="SJL78" s="108"/>
      <c r="SJM78" s="108"/>
      <c r="SJN78" s="108"/>
      <c r="SJO78" s="108"/>
      <c r="SJP78" s="108"/>
      <c r="SJQ78" s="108"/>
      <c r="SJR78" s="108"/>
      <c r="SJS78" s="108"/>
      <c r="SJT78" s="108"/>
      <c r="SJU78" s="108"/>
      <c r="SJV78" s="108"/>
      <c r="SJW78" s="108"/>
      <c r="SJX78" s="108"/>
      <c r="SJY78" s="108"/>
      <c r="SJZ78" s="108"/>
      <c r="SKA78" s="108"/>
      <c r="SKB78" s="108"/>
      <c r="SKC78" s="108"/>
      <c r="SKD78" s="108"/>
      <c r="SKE78" s="108"/>
      <c r="SKF78" s="108"/>
      <c r="SKG78" s="108"/>
      <c r="SKH78" s="108"/>
      <c r="SKI78" s="108"/>
      <c r="SKJ78" s="108"/>
      <c r="SKK78" s="108"/>
      <c r="SKL78" s="108"/>
      <c r="SKM78" s="108"/>
      <c r="SKN78" s="108"/>
      <c r="SKO78" s="108"/>
      <c r="SKP78" s="108"/>
      <c r="SKQ78" s="108"/>
      <c r="SKR78" s="108"/>
      <c r="SKS78" s="108"/>
      <c r="SKT78" s="108"/>
      <c r="SKU78" s="108"/>
      <c r="SKV78" s="108"/>
      <c r="SKW78" s="108"/>
      <c r="SKX78" s="108"/>
      <c r="SKY78" s="108"/>
      <c r="SKZ78" s="108"/>
      <c r="SLA78" s="108"/>
      <c r="SLB78" s="108"/>
      <c r="SLC78" s="108"/>
      <c r="SLD78" s="108"/>
      <c r="SLE78" s="108"/>
      <c r="SLF78" s="108"/>
      <c r="SLG78" s="108"/>
      <c r="SLH78" s="108"/>
      <c r="SLI78" s="108"/>
      <c r="SLJ78" s="108"/>
      <c r="SLK78" s="108"/>
      <c r="SLL78" s="108"/>
      <c r="SLM78" s="108"/>
      <c r="SLN78" s="108"/>
      <c r="SLO78" s="108"/>
      <c r="SLP78" s="108"/>
      <c r="SLQ78" s="108"/>
      <c r="SLR78" s="108"/>
      <c r="SLS78" s="108"/>
      <c r="SLT78" s="108"/>
      <c r="SLU78" s="108"/>
      <c r="SLV78" s="108"/>
      <c r="SLW78" s="108"/>
      <c r="SLX78" s="108"/>
      <c r="SLY78" s="108"/>
      <c r="SLZ78" s="108"/>
      <c r="SMA78" s="108"/>
      <c r="SMB78" s="108"/>
      <c r="SMC78" s="108"/>
      <c r="SMD78" s="108"/>
      <c r="SME78" s="108"/>
      <c r="SMF78" s="108"/>
      <c r="SMG78" s="108"/>
      <c r="SMH78" s="108"/>
      <c r="SMI78" s="108"/>
      <c r="SMJ78" s="108"/>
      <c r="SMK78" s="108"/>
      <c r="SML78" s="108"/>
      <c r="SMM78" s="108"/>
      <c r="SMN78" s="108"/>
      <c r="SMO78" s="108"/>
      <c r="SMP78" s="108"/>
      <c r="SMQ78" s="108"/>
      <c r="SMR78" s="108"/>
      <c r="SMS78" s="108"/>
      <c r="SMT78" s="108"/>
      <c r="SMU78" s="108"/>
      <c r="SMV78" s="108"/>
      <c r="SMW78" s="108"/>
      <c r="SMX78" s="108"/>
      <c r="SMY78" s="108"/>
      <c r="SMZ78" s="108"/>
      <c r="SNA78" s="108"/>
      <c r="SNB78" s="108"/>
      <c r="SNC78" s="108"/>
      <c r="SND78" s="108"/>
      <c r="SNE78" s="108"/>
      <c r="SNF78" s="108"/>
      <c r="SNG78" s="108"/>
      <c r="SNH78" s="108"/>
      <c r="SNI78" s="108"/>
      <c r="SNJ78" s="108"/>
      <c r="SNK78" s="108"/>
      <c r="SNL78" s="108"/>
      <c r="SNM78" s="108"/>
      <c r="SNN78" s="108"/>
      <c r="SNO78" s="108"/>
      <c r="SNP78" s="108"/>
      <c r="SNQ78" s="108"/>
      <c r="SNR78" s="108"/>
      <c r="SNS78" s="108"/>
      <c r="SNT78" s="108"/>
      <c r="SNU78" s="108"/>
      <c r="SNV78" s="108"/>
      <c r="SNW78" s="108"/>
      <c r="SNX78" s="108"/>
      <c r="SNY78" s="108"/>
      <c r="SNZ78" s="108"/>
      <c r="SOA78" s="108"/>
      <c r="SOB78" s="108"/>
      <c r="SOC78" s="108"/>
      <c r="SOD78" s="108"/>
      <c r="SOE78" s="108"/>
      <c r="SOF78" s="108"/>
      <c r="SOG78" s="108"/>
      <c r="SOH78" s="108"/>
      <c r="SOI78" s="108"/>
      <c r="SOJ78" s="108"/>
      <c r="SOK78" s="108"/>
      <c r="SOL78" s="108"/>
      <c r="SOM78" s="108"/>
      <c r="SON78" s="108"/>
      <c r="SOO78" s="108"/>
      <c r="SOP78" s="108"/>
      <c r="SOQ78" s="108"/>
      <c r="SOR78" s="108"/>
      <c r="SOS78" s="108"/>
      <c r="SOT78" s="108"/>
      <c r="SOU78" s="108"/>
      <c r="SOV78" s="108"/>
      <c r="SOW78" s="108"/>
      <c r="SOX78" s="108"/>
      <c r="SOY78" s="108"/>
      <c r="SOZ78" s="108"/>
      <c r="SPA78" s="108"/>
      <c r="SPB78" s="108"/>
      <c r="SPC78" s="108"/>
      <c r="SPD78" s="108"/>
      <c r="SPE78" s="108"/>
      <c r="SPF78" s="108"/>
      <c r="SPG78" s="108"/>
      <c r="SPH78" s="108"/>
      <c r="SPI78" s="108"/>
      <c r="SPJ78" s="108"/>
      <c r="SPK78" s="108"/>
      <c r="SPL78" s="108"/>
      <c r="SPM78" s="108"/>
      <c r="SPN78" s="108"/>
      <c r="SPO78" s="108"/>
      <c r="SPP78" s="108"/>
      <c r="SPQ78" s="108"/>
      <c r="SPR78" s="108"/>
      <c r="SPS78" s="108"/>
      <c r="SPT78" s="108"/>
      <c r="SPU78" s="108"/>
      <c r="SPV78" s="108"/>
      <c r="SPW78" s="108"/>
      <c r="SPX78" s="108"/>
      <c r="SPY78" s="108"/>
      <c r="SPZ78" s="108"/>
      <c r="SQA78" s="108"/>
      <c r="SQB78" s="108"/>
      <c r="SQC78" s="108"/>
      <c r="SQD78" s="108"/>
      <c r="SQE78" s="108"/>
      <c r="SQF78" s="108"/>
      <c r="SQG78" s="108"/>
      <c r="SQH78" s="108"/>
      <c r="SQI78" s="108"/>
      <c r="SQJ78" s="108"/>
      <c r="SQK78" s="108"/>
      <c r="SQL78" s="108"/>
      <c r="SQM78" s="108"/>
      <c r="SQN78" s="108"/>
      <c r="SQO78" s="108"/>
      <c r="SQP78" s="108"/>
      <c r="SQQ78" s="108"/>
      <c r="SQR78" s="108"/>
      <c r="SQS78" s="108"/>
      <c r="SQT78" s="108"/>
      <c r="SQU78" s="108"/>
      <c r="SQV78" s="108"/>
      <c r="SQW78" s="108"/>
      <c r="SQX78" s="108"/>
      <c r="SQY78" s="108"/>
      <c r="SQZ78" s="108"/>
      <c r="SRA78" s="108"/>
      <c r="SRB78" s="108"/>
      <c r="SRC78" s="108"/>
      <c r="SRD78" s="108"/>
      <c r="SRE78" s="108"/>
      <c r="SRF78" s="108"/>
      <c r="SRG78" s="108"/>
      <c r="SRH78" s="108"/>
      <c r="SRI78" s="108"/>
      <c r="SRJ78" s="108"/>
      <c r="SRK78" s="108"/>
      <c r="SRL78" s="108"/>
      <c r="SRM78" s="108"/>
      <c r="SRN78" s="108"/>
      <c r="SRO78" s="108"/>
      <c r="SRP78" s="108"/>
      <c r="SRQ78" s="108"/>
      <c r="SRR78" s="108"/>
      <c r="SRS78" s="108"/>
      <c r="SRT78" s="108"/>
      <c r="SRU78" s="108"/>
      <c r="SRV78" s="108"/>
      <c r="SRW78" s="108"/>
      <c r="SRX78" s="108"/>
      <c r="SRY78" s="108"/>
      <c r="SRZ78" s="108"/>
      <c r="SSA78" s="108"/>
      <c r="SSB78" s="108"/>
      <c r="SSC78" s="108"/>
      <c r="SSD78" s="108"/>
      <c r="SSE78" s="108"/>
      <c r="SSF78" s="108"/>
      <c r="SSG78" s="108"/>
      <c r="SSH78" s="108"/>
      <c r="SSI78" s="108"/>
      <c r="SSJ78" s="108"/>
      <c r="SSK78" s="108"/>
      <c r="SSL78" s="108"/>
      <c r="SSM78" s="108"/>
      <c r="SSN78" s="108"/>
      <c r="SSO78" s="108"/>
      <c r="SSP78" s="108"/>
      <c r="SSQ78" s="108"/>
      <c r="SSR78" s="108"/>
      <c r="SSS78" s="108"/>
      <c r="SST78" s="108"/>
      <c r="SSU78" s="108"/>
      <c r="SSV78" s="108"/>
      <c r="SSW78" s="108"/>
      <c r="SSX78" s="108"/>
      <c r="SSY78" s="108"/>
      <c r="SSZ78" s="108"/>
      <c r="STA78" s="108"/>
      <c r="STB78" s="108"/>
      <c r="STC78" s="108"/>
      <c r="STD78" s="108"/>
      <c r="STE78" s="108"/>
      <c r="STF78" s="108"/>
      <c r="STG78" s="108"/>
      <c r="STH78" s="108"/>
      <c r="STI78" s="108"/>
      <c r="STJ78" s="108"/>
      <c r="STK78" s="108"/>
      <c r="STL78" s="108"/>
      <c r="STM78" s="108"/>
      <c r="STN78" s="108"/>
      <c r="STO78" s="108"/>
      <c r="STP78" s="108"/>
      <c r="STQ78" s="108"/>
      <c r="STR78" s="108"/>
      <c r="STS78" s="108"/>
      <c r="STT78" s="108"/>
      <c r="STU78" s="108"/>
      <c r="STV78" s="108"/>
      <c r="STW78" s="108"/>
      <c r="STX78" s="108"/>
      <c r="STY78" s="108"/>
      <c r="STZ78" s="108"/>
      <c r="SUA78" s="108"/>
      <c r="SUB78" s="108"/>
      <c r="SUC78" s="108"/>
      <c r="SUD78" s="108"/>
      <c r="SUE78" s="108"/>
      <c r="SUF78" s="108"/>
      <c r="SUG78" s="108"/>
      <c r="SUH78" s="108"/>
      <c r="SUI78" s="108"/>
      <c r="SUJ78" s="108"/>
      <c r="SUK78" s="108"/>
      <c r="SUL78" s="108"/>
      <c r="SUM78" s="108"/>
      <c r="SUN78" s="108"/>
      <c r="SUO78" s="108"/>
      <c r="SUP78" s="108"/>
      <c r="SUQ78" s="108"/>
      <c r="SUR78" s="108"/>
      <c r="SUS78" s="108"/>
      <c r="SUT78" s="108"/>
      <c r="SUU78" s="108"/>
      <c r="SUV78" s="108"/>
      <c r="SUW78" s="108"/>
      <c r="SUX78" s="108"/>
      <c r="SUY78" s="108"/>
      <c r="SUZ78" s="108"/>
      <c r="SVA78" s="108"/>
      <c r="SVB78" s="108"/>
      <c r="SVC78" s="108"/>
      <c r="SVD78" s="108"/>
      <c r="SVE78" s="108"/>
      <c r="SVF78" s="108"/>
      <c r="SVG78" s="108"/>
      <c r="SVH78" s="108"/>
      <c r="SVI78" s="108"/>
      <c r="SVJ78" s="108"/>
      <c r="SVK78" s="108"/>
      <c r="SVL78" s="108"/>
      <c r="SVM78" s="108"/>
      <c r="SVN78" s="108"/>
      <c r="SVO78" s="108"/>
      <c r="SVP78" s="108"/>
      <c r="SVQ78" s="108"/>
      <c r="SVR78" s="108"/>
      <c r="SVS78" s="108"/>
      <c r="SVT78" s="108"/>
      <c r="SVU78" s="108"/>
      <c r="SVV78" s="108"/>
      <c r="SVW78" s="108"/>
      <c r="SVX78" s="108"/>
      <c r="SVY78" s="108"/>
      <c r="SVZ78" s="108"/>
      <c r="SWA78" s="108"/>
      <c r="SWB78" s="108"/>
      <c r="SWC78" s="108"/>
      <c r="SWD78" s="108"/>
      <c r="SWE78" s="108"/>
      <c r="SWF78" s="108"/>
      <c r="SWG78" s="108"/>
      <c r="SWH78" s="108"/>
      <c r="SWI78" s="108"/>
      <c r="SWJ78" s="108"/>
      <c r="SWK78" s="108"/>
      <c r="SWL78" s="108"/>
      <c r="SWM78" s="108"/>
      <c r="SWN78" s="108"/>
      <c r="SWO78" s="108"/>
      <c r="SWP78" s="108"/>
      <c r="SWQ78" s="108"/>
      <c r="SWR78" s="108"/>
      <c r="SWS78" s="108"/>
      <c r="SWT78" s="108"/>
      <c r="SWU78" s="108"/>
      <c r="SWV78" s="108"/>
      <c r="SWW78" s="108"/>
      <c r="SWX78" s="108"/>
      <c r="SWY78" s="108"/>
      <c r="SWZ78" s="108"/>
      <c r="SXA78" s="108"/>
      <c r="SXB78" s="108"/>
      <c r="SXC78" s="108"/>
      <c r="SXD78" s="108"/>
      <c r="SXE78" s="108"/>
      <c r="SXF78" s="108"/>
      <c r="SXG78" s="108"/>
      <c r="SXH78" s="108"/>
      <c r="SXI78" s="108"/>
      <c r="SXJ78" s="108"/>
      <c r="SXK78" s="108"/>
      <c r="SXL78" s="108"/>
      <c r="SXM78" s="108"/>
      <c r="SXN78" s="108"/>
      <c r="SXO78" s="108"/>
      <c r="SXP78" s="108"/>
      <c r="SXQ78" s="108"/>
      <c r="SXR78" s="108"/>
      <c r="SXS78" s="108"/>
      <c r="SXT78" s="108"/>
      <c r="SXU78" s="108"/>
      <c r="SXV78" s="108"/>
      <c r="SXW78" s="108"/>
      <c r="SXX78" s="108"/>
      <c r="SXY78" s="108"/>
      <c r="SXZ78" s="108"/>
      <c r="SYA78" s="108"/>
      <c r="SYB78" s="108"/>
      <c r="SYC78" s="108"/>
      <c r="SYD78" s="108"/>
      <c r="SYE78" s="108"/>
      <c r="SYF78" s="108"/>
      <c r="SYG78" s="108"/>
      <c r="SYH78" s="108"/>
      <c r="SYI78" s="108"/>
      <c r="SYJ78" s="108"/>
      <c r="SYK78" s="108"/>
      <c r="SYL78" s="108"/>
      <c r="SYM78" s="108"/>
      <c r="SYN78" s="108"/>
      <c r="SYO78" s="108"/>
      <c r="SYP78" s="108"/>
      <c r="SYQ78" s="108"/>
      <c r="SYR78" s="108"/>
      <c r="SYS78" s="108"/>
      <c r="SYT78" s="108"/>
      <c r="SYU78" s="108"/>
      <c r="SYV78" s="108"/>
      <c r="SYW78" s="108"/>
      <c r="SYX78" s="108"/>
      <c r="SYY78" s="108"/>
      <c r="SYZ78" s="108"/>
      <c r="SZA78" s="108"/>
      <c r="SZB78" s="108"/>
      <c r="SZC78" s="108"/>
      <c r="SZD78" s="108"/>
      <c r="SZE78" s="108"/>
      <c r="SZF78" s="108"/>
      <c r="SZG78" s="108"/>
      <c r="SZH78" s="108"/>
      <c r="SZI78" s="108"/>
      <c r="SZJ78" s="108"/>
      <c r="SZK78" s="108"/>
      <c r="SZL78" s="108"/>
      <c r="SZM78" s="108"/>
      <c r="SZN78" s="108"/>
      <c r="SZO78" s="108"/>
      <c r="SZP78" s="108"/>
      <c r="SZQ78" s="108"/>
      <c r="SZR78" s="108"/>
      <c r="SZS78" s="108"/>
      <c r="SZT78" s="108"/>
      <c r="SZU78" s="108"/>
      <c r="SZV78" s="108"/>
      <c r="SZW78" s="108"/>
      <c r="SZX78" s="108"/>
      <c r="SZY78" s="108"/>
      <c r="SZZ78" s="108"/>
      <c r="TAA78" s="108"/>
      <c r="TAB78" s="108"/>
      <c r="TAC78" s="108"/>
      <c r="TAD78" s="108"/>
      <c r="TAE78" s="108"/>
      <c r="TAF78" s="108"/>
      <c r="TAG78" s="108"/>
      <c r="TAH78" s="108"/>
      <c r="TAI78" s="108"/>
      <c r="TAJ78" s="108"/>
      <c r="TAK78" s="108"/>
      <c r="TAL78" s="108"/>
      <c r="TAM78" s="108"/>
      <c r="TAN78" s="108"/>
      <c r="TAO78" s="108"/>
      <c r="TAP78" s="108"/>
      <c r="TAQ78" s="108"/>
      <c r="TAR78" s="108"/>
      <c r="TAS78" s="108"/>
      <c r="TAT78" s="108"/>
      <c r="TAU78" s="108"/>
      <c r="TAV78" s="108"/>
      <c r="TAW78" s="108"/>
      <c r="TAX78" s="108"/>
      <c r="TAY78" s="108"/>
      <c r="TAZ78" s="108"/>
      <c r="TBA78" s="108"/>
      <c r="TBB78" s="108"/>
      <c r="TBC78" s="108"/>
      <c r="TBD78" s="108"/>
      <c r="TBE78" s="108"/>
      <c r="TBF78" s="108"/>
      <c r="TBG78" s="108"/>
      <c r="TBH78" s="108"/>
      <c r="TBI78" s="108"/>
      <c r="TBJ78" s="108"/>
      <c r="TBK78" s="108"/>
      <c r="TBL78" s="108"/>
      <c r="TBM78" s="108"/>
      <c r="TBN78" s="108"/>
      <c r="TBO78" s="108"/>
      <c r="TBP78" s="108"/>
      <c r="TBQ78" s="108"/>
      <c r="TBR78" s="108"/>
      <c r="TBS78" s="108"/>
      <c r="TBT78" s="108"/>
      <c r="TBU78" s="108"/>
      <c r="TBV78" s="108"/>
      <c r="TBW78" s="108"/>
      <c r="TBX78" s="108"/>
      <c r="TBY78" s="108"/>
      <c r="TBZ78" s="108"/>
      <c r="TCA78" s="108"/>
      <c r="TCB78" s="108"/>
      <c r="TCC78" s="108"/>
      <c r="TCD78" s="108"/>
      <c r="TCE78" s="108"/>
      <c r="TCF78" s="108"/>
      <c r="TCG78" s="108"/>
      <c r="TCH78" s="108"/>
      <c r="TCI78" s="108"/>
      <c r="TCJ78" s="108"/>
      <c r="TCK78" s="108"/>
      <c r="TCL78" s="108"/>
      <c r="TCM78" s="108"/>
      <c r="TCN78" s="108"/>
      <c r="TCO78" s="108"/>
      <c r="TCP78" s="108"/>
      <c r="TCQ78" s="108"/>
      <c r="TCR78" s="108"/>
      <c r="TCS78" s="108"/>
      <c r="TCT78" s="108"/>
      <c r="TCU78" s="108"/>
      <c r="TCV78" s="108"/>
      <c r="TCW78" s="108"/>
      <c r="TCX78" s="108"/>
      <c r="TCY78" s="108"/>
      <c r="TCZ78" s="108"/>
      <c r="TDA78" s="108"/>
      <c r="TDB78" s="108"/>
      <c r="TDC78" s="108"/>
      <c r="TDD78" s="108"/>
      <c r="TDE78" s="108"/>
      <c r="TDF78" s="108"/>
      <c r="TDG78" s="108"/>
      <c r="TDH78" s="108"/>
      <c r="TDI78" s="108"/>
      <c r="TDJ78" s="108"/>
      <c r="TDK78" s="108"/>
      <c r="TDL78" s="108"/>
      <c r="TDM78" s="108"/>
      <c r="TDN78" s="108"/>
      <c r="TDO78" s="108"/>
      <c r="TDP78" s="108"/>
      <c r="TDQ78" s="108"/>
      <c r="TDR78" s="108"/>
      <c r="TDS78" s="108"/>
      <c r="TDT78" s="108"/>
      <c r="TDU78" s="108"/>
      <c r="TDV78" s="108"/>
      <c r="TDW78" s="108"/>
      <c r="TDX78" s="108"/>
      <c r="TDY78" s="108"/>
      <c r="TDZ78" s="108"/>
      <c r="TEA78" s="108"/>
      <c r="TEB78" s="108"/>
      <c r="TEC78" s="108"/>
      <c r="TED78" s="108"/>
      <c r="TEE78" s="108"/>
      <c r="TEF78" s="108"/>
      <c r="TEG78" s="108"/>
      <c r="TEH78" s="108"/>
      <c r="TEI78" s="108"/>
      <c r="TEJ78" s="108"/>
      <c r="TEK78" s="108"/>
      <c r="TEL78" s="108"/>
      <c r="TEM78" s="108"/>
      <c r="TEN78" s="108"/>
      <c r="TEO78" s="108"/>
      <c r="TEP78" s="108"/>
      <c r="TEQ78" s="108"/>
      <c r="TER78" s="108"/>
      <c r="TES78" s="108"/>
      <c r="TET78" s="108"/>
      <c r="TEU78" s="108"/>
      <c r="TEV78" s="108"/>
      <c r="TEW78" s="108"/>
      <c r="TEX78" s="108"/>
      <c r="TEY78" s="108"/>
      <c r="TEZ78" s="108"/>
      <c r="TFA78" s="108"/>
      <c r="TFB78" s="108"/>
      <c r="TFC78" s="108"/>
      <c r="TFD78" s="108"/>
      <c r="TFE78" s="108"/>
      <c r="TFF78" s="108"/>
      <c r="TFG78" s="108"/>
      <c r="TFH78" s="108"/>
      <c r="TFI78" s="108"/>
      <c r="TFJ78" s="108"/>
      <c r="TFK78" s="108"/>
      <c r="TFL78" s="108"/>
      <c r="TFM78" s="108"/>
      <c r="TFN78" s="108"/>
      <c r="TFO78" s="108"/>
      <c r="TFP78" s="108"/>
      <c r="TFQ78" s="108"/>
      <c r="TFR78" s="108"/>
      <c r="TFS78" s="108"/>
      <c r="TFT78" s="108"/>
      <c r="TFU78" s="108"/>
      <c r="TFV78" s="108"/>
      <c r="TFW78" s="108"/>
      <c r="TFX78" s="108"/>
      <c r="TFY78" s="108"/>
      <c r="TFZ78" s="108"/>
      <c r="TGA78" s="108"/>
      <c r="TGB78" s="108"/>
      <c r="TGC78" s="108"/>
      <c r="TGD78" s="108"/>
      <c r="TGE78" s="108"/>
      <c r="TGF78" s="108"/>
      <c r="TGG78" s="108"/>
      <c r="TGH78" s="108"/>
      <c r="TGI78" s="108"/>
      <c r="TGJ78" s="108"/>
      <c r="TGK78" s="108"/>
      <c r="TGL78" s="108"/>
      <c r="TGM78" s="108"/>
      <c r="TGN78" s="108"/>
      <c r="TGO78" s="108"/>
      <c r="TGP78" s="108"/>
      <c r="TGQ78" s="108"/>
      <c r="TGR78" s="108"/>
      <c r="TGS78" s="108"/>
      <c r="TGT78" s="108"/>
      <c r="TGU78" s="108"/>
      <c r="TGV78" s="108"/>
      <c r="TGW78" s="108"/>
      <c r="TGX78" s="108"/>
      <c r="TGY78" s="108"/>
      <c r="TGZ78" s="108"/>
      <c r="THA78" s="108"/>
      <c r="THB78" s="108"/>
      <c r="THC78" s="108"/>
      <c r="THD78" s="108"/>
      <c r="THE78" s="108"/>
      <c r="THF78" s="108"/>
      <c r="THG78" s="108"/>
      <c r="THH78" s="108"/>
      <c r="THI78" s="108"/>
      <c r="THJ78" s="108"/>
      <c r="THK78" s="108"/>
      <c r="THL78" s="108"/>
      <c r="THM78" s="108"/>
      <c r="THN78" s="108"/>
      <c r="THO78" s="108"/>
      <c r="THP78" s="108"/>
      <c r="THQ78" s="108"/>
      <c r="THR78" s="108"/>
      <c r="THS78" s="108"/>
      <c r="THT78" s="108"/>
      <c r="THU78" s="108"/>
      <c r="THV78" s="108"/>
      <c r="THW78" s="108"/>
      <c r="THX78" s="108"/>
      <c r="THY78" s="108"/>
      <c r="THZ78" s="108"/>
      <c r="TIA78" s="108"/>
      <c r="TIB78" s="108"/>
      <c r="TIC78" s="108"/>
      <c r="TID78" s="108"/>
      <c r="TIE78" s="108"/>
      <c r="TIF78" s="108"/>
      <c r="TIG78" s="108"/>
      <c r="TIH78" s="108"/>
      <c r="TII78" s="108"/>
      <c r="TIJ78" s="108"/>
      <c r="TIK78" s="108"/>
      <c r="TIL78" s="108"/>
      <c r="TIM78" s="108"/>
      <c r="TIN78" s="108"/>
      <c r="TIO78" s="108"/>
      <c r="TIP78" s="108"/>
      <c r="TIQ78" s="108"/>
      <c r="TIR78" s="108"/>
      <c r="TIS78" s="108"/>
      <c r="TIT78" s="108"/>
      <c r="TIU78" s="108"/>
      <c r="TIV78" s="108"/>
      <c r="TIW78" s="108"/>
      <c r="TIX78" s="108"/>
      <c r="TIY78" s="108"/>
      <c r="TIZ78" s="108"/>
      <c r="TJA78" s="108"/>
      <c r="TJB78" s="108"/>
      <c r="TJC78" s="108"/>
      <c r="TJD78" s="108"/>
      <c r="TJE78" s="108"/>
      <c r="TJF78" s="108"/>
      <c r="TJG78" s="108"/>
      <c r="TJH78" s="108"/>
      <c r="TJI78" s="108"/>
      <c r="TJJ78" s="108"/>
      <c r="TJK78" s="108"/>
      <c r="TJL78" s="108"/>
      <c r="TJM78" s="108"/>
      <c r="TJN78" s="108"/>
      <c r="TJO78" s="108"/>
      <c r="TJP78" s="108"/>
      <c r="TJQ78" s="108"/>
      <c r="TJR78" s="108"/>
      <c r="TJS78" s="108"/>
      <c r="TJT78" s="108"/>
      <c r="TJU78" s="108"/>
      <c r="TJV78" s="108"/>
      <c r="TJW78" s="108"/>
      <c r="TJX78" s="108"/>
      <c r="TJY78" s="108"/>
      <c r="TJZ78" s="108"/>
      <c r="TKA78" s="108"/>
      <c r="TKB78" s="108"/>
      <c r="TKC78" s="108"/>
      <c r="TKD78" s="108"/>
      <c r="TKE78" s="108"/>
      <c r="TKF78" s="108"/>
      <c r="TKG78" s="108"/>
      <c r="TKH78" s="108"/>
      <c r="TKI78" s="108"/>
      <c r="TKJ78" s="108"/>
      <c r="TKK78" s="108"/>
      <c r="TKL78" s="108"/>
      <c r="TKM78" s="108"/>
      <c r="TKN78" s="108"/>
      <c r="TKO78" s="108"/>
      <c r="TKP78" s="108"/>
      <c r="TKQ78" s="108"/>
      <c r="TKR78" s="108"/>
      <c r="TKS78" s="108"/>
      <c r="TKT78" s="108"/>
      <c r="TKU78" s="108"/>
      <c r="TKV78" s="108"/>
      <c r="TKW78" s="108"/>
      <c r="TKX78" s="108"/>
      <c r="TKY78" s="108"/>
      <c r="TKZ78" s="108"/>
      <c r="TLA78" s="108"/>
      <c r="TLB78" s="108"/>
      <c r="TLC78" s="108"/>
      <c r="TLD78" s="108"/>
      <c r="TLE78" s="108"/>
      <c r="TLF78" s="108"/>
      <c r="TLG78" s="108"/>
      <c r="TLH78" s="108"/>
      <c r="TLI78" s="108"/>
      <c r="TLJ78" s="108"/>
      <c r="TLK78" s="108"/>
      <c r="TLL78" s="108"/>
      <c r="TLM78" s="108"/>
      <c r="TLN78" s="108"/>
      <c r="TLO78" s="108"/>
      <c r="TLP78" s="108"/>
      <c r="TLQ78" s="108"/>
      <c r="TLR78" s="108"/>
      <c r="TLS78" s="108"/>
      <c r="TLT78" s="108"/>
      <c r="TLU78" s="108"/>
      <c r="TLV78" s="108"/>
      <c r="TLW78" s="108"/>
      <c r="TLX78" s="108"/>
      <c r="TLY78" s="108"/>
      <c r="TLZ78" s="108"/>
      <c r="TMA78" s="108"/>
      <c r="TMB78" s="108"/>
      <c r="TMC78" s="108"/>
      <c r="TMD78" s="108"/>
      <c r="TME78" s="108"/>
      <c r="TMF78" s="108"/>
      <c r="TMG78" s="108"/>
      <c r="TMH78" s="108"/>
      <c r="TMI78" s="108"/>
      <c r="TMJ78" s="108"/>
      <c r="TMK78" s="108"/>
      <c r="TML78" s="108"/>
      <c r="TMM78" s="108"/>
      <c r="TMN78" s="108"/>
      <c r="TMO78" s="108"/>
      <c r="TMP78" s="108"/>
      <c r="TMQ78" s="108"/>
      <c r="TMR78" s="108"/>
      <c r="TMS78" s="108"/>
      <c r="TMT78" s="108"/>
      <c r="TMU78" s="108"/>
      <c r="TMV78" s="108"/>
      <c r="TMW78" s="108"/>
      <c r="TMX78" s="108"/>
      <c r="TMY78" s="108"/>
      <c r="TMZ78" s="108"/>
      <c r="TNA78" s="108"/>
      <c r="TNB78" s="108"/>
      <c r="TNC78" s="108"/>
      <c r="TND78" s="108"/>
      <c r="TNE78" s="108"/>
      <c r="TNF78" s="108"/>
      <c r="TNG78" s="108"/>
      <c r="TNH78" s="108"/>
      <c r="TNI78" s="108"/>
      <c r="TNJ78" s="108"/>
      <c r="TNK78" s="108"/>
      <c r="TNL78" s="108"/>
      <c r="TNM78" s="108"/>
      <c r="TNN78" s="108"/>
      <c r="TNO78" s="108"/>
      <c r="TNP78" s="108"/>
      <c r="TNQ78" s="108"/>
      <c r="TNR78" s="108"/>
      <c r="TNS78" s="108"/>
      <c r="TNT78" s="108"/>
      <c r="TNU78" s="108"/>
      <c r="TNV78" s="108"/>
      <c r="TNW78" s="108"/>
      <c r="TNX78" s="108"/>
      <c r="TNY78" s="108"/>
      <c r="TNZ78" s="108"/>
      <c r="TOA78" s="108"/>
      <c r="TOB78" s="108"/>
      <c r="TOC78" s="108"/>
      <c r="TOD78" s="108"/>
      <c r="TOE78" s="108"/>
      <c r="TOF78" s="108"/>
      <c r="TOG78" s="108"/>
      <c r="TOH78" s="108"/>
      <c r="TOI78" s="108"/>
      <c r="TOJ78" s="108"/>
      <c r="TOK78" s="108"/>
      <c r="TOL78" s="108"/>
      <c r="TOM78" s="108"/>
      <c r="TON78" s="108"/>
      <c r="TOO78" s="108"/>
      <c r="TOP78" s="108"/>
      <c r="TOQ78" s="108"/>
      <c r="TOR78" s="108"/>
      <c r="TOS78" s="108"/>
      <c r="TOT78" s="108"/>
      <c r="TOU78" s="108"/>
      <c r="TOV78" s="108"/>
      <c r="TOW78" s="108"/>
      <c r="TOX78" s="108"/>
      <c r="TOY78" s="108"/>
      <c r="TOZ78" s="108"/>
      <c r="TPA78" s="108"/>
      <c r="TPB78" s="108"/>
      <c r="TPC78" s="108"/>
      <c r="TPD78" s="108"/>
      <c r="TPE78" s="108"/>
      <c r="TPF78" s="108"/>
      <c r="TPG78" s="108"/>
      <c r="TPH78" s="108"/>
      <c r="TPI78" s="108"/>
      <c r="TPJ78" s="108"/>
      <c r="TPK78" s="108"/>
      <c r="TPL78" s="108"/>
      <c r="TPM78" s="108"/>
      <c r="TPN78" s="108"/>
      <c r="TPO78" s="108"/>
      <c r="TPP78" s="108"/>
      <c r="TPQ78" s="108"/>
      <c r="TPR78" s="108"/>
      <c r="TPS78" s="108"/>
      <c r="TPT78" s="108"/>
      <c r="TPU78" s="108"/>
      <c r="TPV78" s="108"/>
      <c r="TPW78" s="108"/>
      <c r="TPX78" s="108"/>
      <c r="TPY78" s="108"/>
      <c r="TPZ78" s="108"/>
      <c r="TQA78" s="108"/>
      <c r="TQB78" s="108"/>
      <c r="TQC78" s="108"/>
      <c r="TQD78" s="108"/>
      <c r="TQE78" s="108"/>
      <c r="TQF78" s="108"/>
      <c r="TQG78" s="108"/>
      <c r="TQH78" s="108"/>
      <c r="TQI78" s="108"/>
      <c r="TQJ78" s="108"/>
      <c r="TQK78" s="108"/>
      <c r="TQL78" s="108"/>
      <c r="TQM78" s="108"/>
      <c r="TQN78" s="108"/>
      <c r="TQO78" s="108"/>
      <c r="TQP78" s="108"/>
      <c r="TQQ78" s="108"/>
      <c r="TQR78" s="108"/>
      <c r="TQS78" s="108"/>
      <c r="TQT78" s="108"/>
      <c r="TQU78" s="108"/>
      <c r="TQV78" s="108"/>
      <c r="TQW78" s="108"/>
      <c r="TQX78" s="108"/>
      <c r="TQY78" s="108"/>
      <c r="TQZ78" s="108"/>
      <c r="TRA78" s="108"/>
      <c r="TRB78" s="108"/>
      <c r="TRC78" s="108"/>
      <c r="TRD78" s="108"/>
      <c r="TRE78" s="108"/>
      <c r="TRF78" s="108"/>
      <c r="TRG78" s="108"/>
      <c r="TRH78" s="108"/>
      <c r="TRI78" s="108"/>
      <c r="TRJ78" s="108"/>
      <c r="TRK78" s="108"/>
      <c r="TRL78" s="108"/>
      <c r="TRM78" s="108"/>
      <c r="TRN78" s="108"/>
      <c r="TRO78" s="108"/>
      <c r="TRP78" s="108"/>
      <c r="TRQ78" s="108"/>
      <c r="TRR78" s="108"/>
      <c r="TRS78" s="108"/>
      <c r="TRT78" s="108"/>
      <c r="TRU78" s="108"/>
      <c r="TRV78" s="108"/>
      <c r="TRW78" s="108"/>
      <c r="TRX78" s="108"/>
      <c r="TRY78" s="108"/>
      <c r="TRZ78" s="108"/>
      <c r="TSA78" s="108"/>
      <c r="TSB78" s="108"/>
      <c r="TSC78" s="108"/>
      <c r="TSD78" s="108"/>
      <c r="TSE78" s="108"/>
      <c r="TSF78" s="108"/>
      <c r="TSG78" s="108"/>
      <c r="TSH78" s="108"/>
      <c r="TSI78" s="108"/>
      <c r="TSJ78" s="108"/>
      <c r="TSK78" s="108"/>
      <c r="TSL78" s="108"/>
      <c r="TSM78" s="108"/>
      <c r="TSN78" s="108"/>
      <c r="TSO78" s="108"/>
      <c r="TSP78" s="108"/>
      <c r="TSQ78" s="108"/>
      <c r="TSR78" s="108"/>
      <c r="TSS78" s="108"/>
      <c r="TST78" s="108"/>
      <c r="TSU78" s="108"/>
      <c r="TSV78" s="108"/>
      <c r="TSW78" s="108"/>
      <c r="TSX78" s="108"/>
      <c r="TSY78" s="108"/>
      <c r="TSZ78" s="108"/>
      <c r="TTA78" s="108"/>
      <c r="TTB78" s="108"/>
      <c r="TTC78" s="108"/>
      <c r="TTD78" s="108"/>
      <c r="TTE78" s="108"/>
      <c r="TTF78" s="108"/>
      <c r="TTG78" s="108"/>
      <c r="TTH78" s="108"/>
      <c r="TTI78" s="108"/>
      <c r="TTJ78" s="108"/>
      <c r="TTK78" s="108"/>
      <c r="TTL78" s="108"/>
      <c r="TTM78" s="108"/>
      <c r="TTN78" s="108"/>
      <c r="TTO78" s="108"/>
      <c r="TTP78" s="108"/>
      <c r="TTQ78" s="108"/>
      <c r="TTR78" s="108"/>
      <c r="TTS78" s="108"/>
      <c r="TTT78" s="108"/>
      <c r="TTU78" s="108"/>
      <c r="TTV78" s="108"/>
      <c r="TTW78" s="108"/>
      <c r="TTX78" s="108"/>
      <c r="TTY78" s="108"/>
      <c r="TTZ78" s="108"/>
      <c r="TUA78" s="108"/>
      <c r="TUB78" s="108"/>
      <c r="TUC78" s="108"/>
      <c r="TUD78" s="108"/>
      <c r="TUE78" s="108"/>
      <c r="TUF78" s="108"/>
      <c r="TUG78" s="108"/>
      <c r="TUH78" s="108"/>
      <c r="TUI78" s="108"/>
      <c r="TUJ78" s="108"/>
      <c r="TUK78" s="108"/>
      <c r="TUL78" s="108"/>
      <c r="TUM78" s="108"/>
      <c r="TUN78" s="108"/>
      <c r="TUO78" s="108"/>
      <c r="TUP78" s="108"/>
      <c r="TUQ78" s="108"/>
      <c r="TUR78" s="108"/>
      <c r="TUS78" s="108"/>
      <c r="TUT78" s="108"/>
      <c r="TUU78" s="108"/>
      <c r="TUV78" s="108"/>
      <c r="TUW78" s="108"/>
      <c r="TUX78" s="108"/>
      <c r="TUY78" s="108"/>
      <c r="TUZ78" s="108"/>
      <c r="TVA78" s="108"/>
      <c r="TVB78" s="108"/>
      <c r="TVC78" s="108"/>
      <c r="TVD78" s="108"/>
      <c r="TVE78" s="108"/>
      <c r="TVF78" s="108"/>
      <c r="TVG78" s="108"/>
      <c r="TVH78" s="108"/>
      <c r="TVI78" s="108"/>
      <c r="TVJ78" s="108"/>
      <c r="TVK78" s="108"/>
      <c r="TVL78" s="108"/>
      <c r="TVM78" s="108"/>
      <c r="TVN78" s="108"/>
      <c r="TVO78" s="108"/>
      <c r="TVP78" s="108"/>
      <c r="TVQ78" s="108"/>
      <c r="TVR78" s="108"/>
      <c r="TVS78" s="108"/>
      <c r="TVT78" s="108"/>
      <c r="TVU78" s="108"/>
      <c r="TVV78" s="108"/>
      <c r="TVW78" s="108"/>
      <c r="TVX78" s="108"/>
      <c r="TVY78" s="108"/>
      <c r="TVZ78" s="108"/>
      <c r="TWA78" s="108"/>
      <c r="TWB78" s="108"/>
      <c r="TWC78" s="108"/>
      <c r="TWD78" s="108"/>
      <c r="TWE78" s="108"/>
      <c r="TWF78" s="108"/>
      <c r="TWG78" s="108"/>
      <c r="TWH78" s="108"/>
      <c r="TWI78" s="108"/>
      <c r="TWJ78" s="108"/>
      <c r="TWK78" s="108"/>
      <c r="TWL78" s="108"/>
      <c r="TWM78" s="108"/>
      <c r="TWN78" s="108"/>
      <c r="TWO78" s="108"/>
      <c r="TWP78" s="108"/>
      <c r="TWQ78" s="108"/>
      <c r="TWR78" s="108"/>
      <c r="TWS78" s="108"/>
      <c r="TWT78" s="108"/>
      <c r="TWU78" s="108"/>
      <c r="TWV78" s="108"/>
      <c r="TWW78" s="108"/>
      <c r="TWX78" s="108"/>
      <c r="TWY78" s="108"/>
      <c r="TWZ78" s="108"/>
      <c r="TXA78" s="108"/>
      <c r="TXB78" s="108"/>
      <c r="TXC78" s="108"/>
      <c r="TXD78" s="108"/>
      <c r="TXE78" s="108"/>
      <c r="TXF78" s="108"/>
      <c r="TXG78" s="108"/>
      <c r="TXH78" s="108"/>
      <c r="TXI78" s="108"/>
      <c r="TXJ78" s="108"/>
      <c r="TXK78" s="108"/>
      <c r="TXL78" s="108"/>
      <c r="TXM78" s="108"/>
      <c r="TXN78" s="108"/>
      <c r="TXO78" s="108"/>
      <c r="TXP78" s="108"/>
      <c r="TXQ78" s="108"/>
      <c r="TXR78" s="108"/>
      <c r="TXS78" s="108"/>
      <c r="TXT78" s="108"/>
      <c r="TXU78" s="108"/>
      <c r="TXV78" s="108"/>
      <c r="TXW78" s="108"/>
      <c r="TXX78" s="108"/>
      <c r="TXY78" s="108"/>
      <c r="TXZ78" s="108"/>
      <c r="TYA78" s="108"/>
      <c r="TYB78" s="108"/>
      <c r="TYC78" s="108"/>
      <c r="TYD78" s="108"/>
      <c r="TYE78" s="108"/>
      <c r="TYF78" s="108"/>
      <c r="TYG78" s="108"/>
      <c r="TYH78" s="108"/>
      <c r="TYI78" s="108"/>
      <c r="TYJ78" s="108"/>
      <c r="TYK78" s="108"/>
      <c r="TYL78" s="108"/>
      <c r="TYM78" s="108"/>
      <c r="TYN78" s="108"/>
      <c r="TYO78" s="108"/>
      <c r="TYP78" s="108"/>
      <c r="TYQ78" s="108"/>
      <c r="TYR78" s="108"/>
      <c r="TYS78" s="108"/>
      <c r="TYT78" s="108"/>
      <c r="TYU78" s="108"/>
      <c r="TYV78" s="108"/>
      <c r="TYW78" s="108"/>
      <c r="TYX78" s="108"/>
      <c r="TYY78" s="108"/>
      <c r="TYZ78" s="108"/>
      <c r="TZA78" s="108"/>
      <c r="TZB78" s="108"/>
      <c r="TZC78" s="108"/>
      <c r="TZD78" s="108"/>
      <c r="TZE78" s="108"/>
      <c r="TZF78" s="108"/>
      <c r="TZG78" s="108"/>
      <c r="TZH78" s="108"/>
      <c r="TZI78" s="108"/>
      <c r="TZJ78" s="108"/>
      <c r="TZK78" s="108"/>
      <c r="TZL78" s="108"/>
      <c r="TZM78" s="108"/>
      <c r="TZN78" s="108"/>
      <c r="TZO78" s="108"/>
      <c r="TZP78" s="108"/>
      <c r="TZQ78" s="108"/>
      <c r="TZR78" s="108"/>
      <c r="TZS78" s="108"/>
      <c r="TZT78" s="108"/>
      <c r="TZU78" s="108"/>
      <c r="TZV78" s="108"/>
      <c r="TZW78" s="108"/>
      <c r="TZX78" s="108"/>
      <c r="TZY78" s="108"/>
      <c r="TZZ78" s="108"/>
      <c r="UAA78" s="108"/>
      <c r="UAB78" s="108"/>
      <c r="UAC78" s="108"/>
      <c r="UAD78" s="108"/>
      <c r="UAE78" s="108"/>
      <c r="UAF78" s="108"/>
      <c r="UAG78" s="108"/>
      <c r="UAH78" s="108"/>
      <c r="UAI78" s="108"/>
      <c r="UAJ78" s="108"/>
      <c r="UAK78" s="108"/>
      <c r="UAL78" s="108"/>
      <c r="UAM78" s="108"/>
      <c r="UAN78" s="108"/>
      <c r="UAO78" s="108"/>
      <c r="UAP78" s="108"/>
      <c r="UAQ78" s="108"/>
      <c r="UAR78" s="108"/>
      <c r="UAS78" s="108"/>
      <c r="UAT78" s="108"/>
      <c r="UAU78" s="108"/>
      <c r="UAV78" s="108"/>
      <c r="UAW78" s="108"/>
      <c r="UAX78" s="108"/>
      <c r="UAY78" s="108"/>
      <c r="UAZ78" s="108"/>
      <c r="UBA78" s="108"/>
      <c r="UBB78" s="108"/>
      <c r="UBC78" s="108"/>
      <c r="UBD78" s="108"/>
      <c r="UBE78" s="108"/>
      <c r="UBF78" s="108"/>
      <c r="UBG78" s="108"/>
      <c r="UBH78" s="108"/>
      <c r="UBI78" s="108"/>
      <c r="UBJ78" s="108"/>
      <c r="UBK78" s="108"/>
      <c r="UBL78" s="108"/>
      <c r="UBM78" s="108"/>
      <c r="UBN78" s="108"/>
      <c r="UBO78" s="108"/>
      <c r="UBP78" s="108"/>
      <c r="UBQ78" s="108"/>
      <c r="UBR78" s="108"/>
      <c r="UBS78" s="108"/>
      <c r="UBT78" s="108"/>
      <c r="UBU78" s="108"/>
      <c r="UBV78" s="108"/>
      <c r="UBW78" s="108"/>
      <c r="UBX78" s="108"/>
      <c r="UBY78" s="108"/>
      <c r="UBZ78" s="108"/>
      <c r="UCA78" s="108"/>
      <c r="UCB78" s="108"/>
      <c r="UCC78" s="108"/>
      <c r="UCD78" s="108"/>
      <c r="UCE78" s="108"/>
      <c r="UCF78" s="108"/>
      <c r="UCG78" s="108"/>
      <c r="UCH78" s="108"/>
      <c r="UCI78" s="108"/>
      <c r="UCJ78" s="108"/>
      <c r="UCK78" s="108"/>
      <c r="UCL78" s="108"/>
      <c r="UCM78" s="108"/>
      <c r="UCN78" s="108"/>
      <c r="UCO78" s="108"/>
      <c r="UCP78" s="108"/>
      <c r="UCQ78" s="108"/>
      <c r="UCR78" s="108"/>
      <c r="UCS78" s="108"/>
      <c r="UCT78" s="108"/>
      <c r="UCU78" s="108"/>
      <c r="UCV78" s="108"/>
      <c r="UCW78" s="108"/>
      <c r="UCX78" s="108"/>
      <c r="UCY78" s="108"/>
      <c r="UCZ78" s="108"/>
      <c r="UDA78" s="108"/>
      <c r="UDB78" s="108"/>
      <c r="UDC78" s="108"/>
      <c r="UDD78" s="108"/>
      <c r="UDE78" s="108"/>
      <c r="UDF78" s="108"/>
      <c r="UDG78" s="108"/>
      <c r="UDH78" s="108"/>
      <c r="UDI78" s="108"/>
      <c r="UDJ78" s="108"/>
      <c r="UDK78" s="108"/>
      <c r="UDL78" s="108"/>
      <c r="UDM78" s="108"/>
      <c r="UDN78" s="108"/>
      <c r="UDO78" s="108"/>
      <c r="UDP78" s="108"/>
      <c r="UDQ78" s="108"/>
      <c r="UDR78" s="108"/>
      <c r="UDS78" s="108"/>
      <c r="UDT78" s="108"/>
      <c r="UDU78" s="108"/>
      <c r="UDV78" s="108"/>
      <c r="UDW78" s="108"/>
      <c r="UDX78" s="108"/>
      <c r="UDY78" s="108"/>
      <c r="UDZ78" s="108"/>
      <c r="UEA78" s="108"/>
      <c r="UEB78" s="108"/>
      <c r="UEC78" s="108"/>
      <c r="UED78" s="108"/>
      <c r="UEE78" s="108"/>
      <c r="UEF78" s="108"/>
      <c r="UEG78" s="108"/>
      <c r="UEH78" s="108"/>
      <c r="UEI78" s="108"/>
      <c r="UEJ78" s="108"/>
      <c r="UEK78" s="108"/>
      <c r="UEL78" s="108"/>
      <c r="UEM78" s="108"/>
      <c r="UEN78" s="108"/>
      <c r="UEO78" s="108"/>
      <c r="UEP78" s="108"/>
      <c r="UEQ78" s="108"/>
      <c r="UER78" s="108"/>
      <c r="UES78" s="108"/>
      <c r="UET78" s="108"/>
      <c r="UEU78" s="108"/>
      <c r="UEV78" s="108"/>
      <c r="UEW78" s="108"/>
      <c r="UEX78" s="108"/>
      <c r="UEY78" s="108"/>
      <c r="UEZ78" s="108"/>
      <c r="UFA78" s="108"/>
      <c r="UFB78" s="108"/>
      <c r="UFC78" s="108"/>
      <c r="UFD78" s="108"/>
      <c r="UFE78" s="108"/>
      <c r="UFF78" s="108"/>
      <c r="UFG78" s="108"/>
      <c r="UFH78" s="108"/>
      <c r="UFI78" s="108"/>
      <c r="UFJ78" s="108"/>
      <c r="UFK78" s="108"/>
      <c r="UFL78" s="108"/>
      <c r="UFM78" s="108"/>
      <c r="UFN78" s="108"/>
      <c r="UFO78" s="108"/>
      <c r="UFP78" s="108"/>
      <c r="UFQ78" s="108"/>
      <c r="UFR78" s="108"/>
      <c r="UFS78" s="108"/>
      <c r="UFT78" s="108"/>
      <c r="UFU78" s="108"/>
      <c r="UFV78" s="108"/>
      <c r="UFW78" s="108"/>
      <c r="UFX78" s="108"/>
      <c r="UFY78" s="108"/>
      <c r="UFZ78" s="108"/>
      <c r="UGA78" s="108"/>
      <c r="UGB78" s="108"/>
      <c r="UGC78" s="108"/>
      <c r="UGD78" s="108"/>
      <c r="UGE78" s="108"/>
      <c r="UGF78" s="108"/>
      <c r="UGG78" s="108"/>
      <c r="UGH78" s="108"/>
      <c r="UGI78" s="108"/>
      <c r="UGJ78" s="108"/>
      <c r="UGK78" s="108"/>
      <c r="UGL78" s="108"/>
      <c r="UGM78" s="108"/>
      <c r="UGN78" s="108"/>
      <c r="UGO78" s="108"/>
      <c r="UGP78" s="108"/>
      <c r="UGQ78" s="108"/>
      <c r="UGR78" s="108"/>
      <c r="UGS78" s="108"/>
      <c r="UGT78" s="108"/>
      <c r="UGU78" s="108"/>
      <c r="UGV78" s="108"/>
      <c r="UGW78" s="108"/>
      <c r="UGX78" s="108"/>
      <c r="UGY78" s="108"/>
      <c r="UGZ78" s="108"/>
      <c r="UHA78" s="108"/>
      <c r="UHB78" s="108"/>
      <c r="UHC78" s="108"/>
      <c r="UHD78" s="108"/>
      <c r="UHE78" s="108"/>
      <c r="UHF78" s="108"/>
      <c r="UHG78" s="108"/>
      <c r="UHH78" s="108"/>
      <c r="UHI78" s="108"/>
      <c r="UHJ78" s="108"/>
      <c r="UHK78" s="108"/>
      <c r="UHL78" s="108"/>
      <c r="UHM78" s="108"/>
      <c r="UHN78" s="108"/>
      <c r="UHO78" s="108"/>
      <c r="UHP78" s="108"/>
      <c r="UHQ78" s="108"/>
      <c r="UHR78" s="108"/>
      <c r="UHS78" s="108"/>
      <c r="UHT78" s="108"/>
      <c r="UHU78" s="108"/>
      <c r="UHV78" s="108"/>
      <c r="UHW78" s="108"/>
      <c r="UHX78" s="108"/>
      <c r="UHY78" s="108"/>
      <c r="UHZ78" s="108"/>
      <c r="UIA78" s="108"/>
      <c r="UIB78" s="108"/>
      <c r="UIC78" s="108"/>
      <c r="UID78" s="108"/>
      <c r="UIE78" s="108"/>
      <c r="UIF78" s="108"/>
      <c r="UIG78" s="108"/>
      <c r="UIH78" s="108"/>
      <c r="UII78" s="108"/>
      <c r="UIJ78" s="108"/>
      <c r="UIK78" s="108"/>
      <c r="UIL78" s="108"/>
      <c r="UIM78" s="108"/>
      <c r="UIN78" s="108"/>
      <c r="UIO78" s="108"/>
      <c r="UIP78" s="108"/>
      <c r="UIQ78" s="108"/>
      <c r="UIR78" s="108"/>
      <c r="UIS78" s="108"/>
      <c r="UIT78" s="108"/>
      <c r="UIU78" s="108"/>
      <c r="UIV78" s="108"/>
      <c r="UIW78" s="108"/>
      <c r="UIX78" s="108"/>
      <c r="UIY78" s="108"/>
      <c r="UIZ78" s="108"/>
      <c r="UJA78" s="108"/>
      <c r="UJB78" s="108"/>
      <c r="UJC78" s="108"/>
      <c r="UJD78" s="108"/>
      <c r="UJE78" s="108"/>
      <c r="UJF78" s="108"/>
      <c r="UJG78" s="108"/>
      <c r="UJH78" s="108"/>
      <c r="UJI78" s="108"/>
      <c r="UJJ78" s="108"/>
      <c r="UJK78" s="108"/>
      <c r="UJL78" s="108"/>
      <c r="UJM78" s="108"/>
      <c r="UJN78" s="108"/>
      <c r="UJO78" s="108"/>
      <c r="UJP78" s="108"/>
      <c r="UJQ78" s="108"/>
      <c r="UJR78" s="108"/>
      <c r="UJS78" s="108"/>
      <c r="UJT78" s="108"/>
      <c r="UJU78" s="108"/>
      <c r="UJV78" s="108"/>
      <c r="UJW78" s="108"/>
      <c r="UJX78" s="108"/>
      <c r="UJY78" s="108"/>
      <c r="UJZ78" s="108"/>
      <c r="UKA78" s="108"/>
      <c r="UKB78" s="108"/>
      <c r="UKC78" s="108"/>
      <c r="UKD78" s="108"/>
      <c r="UKE78" s="108"/>
      <c r="UKF78" s="108"/>
      <c r="UKG78" s="108"/>
      <c r="UKH78" s="108"/>
      <c r="UKI78" s="108"/>
      <c r="UKJ78" s="108"/>
      <c r="UKK78" s="108"/>
      <c r="UKL78" s="108"/>
      <c r="UKM78" s="108"/>
      <c r="UKN78" s="108"/>
      <c r="UKO78" s="108"/>
      <c r="UKP78" s="108"/>
      <c r="UKQ78" s="108"/>
      <c r="UKR78" s="108"/>
      <c r="UKS78" s="108"/>
      <c r="UKT78" s="108"/>
      <c r="UKU78" s="108"/>
      <c r="UKV78" s="108"/>
      <c r="UKW78" s="108"/>
      <c r="UKX78" s="108"/>
      <c r="UKY78" s="108"/>
      <c r="UKZ78" s="108"/>
      <c r="ULA78" s="108"/>
      <c r="ULB78" s="108"/>
      <c r="ULC78" s="108"/>
      <c r="ULD78" s="108"/>
      <c r="ULE78" s="108"/>
      <c r="ULF78" s="108"/>
      <c r="ULG78" s="108"/>
      <c r="ULH78" s="108"/>
      <c r="ULI78" s="108"/>
      <c r="ULJ78" s="108"/>
      <c r="ULK78" s="108"/>
      <c r="ULL78" s="108"/>
      <c r="ULM78" s="108"/>
      <c r="ULN78" s="108"/>
      <c r="ULO78" s="108"/>
      <c r="ULP78" s="108"/>
      <c r="ULQ78" s="108"/>
      <c r="ULR78" s="108"/>
      <c r="ULS78" s="108"/>
      <c r="ULT78" s="108"/>
      <c r="ULU78" s="108"/>
      <c r="ULV78" s="108"/>
      <c r="ULW78" s="108"/>
      <c r="ULX78" s="108"/>
      <c r="ULY78" s="108"/>
      <c r="ULZ78" s="108"/>
      <c r="UMA78" s="108"/>
      <c r="UMB78" s="108"/>
      <c r="UMC78" s="108"/>
      <c r="UMD78" s="108"/>
      <c r="UME78" s="108"/>
      <c r="UMF78" s="108"/>
      <c r="UMG78" s="108"/>
      <c r="UMH78" s="108"/>
      <c r="UMI78" s="108"/>
      <c r="UMJ78" s="108"/>
      <c r="UMK78" s="108"/>
      <c r="UML78" s="108"/>
      <c r="UMM78" s="108"/>
      <c r="UMN78" s="108"/>
      <c r="UMO78" s="108"/>
      <c r="UMP78" s="108"/>
      <c r="UMQ78" s="108"/>
      <c r="UMR78" s="108"/>
      <c r="UMS78" s="108"/>
      <c r="UMT78" s="108"/>
      <c r="UMU78" s="108"/>
      <c r="UMV78" s="108"/>
      <c r="UMW78" s="108"/>
      <c r="UMX78" s="108"/>
      <c r="UMY78" s="108"/>
      <c r="UMZ78" s="108"/>
      <c r="UNA78" s="108"/>
      <c r="UNB78" s="108"/>
      <c r="UNC78" s="108"/>
      <c r="UND78" s="108"/>
      <c r="UNE78" s="108"/>
      <c r="UNF78" s="108"/>
      <c r="UNG78" s="108"/>
      <c r="UNH78" s="108"/>
      <c r="UNI78" s="108"/>
      <c r="UNJ78" s="108"/>
      <c r="UNK78" s="108"/>
      <c r="UNL78" s="108"/>
      <c r="UNM78" s="108"/>
      <c r="UNN78" s="108"/>
      <c r="UNO78" s="108"/>
      <c r="UNP78" s="108"/>
      <c r="UNQ78" s="108"/>
      <c r="UNR78" s="108"/>
      <c r="UNS78" s="108"/>
      <c r="UNT78" s="108"/>
      <c r="UNU78" s="108"/>
      <c r="UNV78" s="108"/>
      <c r="UNW78" s="108"/>
      <c r="UNX78" s="108"/>
      <c r="UNY78" s="108"/>
      <c r="UNZ78" s="108"/>
      <c r="UOA78" s="108"/>
      <c r="UOB78" s="108"/>
      <c r="UOC78" s="108"/>
      <c r="UOD78" s="108"/>
      <c r="UOE78" s="108"/>
      <c r="UOF78" s="108"/>
      <c r="UOG78" s="108"/>
      <c r="UOH78" s="108"/>
      <c r="UOI78" s="108"/>
      <c r="UOJ78" s="108"/>
      <c r="UOK78" s="108"/>
      <c r="UOL78" s="108"/>
      <c r="UOM78" s="108"/>
      <c r="UON78" s="108"/>
      <c r="UOO78" s="108"/>
      <c r="UOP78" s="108"/>
      <c r="UOQ78" s="108"/>
      <c r="UOR78" s="108"/>
      <c r="UOS78" s="108"/>
      <c r="UOT78" s="108"/>
      <c r="UOU78" s="108"/>
      <c r="UOV78" s="108"/>
      <c r="UOW78" s="108"/>
      <c r="UOX78" s="108"/>
      <c r="UOY78" s="108"/>
      <c r="UOZ78" s="108"/>
      <c r="UPA78" s="108"/>
      <c r="UPB78" s="108"/>
      <c r="UPC78" s="108"/>
      <c r="UPD78" s="108"/>
      <c r="UPE78" s="108"/>
      <c r="UPF78" s="108"/>
      <c r="UPG78" s="108"/>
      <c r="UPH78" s="108"/>
      <c r="UPI78" s="108"/>
      <c r="UPJ78" s="108"/>
      <c r="UPK78" s="108"/>
      <c r="UPL78" s="108"/>
      <c r="UPM78" s="108"/>
      <c r="UPN78" s="108"/>
      <c r="UPO78" s="108"/>
      <c r="UPP78" s="108"/>
      <c r="UPQ78" s="108"/>
      <c r="UPR78" s="108"/>
      <c r="UPS78" s="108"/>
      <c r="UPT78" s="108"/>
      <c r="UPU78" s="108"/>
      <c r="UPV78" s="108"/>
      <c r="UPW78" s="108"/>
      <c r="UPX78" s="108"/>
      <c r="UPY78" s="108"/>
      <c r="UPZ78" s="108"/>
      <c r="UQA78" s="108"/>
      <c r="UQB78" s="108"/>
      <c r="UQC78" s="108"/>
      <c r="UQD78" s="108"/>
      <c r="UQE78" s="108"/>
      <c r="UQF78" s="108"/>
      <c r="UQG78" s="108"/>
      <c r="UQH78" s="108"/>
      <c r="UQI78" s="108"/>
      <c r="UQJ78" s="108"/>
      <c r="UQK78" s="108"/>
      <c r="UQL78" s="108"/>
      <c r="UQM78" s="108"/>
      <c r="UQN78" s="108"/>
      <c r="UQO78" s="108"/>
      <c r="UQP78" s="108"/>
      <c r="UQQ78" s="108"/>
      <c r="UQR78" s="108"/>
      <c r="UQS78" s="108"/>
      <c r="UQT78" s="108"/>
      <c r="UQU78" s="108"/>
      <c r="UQV78" s="108"/>
      <c r="UQW78" s="108"/>
      <c r="UQX78" s="108"/>
      <c r="UQY78" s="108"/>
      <c r="UQZ78" s="108"/>
      <c r="URA78" s="108"/>
      <c r="URB78" s="108"/>
      <c r="URC78" s="108"/>
      <c r="URD78" s="108"/>
      <c r="URE78" s="108"/>
      <c r="URF78" s="108"/>
      <c r="URG78" s="108"/>
      <c r="URH78" s="108"/>
      <c r="URI78" s="108"/>
      <c r="URJ78" s="108"/>
      <c r="URK78" s="108"/>
      <c r="URL78" s="108"/>
      <c r="URM78" s="108"/>
      <c r="URN78" s="108"/>
      <c r="URO78" s="108"/>
      <c r="URP78" s="108"/>
      <c r="URQ78" s="108"/>
      <c r="URR78" s="108"/>
      <c r="URS78" s="108"/>
      <c r="URT78" s="108"/>
      <c r="URU78" s="108"/>
      <c r="URV78" s="108"/>
      <c r="URW78" s="108"/>
      <c r="URX78" s="108"/>
      <c r="URY78" s="108"/>
      <c r="URZ78" s="108"/>
      <c r="USA78" s="108"/>
      <c r="USB78" s="108"/>
      <c r="USC78" s="108"/>
      <c r="USD78" s="108"/>
      <c r="USE78" s="108"/>
      <c r="USF78" s="108"/>
      <c r="USG78" s="108"/>
      <c r="USH78" s="108"/>
      <c r="USI78" s="108"/>
      <c r="USJ78" s="108"/>
      <c r="USK78" s="108"/>
      <c r="USL78" s="108"/>
      <c r="USM78" s="108"/>
      <c r="USN78" s="108"/>
      <c r="USO78" s="108"/>
      <c r="USP78" s="108"/>
      <c r="USQ78" s="108"/>
      <c r="USR78" s="108"/>
      <c r="USS78" s="108"/>
      <c r="UST78" s="108"/>
      <c r="USU78" s="108"/>
      <c r="USV78" s="108"/>
      <c r="USW78" s="108"/>
      <c r="USX78" s="108"/>
      <c r="USY78" s="108"/>
      <c r="USZ78" s="108"/>
      <c r="UTA78" s="108"/>
      <c r="UTB78" s="108"/>
      <c r="UTC78" s="108"/>
      <c r="UTD78" s="108"/>
      <c r="UTE78" s="108"/>
      <c r="UTF78" s="108"/>
      <c r="UTG78" s="108"/>
      <c r="UTH78" s="108"/>
      <c r="UTI78" s="108"/>
      <c r="UTJ78" s="108"/>
      <c r="UTK78" s="108"/>
      <c r="UTL78" s="108"/>
      <c r="UTM78" s="108"/>
      <c r="UTN78" s="108"/>
      <c r="UTO78" s="108"/>
      <c r="UTP78" s="108"/>
      <c r="UTQ78" s="108"/>
      <c r="UTR78" s="108"/>
      <c r="UTS78" s="108"/>
      <c r="UTT78" s="108"/>
      <c r="UTU78" s="108"/>
      <c r="UTV78" s="108"/>
      <c r="UTW78" s="108"/>
      <c r="UTX78" s="108"/>
      <c r="UTY78" s="108"/>
      <c r="UTZ78" s="108"/>
      <c r="UUA78" s="108"/>
      <c r="UUB78" s="108"/>
      <c r="UUC78" s="108"/>
      <c r="UUD78" s="108"/>
      <c r="UUE78" s="108"/>
      <c r="UUF78" s="108"/>
      <c r="UUG78" s="108"/>
      <c r="UUH78" s="108"/>
      <c r="UUI78" s="108"/>
      <c r="UUJ78" s="108"/>
      <c r="UUK78" s="108"/>
      <c r="UUL78" s="108"/>
      <c r="UUM78" s="108"/>
      <c r="UUN78" s="108"/>
      <c r="UUO78" s="108"/>
      <c r="UUP78" s="108"/>
      <c r="UUQ78" s="108"/>
      <c r="UUR78" s="108"/>
      <c r="UUS78" s="108"/>
      <c r="UUT78" s="108"/>
      <c r="UUU78" s="108"/>
      <c r="UUV78" s="108"/>
      <c r="UUW78" s="108"/>
      <c r="UUX78" s="108"/>
      <c r="UUY78" s="108"/>
      <c r="UUZ78" s="108"/>
      <c r="UVA78" s="108"/>
      <c r="UVB78" s="108"/>
      <c r="UVC78" s="108"/>
      <c r="UVD78" s="108"/>
      <c r="UVE78" s="108"/>
      <c r="UVF78" s="108"/>
      <c r="UVG78" s="108"/>
      <c r="UVH78" s="108"/>
      <c r="UVI78" s="108"/>
      <c r="UVJ78" s="108"/>
      <c r="UVK78" s="108"/>
      <c r="UVL78" s="108"/>
      <c r="UVM78" s="108"/>
      <c r="UVN78" s="108"/>
      <c r="UVO78" s="108"/>
      <c r="UVP78" s="108"/>
      <c r="UVQ78" s="108"/>
      <c r="UVR78" s="108"/>
      <c r="UVS78" s="108"/>
      <c r="UVT78" s="108"/>
      <c r="UVU78" s="108"/>
      <c r="UVV78" s="108"/>
      <c r="UVW78" s="108"/>
      <c r="UVX78" s="108"/>
      <c r="UVY78" s="108"/>
      <c r="UVZ78" s="108"/>
      <c r="UWA78" s="108"/>
      <c r="UWB78" s="108"/>
      <c r="UWC78" s="108"/>
      <c r="UWD78" s="108"/>
      <c r="UWE78" s="108"/>
      <c r="UWF78" s="108"/>
      <c r="UWG78" s="108"/>
      <c r="UWH78" s="108"/>
      <c r="UWI78" s="108"/>
      <c r="UWJ78" s="108"/>
      <c r="UWK78" s="108"/>
      <c r="UWL78" s="108"/>
      <c r="UWM78" s="108"/>
      <c r="UWN78" s="108"/>
      <c r="UWO78" s="108"/>
      <c r="UWP78" s="108"/>
      <c r="UWQ78" s="108"/>
      <c r="UWR78" s="108"/>
      <c r="UWS78" s="108"/>
      <c r="UWT78" s="108"/>
      <c r="UWU78" s="108"/>
      <c r="UWV78" s="108"/>
      <c r="UWW78" s="108"/>
      <c r="UWX78" s="108"/>
      <c r="UWY78" s="108"/>
      <c r="UWZ78" s="108"/>
      <c r="UXA78" s="108"/>
      <c r="UXB78" s="108"/>
      <c r="UXC78" s="108"/>
      <c r="UXD78" s="108"/>
      <c r="UXE78" s="108"/>
      <c r="UXF78" s="108"/>
      <c r="UXG78" s="108"/>
      <c r="UXH78" s="108"/>
      <c r="UXI78" s="108"/>
      <c r="UXJ78" s="108"/>
      <c r="UXK78" s="108"/>
      <c r="UXL78" s="108"/>
      <c r="UXM78" s="108"/>
      <c r="UXN78" s="108"/>
      <c r="UXO78" s="108"/>
      <c r="UXP78" s="108"/>
      <c r="UXQ78" s="108"/>
      <c r="UXR78" s="108"/>
      <c r="UXS78" s="108"/>
      <c r="UXT78" s="108"/>
      <c r="UXU78" s="108"/>
      <c r="UXV78" s="108"/>
      <c r="UXW78" s="108"/>
      <c r="UXX78" s="108"/>
      <c r="UXY78" s="108"/>
      <c r="UXZ78" s="108"/>
      <c r="UYA78" s="108"/>
      <c r="UYB78" s="108"/>
      <c r="UYC78" s="108"/>
      <c r="UYD78" s="108"/>
      <c r="UYE78" s="108"/>
      <c r="UYF78" s="108"/>
      <c r="UYG78" s="108"/>
      <c r="UYH78" s="108"/>
      <c r="UYI78" s="108"/>
      <c r="UYJ78" s="108"/>
      <c r="UYK78" s="108"/>
      <c r="UYL78" s="108"/>
      <c r="UYM78" s="108"/>
      <c r="UYN78" s="108"/>
      <c r="UYO78" s="108"/>
      <c r="UYP78" s="108"/>
      <c r="UYQ78" s="108"/>
      <c r="UYR78" s="108"/>
      <c r="UYS78" s="108"/>
      <c r="UYT78" s="108"/>
      <c r="UYU78" s="108"/>
      <c r="UYV78" s="108"/>
      <c r="UYW78" s="108"/>
      <c r="UYX78" s="108"/>
      <c r="UYY78" s="108"/>
      <c r="UYZ78" s="108"/>
      <c r="UZA78" s="108"/>
      <c r="UZB78" s="108"/>
      <c r="UZC78" s="108"/>
      <c r="UZD78" s="108"/>
      <c r="UZE78" s="108"/>
      <c r="UZF78" s="108"/>
      <c r="UZG78" s="108"/>
      <c r="UZH78" s="108"/>
      <c r="UZI78" s="108"/>
      <c r="UZJ78" s="108"/>
      <c r="UZK78" s="108"/>
      <c r="UZL78" s="108"/>
      <c r="UZM78" s="108"/>
      <c r="UZN78" s="108"/>
      <c r="UZO78" s="108"/>
      <c r="UZP78" s="108"/>
      <c r="UZQ78" s="108"/>
      <c r="UZR78" s="108"/>
      <c r="UZS78" s="108"/>
      <c r="UZT78" s="108"/>
      <c r="UZU78" s="108"/>
      <c r="UZV78" s="108"/>
      <c r="UZW78" s="108"/>
      <c r="UZX78" s="108"/>
      <c r="UZY78" s="108"/>
      <c r="UZZ78" s="108"/>
      <c r="VAA78" s="108"/>
      <c r="VAB78" s="108"/>
      <c r="VAC78" s="108"/>
      <c r="VAD78" s="108"/>
      <c r="VAE78" s="108"/>
      <c r="VAF78" s="108"/>
      <c r="VAG78" s="108"/>
      <c r="VAH78" s="108"/>
      <c r="VAI78" s="108"/>
      <c r="VAJ78" s="108"/>
      <c r="VAK78" s="108"/>
      <c r="VAL78" s="108"/>
      <c r="VAM78" s="108"/>
      <c r="VAN78" s="108"/>
      <c r="VAO78" s="108"/>
      <c r="VAP78" s="108"/>
      <c r="VAQ78" s="108"/>
      <c r="VAR78" s="108"/>
      <c r="VAS78" s="108"/>
      <c r="VAT78" s="108"/>
      <c r="VAU78" s="108"/>
      <c r="VAV78" s="108"/>
      <c r="VAW78" s="108"/>
      <c r="VAX78" s="108"/>
      <c r="VAY78" s="108"/>
      <c r="VAZ78" s="108"/>
      <c r="VBA78" s="108"/>
      <c r="VBB78" s="108"/>
      <c r="VBC78" s="108"/>
      <c r="VBD78" s="108"/>
      <c r="VBE78" s="108"/>
      <c r="VBF78" s="108"/>
      <c r="VBG78" s="108"/>
      <c r="VBH78" s="108"/>
      <c r="VBI78" s="108"/>
      <c r="VBJ78" s="108"/>
      <c r="VBK78" s="108"/>
      <c r="VBL78" s="108"/>
      <c r="VBM78" s="108"/>
      <c r="VBN78" s="108"/>
      <c r="VBO78" s="108"/>
      <c r="VBP78" s="108"/>
      <c r="VBQ78" s="108"/>
      <c r="VBR78" s="108"/>
      <c r="VBS78" s="108"/>
      <c r="VBT78" s="108"/>
      <c r="VBU78" s="108"/>
      <c r="VBV78" s="108"/>
      <c r="VBW78" s="108"/>
      <c r="VBX78" s="108"/>
      <c r="VBY78" s="108"/>
      <c r="VBZ78" s="108"/>
      <c r="VCA78" s="108"/>
      <c r="VCB78" s="108"/>
      <c r="VCC78" s="108"/>
      <c r="VCD78" s="108"/>
      <c r="VCE78" s="108"/>
      <c r="VCF78" s="108"/>
      <c r="VCG78" s="108"/>
      <c r="VCH78" s="108"/>
      <c r="VCI78" s="108"/>
      <c r="VCJ78" s="108"/>
      <c r="VCK78" s="108"/>
      <c r="VCL78" s="108"/>
      <c r="VCM78" s="108"/>
      <c r="VCN78" s="108"/>
      <c r="VCO78" s="108"/>
      <c r="VCP78" s="108"/>
      <c r="VCQ78" s="108"/>
      <c r="VCR78" s="108"/>
      <c r="VCS78" s="108"/>
      <c r="VCT78" s="108"/>
      <c r="VCU78" s="108"/>
      <c r="VCV78" s="108"/>
      <c r="VCW78" s="108"/>
      <c r="VCX78" s="108"/>
      <c r="VCY78" s="108"/>
      <c r="VCZ78" s="108"/>
      <c r="VDA78" s="108"/>
      <c r="VDB78" s="108"/>
      <c r="VDC78" s="108"/>
      <c r="VDD78" s="108"/>
      <c r="VDE78" s="108"/>
      <c r="VDF78" s="108"/>
      <c r="VDG78" s="108"/>
      <c r="VDH78" s="108"/>
      <c r="VDI78" s="108"/>
      <c r="VDJ78" s="108"/>
      <c r="VDK78" s="108"/>
      <c r="VDL78" s="108"/>
      <c r="VDM78" s="108"/>
      <c r="VDN78" s="108"/>
      <c r="VDO78" s="108"/>
      <c r="VDP78" s="108"/>
      <c r="VDQ78" s="108"/>
      <c r="VDR78" s="108"/>
      <c r="VDS78" s="108"/>
      <c r="VDT78" s="108"/>
      <c r="VDU78" s="108"/>
      <c r="VDV78" s="108"/>
      <c r="VDW78" s="108"/>
      <c r="VDX78" s="108"/>
      <c r="VDY78" s="108"/>
      <c r="VDZ78" s="108"/>
      <c r="VEA78" s="108"/>
      <c r="VEB78" s="108"/>
      <c r="VEC78" s="108"/>
      <c r="VED78" s="108"/>
      <c r="VEE78" s="108"/>
      <c r="VEF78" s="108"/>
      <c r="VEG78" s="108"/>
      <c r="VEH78" s="108"/>
      <c r="VEI78" s="108"/>
      <c r="VEJ78" s="108"/>
      <c r="VEK78" s="108"/>
      <c r="VEL78" s="108"/>
      <c r="VEM78" s="108"/>
      <c r="VEN78" s="108"/>
      <c r="VEO78" s="108"/>
      <c r="VEP78" s="108"/>
      <c r="VEQ78" s="108"/>
      <c r="VER78" s="108"/>
      <c r="VES78" s="108"/>
      <c r="VET78" s="108"/>
      <c r="VEU78" s="108"/>
      <c r="VEV78" s="108"/>
      <c r="VEW78" s="108"/>
      <c r="VEX78" s="108"/>
      <c r="VEY78" s="108"/>
      <c r="VEZ78" s="108"/>
      <c r="VFA78" s="108"/>
      <c r="VFB78" s="108"/>
      <c r="VFC78" s="108"/>
      <c r="VFD78" s="108"/>
      <c r="VFE78" s="108"/>
      <c r="VFF78" s="108"/>
      <c r="VFG78" s="108"/>
      <c r="VFH78" s="108"/>
      <c r="VFI78" s="108"/>
      <c r="VFJ78" s="108"/>
      <c r="VFK78" s="108"/>
      <c r="VFL78" s="108"/>
      <c r="VFM78" s="108"/>
      <c r="VFN78" s="108"/>
      <c r="VFO78" s="108"/>
      <c r="VFP78" s="108"/>
      <c r="VFQ78" s="108"/>
      <c r="VFR78" s="108"/>
      <c r="VFS78" s="108"/>
      <c r="VFT78" s="108"/>
      <c r="VFU78" s="108"/>
      <c r="VFV78" s="108"/>
      <c r="VFW78" s="108"/>
      <c r="VFX78" s="108"/>
      <c r="VFY78" s="108"/>
      <c r="VFZ78" s="108"/>
      <c r="VGA78" s="108"/>
      <c r="VGB78" s="108"/>
      <c r="VGC78" s="108"/>
      <c r="VGD78" s="108"/>
      <c r="VGE78" s="108"/>
      <c r="VGF78" s="108"/>
      <c r="VGG78" s="108"/>
      <c r="VGH78" s="108"/>
      <c r="VGI78" s="108"/>
      <c r="VGJ78" s="108"/>
      <c r="VGK78" s="108"/>
      <c r="VGL78" s="108"/>
      <c r="VGM78" s="108"/>
      <c r="VGN78" s="108"/>
      <c r="VGO78" s="108"/>
      <c r="VGP78" s="108"/>
      <c r="VGQ78" s="108"/>
      <c r="VGR78" s="108"/>
      <c r="VGS78" s="108"/>
      <c r="VGT78" s="108"/>
      <c r="VGU78" s="108"/>
      <c r="VGV78" s="108"/>
      <c r="VGW78" s="108"/>
      <c r="VGX78" s="108"/>
      <c r="VGY78" s="108"/>
      <c r="VGZ78" s="108"/>
      <c r="VHA78" s="108"/>
      <c r="VHB78" s="108"/>
      <c r="VHC78" s="108"/>
      <c r="VHD78" s="108"/>
      <c r="VHE78" s="108"/>
      <c r="VHF78" s="108"/>
      <c r="VHG78" s="108"/>
      <c r="VHH78" s="108"/>
      <c r="VHI78" s="108"/>
      <c r="VHJ78" s="108"/>
      <c r="VHK78" s="108"/>
      <c r="VHL78" s="108"/>
      <c r="VHM78" s="108"/>
      <c r="VHN78" s="108"/>
      <c r="VHO78" s="108"/>
      <c r="VHP78" s="108"/>
      <c r="VHQ78" s="108"/>
      <c r="VHR78" s="108"/>
      <c r="VHS78" s="108"/>
      <c r="VHT78" s="108"/>
      <c r="VHU78" s="108"/>
      <c r="VHV78" s="108"/>
      <c r="VHW78" s="108"/>
      <c r="VHX78" s="108"/>
      <c r="VHY78" s="108"/>
      <c r="VHZ78" s="108"/>
      <c r="VIA78" s="108"/>
      <c r="VIB78" s="108"/>
      <c r="VIC78" s="108"/>
      <c r="VID78" s="108"/>
      <c r="VIE78" s="108"/>
      <c r="VIF78" s="108"/>
      <c r="VIG78" s="108"/>
      <c r="VIH78" s="108"/>
      <c r="VII78" s="108"/>
      <c r="VIJ78" s="108"/>
      <c r="VIK78" s="108"/>
      <c r="VIL78" s="108"/>
      <c r="VIM78" s="108"/>
      <c r="VIN78" s="108"/>
      <c r="VIO78" s="108"/>
      <c r="VIP78" s="108"/>
      <c r="VIQ78" s="108"/>
      <c r="VIR78" s="108"/>
      <c r="VIS78" s="108"/>
      <c r="VIT78" s="108"/>
      <c r="VIU78" s="108"/>
      <c r="VIV78" s="108"/>
      <c r="VIW78" s="108"/>
      <c r="VIX78" s="108"/>
      <c r="VIY78" s="108"/>
      <c r="VIZ78" s="108"/>
      <c r="VJA78" s="108"/>
      <c r="VJB78" s="108"/>
      <c r="VJC78" s="108"/>
      <c r="VJD78" s="108"/>
      <c r="VJE78" s="108"/>
      <c r="VJF78" s="108"/>
      <c r="VJG78" s="108"/>
      <c r="VJH78" s="108"/>
      <c r="VJI78" s="108"/>
      <c r="VJJ78" s="108"/>
      <c r="VJK78" s="108"/>
      <c r="VJL78" s="108"/>
      <c r="VJM78" s="108"/>
      <c r="VJN78" s="108"/>
      <c r="VJO78" s="108"/>
      <c r="VJP78" s="108"/>
      <c r="VJQ78" s="108"/>
      <c r="VJR78" s="108"/>
      <c r="VJS78" s="108"/>
      <c r="VJT78" s="108"/>
      <c r="VJU78" s="108"/>
      <c r="VJV78" s="108"/>
      <c r="VJW78" s="108"/>
      <c r="VJX78" s="108"/>
      <c r="VJY78" s="108"/>
      <c r="VJZ78" s="108"/>
      <c r="VKA78" s="108"/>
      <c r="VKB78" s="108"/>
      <c r="VKC78" s="108"/>
      <c r="VKD78" s="108"/>
      <c r="VKE78" s="108"/>
      <c r="VKF78" s="108"/>
      <c r="VKG78" s="108"/>
      <c r="VKH78" s="108"/>
      <c r="VKI78" s="108"/>
      <c r="VKJ78" s="108"/>
      <c r="VKK78" s="108"/>
      <c r="VKL78" s="108"/>
      <c r="VKM78" s="108"/>
      <c r="VKN78" s="108"/>
      <c r="VKO78" s="108"/>
      <c r="VKP78" s="108"/>
      <c r="VKQ78" s="108"/>
      <c r="VKR78" s="108"/>
      <c r="VKS78" s="108"/>
      <c r="VKT78" s="108"/>
      <c r="VKU78" s="108"/>
      <c r="VKV78" s="108"/>
      <c r="VKW78" s="108"/>
      <c r="VKX78" s="108"/>
      <c r="VKY78" s="108"/>
      <c r="VKZ78" s="108"/>
      <c r="VLA78" s="108"/>
      <c r="VLB78" s="108"/>
      <c r="VLC78" s="108"/>
      <c r="VLD78" s="108"/>
      <c r="VLE78" s="108"/>
      <c r="VLF78" s="108"/>
      <c r="VLG78" s="108"/>
      <c r="VLH78" s="108"/>
      <c r="VLI78" s="108"/>
      <c r="VLJ78" s="108"/>
      <c r="VLK78" s="108"/>
      <c r="VLL78" s="108"/>
      <c r="VLM78" s="108"/>
      <c r="VLN78" s="108"/>
      <c r="VLO78" s="108"/>
      <c r="VLP78" s="108"/>
      <c r="VLQ78" s="108"/>
      <c r="VLR78" s="108"/>
      <c r="VLS78" s="108"/>
      <c r="VLT78" s="108"/>
      <c r="VLU78" s="108"/>
      <c r="VLV78" s="108"/>
      <c r="VLW78" s="108"/>
      <c r="VLX78" s="108"/>
      <c r="VLY78" s="108"/>
      <c r="VLZ78" s="108"/>
      <c r="VMA78" s="108"/>
      <c r="VMB78" s="108"/>
      <c r="VMC78" s="108"/>
      <c r="VMD78" s="108"/>
      <c r="VME78" s="108"/>
      <c r="VMF78" s="108"/>
      <c r="VMG78" s="108"/>
      <c r="VMH78" s="108"/>
      <c r="VMI78" s="108"/>
      <c r="VMJ78" s="108"/>
      <c r="VMK78" s="108"/>
      <c r="VML78" s="108"/>
      <c r="VMM78" s="108"/>
      <c r="VMN78" s="108"/>
      <c r="VMO78" s="108"/>
      <c r="VMP78" s="108"/>
      <c r="VMQ78" s="108"/>
      <c r="VMR78" s="108"/>
      <c r="VMS78" s="108"/>
      <c r="VMT78" s="108"/>
      <c r="VMU78" s="108"/>
      <c r="VMV78" s="108"/>
      <c r="VMW78" s="108"/>
      <c r="VMX78" s="108"/>
      <c r="VMY78" s="108"/>
      <c r="VMZ78" s="108"/>
      <c r="VNA78" s="108"/>
      <c r="VNB78" s="108"/>
      <c r="VNC78" s="108"/>
      <c r="VND78" s="108"/>
      <c r="VNE78" s="108"/>
      <c r="VNF78" s="108"/>
      <c r="VNG78" s="108"/>
      <c r="VNH78" s="108"/>
      <c r="VNI78" s="108"/>
      <c r="VNJ78" s="108"/>
      <c r="VNK78" s="108"/>
      <c r="VNL78" s="108"/>
      <c r="VNM78" s="108"/>
      <c r="VNN78" s="108"/>
      <c r="VNO78" s="108"/>
      <c r="VNP78" s="108"/>
      <c r="VNQ78" s="108"/>
      <c r="VNR78" s="108"/>
      <c r="VNS78" s="108"/>
      <c r="VNT78" s="108"/>
      <c r="VNU78" s="108"/>
      <c r="VNV78" s="108"/>
      <c r="VNW78" s="108"/>
      <c r="VNX78" s="108"/>
      <c r="VNY78" s="108"/>
      <c r="VNZ78" s="108"/>
      <c r="VOA78" s="108"/>
      <c r="VOB78" s="108"/>
      <c r="VOC78" s="108"/>
      <c r="VOD78" s="108"/>
      <c r="VOE78" s="108"/>
      <c r="VOF78" s="108"/>
      <c r="VOG78" s="108"/>
      <c r="VOH78" s="108"/>
      <c r="VOI78" s="108"/>
      <c r="VOJ78" s="108"/>
      <c r="VOK78" s="108"/>
      <c r="VOL78" s="108"/>
      <c r="VOM78" s="108"/>
      <c r="VON78" s="108"/>
      <c r="VOO78" s="108"/>
      <c r="VOP78" s="108"/>
      <c r="VOQ78" s="108"/>
      <c r="VOR78" s="108"/>
      <c r="VOS78" s="108"/>
      <c r="VOT78" s="108"/>
      <c r="VOU78" s="108"/>
      <c r="VOV78" s="108"/>
      <c r="VOW78" s="108"/>
      <c r="VOX78" s="108"/>
      <c r="VOY78" s="108"/>
      <c r="VOZ78" s="108"/>
      <c r="VPA78" s="108"/>
      <c r="VPB78" s="108"/>
      <c r="VPC78" s="108"/>
      <c r="VPD78" s="108"/>
      <c r="VPE78" s="108"/>
      <c r="VPF78" s="108"/>
      <c r="VPG78" s="108"/>
      <c r="VPH78" s="108"/>
      <c r="VPI78" s="108"/>
      <c r="VPJ78" s="108"/>
      <c r="VPK78" s="108"/>
      <c r="VPL78" s="108"/>
      <c r="VPM78" s="108"/>
      <c r="VPN78" s="108"/>
      <c r="VPO78" s="108"/>
      <c r="VPP78" s="108"/>
      <c r="VPQ78" s="108"/>
      <c r="VPR78" s="108"/>
      <c r="VPS78" s="108"/>
      <c r="VPT78" s="108"/>
      <c r="VPU78" s="108"/>
      <c r="VPV78" s="108"/>
      <c r="VPW78" s="108"/>
      <c r="VPX78" s="108"/>
      <c r="VPY78" s="108"/>
      <c r="VPZ78" s="108"/>
      <c r="VQA78" s="108"/>
      <c r="VQB78" s="108"/>
      <c r="VQC78" s="108"/>
      <c r="VQD78" s="108"/>
      <c r="VQE78" s="108"/>
      <c r="VQF78" s="108"/>
      <c r="VQG78" s="108"/>
      <c r="VQH78" s="108"/>
      <c r="VQI78" s="108"/>
      <c r="VQJ78" s="108"/>
      <c r="VQK78" s="108"/>
      <c r="VQL78" s="108"/>
      <c r="VQM78" s="108"/>
      <c r="VQN78" s="108"/>
      <c r="VQO78" s="108"/>
      <c r="VQP78" s="108"/>
      <c r="VQQ78" s="108"/>
      <c r="VQR78" s="108"/>
      <c r="VQS78" s="108"/>
      <c r="VQT78" s="108"/>
      <c r="VQU78" s="108"/>
      <c r="VQV78" s="108"/>
      <c r="VQW78" s="108"/>
      <c r="VQX78" s="108"/>
      <c r="VQY78" s="108"/>
      <c r="VQZ78" s="108"/>
      <c r="VRA78" s="108"/>
      <c r="VRB78" s="108"/>
      <c r="VRC78" s="108"/>
      <c r="VRD78" s="108"/>
      <c r="VRE78" s="108"/>
      <c r="VRF78" s="108"/>
      <c r="VRG78" s="108"/>
      <c r="VRH78" s="108"/>
      <c r="VRI78" s="108"/>
      <c r="VRJ78" s="108"/>
      <c r="VRK78" s="108"/>
      <c r="VRL78" s="108"/>
      <c r="VRM78" s="108"/>
      <c r="VRN78" s="108"/>
      <c r="VRO78" s="108"/>
      <c r="VRP78" s="108"/>
      <c r="VRQ78" s="108"/>
      <c r="VRR78" s="108"/>
      <c r="VRS78" s="108"/>
      <c r="VRT78" s="108"/>
      <c r="VRU78" s="108"/>
      <c r="VRV78" s="108"/>
      <c r="VRW78" s="108"/>
      <c r="VRX78" s="108"/>
      <c r="VRY78" s="108"/>
      <c r="VRZ78" s="108"/>
      <c r="VSA78" s="108"/>
      <c r="VSB78" s="108"/>
      <c r="VSC78" s="108"/>
      <c r="VSD78" s="108"/>
      <c r="VSE78" s="108"/>
      <c r="VSF78" s="108"/>
      <c r="VSG78" s="108"/>
      <c r="VSH78" s="108"/>
      <c r="VSI78" s="108"/>
      <c r="VSJ78" s="108"/>
      <c r="VSK78" s="108"/>
      <c r="VSL78" s="108"/>
      <c r="VSM78" s="108"/>
      <c r="VSN78" s="108"/>
      <c r="VSO78" s="108"/>
      <c r="VSP78" s="108"/>
      <c r="VSQ78" s="108"/>
      <c r="VSR78" s="108"/>
      <c r="VSS78" s="108"/>
      <c r="VST78" s="108"/>
      <c r="VSU78" s="108"/>
      <c r="VSV78" s="108"/>
      <c r="VSW78" s="108"/>
      <c r="VSX78" s="108"/>
      <c r="VSY78" s="108"/>
      <c r="VSZ78" s="108"/>
      <c r="VTA78" s="108"/>
      <c r="VTB78" s="108"/>
      <c r="VTC78" s="108"/>
      <c r="VTD78" s="108"/>
      <c r="VTE78" s="108"/>
      <c r="VTF78" s="108"/>
      <c r="VTG78" s="108"/>
      <c r="VTH78" s="108"/>
      <c r="VTI78" s="108"/>
      <c r="VTJ78" s="108"/>
      <c r="VTK78" s="108"/>
      <c r="VTL78" s="108"/>
      <c r="VTM78" s="108"/>
      <c r="VTN78" s="108"/>
      <c r="VTO78" s="108"/>
      <c r="VTP78" s="108"/>
      <c r="VTQ78" s="108"/>
      <c r="VTR78" s="108"/>
      <c r="VTS78" s="108"/>
      <c r="VTT78" s="108"/>
      <c r="VTU78" s="108"/>
      <c r="VTV78" s="108"/>
      <c r="VTW78" s="108"/>
      <c r="VTX78" s="108"/>
      <c r="VTY78" s="108"/>
      <c r="VTZ78" s="108"/>
      <c r="VUA78" s="108"/>
      <c r="VUB78" s="108"/>
      <c r="VUC78" s="108"/>
      <c r="VUD78" s="108"/>
      <c r="VUE78" s="108"/>
      <c r="VUF78" s="108"/>
      <c r="VUG78" s="108"/>
      <c r="VUH78" s="108"/>
      <c r="VUI78" s="108"/>
      <c r="VUJ78" s="108"/>
      <c r="VUK78" s="108"/>
      <c r="VUL78" s="108"/>
      <c r="VUM78" s="108"/>
      <c r="VUN78" s="108"/>
      <c r="VUO78" s="108"/>
      <c r="VUP78" s="108"/>
      <c r="VUQ78" s="108"/>
      <c r="VUR78" s="108"/>
      <c r="VUS78" s="108"/>
      <c r="VUT78" s="108"/>
      <c r="VUU78" s="108"/>
      <c r="VUV78" s="108"/>
      <c r="VUW78" s="108"/>
      <c r="VUX78" s="108"/>
      <c r="VUY78" s="108"/>
      <c r="VUZ78" s="108"/>
      <c r="VVA78" s="108"/>
      <c r="VVB78" s="108"/>
      <c r="VVC78" s="108"/>
      <c r="VVD78" s="108"/>
      <c r="VVE78" s="108"/>
      <c r="VVF78" s="108"/>
      <c r="VVG78" s="108"/>
      <c r="VVH78" s="108"/>
      <c r="VVI78" s="108"/>
      <c r="VVJ78" s="108"/>
      <c r="VVK78" s="108"/>
      <c r="VVL78" s="108"/>
      <c r="VVM78" s="108"/>
      <c r="VVN78" s="108"/>
      <c r="VVO78" s="108"/>
      <c r="VVP78" s="108"/>
      <c r="VVQ78" s="108"/>
      <c r="VVR78" s="108"/>
      <c r="VVS78" s="108"/>
      <c r="VVT78" s="108"/>
      <c r="VVU78" s="108"/>
      <c r="VVV78" s="108"/>
      <c r="VVW78" s="108"/>
      <c r="VVX78" s="108"/>
      <c r="VVY78" s="108"/>
      <c r="VVZ78" s="108"/>
      <c r="VWA78" s="108"/>
      <c r="VWB78" s="108"/>
      <c r="VWC78" s="108"/>
      <c r="VWD78" s="108"/>
      <c r="VWE78" s="108"/>
      <c r="VWF78" s="108"/>
      <c r="VWG78" s="108"/>
      <c r="VWH78" s="108"/>
      <c r="VWI78" s="108"/>
      <c r="VWJ78" s="108"/>
      <c r="VWK78" s="108"/>
      <c r="VWL78" s="108"/>
      <c r="VWM78" s="108"/>
      <c r="VWN78" s="108"/>
      <c r="VWO78" s="108"/>
      <c r="VWP78" s="108"/>
      <c r="VWQ78" s="108"/>
      <c r="VWR78" s="108"/>
      <c r="VWS78" s="108"/>
      <c r="VWT78" s="108"/>
      <c r="VWU78" s="108"/>
      <c r="VWV78" s="108"/>
      <c r="VWW78" s="108"/>
      <c r="VWX78" s="108"/>
      <c r="VWY78" s="108"/>
      <c r="VWZ78" s="108"/>
      <c r="VXA78" s="108"/>
      <c r="VXB78" s="108"/>
      <c r="VXC78" s="108"/>
      <c r="VXD78" s="108"/>
      <c r="VXE78" s="108"/>
      <c r="VXF78" s="108"/>
      <c r="VXG78" s="108"/>
      <c r="VXH78" s="108"/>
      <c r="VXI78" s="108"/>
      <c r="VXJ78" s="108"/>
      <c r="VXK78" s="108"/>
      <c r="VXL78" s="108"/>
      <c r="VXM78" s="108"/>
      <c r="VXN78" s="108"/>
      <c r="VXO78" s="108"/>
      <c r="VXP78" s="108"/>
      <c r="VXQ78" s="108"/>
      <c r="VXR78" s="108"/>
      <c r="VXS78" s="108"/>
      <c r="VXT78" s="108"/>
      <c r="VXU78" s="108"/>
      <c r="VXV78" s="108"/>
      <c r="VXW78" s="108"/>
      <c r="VXX78" s="108"/>
      <c r="VXY78" s="108"/>
      <c r="VXZ78" s="108"/>
      <c r="VYA78" s="108"/>
      <c r="VYB78" s="108"/>
      <c r="VYC78" s="108"/>
      <c r="VYD78" s="108"/>
      <c r="VYE78" s="108"/>
      <c r="VYF78" s="108"/>
      <c r="VYG78" s="108"/>
      <c r="VYH78" s="108"/>
      <c r="VYI78" s="108"/>
      <c r="VYJ78" s="108"/>
      <c r="VYK78" s="108"/>
      <c r="VYL78" s="108"/>
      <c r="VYM78" s="108"/>
      <c r="VYN78" s="108"/>
      <c r="VYO78" s="108"/>
      <c r="VYP78" s="108"/>
      <c r="VYQ78" s="108"/>
      <c r="VYR78" s="108"/>
      <c r="VYS78" s="108"/>
      <c r="VYT78" s="108"/>
      <c r="VYU78" s="108"/>
      <c r="VYV78" s="108"/>
      <c r="VYW78" s="108"/>
      <c r="VYX78" s="108"/>
      <c r="VYY78" s="108"/>
      <c r="VYZ78" s="108"/>
      <c r="VZA78" s="108"/>
      <c r="VZB78" s="108"/>
      <c r="VZC78" s="108"/>
      <c r="VZD78" s="108"/>
      <c r="VZE78" s="108"/>
      <c r="VZF78" s="108"/>
      <c r="VZG78" s="108"/>
      <c r="VZH78" s="108"/>
      <c r="VZI78" s="108"/>
      <c r="VZJ78" s="108"/>
      <c r="VZK78" s="108"/>
      <c r="VZL78" s="108"/>
      <c r="VZM78" s="108"/>
      <c r="VZN78" s="108"/>
      <c r="VZO78" s="108"/>
      <c r="VZP78" s="108"/>
      <c r="VZQ78" s="108"/>
      <c r="VZR78" s="108"/>
      <c r="VZS78" s="108"/>
      <c r="VZT78" s="108"/>
      <c r="VZU78" s="108"/>
      <c r="VZV78" s="108"/>
      <c r="VZW78" s="108"/>
      <c r="VZX78" s="108"/>
      <c r="VZY78" s="108"/>
      <c r="VZZ78" s="108"/>
      <c r="WAA78" s="108"/>
      <c r="WAB78" s="108"/>
      <c r="WAC78" s="108"/>
      <c r="WAD78" s="108"/>
      <c r="WAE78" s="108"/>
      <c r="WAF78" s="108"/>
      <c r="WAG78" s="108"/>
      <c r="WAH78" s="108"/>
      <c r="WAI78" s="108"/>
      <c r="WAJ78" s="108"/>
      <c r="WAK78" s="108"/>
      <c r="WAL78" s="108"/>
      <c r="WAM78" s="108"/>
      <c r="WAN78" s="108"/>
      <c r="WAO78" s="108"/>
      <c r="WAP78" s="108"/>
      <c r="WAQ78" s="108"/>
      <c r="WAR78" s="108"/>
      <c r="WAS78" s="108"/>
      <c r="WAT78" s="108"/>
      <c r="WAU78" s="108"/>
      <c r="WAV78" s="108"/>
      <c r="WAW78" s="108"/>
      <c r="WAX78" s="108"/>
      <c r="WAY78" s="108"/>
      <c r="WAZ78" s="108"/>
      <c r="WBA78" s="108"/>
      <c r="WBB78" s="108"/>
      <c r="WBC78" s="108"/>
      <c r="WBD78" s="108"/>
      <c r="WBE78" s="108"/>
      <c r="WBF78" s="108"/>
      <c r="WBG78" s="108"/>
      <c r="WBH78" s="108"/>
      <c r="WBI78" s="108"/>
      <c r="WBJ78" s="108"/>
      <c r="WBK78" s="108"/>
      <c r="WBL78" s="108"/>
      <c r="WBM78" s="108"/>
      <c r="WBN78" s="108"/>
      <c r="WBO78" s="108"/>
      <c r="WBP78" s="108"/>
      <c r="WBQ78" s="108"/>
      <c r="WBR78" s="108"/>
      <c r="WBS78" s="108"/>
      <c r="WBT78" s="108"/>
      <c r="WBU78" s="108"/>
      <c r="WBV78" s="108"/>
      <c r="WBW78" s="108"/>
      <c r="WBX78" s="108"/>
      <c r="WBY78" s="108"/>
      <c r="WBZ78" s="108"/>
      <c r="WCA78" s="108"/>
      <c r="WCB78" s="108"/>
      <c r="WCC78" s="108"/>
      <c r="WCD78" s="108"/>
      <c r="WCE78" s="108"/>
      <c r="WCF78" s="108"/>
      <c r="WCG78" s="108"/>
      <c r="WCH78" s="108"/>
      <c r="WCI78" s="108"/>
      <c r="WCJ78" s="108"/>
      <c r="WCK78" s="108"/>
      <c r="WCL78" s="108"/>
      <c r="WCM78" s="108"/>
      <c r="WCN78" s="108"/>
      <c r="WCO78" s="108"/>
      <c r="WCP78" s="108"/>
      <c r="WCQ78" s="108"/>
      <c r="WCR78" s="108"/>
      <c r="WCS78" s="108"/>
      <c r="WCT78" s="108"/>
      <c r="WCU78" s="108"/>
      <c r="WCV78" s="108"/>
      <c r="WCW78" s="108"/>
      <c r="WCX78" s="108"/>
      <c r="WCY78" s="108"/>
      <c r="WCZ78" s="108"/>
      <c r="WDA78" s="108"/>
      <c r="WDB78" s="108"/>
      <c r="WDC78" s="108"/>
      <c r="WDD78" s="108"/>
      <c r="WDE78" s="108"/>
      <c r="WDF78" s="108"/>
      <c r="WDG78" s="108"/>
      <c r="WDH78" s="108"/>
      <c r="WDI78" s="108"/>
      <c r="WDJ78" s="108"/>
      <c r="WDK78" s="108"/>
      <c r="WDL78" s="108"/>
      <c r="WDM78" s="108"/>
      <c r="WDN78" s="108"/>
      <c r="WDO78" s="108"/>
      <c r="WDP78" s="108"/>
      <c r="WDQ78" s="108"/>
      <c r="WDR78" s="108"/>
      <c r="WDS78" s="108"/>
      <c r="WDT78" s="108"/>
      <c r="WDU78" s="108"/>
      <c r="WDV78" s="108"/>
      <c r="WDW78" s="108"/>
      <c r="WDX78" s="108"/>
      <c r="WDY78" s="108"/>
      <c r="WDZ78" s="108"/>
      <c r="WEA78" s="108"/>
      <c r="WEB78" s="108"/>
      <c r="WEC78" s="108"/>
      <c r="WED78" s="108"/>
      <c r="WEE78" s="108"/>
      <c r="WEF78" s="108"/>
      <c r="WEG78" s="108"/>
      <c r="WEH78" s="108"/>
      <c r="WEI78" s="108"/>
      <c r="WEJ78" s="108"/>
      <c r="WEK78" s="108"/>
      <c r="WEL78" s="108"/>
      <c r="WEM78" s="108"/>
      <c r="WEN78" s="108"/>
      <c r="WEO78" s="108"/>
      <c r="WEP78" s="108"/>
      <c r="WEQ78" s="108"/>
      <c r="WER78" s="108"/>
      <c r="WES78" s="108"/>
      <c r="WET78" s="108"/>
      <c r="WEU78" s="108"/>
      <c r="WEV78" s="108"/>
      <c r="WEW78" s="108"/>
      <c r="WEX78" s="108"/>
      <c r="WEY78" s="108"/>
      <c r="WEZ78" s="108"/>
      <c r="WFA78" s="108"/>
      <c r="WFB78" s="108"/>
      <c r="WFC78" s="108"/>
      <c r="WFD78" s="108"/>
      <c r="WFE78" s="108"/>
      <c r="WFF78" s="108"/>
      <c r="WFG78" s="108"/>
      <c r="WFH78" s="108"/>
      <c r="WFI78" s="108"/>
      <c r="WFJ78" s="108"/>
      <c r="WFK78" s="108"/>
      <c r="WFL78" s="108"/>
      <c r="WFM78" s="108"/>
      <c r="WFN78" s="108"/>
      <c r="WFO78" s="108"/>
      <c r="WFP78" s="108"/>
      <c r="WFQ78" s="108"/>
      <c r="WFR78" s="108"/>
      <c r="WFS78" s="108"/>
      <c r="WFT78" s="108"/>
      <c r="WFU78" s="108"/>
      <c r="WFV78" s="108"/>
      <c r="WFW78" s="108"/>
      <c r="WFX78" s="108"/>
      <c r="WFY78" s="108"/>
      <c r="WFZ78" s="108"/>
      <c r="WGA78" s="108"/>
      <c r="WGB78" s="108"/>
      <c r="WGC78" s="108"/>
      <c r="WGD78" s="108"/>
      <c r="WGE78" s="108"/>
      <c r="WGF78" s="108"/>
      <c r="WGG78" s="108"/>
      <c r="WGH78" s="108"/>
      <c r="WGI78" s="108"/>
      <c r="WGJ78" s="108"/>
      <c r="WGK78" s="108"/>
      <c r="WGL78" s="108"/>
      <c r="WGM78" s="108"/>
      <c r="WGN78" s="108"/>
      <c r="WGO78" s="108"/>
      <c r="WGP78" s="108"/>
      <c r="WGQ78" s="108"/>
      <c r="WGR78" s="108"/>
      <c r="WGS78" s="108"/>
      <c r="WGT78" s="108"/>
      <c r="WGU78" s="108"/>
      <c r="WGV78" s="108"/>
      <c r="WGW78" s="108"/>
      <c r="WGX78" s="108"/>
      <c r="WGY78" s="108"/>
      <c r="WGZ78" s="108"/>
      <c r="WHA78" s="108"/>
      <c r="WHB78" s="108"/>
      <c r="WHC78" s="108"/>
      <c r="WHD78" s="108"/>
      <c r="WHE78" s="108"/>
      <c r="WHF78" s="108"/>
      <c r="WHG78" s="108"/>
      <c r="WHH78" s="108"/>
      <c r="WHI78" s="108"/>
      <c r="WHJ78" s="108"/>
      <c r="WHK78" s="108"/>
      <c r="WHL78" s="108"/>
      <c r="WHM78" s="108"/>
      <c r="WHN78" s="108"/>
      <c r="WHO78" s="108"/>
      <c r="WHP78" s="108"/>
      <c r="WHQ78" s="108"/>
      <c r="WHR78" s="108"/>
      <c r="WHS78" s="108"/>
      <c r="WHT78" s="108"/>
      <c r="WHU78" s="108"/>
      <c r="WHV78" s="108"/>
      <c r="WHW78" s="108"/>
      <c r="WHX78" s="108"/>
      <c r="WHY78" s="108"/>
      <c r="WHZ78" s="108"/>
      <c r="WIA78" s="108"/>
      <c r="WIB78" s="108"/>
      <c r="WIC78" s="108"/>
      <c r="WID78" s="108"/>
      <c r="WIE78" s="108"/>
      <c r="WIF78" s="108"/>
      <c r="WIG78" s="108"/>
      <c r="WIH78" s="108"/>
      <c r="WII78" s="108"/>
      <c r="WIJ78" s="108"/>
      <c r="WIK78" s="108"/>
      <c r="WIL78" s="108"/>
      <c r="WIM78" s="108"/>
      <c r="WIN78" s="108"/>
      <c r="WIO78" s="108"/>
      <c r="WIP78" s="108"/>
      <c r="WIQ78" s="108"/>
      <c r="WIR78" s="108"/>
      <c r="WIS78" s="108"/>
      <c r="WIT78" s="108"/>
      <c r="WIU78" s="108"/>
      <c r="WIV78" s="108"/>
      <c r="WIW78" s="108"/>
      <c r="WIX78" s="108"/>
      <c r="WIY78" s="108"/>
      <c r="WIZ78" s="108"/>
      <c r="WJA78" s="108"/>
      <c r="WJB78" s="108"/>
      <c r="WJC78" s="108"/>
      <c r="WJD78" s="108"/>
      <c r="WJE78" s="108"/>
      <c r="WJF78" s="108"/>
      <c r="WJG78" s="108"/>
      <c r="WJH78" s="108"/>
      <c r="WJI78" s="108"/>
      <c r="WJJ78" s="108"/>
      <c r="WJK78" s="108"/>
      <c r="WJL78" s="108"/>
      <c r="WJM78" s="108"/>
      <c r="WJN78" s="108"/>
      <c r="WJO78" s="108"/>
      <c r="WJP78" s="108"/>
      <c r="WJQ78" s="108"/>
      <c r="WJR78" s="108"/>
      <c r="WJS78" s="108"/>
      <c r="WJT78" s="108"/>
      <c r="WJU78" s="108"/>
      <c r="WJV78" s="108"/>
      <c r="WJW78" s="108"/>
      <c r="WJX78" s="108"/>
      <c r="WJY78" s="108"/>
      <c r="WJZ78" s="108"/>
      <c r="WKA78" s="108"/>
      <c r="WKB78" s="108"/>
      <c r="WKC78" s="108"/>
      <c r="WKD78" s="108"/>
      <c r="WKE78" s="108"/>
      <c r="WKF78" s="108"/>
      <c r="WKG78" s="108"/>
      <c r="WKH78" s="108"/>
      <c r="WKI78" s="108"/>
      <c r="WKJ78" s="108"/>
      <c r="WKK78" s="108"/>
      <c r="WKL78" s="108"/>
      <c r="WKM78" s="108"/>
      <c r="WKN78" s="108"/>
      <c r="WKO78" s="108"/>
      <c r="WKP78" s="108"/>
      <c r="WKQ78" s="108"/>
      <c r="WKR78" s="108"/>
      <c r="WKS78" s="108"/>
      <c r="WKT78" s="108"/>
      <c r="WKU78" s="108"/>
      <c r="WKV78" s="108"/>
      <c r="WKW78" s="108"/>
      <c r="WKX78" s="108"/>
      <c r="WKY78" s="108"/>
      <c r="WKZ78" s="108"/>
      <c r="WLA78" s="108"/>
      <c r="WLB78" s="108"/>
      <c r="WLC78" s="108"/>
      <c r="WLD78" s="108"/>
      <c r="WLE78" s="108"/>
      <c r="WLF78" s="108"/>
      <c r="WLG78" s="108"/>
      <c r="WLH78" s="108"/>
      <c r="WLI78" s="108"/>
      <c r="WLJ78" s="108"/>
      <c r="WLK78" s="108"/>
      <c r="WLL78" s="108"/>
      <c r="WLM78" s="108"/>
      <c r="WLN78" s="108"/>
      <c r="WLO78" s="108"/>
      <c r="WLP78" s="108"/>
      <c r="WLQ78" s="108"/>
      <c r="WLR78" s="108"/>
      <c r="WLS78" s="108"/>
      <c r="WLT78" s="108"/>
      <c r="WLU78" s="108"/>
      <c r="WLV78" s="108"/>
      <c r="WLW78" s="108"/>
      <c r="WLX78" s="108"/>
      <c r="WLY78" s="108"/>
      <c r="WLZ78" s="108"/>
      <c r="WMA78" s="108"/>
      <c r="WMB78" s="108"/>
      <c r="WMC78" s="108"/>
      <c r="WMD78" s="108"/>
      <c r="WME78" s="108"/>
      <c r="WMF78" s="108"/>
      <c r="WMG78" s="108"/>
      <c r="WMH78" s="108"/>
      <c r="WMI78" s="108"/>
      <c r="WMJ78" s="108"/>
      <c r="WMK78" s="108"/>
      <c r="WML78" s="108"/>
      <c r="WMM78" s="108"/>
      <c r="WMN78" s="108"/>
      <c r="WMO78" s="108"/>
      <c r="WMP78" s="108"/>
      <c r="WMQ78" s="108"/>
      <c r="WMR78" s="108"/>
      <c r="WMS78" s="108"/>
      <c r="WMT78" s="108"/>
      <c r="WMU78" s="108"/>
      <c r="WMV78" s="108"/>
      <c r="WMW78" s="108"/>
      <c r="WMX78" s="108"/>
      <c r="WMY78" s="108"/>
      <c r="WMZ78" s="108"/>
      <c r="WNA78" s="108"/>
      <c r="WNB78" s="108"/>
      <c r="WNC78" s="108"/>
      <c r="WND78" s="108"/>
      <c r="WNE78" s="108"/>
      <c r="WNF78" s="108"/>
      <c r="WNG78" s="108"/>
      <c r="WNH78" s="108"/>
      <c r="WNI78" s="108"/>
      <c r="WNJ78" s="108"/>
      <c r="WNK78" s="108"/>
      <c r="WNL78" s="108"/>
      <c r="WNM78" s="108"/>
      <c r="WNN78" s="108"/>
      <c r="WNO78" s="108"/>
      <c r="WNP78" s="108"/>
      <c r="WNQ78" s="108"/>
      <c r="WNR78" s="108"/>
      <c r="WNS78" s="108"/>
      <c r="WNT78" s="108"/>
      <c r="WNU78" s="108"/>
      <c r="WNV78" s="108"/>
      <c r="WNW78" s="108"/>
      <c r="WNX78" s="108"/>
      <c r="WNY78" s="108"/>
      <c r="WNZ78" s="108"/>
      <c r="WOA78" s="108"/>
      <c r="WOB78" s="108"/>
      <c r="WOC78" s="108"/>
      <c r="WOD78" s="108"/>
      <c r="WOE78" s="108"/>
      <c r="WOF78" s="108"/>
      <c r="WOG78" s="108"/>
      <c r="WOH78" s="108"/>
      <c r="WOI78" s="108"/>
      <c r="WOJ78" s="108"/>
      <c r="WOK78" s="108"/>
      <c r="WOL78" s="108"/>
      <c r="WOM78" s="108"/>
      <c r="WON78" s="108"/>
      <c r="WOO78" s="108"/>
      <c r="WOP78" s="108"/>
      <c r="WOQ78" s="108"/>
      <c r="WOR78" s="108"/>
      <c r="WOS78" s="108"/>
      <c r="WOT78" s="108"/>
      <c r="WOU78" s="108"/>
      <c r="WOV78" s="108"/>
      <c r="WOW78" s="108"/>
      <c r="WOX78" s="108"/>
      <c r="WOY78" s="108"/>
      <c r="WOZ78" s="108"/>
      <c r="WPA78" s="108"/>
      <c r="WPB78" s="108"/>
      <c r="WPC78" s="108"/>
      <c r="WPD78" s="108"/>
      <c r="WPE78" s="108"/>
      <c r="WPF78" s="108"/>
      <c r="WPG78" s="108"/>
      <c r="WPH78" s="108"/>
      <c r="WPI78" s="108"/>
      <c r="WPJ78" s="108"/>
      <c r="WPK78" s="108"/>
      <c r="WPL78" s="108"/>
      <c r="WPM78" s="108"/>
      <c r="WPN78" s="108"/>
      <c r="WPO78" s="108"/>
      <c r="WPP78" s="108"/>
      <c r="WPQ78" s="108"/>
      <c r="WPR78" s="108"/>
      <c r="WPS78" s="108"/>
      <c r="WPT78" s="108"/>
      <c r="WPU78" s="108"/>
      <c r="WPV78" s="108"/>
      <c r="WPW78" s="108"/>
      <c r="WPX78" s="108"/>
      <c r="WPY78" s="108"/>
      <c r="WPZ78" s="108"/>
      <c r="WQA78" s="108"/>
      <c r="WQB78" s="108"/>
      <c r="WQC78" s="108"/>
      <c r="WQD78" s="108"/>
      <c r="WQE78" s="108"/>
      <c r="WQF78" s="108"/>
      <c r="WQG78" s="108"/>
      <c r="WQH78" s="108"/>
      <c r="WQI78" s="108"/>
      <c r="WQJ78" s="108"/>
      <c r="WQK78" s="108"/>
      <c r="WQL78" s="108"/>
      <c r="WQM78" s="108"/>
      <c r="WQN78" s="108"/>
      <c r="WQO78" s="108"/>
      <c r="WQP78" s="108"/>
      <c r="WQQ78" s="108"/>
      <c r="WQR78" s="108"/>
      <c r="WQS78" s="108"/>
      <c r="WQT78" s="108"/>
      <c r="WQU78" s="108"/>
      <c r="WQV78" s="108"/>
      <c r="WQW78" s="108"/>
      <c r="WQX78" s="108"/>
      <c r="WQY78" s="108"/>
      <c r="WQZ78" s="108"/>
      <c r="WRA78" s="108"/>
      <c r="WRB78" s="108"/>
      <c r="WRC78" s="108"/>
      <c r="WRD78" s="108"/>
      <c r="WRE78" s="108"/>
      <c r="WRF78" s="108"/>
      <c r="WRG78" s="108"/>
      <c r="WRH78" s="108"/>
      <c r="WRI78" s="108"/>
      <c r="WRJ78" s="108"/>
      <c r="WRK78" s="108"/>
      <c r="WRL78" s="108"/>
      <c r="WRM78" s="108"/>
      <c r="WRN78" s="108"/>
      <c r="WRO78" s="108"/>
      <c r="WRP78" s="108"/>
      <c r="WRQ78" s="108"/>
      <c r="WRR78" s="108"/>
      <c r="WRS78" s="108"/>
      <c r="WRT78" s="108"/>
      <c r="WRU78" s="108"/>
      <c r="WRV78" s="108"/>
      <c r="WRW78" s="108"/>
      <c r="WRX78" s="108"/>
      <c r="WRY78" s="108"/>
      <c r="WRZ78" s="108"/>
      <c r="WSA78" s="108"/>
      <c r="WSB78" s="108"/>
      <c r="WSC78" s="108"/>
      <c r="WSD78" s="108"/>
      <c r="WSE78" s="108"/>
      <c r="WSF78" s="108"/>
      <c r="WSG78" s="108"/>
      <c r="WSH78" s="108"/>
      <c r="WSI78" s="108"/>
      <c r="WSJ78" s="108"/>
      <c r="WSK78" s="108"/>
      <c r="WSL78" s="108"/>
      <c r="WSM78" s="108"/>
      <c r="WSN78" s="108"/>
      <c r="WSO78" s="108"/>
      <c r="WSP78" s="108"/>
      <c r="WSQ78" s="108"/>
      <c r="WSR78" s="108"/>
      <c r="WSS78" s="108"/>
      <c r="WST78" s="108"/>
      <c r="WSU78" s="108"/>
      <c r="WSV78" s="108"/>
      <c r="WSW78" s="108"/>
      <c r="WSX78" s="108"/>
      <c r="WSY78" s="108"/>
      <c r="WSZ78" s="108"/>
      <c r="WTA78" s="108"/>
      <c r="WTB78" s="108"/>
      <c r="WTC78" s="108"/>
      <c r="WTD78" s="108"/>
      <c r="WTE78" s="108"/>
      <c r="WTF78" s="108"/>
      <c r="WTG78" s="108"/>
      <c r="WTH78" s="108"/>
      <c r="WTI78" s="108"/>
      <c r="WTJ78" s="108"/>
      <c r="WTK78" s="108"/>
      <c r="WTL78" s="108"/>
      <c r="WTM78" s="108"/>
      <c r="WTN78" s="108"/>
      <c r="WTO78" s="108"/>
      <c r="WTP78" s="108"/>
      <c r="WTQ78" s="108"/>
      <c r="WTR78" s="108"/>
      <c r="WTS78" s="108"/>
      <c r="WTT78" s="108"/>
      <c r="WTU78" s="108"/>
      <c r="WTV78" s="108"/>
      <c r="WTW78" s="108"/>
      <c r="WTX78" s="108"/>
      <c r="WTY78" s="108"/>
      <c r="WTZ78" s="108"/>
      <c r="WUA78" s="108"/>
      <c r="WUB78" s="108"/>
      <c r="WUC78" s="108"/>
      <c r="WUD78" s="108"/>
      <c r="WUE78" s="108"/>
      <c r="WUF78" s="108"/>
      <c r="WUG78" s="108"/>
      <c r="WUH78" s="108"/>
      <c r="WUI78" s="108"/>
      <c r="WUJ78" s="108"/>
      <c r="WUK78" s="108"/>
      <c r="WUL78" s="108"/>
      <c r="WUM78" s="108"/>
      <c r="WUN78" s="108"/>
      <c r="WUO78" s="108"/>
      <c r="WUP78" s="108"/>
      <c r="WUQ78" s="108"/>
      <c r="WUR78" s="108"/>
      <c r="WUS78" s="108"/>
      <c r="WUT78" s="108"/>
      <c r="WUU78" s="108"/>
      <c r="WUV78" s="108"/>
      <c r="WUW78" s="108"/>
      <c r="WUX78" s="108"/>
      <c r="WUY78" s="108"/>
      <c r="WUZ78" s="108"/>
      <c r="WVA78" s="108"/>
      <c r="WVB78" s="108"/>
      <c r="WVC78" s="108"/>
      <c r="WVD78" s="108"/>
      <c r="WVE78" s="108"/>
      <c r="WVF78" s="108"/>
      <c r="WVG78" s="108"/>
      <c r="WVH78" s="108"/>
      <c r="WVI78" s="108"/>
      <c r="WVJ78" s="108"/>
      <c r="WVK78" s="108"/>
      <c r="WVL78" s="108"/>
      <c r="WVM78" s="108"/>
      <c r="WVN78" s="108"/>
      <c r="WVO78" s="108"/>
      <c r="WVP78" s="108"/>
      <c r="WVQ78" s="108"/>
      <c r="WVR78" s="108"/>
      <c r="WVS78" s="108"/>
      <c r="WVT78" s="108"/>
      <c r="WVU78" s="108"/>
      <c r="WVV78" s="108"/>
      <c r="WVW78" s="108"/>
      <c r="WVX78" s="108"/>
      <c r="WVY78" s="108"/>
      <c r="WVZ78" s="108"/>
      <c r="WWA78" s="108"/>
      <c r="WWB78" s="108"/>
      <c r="WWC78" s="108"/>
      <c r="WWD78" s="108"/>
      <c r="WWE78" s="108"/>
      <c r="WWF78" s="108"/>
      <c r="WWG78" s="108"/>
      <c r="WWH78" s="108"/>
      <c r="WWI78" s="108"/>
      <c r="WWJ78" s="108"/>
      <c r="WWK78" s="108"/>
      <c r="WWL78" s="108"/>
      <c r="WWM78" s="108"/>
      <c r="WWN78" s="108"/>
      <c r="WWO78" s="108"/>
      <c r="WWP78" s="108"/>
      <c r="WWQ78" s="108"/>
      <c r="WWR78" s="108"/>
      <c r="WWS78" s="108"/>
      <c r="WWT78" s="108"/>
      <c r="WWU78" s="108"/>
      <c r="WWV78" s="108"/>
      <c r="WWW78" s="108"/>
      <c r="WWX78" s="108"/>
      <c r="WWY78" s="108"/>
      <c r="WWZ78" s="108"/>
      <c r="WXA78" s="108"/>
      <c r="WXB78" s="108"/>
      <c r="WXC78" s="108"/>
      <c r="WXD78" s="108"/>
      <c r="WXE78" s="108"/>
      <c r="WXF78" s="108"/>
      <c r="WXG78" s="108"/>
      <c r="WXH78" s="108"/>
      <c r="WXI78" s="108"/>
      <c r="WXJ78" s="108"/>
      <c r="WXK78" s="108"/>
      <c r="WXL78" s="108"/>
      <c r="WXM78" s="108"/>
      <c r="WXN78" s="108"/>
      <c r="WXO78" s="108"/>
      <c r="WXP78" s="108"/>
      <c r="WXQ78" s="108"/>
      <c r="WXR78" s="108"/>
      <c r="WXS78" s="108"/>
      <c r="WXT78" s="108"/>
      <c r="WXU78" s="108"/>
      <c r="WXV78" s="108"/>
      <c r="WXW78" s="108"/>
      <c r="WXX78" s="108"/>
      <c r="WXY78" s="108"/>
      <c r="WXZ78" s="108"/>
      <c r="WYA78" s="108"/>
      <c r="WYB78" s="108"/>
      <c r="WYC78" s="108"/>
      <c r="WYD78" s="108"/>
      <c r="WYE78" s="108"/>
      <c r="WYF78" s="108"/>
      <c r="WYG78" s="108"/>
      <c r="WYH78" s="108"/>
      <c r="WYI78" s="108"/>
      <c r="WYJ78" s="108"/>
      <c r="WYK78" s="108"/>
      <c r="WYL78" s="108"/>
      <c r="WYM78" s="108"/>
      <c r="WYN78" s="108"/>
      <c r="WYO78" s="108"/>
      <c r="WYP78" s="108"/>
      <c r="WYQ78" s="108"/>
      <c r="WYR78" s="108"/>
      <c r="WYS78" s="108"/>
      <c r="WYT78" s="108"/>
      <c r="WYU78" s="108"/>
      <c r="WYV78" s="108"/>
      <c r="WYW78" s="108"/>
      <c r="WYX78" s="108"/>
      <c r="WYY78" s="108"/>
      <c r="WYZ78" s="108"/>
      <c r="WZA78" s="108"/>
      <c r="WZB78" s="108"/>
      <c r="WZC78" s="108"/>
      <c r="WZD78" s="108"/>
      <c r="WZE78" s="108"/>
      <c r="WZF78" s="108"/>
      <c r="WZG78" s="108"/>
      <c r="WZH78" s="108"/>
      <c r="WZI78" s="108"/>
      <c r="WZJ78" s="108"/>
      <c r="WZK78" s="108"/>
      <c r="WZL78" s="108"/>
      <c r="WZM78" s="108"/>
      <c r="WZN78" s="108"/>
      <c r="WZO78" s="108"/>
      <c r="WZP78" s="108"/>
      <c r="WZQ78" s="108"/>
      <c r="WZR78" s="108"/>
      <c r="WZS78" s="108"/>
      <c r="WZT78" s="108"/>
      <c r="WZU78" s="108"/>
      <c r="WZV78" s="108"/>
      <c r="WZW78" s="108"/>
      <c r="WZX78" s="108"/>
      <c r="WZY78" s="108"/>
      <c r="WZZ78" s="108"/>
      <c r="XAA78" s="108"/>
      <c r="XAB78" s="108"/>
      <c r="XAC78" s="108"/>
      <c r="XAD78" s="108"/>
      <c r="XAE78" s="108"/>
      <c r="XAF78" s="108"/>
      <c r="XAG78" s="108"/>
      <c r="XAH78" s="108"/>
      <c r="XAI78" s="108"/>
      <c r="XAJ78" s="108"/>
      <c r="XAK78" s="108"/>
      <c r="XAL78" s="108"/>
      <c r="XAM78" s="108"/>
      <c r="XAN78" s="108"/>
      <c r="XAO78" s="108"/>
      <c r="XAP78" s="108"/>
      <c r="XAQ78" s="108"/>
      <c r="XAR78" s="108"/>
      <c r="XAS78" s="108"/>
      <c r="XAT78" s="108"/>
      <c r="XAU78" s="108"/>
      <c r="XAV78" s="108"/>
      <c r="XAW78" s="108"/>
      <c r="XAX78" s="108"/>
      <c r="XAY78" s="108"/>
      <c r="XAZ78" s="108"/>
      <c r="XBA78" s="108"/>
      <c r="XBB78" s="108"/>
      <c r="XBC78" s="108"/>
      <c r="XBD78" s="108"/>
      <c r="XBE78" s="108"/>
      <c r="XBF78" s="108"/>
      <c r="XBG78" s="108"/>
      <c r="XBH78" s="108"/>
      <c r="XBI78" s="108"/>
      <c r="XBJ78" s="108"/>
      <c r="XBK78" s="108"/>
      <c r="XBL78" s="108"/>
      <c r="XBM78" s="108"/>
      <c r="XBN78" s="108"/>
      <c r="XBO78" s="108"/>
      <c r="XBP78" s="108"/>
      <c r="XBQ78" s="108"/>
      <c r="XBR78" s="108"/>
      <c r="XBS78" s="108"/>
      <c r="XBT78" s="108"/>
      <c r="XBU78" s="108"/>
      <c r="XBV78" s="108"/>
      <c r="XBW78" s="108"/>
      <c r="XBX78" s="108"/>
      <c r="XBY78" s="108"/>
      <c r="XBZ78" s="108"/>
      <c r="XCA78" s="108"/>
      <c r="XCB78" s="108"/>
      <c r="XCC78" s="108"/>
      <c r="XCD78" s="108"/>
      <c r="XCE78" s="108"/>
      <c r="XCF78" s="108"/>
      <c r="XCG78" s="108"/>
      <c r="XCH78" s="108"/>
      <c r="XCI78" s="108"/>
      <c r="XCJ78" s="108"/>
      <c r="XCK78" s="108"/>
      <c r="XCL78" s="108"/>
      <c r="XCM78" s="108"/>
      <c r="XCN78" s="108"/>
      <c r="XCO78" s="108"/>
      <c r="XCP78" s="108"/>
      <c r="XCQ78" s="108"/>
      <c r="XCR78" s="108"/>
      <c r="XCS78" s="108"/>
      <c r="XCT78" s="108"/>
      <c r="XCU78" s="108"/>
      <c r="XCV78" s="108"/>
      <c r="XCW78" s="108"/>
      <c r="XCX78" s="108"/>
      <c r="XCY78" s="108"/>
      <c r="XCZ78" s="108"/>
      <c r="XDA78" s="108"/>
      <c r="XDB78" s="108"/>
      <c r="XDC78" s="108"/>
      <c r="XDD78" s="108"/>
      <c r="XDE78" s="108"/>
      <c r="XDF78" s="108"/>
      <c r="XDG78" s="108"/>
      <c r="XDH78" s="108"/>
      <c r="XDI78" s="108"/>
      <c r="XDJ78" s="108"/>
      <c r="XDK78" s="108"/>
      <c r="XDL78" s="108"/>
      <c r="XDM78" s="108"/>
      <c r="XDN78" s="108"/>
      <c r="XDO78" s="108"/>
      <c r="XDP78" s="108"/>
      <c r="XDQ78" s="108"/>
      <c r="XDR78" s="108"/>
      <c r="XDS78" s="108"/>
      <c r="XDT78" s="108"/>
      <c r="XDU78" s="108"/>
      <c r="XDV78" s="108"/>
      <c r="XDW78" s="108"/>
      <c r="XDX78" s="108"/>
      <c r="XDY78" s="108"/>
      <c r="XDZ78" s="108"/>
      <c r="XEA78" s="108"/>
      <c r="XEB78" s="108"/>
      <c r="XEC78" s="108"/>
      <c r="XED78" s="108"/>
      <c r="XEE78" s="108"/>
      <c r="XEF78" s="108"/>
      <c r="XEG78" s="108"/>
      <c r="XEH78" s="108"/>
      <c r="XEI78" s="108"/>
      <c r="XEJ78" s="108"/>
      <c r="XEK78" s="108"/>
      <c r="XEL78" s="108"/>
      <c r="XEM78" s="108"/>
      <c r="XEN78" s="108"/>
      <c r="XEO78" s="108"/>
      <c r="XEP78" s="108"/>
      <c r="XEQ78" s="108"/>
      <c r="XER78" s="108"/>
      <c r="XES78" s="108"/>
      <c r="XET78" s="108"/>
      <c r="XEU78" s="108"/>
      <c r="XEV78" s="108"/>
      <c r="XEW78" s="108"/>
      <c r="XEX78" s="108"/>
      <c r="XEY78" s="108"/>
      <c r="XEZ78" s="108"/>
      <c r="XFA78" s="108"/>
      <c r="XFB78" s="108"/>
      <c r="XFC78" s="108"/>
      <c r="XFD78" s="108"/>
    </row>
    <row r="79" spans="1:16384" s="76" customFormat="1">
      <c r="A79" s="770" t="s">
        <v>382</v>
      </c>
      <c r="B79" s="770" t="s">
        <v>479</v>
      </c>
      <c r="C79" s="770" t="s">
        <v>20</v>
      </c>
      <c r="D79" s="383" t="s">
        <v>7</v>
      </c>
      <c r="E79" s="770" t="s">
        <v>510</v>
      </c>
      <c r="F79" s="770" t="s">
        <v>508</v>
      </c>
      <c r="G79" s="770"/>
      <c r="H79" s="770">
        <v>1.004</v>
      </c>
      <c r="I79" s="383">
        <v>2091</v>
      </c>
      <c r="J79" s="770"/>
      <c r="K79" s="770"/>
      <c r="L79" s="770"/>
      <c r="M79" s="770"/>
      <c r="N79" s="383"/>
      <c r="O79" s="770"/>
      <c r="P79" s="770"/>
      <c r="Q79" s="770"/>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c r="IX79" s="108"/>
      <c r="IY79" s="108"/>
      <c r="IZ79" s="108"/>
      <c r="JA79" s="108"/>
      <c r="JB79" s="108"/>
      <c r="JC79" s="108"/>
      <c r="JD79" s="108"/>
      <c r="JE79" s="108"/>
      <c r="JF79" s="108"/>
      <c r="JG79" s="108"/>
      <c r="JH79" s="108"/>
      <c r="JI79" s="108"/>
      <c r="JJ79" s="108"/>
      <c r="JK79" s="108"/>
      <c r="JL79" s="108"/>
      <c r="JM79" s="108"/>
      <c r="JN79" s="108"/>
      <c r="JO79" s="108"/>
      <c r="JP79" s="108"/>
      <c r="JQ79" s="108"/>
      <c r="JR79" s="108"/>
      <c r="JS79" s="108"/>
      <c r="JT79" s="108"/>
      <c r="JU79" s="108"/>
      <c r="JV79" s="108"/>
      <c r="JW79" s="108"/>
      <c r="JX79" s="108"/>
      <c r="JY79" s="108"/>
      <c r="JZ79" s="108"/>
      <c r="KA79" s="108"/>
      <c r="KB79" s="108"/>
      <c r="KC79" s="108"/>
      <c r="KD79" s="108"/>
      <c r="KE79" s="108"/>
      <c r="KF79" s="108"/>
      <c r="KG79" s="108"/>
      <c r="KH79" s="108"/>
      <c r="KI79" s="108"/>
      <c r="KJ79" s="108"/>
      <c r="KK79" s="108"/>
      <c r="KL79" s="108"/>
      <c r="KM79" s="108"/>
      <c r="KN79" s="108"/>
      <c r="KO79" s="108"/>
      <c r="KP79" s="108"/>
      <c r="KQ79" s="108"/>
      <c r="KR79" s="108"/>
      <c r="KS79" s="108"/>
      <c r="KT79" s="108"/>
      <c r="KU79" s="108"/>
      <c r="KV79" s="108"/>
      <c r="KW79" s="108"/>
      <c r="KX79" s="108"/>
      <c r="KY79" s="108"/>
      <c r="KZ79" s="108"/>
      <c r="LA79" s="108"/>
      <c r="LB79" s="108"/>
      <c r="LC79" s="108"/>
      <c r="LD79" s="108"/>
      <c r="LE79" s="108"/>
      <c r="LF79" s="108"/>
      <c r="LG79" s="108"/>
      <c r="LH79" s="108"/>
      <c r="LI79" s="108"/>
      <c r="LJ79" s="108"/>
      <c r="LK79" s="108"/>
      <c r="LL79" s="108"/>
      <c r="LM79" s="108"/>
      <c r="LN79" s="108"/>
      <c r="LO79" s="108"/>
      <c r="LP79" s="108"/>
      <c r="LQ79" s="108"/>
      <c r="LR79" s="108"/>
      <c r="LS79" s="108"/>
      <c r="LT79" s="108"/>
      <c r="LU79" s="108"/>
      <c r="LV79" s="108"/>
      <c r="LW79" s="108"/>
      <c r="LX79" s="108"/>
      <c r="LY79" s="108"/>
      <c r="LZ79" s="108"/>
      <c r="MA79" s="108"/>
      <c r="MB79" s="108"/>
      <c r="MC79" s="108"/>
      <c r="MD79" s="108"/>
      <c r="ME79" s="108"/>
      <c r="MF79" s="108"/>
      <c r="MG79" s="108"/>
      <c r="MH79" s="108"/>
      <c r="MI79" s="108"/>
      <c r="MJ79" s="108"/>
      <c r="MK79" s="108"/>
      <c r="ML79" s="108"/>
      <c r="MM79" s="108"/>
      <c r="MN79" s="108"/>
      <c r="MO79" s="108"/>
      <c r="MP79" s="108"/>
      <c r="MQ79" s="108"/>
      <c r="MR79" s="108"/>
      <c r="MS79" s="108"/>
      <c r="MT79" s="108"/>
      <c r="MU79" s="108"/>
      <c r="MV79" s="108"/>
      <c r="MW79" s="108"/>
      <c r="MX79" s="108"/>
      <c r="MY79" s="108"/>
      <c r="MZ79" s="108"/>
      <c r="NA79" s="108"/>
      <c r="NB79" s="108"/>
      <c r="NC79" s="108"/>
      <c r="ND79" s="108"/>
      <c r="NE79" s="108"/>
      <c r="NF79" s="108"/>
      <c r="NG79" s="108"/>
      <c r="NH79" s="108"/>
      <c r="NI79" s="108"/>
      <c r="NJ79" s="108"/>
      <c r="NK79" s="108"/>
      <c r="NL79" s="108"/>
      <c r="NM79" s="108"/>
      <c r="NN79" s="108"/>
      <c r="NO79" s="108"/>
      <c r="NP79" s="108"/>
      <c r="NQ79" s="108"/>
      <c r="NR79" s="108"/>
      <c r="NS79" s="108"/>
      <c r="NT79" s="108"/>
      <c r="NU79" s="108"/>
      <c r="NV79" s="108"/>
      <c r="NW79" s="108"/>
      <c r="NX79" s="108"/>
      <c r="NY79" s="108"/>
      <c r="NZ79" s="108"/>
      <c r="OA79" s="108"/>
      <c r="OB79" s="108"/>
      <c r="OC79" s="108"/>
      <c r="OD79" s="108"/>
      <c r="OE79" s="108"/>
      <c r="OF79" s="108"/>
      <c r="OG79" s="108"/>
      <c r="OH79" s="108"/>
      <c r="OI79" s="108"/>
      <c r="OJ79" s="108"/>
      <c r="OK79" s="108"/>
      <c r="OL79" s="108"/>
      <c r="OM79" s="108"/>
      <c r="ON79" s="108"/>
      <c r="OO79" s="108"/>
      <c r="OP79" s="108"/>
      <c r="OQ79" s="108"/>
      <c r="OR79" s="108"/>
      <c r="OS79" s="108"/>
      <c r="OT79" s="108"/>
      <c r="OU79" s="108"/>
      <c r="OV79" s="108"/>
      <c r="OW79" s="108"/>
      <c r="OX79" s="108"/>
      <c r="OY79" s="108"/>
      <c r="OZ79" s="108"/>
      <c r="PA79" s="108"/>
      <c r="PB79" s="108"/>
      <c r="PC79" s="108"/>
      <c r="PD79" s="108"/>
      <c r="PE79" s="108"/>
      <c r="PF79" s="108"/>
      <c r="PG79" s="108"/>
      <c r="PH79" s="108"/>
      <c r="PI79" s="108"/>
      <c r="PJ79" s="108"/>
      <c r="PK79" s="108"/>
      <c r="PL79" s="108"/>
      <c r="PM79" s="108"/>
      <c r="PN79" s="108"/>
      <c r="PO79" s="108"/>
      <c r="PP79" s="108"/>
      <c r="PQ79" s="108"/>
      <c r="PR79" s="108"/>
      <c r="PS79" s="108"/>
      <c r="PT79" s="108"/>
      <c r="PU79" s="108"/>
      <c r="PV79" s="108"/>
      <c r="PW79" s="108"/>
      <c r="PX79" s="108"/>
      <c r="PY79" s="108"/>
      <c r="PZ79" s="108"/>
      <c r="QA79" s="108"/>
      <c r="QB79" s="108"/>
      <c r="QC79" s="108"/>
      <c r="QD79" s="108"/>
      <c r="QE79" s="108"/>
      <c r="QF79" s="108"/>
      <c r="QG79" s="108"/>
      <c r="QH79" s="108"/>
      <c r="QI79" s="108"/>
      <c r="QJ79" s="108"/>
      <c r="QK79" s="108"/>
      <c r="QL79" s="108"/>
      <c r="QM79" s="108"/>
      <c r="QN79" s="108"/>
      <c r="QO79" s="108"/>
      <c r="QP79" s="108"/>
      <c r="QQ79" s="108"/>
      <c r="QR79" s="108"/>
      <c r="QS79" s="108"/>
      <c r="QT79" s="108"/>
      <c r="QU79" s="108"/>
      <c r="QV79" s="108"/>
      <c r="QW79" s="108"/>
      <c r="QX79" s="108"/>
      <c r="QY79" s="108"/>
      <c r="QZ79" s="108"/>
      <c r="RA79" s="108"/>
      <c r="RB79" s="108"/>
      <c r="RC79" s="108"/>
      <c r="RD79" s="108"/>
      <c r="RE79" s="108"/>
      <c r="RF79" s="108"/>
      <c r="RG79" s="108"/>
      <c r="RH79" s="108"/>
      <c r="RI79" s="108"/>
      <c r="RJ79" s="108"/>
      <c r="RK79" s="108"/>
      <c r="RL79" s="108"/>
      <c r="RM79" s="108"/>
      <c r="RN79" s="108"/>
      <c r="RO79" s="108"/>
      <c r="RP79" s="108"/>
      <c r="RQ79" s="108"/>
      <c r="RR79" s="108"/>
      <c r="RS79" s="108"/>
      <c r="RT79" s="108"/>
      <c r="RU79" s="108"/>
      <c r="RV79" s="108"/>
      <c r="RW79" s="108"/>
      <c r="RX79" s="108"/>
      <c r="RY79" s="108"/>
      <c r="RZ79" s="108"/>
      <c r="SA79" s="108"/>
      <c r="SB79" s="108"/>
      <c r="SC79" s="108"/>
      <c r="SD79" s="108"/>
      <c r="SE79" s="108"/>
      <c r="SF79" s="108"/>
      <c r="SG79" s="108"/>
      <c r="SH79" s="108"/>
      <c r="SI79" s="108"/>
      <c r="SJ79" s="108"/>
      <c r="SK79" s="108"/>
      <c r="SL79" s="108"/>
      <c r="SM79" s="108"/>
      <c r="SN79" s="108"/>
      <c r="SO79" s="108"/>
      <c r="SP79" s="108"/>
      <c r="SQ79" s="108"/>
      <c r="SR79" s="108"/>
      <c r="SS79" s="108"/>
      <c r="ST79" s="108"/>
      <c r="SU79" s="108"/>
      <c r="SV79" s="108"/>
      <c r="SW79" s="108"/>
      <c r="SX79" s="108"/>
      <c r="SY79" s="108"/>
      <c r="SZ79" s="108"/>
      <c r="TA79" s="108"/>
      <c r="TB79" s="108"/>
      <c r="TC79" s="108"/>
      <c r="TD79" s="108"/>
      <c r="TE79" s="108"/>
      <c r="TF79" s="108"/>
      <c r="TG79" s="108"/>
      <c r="TH79" s="108"/>
      <c r="TI79" s="108"/>
      <c r="TJ79" s="108"/>
      <c r="TK79" s="108"/>
      <c r="TL79" s="108"/>
      <c r="TM79" s="108"/>
      <c r="TN79" s="108"/>
      <c r="TO79" s="108"/>
      <c r="TP79" s="108"/>
      <c r="TQ79" s="108"/>
      <c r="TR79" s="108"/>
      <c r="TS79" s="108"/>
      <c r="TT79" s="108"/>
      <c r="TU79" s="108"/>
      <c r="TV79" s="108"/>
      <c r="TW79" s="108"/>
      <c r="TX79" s="108"/>
      <c r="TY79" s="108"/>
      <c r="TZ79" s="108"/>
      <c r="UA79" s="108"/>
      <c r="UB79" s="108"/>
      <c r="UC79" s="108"/>
      <c r="UD79" s="108"/>
      <c r="UE79" s="108"/>
      <c r="UF79" s="108"/>
      <c r="UG79" s="108"/>
      <c r="UH79" s="108"/>
      <c r="UI79" s="108"/>
      <c r="UJ79" s="108"/>
      <c r="UK79" s="108"/>
      <c r="UL79" s="108"/>
      <c r="UM79" s="108"/>
      <c r="UN79" s="108"/>
      <c r="UO79" s="108"/>
      <c r="UP79" s="108"/>
      <c r="UQ79" s="108"/>
      <c r="UR79" s="108"/>
      <c r="US79" s="108"/>
      <c r="UT79" s="108"/>
      <c r="UU79" s="108"/>
      <c r="UV79" s="108"/>
      <c r="UW79" s="108"/>
      <c r="UX79" s="108"/>
      <c r="UY79" s="108"/>
      <c r="UZ79" s="108"/>
      <c r="VA79" s="108"/>
      <c r="VB79" s="108"/>
      <c r="VC79" s="108"/>
      <c r="VD79" s="108"/>
      <c r="VE79" s="108"/>
      <c r="VF79" s="108"/>
      <c r="VG79" s="108"/>
      <c r="VH79" s="108"/>
      <c r="VI79" s="108"/>
      <c r="VJ79" s="108"/>
      <c r="VK79" s="108"/>
      <c r="VL79" s="108"/>
      <c r="VM79" s="108"/>
      <c r="VN79" s="108"/>
      <c r="VO79" s="108"/>
      <c r="VP79" s="108"/>
      <c r="VQ79" s="108"/>
      <c r="VR79" s="108"/>
      <c r="VS79" s="108"/>
      <c r="VT79" s="108"/>
      <c r="VU79" s="108"/>
      <c r="VV79" s="108"/>
      <c r="VW79" s="108"/>
      <c r="VX79" s="108"/>
      <c r="VY79" s="108"/>
      <c r="VZ79" s="108"/>
      <c r="WA79" s="108"/>
      <c r="WB79" s="108"/>
      <c r="WC79" s="108"/>
      <c r="WD79" s="108"/>
      <c r="WE79" s="108"/>
      <c r="WF79" s="108"/>
      <c r="WG79" s="108"/>
      <c r="WH79" s="108"/>
      <c r="WI79" s="108"/>
      <c r="WJ79" s="108"/>
      <c r="WK79" s="108"/>
      <c r="WL79" s="108"/>
      <c r="WM79" s="108"/>
      <c r="WN79" s="108"/>
      <c r="WO79" s="108"/>
      <c r="WP79" s="108"/>
      <c r="WQ79" s="108"/>
      <c r="WR79" s="108"/>
      <c r="WS79" s="108"/>
      <c r="WT79" s="108"/>
      <c r="WU79" s="108"/>
      <c r="WV79" s="108"/>
      <c r="WW79" s="108"/>
      <c r="WX79" s="108"/>
      <c r="WY79" s="108"/>
      <c r="WZ79" s="108"/>
      <c r="XA79" s="108"/>
      <c r="XB79" s="108"/>
      <c r="XC79" s="108"/>
      <c r="XD79" s="108"/>
      <c r="XE79" s="108"/>
      <c r="XF79" s="108"/>
      <c r="XG79" s="108"/>
      <c r="XH79" s="108"/>
      <c r="XI79" s="108"/>
      <c r="XJ79" s="108"/>
      <c r="XK79" s="108"/>
      <c r="XL79" s="108"/>
      <c r="XM79" s="108"/>
      <c r="XN79" s="108"/>
      <c r="XO79" s="108"/>
      <c r="XP79" s="108"/>
      <c r="XQ79" s="108"/>
      <c r="XR79" s="108"/>
      <c r="XS79" s="108"/>
      <c r="XT79" s="108"/>
      <c r="XU79" s="108"/>
      <c r="XV79" s="108"/>
      <c r="XW79" s="108"/>
      <c r="XX79" s="108"/>
      <c r="XY79" s="108"/>
      <c r="XZ79" s="108"/>
      <c r="YA79" s="108"/>
      <c r="YB79" s="108"/>
      <c r="YC79" s="108"/>
      <c r="YD79" s="108"/>
      <c r="YE79" s="108"/>
      <c r="YF79" s="108"/>
      <c r="YG79" s="108"/>
      <c r="YH79" s="108"/>
      <c r="YI79" s="108"/>
      <c r="YJ79" s="108"/>
      <c r="YK79" s="108"/>
      <c r="YL79" s="108"/>
      <c r="YM79" s="108"/>
      <c r="YN79" s="108"/>
      <c r="YO79" s="108"/>
      <c r="YP79" s="108"/>
      <c r="YQ79" s="108"/>
      <c r="YR79" s="108"/>
      <c r="YS79" s="108"/>
      <c r="YT79" s="108"/>
      <c r="YU79" s="108"/>
      <c r="YV79" s="108"/>
      <c r="YW79" s="108"/>
      <c r="YX79" s="108"/>
      <c r="YY79" s="108"/>
      <c r="YZ79" s="108"/>
      <c r="ZA79" s="108"/>
      <c r="ZB79" s="108"/>
      <c r="ZC79" s="108"/>
      <c r="ZD79" s="108"/>
      <c r="ZE79" s="108"/>
      <c r="ZF79" s="108"/>
      <c r="ZG79" s="108"/>
      <c r="ZH79" s="108"/>
      <c r="ZI79" s="108"/>
      <c r="ZJ79" s="108"/>
      <c r="ZK79" s="108"/>
      <c r="ZL79" s="108"/>
      <c r="ZM79" s="108"/>
      <c r="ZN79" s="108"/>
      <c r="ZO79" s="108"/>
      <c r="ZP79" s="108"/>
      <c r="ZQ79" s="108"/>
      <c r="ZR79" s="108"/>
      <c r="ZS79" s="108"/>
      <c r="ZT79" s="108"/>
      <c r="ZU79" s="108"/>
      <c r="ZV79" s="108"/>
      <c r="ZW79" s="108"/>
      <c r="ZX79" s="108"/>
      <c r="ZY79" s="108"/>
      <c r="ZZ79" s="108"/>
      <c r="AAA79" s="108"/>
      <c r="AAB79" s="108"/>
      <c r="AAC79" s="108"/>
      <c r="AAD79" s="108"/>
      <c r="AAE79" s="108"/>
      <c r="AAF79" s="108"/>
      <c r="AAG79" s="108"/>
      <c r="AAH79" s="108"/>
      <c r="AAI79" s="108"/>
      <c r="AAJ79" s="108"/>
      <c r="AAK79" s="108"/>
      <c r="AAL79" s="108"/>
      <c r="AAM79" s="108"/>
      <c r="AAN79" s="108"/>
      <c r="AAO79" s="108"/>
      <c r="AAP79" s="108"/>
      <c r="AAQ79" s="108"/>
      <c r="AAR79" s="108"/>
      <c r="AAS79" s="108"/>
      <c r="AAT79" s="108"/>
      <c r="AAU79" s="108"/>
      <c r="AAV79" s="108"/>
      <c r="AAW79" s="108"/>
      <c r="AAX79" s="108"/>
      <c r="AAY79" s="108"/>
      <c r="AAZ79" s="108"/>
      <c r="ABA79" s="108"/>
      <c r="ABB79" s="108"/>
      <c r="ABC79" s="108"/>
      <c r="ABD79" s="108"/>
      <c r="ABE79" s="108"/>
      <c r="ABF79" s="108"/>
      <c r="ABG79" s="108"/>
      <c r="ABH79" s="108"/>
      <c r="ABI79" s="108"/>
      <c r="ABJ79" s="108"/>
      <c r="ABK79" s="108"/>
      <c r="ABL79" s="108"/>
      <c r="ABM79" s="108"/>
      <c r="ABN79" s="108"/>
      <c r="ABO79" s="108"/>
      <c r="ABP79" s="108"/>
      <c r="ABQ79" s="108"/>
      <c r="ABR79" s="108"/>
      <c r="ABS79" s="108"/>
      <c r="ABT79" s="108"/>
      <c r="ABU79" s="108"/>
      <c r="ABV79" s="108"/>
      <c r="ABW79" s="108"/>
      <c r="ABX79" s="108"/>
      <c r="ABY79" s="108"/>
      <c r="ABZ79" s="108"/>
      <c r="ACA79" s="108"/>
      <c r="ACB79" s="108"/>
      <c r="ACC79" s="108"/>
      <c r="ACD79" s="108"/>
      <c r="ACE79" s="108"/>
      <c r="ACF79" s="108"/>
      <c r="ACG79" s="108"/>
      <c r="ACH79" s="108"/>
      <c r="ACI79" s="108"/>
      <c r="ACJ79" s="108"/>
      <c r="ACK79" s="108"/>
      <c r="ACL79" s="108"/>
      <c r="ACM79" s="108"/>
      <c r="ACN79" s="108"/>
      <c r="ACO79" s="108"/>
      <c r="ACP79" s="108"/>
      <c r="ACQ79" s="108"/>
      <c r="ACR79" s="108"/>
      <c r="ACS79" s="108"/>
      <c r="ACT79" s="108"/>
      <c r="ACU79" s="108"/>
      <c r="ACV79" s="108"/>
      <c r="ACW79" s="108"/>
      <c r="ACX79" s="108"/>
      <c r="ACY79" s="108"/>
      <c r="ACZ79" s="108"/>
      <c r="ADA79" s="108"/>
      <c r="ADB79" s="108"/>
      <c r="ADC79" s="108"/>
      <c r="ADD79" s="108"/>
      <c r="ADE79" s="108"/>
      <c r="ADF79" s="108"/>
      <c r="ADG79" s="108"/>
      <c r="ADH79" s="108"/>
      <c r="ADI79" s="108"/>
      <c r="ADJ79" s="108"/>
      <c r="ADK79" s="108"/>
      <c r="ADL79" s="108"/>
      <c r="ADM79" s="108"/>
      <c r="ADN79" s="108"/>
      <c r="ADO79" s="108"/>
      <c r="ADP79" s="108"/>
      <c r="ADQ79" s="108"/>
      <c r="ADR79" s="108"/>
      <c r="ADS79" s="108"/>
      <c r="ADT79" s="108"/>
      <c r="ADU79" s="108"/>
      <c r="ADV79" s="108"/>
      <c r="ADW79" s="108"/>
      <c r="ADX79" s="108"/>
      <c r="ADY79" s="108"/>
      <c r="ADZ79" s="108"/>
      <c r="AEA79" s="108"/>
      <c r="AEB79" s="108"/>
      <c r="AEC79" s="108"/>
      <c r="AED79" s="108"/>
      <c r="AEE79" s="108"/>
      <c r="AEF79" s="108"/>
      <c r="AEG79" s="108"/>
      <c r="AEH79" s="108"/>
      <c r="AEI79" s="108"/>
      <c r="AEJ79" s="108"/>
      <c r="AEK79" s="108"/>
      <c r="AEL79" s="108"/>
      <c r="AEM79" s="108"/>
      <c r="AEN79" s="108"/>
      <c r="AEO79" s="108"/>
      <c r="AEP79" s="108"/>
      <c r="AEQ79" s="108"/>
      <c r="AER79" s="108"/>
      <c r="AES79" s="108"/>
      <c r="AET79" s="108"/>
      <c r="AEU79" s="108"/>
      <c r="AEV79" s="108"/>
      <c r="AEW79" s="108"/>
      <c r="AEX79" s="108"/>
      <c r="AEY79" s="108"/>
      <c r="AEZ79" s="108"/>
      <c r="AFA79" s="108"/>
      <c r="AFB79" s="108"/>
      <c r="AFC79" s="108"/>
      <c r="AFD79" s="108"/>
      <c r="AFE79" s="108"/>
      <c r="AFF79" s="108"/>
      <c r="AFG79" s="108"/>
      <c r="AFH79" s="108"/>
      <c r="AFI79" s="108"/>
      <c r="AFJ79" s="108"/>
      <c r="AFK79" s="108"/>
      <c r="AFL79" s="108"/>
      <c r="AFM79" s="108"/>
      <c r="AFN79" s="108"/>
      <c r="AFO79" s="108"/>
      <c r="AFP79" s="108"/>
      <c r="AFQ79" s="108"/>
      <c r="AFR79" s="108"/>
      <c r="AFS79" s="108"/>
      <c r="AFT79" s="108"/>
      <c r="AFU79" s="108"/>
      <c r="AFV79" s="108"/>
      <c r="AFW79" s="108"/>
      <c r="AFX79" s="108"/>
      <c r="AFY79" s="108"/>
      <c r="AFZ79" s="108"/>
      <c r="AGA79" s="108"/>
      <c r="AGB79" s="108"/>
      <c r="AGC79" s="108"/>
      <c r="AGD79" s="108"/>
      <c r="AGE79" s="108"/>
      <c r="AGF79" s="108"/>
      <c r="AGG79" s="108"/>
      <c r="AGH79" s="108"/>
      <c r="AGI79" s="108"/>
      <c r="AGJ79" s="108"/>
      <c r="AGK79" s="108"/>
      <c r="AGL79" s="108"/>
      <c r="AGM79" s="108"/>
      <c r="AGN79" s="108"/>
      <c r="AGO79" s="108"/>
      <c r="AGP79" s="108"/>
      <c r="AGQ79" s="108"/>
      <c r="AGR79" s="108"/>
      <c r="AGS79" s="108"/>
      <c r="AGT79" s="108"/>
      <c r="AGU79" s="108"/>
      <c r="AGV79" s="108"/>
      <c r="AGW79" s="108"/>
      <c r="AGX79" s="108"/>
      <c r="AGY79" s="108"/>
      <c r="AGZ79" s="108"/>
      <c r="AHA79" s="108"/>
      <c r="AHB79" s="108"/>
      <c r="AHC79" s="108"/>
      <c r="AHD79" s="108"/>
      <c r="AHE79" s="108"/>
      <c r="AHF79" s="108"/>
      <c r="AHG79" s="108"/>
      <c r="AHH79" s="108"/>
      <c r="AHI79" s="108"/>
      <c r="AHJ79" s="108"/>
      <c r="AHK79" s="108"/>
      <c r="AHL79" s="108"/>
      <c r="AHM79" s="108"/>
      <c r="AHN79" s="108"/>
      <c r="AHO79" s="108"/>
      <c r="AHP79" s="108"/>
      <c r="AHQ79" s="108"/>
      <c r="AHR79" s="108"/>
      <c r="AHS79" s="108"/>
      <c r="AHT79" s="108"/>
      <c r="AHU79" s="108"/>
      <c r="AHV79" s="108"/>
      <c r="AHW79" s="108"/>
      <c r="AHX79" s="108"/>
      <c r="AHY79" s="108"/>
      <c r="AHZ79" s="108"/>
      <c r="AIA79" s="108"/>
      <c r="AIB79" s="108"/>
      <c r="AIC79" s="108"/>
      <c r="AID79" s="108"/>
      <c r="AIE79" s="108"/>
      <c r="AIF79" s="108"/>
      <c r="AIG79" s="108"/>
      <c r="AIH79" s="108"/>
      <c r="AII79" s="108"/>
      <c r="AIJ79" s="108"/>
      <c r="AIK79" s="108"/>
      <c r="AIL79" s="108"/>
      <c r="AIM79" s="108"/>
      <c r="AIN79" s="108"/>
      <c r="AIO79" s="108"/>
      <c r="AIP79" s="108"/>
      <c r="AIQ79" s="108"/>
      <c r="AIR79" s="108"/>
      <c r="AIS79" s="108"/>
      <c r="AIT79" s="108"/>
      <c r="AIU79" s="108"/>
      <c r="AIV79" s="108"/>
      <c r="AIW79" s="108"/>
      <c r="AIX79" s="108"/>
      <c r="AIY79" s="108"/>
      <c r="AIZ79" s="108"/>
      <c r="AJA79" s="108"/>
      <c r="AJB79" s="108"/>
      <c r="AJC79" s="108"/>
      <c r="AJD79" s="108"/>
      <c r="AJE79" s="108"/>
      <c r="AJF79" s="108"/>
      <c r="AJG79" s="108"/>
      <c r="AJH79" s="108"/>
      <c r="AJI79" s="108"/>
      <c r="AJJ79" s="108"/>
      <c r="AJK79" s="108"/>
      <c r="AJL79" s="108"/>
      <c r="AJM79" s="108"/>
      <c r="AJN79" s="108"/>
      <c r="AJO79" s="108"/>
      <c r="AJP79" s="108"/>
      <c r="AJQ79" s="108"/>
      <c r="AJR79" s="108"/>
      <c r="AJS79" s="108"/>
      <c r="AJT79" s="108"/>
      <c r="AJU79" s="108"/>
      <c r="AJV79" s="108"/>
      <c r="AJW79" s="108"/>
      <c r="AJX79" s="108"/>
      <c r="AJY79" s="108"/>
      <c r="AJZ79" s="108"/>
      <c r="AKA79" s="108"/>
      <c r="AKB79" s="108"/>
      <c r="AKC79" s="108"/>
      <c r="AKD79" s="108"/>
      <c r="AKE79" s="108"/>
      <c r="AKF79" s="108"/>
      <c r="AKG79" s="108"/>
      <c r="AKH79" s="108"/>
      <c r="AKI79" s="108"/>
      <c r="AKJ79" s="108"/>
      <c r="AKK79" s="108"/>
      <c r="AKL79" s="108"/>
      <c r="AKM79" s="108"/>
      <c r="AKN79" s="108"/>
      <c r="AKO79" s="108"/>
      <c r="AKP79" s="108"/>
      <c r="AKQ79" s="108"/>
      <c r="AKR79" s="108"/>
      <c r="AKS79" s="108"/>
      <c r="AKT79" s="108"/>
      <c r="AKU79" s="108"/>
      <c r="AKV79" s="108"/>
      <c r="AKW79" s="108"/>
      <c r="AKX79" s="108"/>
      <c r="AKY79" s="108"/>
      <c r="AKZ79" s="108"/>
      <c r="ALA79" s="108"/>
      <c r="ALB79" s="108"/>
      <c r="ALC79" s="108"/>
      <c r="ALD79" s="108"/>
      <c r="ALE79" s="108"/>
      <c r="ALF79" s="108"/>
      <c r="ALG79" s="108"/>
      <c r="ALH79" s="108"/>
      <c r="ALI79" s="108"/>
      <c r="ALJ79" s="108"/>
      <c r="ALK79" s="108"/>
      <c r="ALL79" s="108"/>
      <c r="ALM79" s="108"/>
      <c r="ALN79" s="108"/>
      <c r="ALO79" s="108"/>
      <c r="ALP79" s="108"/>
      <c r="ALQ79" s="108"/>
      <c r="ALR79" s="108"/>
      <c r="ALS79" s="108"/>
      <c r="ALT79" s="108"/>
      <c r="ALU79" s="108"/>
      <c r="ALV79" s="108"/>
      <c r="ALW79" s="108"/>
      <c r="ALX79" s="108"/>
      <c r="ALY79" s="108"/>
      <c r="ALZ79" s="108"/>
      <c r="AMA79" s="108"/>
      <c r="AMB79" s="108"/>
      <c r="AMC79" s="108"/>
      <c r="AMD79" s="108"/>
      <c r="AME79" s="108"/>
      <c r="AMF79" s="108"/>
      <c r="AMG79" s="108"/>
      <c r="AMH79" s="108"/>
      <c r="AMI79" s="108"/>
      <c r="AMJ79" s="108"/>
      <c r="AMK79" s="108"/>
      <c r="AML79" s="108"/>
      <c r="AMM79" s="108"/>
      <c r="AMN79" s="108"/>
      <c r="AMO79" s="108"/>
      <c r="AMP79" s="108"/>
      <c r="AMQ79" s="108"/>
      <c r="AMR79" s="108"/>
      <c r="AMS79" s="108"/>
      <c r="AMT79" s="108"/>
      <c r="AMU79" s="108"/>
      <c r="AMV79" s="108"/>
      <c r="AMW79" s="108"/>
      <c r="AMX79" s="108"/>
      <c r="AMY79" s="108"/>
      <c r="AMZ79" s="108"/>
      <c r="ANA79" s="108"/>
      <c r="ANB79" s="108"/>
      <c r="ANC79" s="108"/>
      <c r="AND79" s="108"/>
      <c r="ANE79" s="108"/>
      <c r="ANF79" s="108"/>
      <c r="ANG79" s="108"/>
      <c r="ANH79" s="108"/>
      <c r="ANI79" s="108"/>
      <c r="ANJ79" s="108"/>
      <c r="ANK79" s="108"/>
      <c r="ANL79" s="108"/>
      <c r="ANM79" s="108"/>
      <c r="ANN79" s="108"/>
      <c r="ANO79" s="108"/>
      <c r="ANP79" s="108"/>
      <c r="ANQ79" s="108"/>
      <c r="ANR79" s="108"/>
      <c r="ANS79" s="108"/>
      <c r="ANT79" s="108"/>
      <c r="ANU79" s="108"/>
      <c r="ANV79" s="108"/>
      <c r="ANW79" s="108"/>
      <c r="ANX79" s="108"/>
      <c r="ANY79" s="108"/>
      <c r="ANZ79" s="108"/>
      <c r="AOA79" s="108"/>
      <c r="AOB79" s="108"/>
      <c r="AOC79" s="108"/>
      <c r="AOD79" s="108"/>
      <c r="AOE79" s="108"/>
      <c r="AOF79" s="108"/>
      <c r="AOG79" s="108"/>
      <c r="AOH79" s="108"/>
      <c r="AOI79" s="108"/>
      <c r="AOJ79" s="108"/>
      <c r="AOK79" s="108"/>
      <c r="AOL79" s="108"/>
      <c r="AOM79" s="108"/>
      <c r="AON79" s="108"/>
      <c r="AOO79" s="108"/>
      <c r="AOP79" s="108"/>
      <c r="AOQ79" s="108"/>
      <c r="AOR79" s="108"/>
      <c r="AOS79" s="108"/>
      <c r="AOT79" s="108"/>
      <c r="AOU79" s="108"/>
      <c r="AOV79" s="108"/>
      <c r="AOW79" s="108"/>
      <c r="AOX79" s="108"/>
      <c r="AOY79" s="108"/>
      <c r="AOZ79" s="108"/>
      <c r="APA79" s="108"/>
      <c r="APB79" s="108"/>
      <c r="APC79" s="108"/>
      <c r="APD79" s="108"/>
      <c r="APE79" s="108"/>
      <c r="APF79" s="108"/>
      <c r="APG79" s="108"/>
      <c r="APH79" s="108"/>
      <c r="API79" s="108"/>
      <c r="APJ79" s="108"/>
      <c r="APK79" s="108"/>
      <c r="APL79" s="108"/>
      <c r="APM79" s="108"/>
      <c r="APN79" s="108"/>
      <c r="APO79" s="108"/>
      <c r="APP79" s="108"/>
      <c r="APQ79" s="108"/>
      <c r="APR79" s="108"/>
      <c r="APS79" s="108"/>
      <c r="APT79" s="108"/>
      <c r="APU79" s="108"/>
      <c r="APV79" s="108"/>
      <c r="APW79" s="108"/>
      <c r="APX79" s="108"/>
      <c r="APY79" s="108"/>
      <c r="APZ79" s="108"/>
      <c r="AQA79" s="108"/>
      <c r="AQB79" s="108"/>
      <c r="AQC79" s="108"/>
      <c r="AQD79" s="108"/>
      <c r="AQE79" s="108"/>
      <c r="AQF79" s="108"/>
      <c r="AQG79" s="108"/>
      <c r="AQH79" s="108"/>
      <c r="AQI79" s="108"/>
      <c r="AQJ79" s="108"/>
      <c r="AQK79" s="108"/>
      <c r="AQL79" s="108"/>
      <c r="AQM79" s="108"/>
      <c r="AQN79" s="108"/>
      <c r="AQO79" s="108"/>
      <c r="AQP79" s="108"/>
      <c r="AQQ79" s="108"/>
      <c r="AQR79" s="108"/>
      <c r="AQS79" s="108"/>
      <c r="AQT79" s="108"/>
      <c r="AQU79" s="108"/>
      <c r="AQV79" s="108"/>
      <c r="AQW79" s="108"/>
      <c r="AQX79" s="108"/>
      <c r="AQY79" s="108"/>
      <c r="AQZ79" s="108"/>
      <c r="ARA79" s="108"/>
      <c r="ARB79" s="108"/>
      <c r="ARC79" s="108"/>
      <c r="ARD79" s="108"/>
      <c r="ARE79" s="108"/>
      <c r="ARF79" s="108"/>
      <c r="ARG79" s="108"/>
      <c r="ARH79" s="108"/>
      <c r="ARI79" s="108"/>
      <c r="ARJ79" s="108"/>
      <c r="ARK79" s="108"/>
      <c r="ARL79" s="108"/>
      <c r="ARM79" s="108"/>
      <c r="ARN79" s="108"/>
      <c r="ARO79" s="108"/>
      <c r="ARP79" s="108"/>
      <c r="ARQ79" s="108"/>
      <c r="ARR79" s="108"/>
      <c r="ARS79" s="108"/>
      <c r="ART79" s="108"/>
      <c r="ARU79" s="108"/>
      <c r="ARV79" s="108"/>
      <c r="ARW79" s="108"/>
      <c r="ARX79" s="108"/>
      <c r="ARY79" s="108"/>
      <c r="ARZ79" s="108"/>
      <c r="ASA79" s="108"/>
      <c r="ASB79" s="108"/>
      <c r="ASC79" s="108"/>
      <c r="ASD79" s="108"/>
      <c r="ASE79" s="108"/>
      <c r="ASF79" s="108"/>
      <c r="ASG79" s="108"/>
      <c r="ASH79" s="108"/>
      <c r="ASI79" s="108"/>
      <c r="ASJ79" s="108"/>
      <c r="ASK79" s="108"/>
      <c r="ASL79" s="108"/>
      <c r="ASM79" s="108"/>
      <c r="ASN79" s="108"/>
      <c r="ASO79" s="108"/>
      <c r="ASP79" s="108"/>
      <c r="ASQ79" s="108"/>
      <c r="ASR79" s="108"/>
      <c r="ASS79" s="108"/>
      <c r="AST79" s="108"/>
      <c r="ASU79" s="108"/>
      <c r="ASV79" s="108"/>
      <c r="ASW79" s="108"/>
      <c r="ASX79" s="108"/>
      <c r="ASY79" s="108"/>
      <c r="ASZ79" s="108"/>
      <c r="ATA79" s="108"/>
      <c r="ATB79" s="108"/>
      <c r="ATC79" s="108"/>
      <c r="ATD79" s="108"/>
      <c r="ATE79" s="108"/>
      <c r="ATF79" s="108"/>
      <c r="ATG79" s="108"/>
      <c r="ATH79" s="108"/>
      <c r="ATI79" s="108"/>
      <c r="ATJ79" s="108"/>
      <c r="ATK79" s="108"/>
      <c r="ATL79" s="108"/>
      <c r="ATM79" s="108"/>
      <c r="ATN79" s="108"/>
      <c r="ATO79" s="108"/>
      <c r="ATP79" s="108"/>
      <c r="ATQ79" s="108"/>
      <c r="ATR79" s="108"/>
      <c r="ATS79" s="108"/>
      <c r="ATT79" s="108"/>
      <c r="ATU79" s="108"/>
      <c r="ATV79" s="108"/>
      <c r="ATW79" s="108"/>
      <c r="ATX79" s="108"/>
      <c r="ATY79" s="108"/>
      <c r="ATZ79" s="108"/>
      <c r="AUA79" s="108"/>
      <c r="AUB79" s="108"/>
      <c r="AUC79" s="108"/>
      <c r="AUD79" s="108"/>
      <c r="AUE79" s="108"/>
      <c r="AUF79" s="108"/>
      <c r="AUG79" s="108"/>
      <c r="AUH79" s="108"/>
      <c r="AUI79" s="108"/>
      <c r="AUJ79" s="108"/>
      <c r="AUK79" s="108"/>
      <c r="AUL79" s="108"/>
      <c r="AUM79" s="108"/>
      <c r="AUN79" s="108"/>
      <c r="AUO79" s="108"/>
      <c r="AUP79" s="108"/>
      <c r="AUQ79" s="108"/>
      <c r="AUR79" s="108"/>
      <c r="AUS79" s="108"/>
      <c r="AUT79" s="108"/>
      <c r="AUU79" s="108"/>
      <c r="AUV79" s="108"/>
      <c r="AUW79" s="108"/>
      <c r="AUX79" s="108"/>
      <c r="AUY79" s="108"/>
      <c r="AUZ79" s="108"/>
      <c r="AVA79" s="108"/>
      <c r="AVB79" s="108"/>
      <c r="AVC79" s="108"/>
      <c r="AVD79" s="108"/>
      <c r="AVE79" s="108"/>
      <c r="AVF79" s="108"/>
      <c r="AVG79" s="108"/>
      <c r="AVH79" s="108"/>
      <c r="AVI79" s="108"/>
      <c r="AVJ79" s="108"/>
      <c r="AVK79" s="108"/>
      <c r="AVL79" s="108"/>
      <c r="AVM79" s="108"/>
      <c r="AVN79" s="108"/>
      <c r="AVO79" s="108"/>
      <c r="AVP79" s="108"/>
      <c r="AVQ79" s="108"/>
      <c r="AVR79" s="108"/>
      <c r="AVS79" s="108"/>
      <c r="AVT79" s="108"/>
      <c r="AVU79" s="108"/>
      <c r="AVV79" s="108"/>
      <c r="AVW79" s="108"/>
      <c r="AVX79" s="108"/>
      <c r="AVY79" s="108"/>
      <c r="AVZ79" s="108"/>
      <c r="AWA79" s="108"/>
      <c r="AWB79" s="108"/>
      <c r="AWC79" s="108"/>
      <c r="AWD79" s="108"/>
      <c r="AWE79" s="108"/>
      <c r="AWF79" s="108"/>
      <c r="AWG79" s="108"/>
      <c r="AWH79" s="108"/>
      <c r="AWI79" s="108"/>
      <c r="AWJ79" s="108"/>
      <c r="AWK79" s="108"/>
      <c r="AWL79" s="108"/>
      <c r="AWM79" s="108"/>
      <c r="AWN79" s="108"/>
      <c r="AWO79" s="108"/>
      <c r="AWP79" s="108"/>
      <c r="AWQ79" s="108"/>
      <c r="AWR79" s="108"/>
      <c r="AWS79" s="108"/>
      <c r="AWT79" s="108"/>
      <c r="AWU79" s="108"/>
      <c r="AWV79" s="108"/>
      <c r="AWW79" s="108"/>
      <c r="AWX79" s="108"/>
      <c r="AWY79" s="108"/>
      <c r="AWZ79" s="108"/>
      <c r="AXA79" s="108"/>
      <c r="AXB79" s="108"/>
      <c r="AXC79" s="108"/>
      <c r="AXD79" s="108"/>
      <c r="AXE79" s="108"/>
      <c r="AXF79" s="108"/>
      <c r="AXG79" s="108"/>
      <c r="AXH79" s="108"/>
      <c r="AXI79" s="108"/>
      <c r="AXJ79" s="108"/>
      <c r="AXK79" s="108"/>
      <c r="AXL79" s="108"/>
      <c r="AXM79" s="108"/>
      <c r="AXN79" s="108"/>
      <c r="AXO79" s="108"/>
      <c r="AXP79" s="108"/>
      <c r="AXQ79" s="108"/>
      <c r="AXR79" s="108"/>
      <c r="AXS79" s="108"/>
      <c r="AXT79" s="108"/>
      <c r="AXU79" s="108"/>
      <c r="AXV79" s="108"/>
      <c r="AXW79" s="108"/>
      <c r="AXX79" s="108"/>
      <c r="AXY79" s="108"/>
      <c r="AXZ79" s="108"/>
      <c r="AYA79" s="108"/>
      <c r="AYB79" s="108"/>
      <c r="AYC79" s="108"/>
      <c r="AYD79" s="108"/>
      <c r="AYE79" s="108"/>
      <c r="AYF79" s="108"/>
      <c r="AYG79" s="108"/>
      <c r="AYH79" s="108"/>
      <c r="AYI79" s="108"/>
      <c r="AYJ79" s="108"/>
      <c r="AYK79" s="108"/>
      <c r="AYL79" s="108"/>
      <c r="AYM79" s="108"/>
      <c r="AYN79" s="108"/>
      <c r="AYO79" s="108"/>
      <c r="AYP79" s="108"/>
      <c r="AYQ79" s="108"/>
      <c r="AYR79" s="108"/>
      <c r="AYS79" s="108"/>
      <c r="AYT79" s="108"/>
      <c r="AYU79" s="108"/>
      <c r="AYV79" s="108"/>
      <c r="AYW79" s="108"/>
      <c r="AYX79" s="108"/>
      <c r="AYY79" s="108"/>
      <c r="AYZ79" s="108"/>
      <c r="AZA79" s="108"/>
      <c r="AZB79" s="108"/>
      <c r="AZC79" s="108"/>
      <c r="AZD79" s="108"/>
      <c r="AZE79" s="108"/>
      <c r="AZF79" s="108"/>
      <c r="AZG79" s="108"/>
      <c r="AZH79" s="108"/>
      <c r="AZI79" s="108"/>
      <c r="AZJ79" s="108"/>
      <c r="AZK79" s="108"/>
      <c r="AZL79" s="108"/>
      <c r="AZM79" s="108"/>
      <c r="AZN79" s="108"/>
      <c r="AZO79" s="108"/>
      <c r="AZP79" s="108"/>
      <c r="AZQ79" s="108"/>
      <c r="AZR79" s="108"/>
      <c r="AZS79" s="108"/>
      <c r="AZT79" s="108"/>
      <c r="AZU79" s="108"/>
      <c r="AZV79" s="108"/>
      <c r="AZW79" s="108"/>
      <c r="AZX79" s="108"/>
      <c r="AZY79" s="108"/>
      <c r="AZZ79" s="108"/>
      <c r="BAA79" s="108"/>
      <c r="BAB79" s="108"/>
      <c r="BAC79" s="108"/>
      <c r="BAD79" s="108"/>
      <c r="BAE79" s="108"/>
      <c r="BAF79" s="108"/>
      <c r="BAG79" s="108"/>
      <c r="BAH79" s="108"/>
      <c r="BAI79" s="108"/>
      <c r="BAJ79" s="108"/>
      <c r="BAK79" s="108"/>
      <c r="BAL79" s="108"/>
      <c r="BAM79" s="108"/>
      <c r="BAN79" s="108"/>
      <c r="BAO79" s="108"/>
      <c r="BAP79" s="108"/>
      <c r="BAQ79" s="108"/>
      <c r="BAR79" s="108"/>
      <c r="BAS79" s="108"/>
      <c r="BAT79" s="108"/>
      <c r="BAU79" s="108"/>
      <c r="BAV79" s="108"/>
      <c r="BAW79" s="108"/>
      <c r="BAX79" s="108"/>
      <c r="BAY79" s="108"/>
      <c r="BAZ79" s="108"/>
      <c r="BBA79" s="108"/>
      <c r="BBB79" s="108"/>
      <c r="BBC79" s="108"/>
      <c r="BBD79" s="108"/>
      <c r="BBE79" s="108"/>
      <c r="BBF79" s="108"/>
      <c r="BBG79" s="108"/>
      <c r="BBH79" s="108"/>
      <c r="BBI79" s="108"/>
      <c r="BBJ79" s="108"/>
      <c r="BBK79" s="108"/>
      <c r="BBL79" s="108"/>
      <c r="BBM79" s="108"/>
      <c r="BBN79" s="108"/>
      <c r="BBO79" s="108"/>
      <c r="BBP79" s="108"/>
      <c r="BBQ79" s="108"/>
      <c r="BBR79" s="108"/>
      <c r="BBS79" s="108"/>
      <c r="BBT79" s="108"/>
      <c r="BBU79" s="108"/>
      <c r="BBV79" s="108"/>
      <c r="BBW79" s="108"/>
      <c r="BBX79" s="108"/>
      <c r="BBY79" s="108"/>
      <c r="BBZ79" s="108"/>
      <c r="BCA79" s="108"/>
      <c r="BCB79" s="108"/>
      <c r="BCC79" s="108"/>
      <c r="BCD79" s="108"/>
      <c r="BCE79" s="108"/>
      <c r="BCF79" s="108"/>
      <c r="BCG79" s="108"/>
      <c r="BCH79" s="108"/>
      <c r="BCI79" s="108"/>
      <c r="BCJ79" s="108"/>
      <c r="BCK79" s="108"/>
      <c r="BCL79" s="108"/>
      <c r="BCM79" s="108"/>
      <c r="BCN79" s="108"/>
      <c r="BCO79" s="108"/>
      <c r="BCP79" s="108"/>
      <c r="BCQ79" s="108"/>
      <c r="BCR79" s="108"/>
      <c r="BCS79" s="108"/>
      <c r="BCT79" s="108"/>
      <c r="BCU79" s="108"/>
      <c r="BCV79" s="108"/>
      <c r="BCW79" s="108"/>
      <c r="BCX79" s="108"/>
      <c r="BCY79" s="108"/>
      <c r="BCZ79" s="108"/>
      <c r="BDA79" s="108"/>
      <c r="BDB79" s="108"/>
      <c r="BDC79" s="108"/>
      <c r="BDD79" s="108"/>
      <c r="BDE79" s="108"/>
      <c r="BDF79" s="108"/>
      <c r="BDG79" s="108"/>
      <c r="BDH79" s="108"/>
      <c r="BDI79" s="108"/>
      <c r="BDJ79" s="108"/>
      <c r="BDK79" s="108"/>
      <c r="BDL79" s="108"/>
      <c r="BDM79" s="108"/>
      <c r="BDN79" s="108"/>
      <c r="BDO79" s="108"/>
      <c r="BDP79" s="108"/>
      <c r="BDQ79" s="108"/>
      <c r="BDR79" s="108"/>
      <c r="BDS79" s="108"/>
      <c r="BDT79" s="108"/>
      <c r="BDU79" s="108"/>
      <c r="BDV79" s="108"/>
      <c r="BDW79" s="108"/>
      <c r="BDX79" s="108"/>
      <c r="BDY79" s="108"/>
      <c r="BDZ79" s="108"/>
      <c r="BEA79" s="108"/>
      <c r="BEB79" s="108"/>
      <c r="BEC79" s="108"/>
      <c r="BED79" s="108"/>
      <c r="BEE79" s="108"/>
      <c r="BEF79" s="108"/>
      <c r="BEG79" s="108"/>
      <c r="BEH79" s="108"/>
      <c r="BEI79" s="108"/>
      <c r="BEJ79" s="108"/>
      <c r="BEK79" s="108"/>
      <c r="BEL79" s="108"/>
      <c r="BEM79" s="108"/>
      <c r="BEN79" s="108"/>
      <c r="BEO79" s="108"/>
      <c r="BEP79" s="108"/>
      <c r="BEQ79" s="108"/>
      <c r="BER79" s="108"/>
      <c r="BES79" s="108"/>
      <c r="BET79" s="108"/>
      <c r="BEU79" s="108"/>
      <c r="BEV79" s="108"/>
      <c r="BEW79" s="108"/>
      <c r="BEX79" s="108"/>
      <c r="BEY79" s="108"/>
      <c r="BEZ79" s="108"/>
      <c r="BFA79" s="108"/>
      <c r="BFB79" s="108"/>
      <c r="BFC79" s="108"/>
      <c r="BFD79" s="108"/>
      <c r="BFE79" s="108"/>
      <c r="BFF79" s="108"/>
      <c r="BFG79" s="108"/>
      <c r="BFH79" s="108"/>
      <c r="BFI79" s="108"/>
      <c r="BFJ79" s="108"/>
      <c r="BFK79" s="108"/>
      <c r="BFL79" s="108"/>
      <c r="BFM79" s="108"/>
      <c r="BFN79" s="108"/>
      <c r="BFO79" s="108"/>
      <c r="BFP79" s="108"/>
      <c r="BFQ79" s="108"/>
      <c r="BFR79" s="108"/>
      <c r="BFS79" s="108"/>
      <c r="BFT79" s="108"/>
      <c r="BFU79" s="108"/>
      <c r="BFV79" s="108"/>
      <c r="BFW79" s="108"/>
      <c r="BFX79" s="108"/>
      <c r="BFY79" s="108"/>
      <c r="BFZ79" s="108"/>
      <c r="BGA79" s="108"/>
      <c r="BGB79" s="108"/>
      <c r="BGC79" s="108"/>
      <c r="BGD79" s="108"/>
      <c r="BGE79" s="108"/>
      <c r="BGF79" s="108"/>
      <c r="BGG79" s="108"/>
      <c r="BGH79" s="108"/>
      <c r="BGI79" s="108"/>
      <c r="BGJ79" s="108"/>
      <c r="BGK79" s="108"/>
      <c r="BGL79" s="108"/>
      <c r="BGM79" s="108"/>
      <c r="BGN79" s="108"/>
      <c r="BGO79" s="108"/>
      <c r="BGP79" s="108"/>
      <c r="BGQ79" s="108"/>
      <c r="BGR79" s="108"/>
      <c r="BGS79" s="108"/>
      <c r="BGT79" s="108"/>
      <c r="BGU79" s="108"/>
      <c r="BGV79" s="108"/>
      <c r="BGW79" s="108"/>
      <c r="BGX79" s="108"/>
      <c r="BGY79" s="108"/>
      <c r="BGZ79" s="108"/>
      <c r="BHA79" s="108"/>
      <c r="BHB79" s="108"/>
      <c r="BHC79" s="108"/>
      <c r="BHD79" s="108"/>
      <c r="BHE79" s="108"/>
      <c r="BHF79" s="108"/>
      <c r="BHG79" s="108"/>
      <c r="BHH79" s="108"/>
      <c r="BHI79" s="108"/>
      <c r="BHJ79" s="108"/>
      <c r="BHK79" s="108"/>
      <c r="BHL79" s="108"/>
      <c r="BHM79" s="108"/>
      <c r="BHN79" s="108"/>
      <c r="BHO79" s="108"/>
      <c r="BHP79" s="108"/>
      <c r="BHQ79" s="108"/>
      <c r="BHR79" s="108"/>
      <c r="BHS79" s="108"/>
      <c r="BHT79" s="108"/>
      <c r="BHU79" s="108"/>
      <c r="BHV79" s="108"/>
      <c r="BHW79" s="108"/>
      <c r="BHX79" s="108"/>
      <c r="BHY79" s="108"/>
      <c r="BHZ79" s="108"/>
      <c r="BIA79" s="108"/>
      <c r="BIB79" s="108"/>
      <c r="BIC79" s="108"/>
      <c r="BID79" s="108"/>
      <c r="BIE79" s="108"/>
      <c r="BIF79" s="108"/>
      <c r="BIG79" s="108"/>
      <c r="BIH79" s="108"/>
      <c r="BII79" s="108"/>
      <c r="BIJ79" s="108"/>
      <c r="BIK79" s="108"/>
      <c r="BIL79" s="108"/>
      <c r="BIM79" s="108"/>
      <c r="BIN79" s="108"/>
      <c r="BIO79" s="108"/>
      <c r="BIP79" s="108"/>
      <c r="BIQ79" s="108"/>
      <c r="BIR79" s="108"/>
      <c r="BIS79" s="108"/>
      <c r="BIT79" s="108"/>
      <c r="BIU79" s="108"/>
      <c r="BIV79" s="108"/>
      <c r="BIW79" s="108"/>
      <c r="BIX79" s="108"/>
      <c r="BIY79" s="108"/>
      <c r="BIZ79" s="108"/>
      <c r="BJA79" s="108"/>
      <c r="BJB79" s="108"/>
      <c r="BJC79" s="108"/>
      <c r="BJD79" s="108"/>
      <c r="BJE79" s="108"/>
      <c r="BJF79" s="108"/>
      <c r="BJG79" s="108"/>
      <c r="BJH79" s="108"/>
      <c r="BJI79" s="108"/>
      <c r="BJJ79" s="108"/>
      <c r="BJK79" s="108"/>
      <c r="BJL79" s="108"/>
      <c r="BJM79" s="108"/>
      <c r="BJN79" s="108"/>
      <c r="BJO79" s="108"/>
      <c r="BJP79" s="108"/>
      <c r="BJQ79" s="108"/>
      <c r="BJR79" s="108"/>
      <c r="BJS79" s="108"/>
      <c r="BJT79" s="108"/>
      <c r="BJU79" s="108"/>
      <c r="BJV79" s="108"/>
      <c r="BJW79" s="108"/>
      <c r="BJX79" s="108"/>
      <c r="BJY79" s="108"/>
      <c r="BJZ79" s="108"/>
      <c r="BKA79" s="108"/>
      <c r="BKB79" s="108"/>
      <c r="BKC79" s="108"/>
      <c r="BKD79" s="108"/>
      <c r="BKE79" s="108"/>
      <c r="BKF79" s="108"/>
      <c r="BKG79" s="108"/>
      <c r="BKH79" s="108"/>
      <c r="BKI79" s="108"/>
      <c r="BKJ79" s="108"/>
      <c r="BKK79" s="108"/>
      <c r="BKL79" s="108"/>
      <c r="BKM79" s="108"/>
      <c r="BKN79" s="108"/>
      <c r="BKO79" s="108"/>
      <c r="BKP79" s="108"/>
      <c r="BKQ79" s="108"/>
      <c r="BKR79" s="108"/>
      <c r="BKS79" s="108"/>
      <c r="BKT79" s="108"/>
      <c r="BKU79" s="108"/>
      <c r="BKV79" s="108"/>
      <c r="BKW79" s="108"/>
      <c r="BKX79" s="108"/>
      <c r="BKY79" s="108"/>
      <c r="BKZ79" s="108"/>
      <c r="BLA79" s="108"/>
      <c r="BLB79" s="108"/>
      <c r="BLC79" s="108"/>
      <c r="BLD79" s="108"/>
      <c r="BLE79" s="108"/>
      <c r="BLF79" s="108"/>
      <c r="BLG79" s="108"/>
      <c r="BLH79" s="108"/>
      <c r="BLI79" s="108"/>
      <c r="BLJ79" s="108"/>
      <c r="BLK79" s="108"/>
      <c r="BLL79" s="108"/>
      <c r="BLM79" s="108"/>
      <c r="BLN79" s="108"/>
      <c r="BLO79" s="108"/>
      <c r="BLP79" s="108"/>
      <c r="BLQ79" s="108"/>
      <c r="BLR79" s="108"/>
      <c r="BLS79" s="108"/>
      <c r="BLT79" s="108"/>
      <c r="BLU79" s="108"/>
      <c r="BLV79" s="108"/>
      <c r="BLW79" s="108"/>
      <c r="BLX79" s="108"/>
      <c r="BLY79" s="108"/>
      <c r="BLZ79" s="108"/>
      <c r="BMA79" s="108"/>
      <c r="BMB79" s="108"/>
      <c r="BMC79" s="108"/>
      <c r="BMD79" s="108"/>
      <c r="BME79" s="108"/>
      <c r="BMF79" s="108"/>
      <c r="BMG79" s="108"/>
      <c r="BMH79" s="108"/>
      <c r="BMI79" s="108"/>
      <c r="BMJ79" s="108"/>
      <c r="BMK79" s="108"/>
      <c r="BML79" s="108"/>
      <c r="BMM79" s="108"/>
      <c r="BMN79" s="108"/>
      <c r="BMO79" s="108"/>
      <c r="BMP79" s="108"/>
      <c r="BMQ79" s="108"/>
      <c r="BMR79" s="108"/>
      <c r="BMS79" s="108"/>
      <c r="BMT79" s="108"/>
      <c r="BMU79" s="108"/>
      <c r="BMV79" s="108"/>
      <c r="BMW79" s="108"/>
      <c r="BMX79" s="108"/>
      <c r="BMY79" s="108"/>
      <c r="BMZ79" s="108"/>
      <c r="BNA79" s="108"/>
      <c r="BNB79" s="108"/>
      <c r="BNC79" s="108"/>
      <c r="BND79" s="108"/>
      <c r="BNE79" s="108"/>
      <c r="BNF79" s="108"/>
      <c r="BNG79" s="108"/>
      <c r="BNH79" s="108"/>
      <c r="BNI79" s="108"/>
      <c r="BNJ79" s="108"/>
      <c r="BNK79" s="108"/>
      <c r="BNL79" s="108"/>
      <c r="BNM79" s="108"/>
      <c r="BNN79" s="108"/>
      <c r="BNO79" s="108"/>
      <c r="BNP79" s="108"/>
      <c r="BNQ79" s="108"/>
      <c r="BNR79" s="108"/>
      <c r="BNS79" s="108"/>
      <c r="BNT79" s="108"/>
      <c r="BNU79" s="108"/>
      <c r="BNV79" s="108"/>
      <c r="BNW79" s="108"/>
      <c r="BNX79" s="108"/>
      <c r="BNY79" s="108"/>
      <c r="BNZ79" s="108"/>
      <c r="BOA79" s="108"/>
      <c r="BOB79" s="108"/>
      <c r="BOC79" s="108"/>
      <c r="BOD79" s="108"/>
      <c r="BOE79" s="108"/>
      <c r="BOF79" s="108"/>
      <c r="BOG79" s="108"/>
      <c r="BOH79" s="108"/>
      <c r="BOI79" s="108"/>
      <c r="BOJ79" s="108"/>
      <c r="BOK79" s="108"/>
      <c r="BOL79" s="108"/>
      <c r="BOM79" s="108"/>
      <c r="BON79" s="108"/>
      <c r="BOO79" s="108"/>
      <c r="BOP79" s="108"/>
      <c r="BOQ79" s="108"/>
      <c r="BOR79" s="108"/>
      <c r="BOS79" s="108"/>
      <c r="BOT79" s="108"/>
      <c r="BOU79" s="108"/>
      <c r="BOV79" s="108"/>
      <c r="BOW79" s="108"/>
      <c r="BOX79" s="108"/>
      <c r="BOY79" s="108"/>
      <c r="BOZ79" s="108"/>
      <c r="BPA79" s="108"/>
      <c r="BPB79" s="108"/>
      <c r="BPC79" s="108"/>
      <c r="BPD79" s="108"/>
      <c r="BPE79" s="108"/>
      <c r="BPF79" s="108"/>
      <c r="BPG79" s="108"/>
      <c r="BPH79" s="108"/>
      <c r="BPI79" s="108"/>
      <c r="BPJ79" s="108"/>
      <c r="BPK79" s="108"/>
      <c r="BPL79" s="108"/>
      <c r="BPM79" s="108"/>
      <c r="BPN79" s="108"/>
      <c r="BPO79" s="108"/>
      <c r="BPP79" s="108"/>
      <c r="BPQ79" s="108"/>
      <c r="BPR79" s="108"/>
      <c r="BPS79" s="108"/>
      <c r="BPT79" s="108"/>
      <c r="BPU79" s="108"/>
      <c r="BPV79" s="108"/>
      <c r="BPW79" s="108"/>
      <c r="BPX79" s="108"/>
      <c r="BPY79" s="108"/>
      <c r="BPZ79" s="108"/>
      <c r="BQA79" s="108"/>
      <c r="BQB79" s="108"/>
      <c r="BQC79" s="108"/>
      <c r="BQD79" s="108"/>
      <c r="BQE79" s="108"/>
      <c r="BQF79" s="108"/>
      <c r="BQG79" s="108"/>
      <c r="BQH79" s="108"/>
      <c r="BQI79" s="108"/>
      <c r="BQJ79" s="108"/>
      <c r="BQK79" s="108"/>
      <c r="BQL79" s="108"/>
      <c r="BQM79" s="108"/>
      <c r="BQN79" s="108"/>
      <c r="BQO79" s="108"/>
      <c r="BQP79" s="108"/>
      <c r="BQQ79" s="108"/>
      <c r="BQR79" s="108"/>
      <c r="BQS79" s="108"/>
      <c r="BQT79" s="108"/>
      <c r="BQU79" s="108"/>
      <c r="BQV79" s="108"/>
      <c r="BQW79" s="108"/>
      <c r="BQX79" s="108"/>
      <c r="BQY79" s="108"/>
      <c r="BQZ79" s="108"/>
      <c r="BRA79" s="108"/>
      <c r="BRB79" s="108"/>
      <c r="BRC79" s="108"/>
      <c r="BRD79" s="108"/>
      <c r="BRE79" s="108"/>
      <c r="BRF79" s="108"/>
      <c r="BRG79" s="108"/>
      <c r="BRH79" s="108"/>
      <c r="BRI79" s="108"/>
      <c r="BRJ79" s="108"/>
      <c r="BRK79" s="108"/>
      <c r="BRL79" s="108"/>
      <c r="BRM79" s="108"/>
      <c r="BRN79" s="108"/>
      <c r="BRO79" s="108"/>
      <c r="BRP79" s="108"/>
      <c r="BRQ79" s="108"/>
      <c r="BRR79" s="108"/>
      <c r="BRS79" s="108"/>
      <c r="BRT79" s="108"/>
      <c r="BRU79" s="108"/>
      <c r="BRV79" s="108"/>
      <c r="BRW79" s="108"/>
      <c r="BRX79" s="108"/>
      <c r="BRY79" s="108"/>
      <c r="BRZ79" s="108"/>
      <c r="BSA79" s="108"/>
      <c r="BSB79" s="108"/>
      <c r="BSC79" s="108"/>
      <c r="BSD79" s="108"/>
      <c r="BSE79" s="108"/>
      <c r="BSF79" s="108"/>
      <c r="BSG79" s="108"/>
      <c r="BSH79" s="108"/>
      <c r="BSI79" s="108"/>
      <c r="BSJ79" s="108"/>
      <c r="BSK79" s="108"/>
      <c r="BSL79" s="108"/>
      <c r="BSM79" s="108"/>
      <c r="BSN79" s="108"/>
      <c r="BSO79" s="108"/>
      <c r="BSP79" s="108"/>
      <c r="BSQ79" s="108"/>
      <c r="BSR79" s="108"/>
      <c r="BSS79" s="108"/>
      <c r="BST79" s="108"/>
      <c r="BSU79" s="108"/>
      <c r="BSV79" s="108"/>
      <c r="BSW79" s="108"/>
      <c r="BSX79" s="108"/>
      <c r="BSY79" s="108"/>
      <c r="BSZ79" s="108"/>
      <c r="BTA79" s="108"/>
      <c r="BTB79" s="108"/>
      <c r="BTC79" s="108"/>
      <c r="BTD79" s="108"/>
      <c r="BTE79" s="108"/>
      <c r="BTF79" s="108"/>
      <c r="BTG79" s="108"/>
      <c r="BTH79" s="108"/>
      <c r="BTI79" s="108"/>
      <c r="BTJ79" s="108"/>
      <c r="BTK79" s="108"/>
      <c r="BTL79" s="108"/>
      <c r="BTM79" s="108"/>
      <c r="BTN79" s="108"/>
      <c r="BTO79" s="108"/>
      <c r="BTP79" s="108"/>
      <c r="BTQ79" s="108"/>
      <c r="BTR79" s="108"/>
      <c r="BTS79" s="108"/>
      <c r="BTT79" s="108"/>
      <c r="BTU79" s="108"/>
      <c r="BTV79" s="108"/>
      <c r="BTW79" s="108"/>
      <c r="BTX79" s="108"/>
      <c r="BTY79" s="108"/>
      <c r="BTZ79" s="108"/>
      <c r="BUA79" s="108"/>
      <c r="BUB79" s="108"/>
      <c r="BUC79" s="108"/>
      <c r="BUD79" s="108"/>
      <c r="BUE79" s="108"/>
      <c r="BUF79" s="108"/>
      <c r="BUG79" s="108"/>
      <c r="BUH79" s="108"/>
      <c r="BUI79" s="108"/>
      <c r="BUJ79" s="108"/>
      <c r="BUK79" s="108"/>
      <c r="BUL79" s="108"/>
      <c r="BUM79" s="108"/>
      <c r="BUN79" s="108"/>
      <c r="BUO79" s="108"/>
      <c r="BUP79" s="108"/>
      <c r="BUQ79" s="108"/>
      <c r="BUR79" s="108"/>
      <c r="BUS79" s="108"/>
      <c r="BUT79" s="108"/>
      <c r="BUU79" s="108"/>
      <c r="BUV79" s="108"/>
      <c r="BUW79" s="108"/>
      <c r="BUX79" s="108"/>
      <c r="BUY79" s="108"/>
      <c r="BUZ79" s="108"/>
      <c r="BVA79" s="108"/>
      <c r="BVB79" s="108"/>
      <c r="BVC79" s="108"/>
      <c r="BVD79" s="108"/>
      <c r="BVE79" s="108"/>
      <c r="BVF79" s="108"/>
      <c r="BVG79" s="108"/>
      <c r="BVH79" s="108"/>
      <c r="BVI79" s="108"/>
      <c r="BVJ79" s="108"/>
      <c r="BVK79" s="108"/>
      <c r="BVL79" s="108"/>
      <c r="BVM79" s="108"/>
      <c r="BVN79" s="108"/>
      <c r="BVO79" s="108"/>
      <c r="BVP79" s="108"/>
      <c r="BVQ79" s="108"/>
      <c r="BVR79" s="108"/>
      <c r="BVS79" s="108"/>
      <c r="BVT79" s="108"/>
      <c r="BVU79" s="108"/>
      <c r="BVV79" s="108"/>
      <c r="BVW79" s="108"/>
      <c r="BVX79" s="108"/>
      <c r="BVY79" s="108"/>
      <c r="BVZ79" s="108"/>
      <c r="BWA79" s="108"/>
      <c r="BWB79" s="108"/>
      <c r="BWC79" s="108"/>
      <c r="BWD79" s="108"/>
      <c r="BWE79" s="108"/>
      <c r="BWF79" s="108"/>
      <c r="BWG79" s="108"/>
      <c r="BWH79" s="108"/>
      <c r="BWI79" s="108"/>
      <c r="BWJ79" s="108"/>
      <c r="BWK79" s="108"/>
      <c r="BWL79" s="108"/>
      <c r="BWM79" s="108"/>
      <c r="BWN79" s="108"/>
      <c r="BWO79" s="108"/>
      <c r="BWP79" s="108"/>
      <c r="BWQ79" s="108"/>
      <c r="BWR79" s="108"/>
      <c r="BWS79" s="108"/>
      <c r="BWT79" s="108"/>
      <c r="BWU79" s="108"/>
      <c r="BWV79" s="108"/>
      <c r="BWW79" s="108"/>
      <c r="BWX79" s="108"/>
      <c r="BWY79" s="108"/>
      <c r="BWZ79" s="108"/>
      <c r="BXA79" s="108"/>
      <c r="BXB79" s="108"/>
      <c r="BXC79" s="108"/>
      <c r="BXD79" s="108"/>
      <c r="BXE79" s="108"/>
      <c r="BXF79" s="108"/>
      <c r="BXG79" s="108"/>
      <c r="BXH79" s="108"/>
      <c r="BXI79" s="108"/>
      <c r="BXJ79" s="108"/>
      <c r="BXK79" s="108"/>
      <c r="BXL79" s="108"/>
      <c r="BXM79" s="108"/>
      <c r="BXN79" s="108"/>
      <c r="BXO79" s="108"/>
      <c r="BXP79" s="108"/>
      <c r="BXQ79" s="108"/>
      <c r="BXR79" s="108"/>
      <c r="BXS79" s="108"/>
      <c r="BXT79" s="108"/>
      <c r="BXU79" s="108"/>
      <c r="BXV79" s="108"/>
      <c r="BXW79" s="108"/>
      <c r="BXX79" s="108"/>
      <c r="BXY79" s="108"/>
      <c r="BXZ79" s="108"/>
      <c r="BYA79" s="108"/>
      <c r="BYB79" s="108"/>
      <c r="BYC79" s="108"/>
      <c r="BYD79" s="108"/>
      <c r="BYE79" s="108"/>
      <c r="BYF79" s="108"/>
      <c r="BYG79" s="108"/>
      <c r="BYH79" s="108"/>
      <c r="BYI79" s="108"/>
      <c r="BYJ79" s="108"/>
      <c r="BYK79" s="108"/>
      <c r="BYL79" s="108"/>
      <c r="BYM79" s="108"/>
      <c r="BYN79" s="108"/>
      <c r="BYO79" s="108"/>
      <c r="BYP79" s="108"/>
      <c r="BYQ79" s="108"/>
      <c r="BYR79" s="108"/>
      <c r="BYS79" s="108"/>
      <c r="BYT79" s="108"/>
      <c r="BYU79" s="108"/>
      <c r="BYV79" s="108"/>
      <c r="BYW79" s="108"/>
      <c r="BYX79" s="108"/>
      <c r="BYY79" s="108"/>
      <c r="BYZ79" s="108"/>
      <c r="BZA79" s="108"/>
      <c r="BZB79" s="108"/>
      <c r="BZC79" s="108"/>
      <c r="BZD79" s="108"/>
      <c r="BZE79" s="108"/>
      <c r="BZF79" s="108"/>
      <c r="BZG79" s="108"/>
      <c r="BZH79" s="108"/>
      <c r="BZI79" s="108"/>
      <c r="BZJ79" s="108"/>
      <c r="BZK79" s="108"/>
      <c r="BZL79" s="108"/>
      <c r="BZM79" s="108"/>
      <c r="BZN79" s="108"/>
      <c r="BZO79" s="108"/>
      <c r="BZP79" s="108"/>
      <c r="BZQ79" s="108"/>
      <c r="BZR79" s="108"/>
      <c r="BZS79" s="108"/>
      <c r="BZT79" s="108"/>
      <c r="BZU79" s="108"/>
      <c r="BZV79" s="108"/>
      <c r="BZW79" s="108"/>
      <c r="BZX79" s="108"/>
      <c r="BZY79" s="108"/>
      <c r="BZZ79" s="108"/>
      <c r="CAA79" s="108"/>
      <c r="CAB79" s="108"/>
      <c r="CAC79" s="108"/>
      <c r="CAD79" s="108"/>
      <c r="CAE79" s="108"/>
      <c r="CAF79" s="108"/>
      <c r="CAG79" s="108"/>
      <c r="CAH79" s="108"/>
      <c r="CAI79" s="108"/>
      <c r="CAJ79" s="108"/>
      <c r="CAK79" s="108"/>
      <c r="CAL79" s="108"/>
      <c r="CAM79" s="108"/>
      <c r="CAN79" s="108"/>
      <c r="CAO79" s="108"/>
      <c r="CAP79" s="108"/>
      <c r="CAQ79" s="108"/>
      <c r="CAR79" s="108"/>
      <c r="CAS79" s="108"/>
      <c r="CAT79" s="108"/>
      <c r="CAU79" s="108"/>
      <c r="CAV79" s="108"/>
      <c r="CAW79" s="108"/>
      <c r="CAX79" s="108"/>
      <c r="CAY79" s="108"/>
      <c r="CAZ79" s="108"/>
      <c r="CBA79" s="108"/>
      <c r="CBB79" s="108"/>
      <c r="CBC79" s="108"/>
      <c r="CBD79" s="108"/>
      <c r="CBE79" s="108"/>
      <c r="CBF79" s="108"/>
      <c r="CBG79" s="108"/>
      <c r="CBH79" s="108"/>
      <c r="CBI79" s="108"/>
      <c r="CBJ79" s="108"/>
      <c r="CBK79" s="108"/>
      <c r="CBL79" s="108"/>
      <c r="CBM79" s="108"/>
      <c r="CBN79" s="108"/>
      <c r="CBO79" s="108"/>
      <c r="CBP79" s="108"/>
      <c r="CBQ79" s="108"/>
      <c r="CBR79" s="108"/>
      <c r="CBS79" s="108"/>
      <c r="CBT79" s="108"/>
      <c r="CBU79" s="108"/>
      <c r="CBV79" s="108"/>
      <c r="CBW79" s="108"/>
      <c r="CBX79" s="108"/>
      <c r="CBY79" s="108"/>
      <c r="CBZ79" s="108"/>
      <c r="CCA79" s="108"/>
      <c r="CCB79" s="108"/>
      <c r="CCC79" s="108"/>
      <c r="CCD79" s="108"/>
      <c r="CCE79" s="108"/>
      <c r="CCF79" s="108"/>
      <c r="CCG79" s="108"/>
      <c r="CCH79" s="108"/>
      <c r="CCI79" s="108"/>
      <c r="CCJ79" s="108"/>
      <c r="CCK79" s="108"/>
      <c r="CCL79" s="108"/>
      <c r="CCM79" s="108"/>
      <c r="CCN79" s="108"/>
      <c r="CCO79" s="108"/>
      <c r="CCP79" s="108"/>
      <c r="CCQ79" s="108"/>
      <c r="CCR79" s="108"/>
      <c r="CCS79" s="108"/>
      <c r="CCT79" s="108"/>
      <c r="CCU79" s="108"/>
      <c r="CCV79" s="108"/>
      <c r="CCW79" s="108"/>
      <c r="CCX79" s="108"/>
      <c r="CCY79" s="108"/>
      <c r="CCZ79" s="108"/>
      <c r="CDA79" s="108"/>
      <c r="CDB79" s="108"/>
      <c r="CDC79" s="108"/>
      <c r="CDD79" s="108"/>
      <c r="CDE79" s="108"/>
      <c r="CDF79" s="108"/>
      <c r="CDG79" s="108"/>
      <c r="CDH79" s="108"/>
      <c r="CDI79" s="108"/>
      <c r="CDJ79" s="108"/>
      <c r="CDK79" s="108"/>
      <c r="CDL79" s="108"/>
      <c r="CDM79" s="108"/>
      <c r="CDN79" s="108"/>
      <c r="CDO79" s="108"/>
      <c r="CDP79" s="108"/>
      <c r="CDQ79" s="108"/>
      <c r="CDR79" s="108"/>
      <c r="CDS79" s="108"/>
      <c r="CDT79" s="108"/>
      <c r="CDU79" s="108"/>
      <c r="CDV79" s="108"/>
      <c r="CDW79" s="108"/>
      <c r="CDX79" s="108"/>
      <c r="CDY79" s="108"/>
      <c r="CDZ79" s="108"/>
      <c r="CEA79" s="108"/>
      <c r="CEB79" s="108"/>
      <c r="CEC79" s="108"/>
      <c r="CED79" s="108"/>
      <c r="CEE79" s="108"/>
      <c r="CEF79" s="108"/>
      <c r="CEG79" s="108"/>
      <c r="CEH79" s="108"/>
      <c r="CEI79" s="108"/>
      <c r="CEJ79" s="108"/>
      <c r="CEK79" s="108"/>
      <c r="CEL79" s="108"/>
      <c r="CEM79" s="108"/>
      <c r="CEN79" s="108"/>
      <c r="CEO79" s="108"/>
      <c r="CEP79" s="108"/>
      <c r="CEQ79" s="108"/>
      <c r="CER79" s="108"/>
      <c r="CES79" s="108"/>
      <c r="CET79" s="108"/>
      <c r="CEU79" s="108"/>
      <c r="CEV79" s="108"/>
      <c r="CEW79" s="108"/>
      <c r="CEX79" s="108"/>
      <c r="CEY79" s="108"/>
      <c r="CEZ79" s="108"/>
      <c r="CFA79" s="108"/>
      <c r="CFB79" s="108"/>
      <c r="CFC79" s="108"/>
      <c r="CFD79" s="108"/>
      <c r="CFE79" s="108"/>
      <c r="CFF79" s="108"/>
      <c r="CFG79" s="108"/>
      <c r="CFH79" s="108"/>
      <c r="CFI79" s="108"/>
      <c r="CFJ79" s="108"/>
      <c r="CFK79" s="108"/>
      <c r="CFL79" s="108"/>
      <c r="CFM79" s="108"/>
      <c r="CFN79" s="108"/>
      <c r="CFO79" s="108"/>
      <c r="CFP79" s="108"/>
      <c r="CFQ79" s="108"/>
      <c r="CFR79" s="108"/>
      <c r="CFS79" s="108"/>
      <c r="CFT79" s="108"/>
      <c r="CFU79" s="108"/>
      <c r="CFV79" s="108"/>
      <c r="CFW79" s="108"/>
      <c r="CFX79" s="108"/>
      <c r="CFY79" s="108"/>
      <c r="CFZ79" s="108"/>
      <c r="CGA79" s="108"/>
      <c r="CGB79" s="108"/>
      <c r="CGC79" s="108"/>
      <c r="CGD79" s="108"/>
      <c r="CGE79" s="108"/>
      <c r="CGF79" s="108"/>
      <c r="CGG79" s="108"/>
      <c r="CGH79" s="108"/>
      <c r="CGI79" s="108"/>
      <c r="CGJ79" s="108"/>
      <c r="CGK79" s="108"/>
      <c r="CGL79" s="108"/>
      <c r="CGM79" s="108"/>
      <c r="CGN79" s="108"/>
      <c r="CGO79" s="108"/>
      <c r="CGP79" s="108"/>
      <c r="CGQ79" s="108"/>
      <c r="CGR79" s="108"/>
      <c r="CGS79" s="108"/>
      <c r="CGT79" s="108"/>
      <c r="CGU79" s="108"/>
      <c r="CGV79" s="108"/>
      <c r="CGW79" s="108"/>
      <c r="CGX79" s="108"/>
      <c r="CGY79" s="108"/>
      <c r="CGZ79" s="108"/>
      <c r="CHA79" s="108"/>
      <c r="CHB79" s="108"/>
      <c r="CHC79" s="108"/>
      <c r="CHD79" s="108"/>
      <c r="CHE79" s="108"/>
      <c r="CHF79" s="108"/>
      <c r="CHG79" s="108"/>
      <c r="CHH79" s="108"/>
      <c r="CHI79" s="108"/>
      <c r="CHJ79" s="108"/>
      <c r="CHK79" s="108"/>
      <c r="CHL79" s="108"/>
      <c r="CHM79" s="108"/>
      <c r="CHN79" s="108"/>
      <c r="CHO79" s="108"/>
      <c r="CHP79" s="108"/>
      <c r="CHQ79" s="108"/>
      <c r="CHR79" s="108"/>
      <c r="CHS79" s="108"/>
      <c r="CHT79" s="108"/>
      <c r="CHU79" s="108"/>
      <c r="CHV79" s="108"/>
      <c r="CHW79" s="108"/>
      <c r="CHX79" s="108"/>
      <c r="CHY79" s="108"/>
      <c r="CHZ79" s="108"/>
      <c r="CIA79" s="108"/>
      <c r="CIB79" s="108"/>
      <c r="CIC79" s="108"/>
      <c r="CID79" s="108"/>
      <c r="CIE79" s="108"/>
      <c r="CIF79" s="108"/>
      <c r="CIG79" s="108"/>
      <c r="CIH79" s="108"/>
      <c r="CII79" s="108"/>
      <c r="CIJ79" s="108"/>
      <c r="CIK79" s="108"/>
      <c r="CIL79" s="108"/>
      <c r="CIM79" s="108"/>
      <c r="CIN79" s="108"/>
      <c r="CIO79" s="108"/>
      <c r="CIP79" s="108"/>
      <c r="CIQ79" s="108"/>
      <c r="CIR79" s="108"/>
      <c r="CIS79" s="108"/>
      <c r="CIT79" s="108"/>
      <c r="CIU79" s="108"/>
      <c r="CIV79" s="108"/>
      <c r="CIW79" s="108"/>
      <c r="CIX79" s="108"/>
      <c r="CIY79" s="108"/>
      <c r="CIZ79" s="108"/>
      <c r="CJA79" s="108"/>
      <c r="CJB79" s="108"/>
      <c r="CJC79" s="108"/>
      <c r="CJD79" s="108"/>
      <c r="CJE79" s="108"/>
      <c r="CJF79" s="108"/>
      <c r="CJG79" s="108"/>
      <c r="CJH79" s="108"/>
      <c r="CJI79" s="108"/>
      <c r="CJJ79" s="108"/>
      <c r="CJK79" s="108"/>
      <c r="CJL79" s="108"/>
      <c r="CJM79" s="108"/>
      <c r="CJN79" s="108"/>
      <c r="CJO79" s="108"/>
      <c r="CJP79" s="108"/>
      <c r="CJQ79" s="108"/>
      <c r="CJR79" s="108"/>
      <c r="CJS79" s="108"/>
      <c r="CJT79" s="108"/>
      <c r="CJU79" s="108"/>
      <c r="CJV79" s="108"/>
      <c r="CJW79" s="108"/>
      <c r="CJX79" s="108"/>
      <c r="CJY79" s="108"/>
      <c r="CJZ79" s="108"/>
      <c r="CKA79" s="108"/>
      <c r="CKB79" s="108"/>
      <c r="CKC79" s="108"/>
      <c r="CKD79" s="108"/>
      <c r="CKE79" s="108"/>
      <c r="CKF79" s="108"/>
      <c r="CKG79" s="108"/>
      <c r="CKH79" s="108"/>
      <c r="CKI79" s="108"/>
      <c r="CKJ79" s="108"/>
      <c r="CKK79" s="108"/>
      <c r="CKL79" s="108"/>
      <c r="CKM79" s="108"/>
      <c r="CKN79" s="108"/>
      <c r="CKO79" s="108"/>
      <c r="CKP79" s="108"/>
      <c r="CKQ79" s="108"/>
      <c r="CKR79" s="108"/>
      <c r="CKS79" s="108"/>
      <c r="CKT79" s="108"/>
      <c r="CKU79" s="108"/>
      <c r="CKV79" s="108"/>
      <c r="CKW79" s="108"/>
      <c r="CKX79" s="108"/>
      <c r="CKY79" s="108"/>
      <c r="CKZ79" s="108"/>
      <c r="CLA79" s="108"/>
      <c r="CLB79" s="108"/>
      <c r="CLC79" s="108"/>
      <c r="CLD79" s="108"/>
      <c r="CLE79" s="108"/>
      <c r="CLF79" s="108"/>
      <c r="CLG79" s="108"/>
      <c r="CLH79" s="108"/>
      <c r="CLI79" s="108"/>
      <c r="CLJ79" s="108"/>
      <c r="CLK79" s="108"/>
      <c r="CLL79" s="108"/>
      <c r="CLM79" s="108"/>
      <c r="CLN79" s="108"/>
      <c r="CLO79" s="108"/>
      <c r="CLP79" s="108"/>
      <c r="CLQ79" s="108"/>
      <c r="CLR79" s="108"/>
      <c r="CLS79" s="108"/>
      <c r="CLT79" s="108"/>
      <c r="CLU79" s="108"/>
      <c r="CLV79" s="108"/>
      <c r="CLW79" s="108"/>
      <c r="CLX79" s="108"/>
      <c r="CLY79" s="108"/>
      <c r="CLZ79" s="108"/>
      <c r="CMA79" s="108"/>
      <c r="CMB79" s="108"/>
      <c r="CMC79" s="108"/>
      <c r="CMD79" s="108"/>
      <c r="CME79" s="108"/>
      <c r="CMF79" s="108"/>
      <c r="CMG79" s="108"/>
      <c r="CMH79" s="108"/>
      <c r="CMI79" s="108"/>
      <c r="CMJ79" s="108"/>
      <c r="CMK79" s="108"/>
      <c r="CML79" s="108"/>
      <c r="CMM79" s="108"/>
      <c r="CMN79" s="108"/>
      <c r="CMO79" s="108"/>
      <c r="CMP79" s="108"/>
      <c r="CMQ79" s="108"/>
      <c r="CMR79" s="108"/>
      <c r="CMS79" s="108"/>
      <c r="CMT79" s="108"/>
      <c r="CMU79" s="108"/>
      <c r="CMV79" s="108"/>
      <c r="CMW79" s="108"/>
      <c r="CMX79" s="108"/>
      <c r="CMY79" s="108"/>
      <c r="CMZ79" s="108"/>
      <c r="CNA79" s="108"/>
      <c r="CNB79" s="108"/>
      <c r="CNC79" s="108"/>
      <c r="CND79" s="108"/>
      <c r="CNE79" s="108"/>
      <c r="CNF79" s="108"/>
      <c r="CNG79" s="108"/>
      <c r="CNH79" s="108"/>
      <c r="CNI79" s="108"/>
      <c r="CNJ79" s="108"/>
      <c r="CNK79" s="108"/>
      <c r="CNL79" s="108"/>
      <c r="CNM79" s="108"/>
      <c r="CNN79" s="108"/>
      <c r="CNO79" s="108"/>
      <c r="CNP79" s="108"/>
      <c r="CNQ79" s="108"/>
      <c r="CNR79" s="108"/>
      <c r="CNS79" s="108"/>
      <c r="CNT79" s="108"/>
      <c r="CNU79" s="108"/>
      <c r="CNV79" s="108"/>
      <c r="CNW79" s="108"/>
      <c r="CNX79" s="108"/>
      <c r="CNY79" s="108"/>
      <c r="CNZ79" s="108"/>
      <c r="COA79" s="108"/>
      <c r="COB79" s="108"/>
      <c r="COC79" s="108"/>
      <c r="COD79" s="108"/>
      <c r="COE79" s="108"/>
      <c r="COF79" s="108"/>
      <c r="COG79" s="108"/>
      <c r="COH79" s="108"/>
      <c r="COI79" s="108"/>
      <c r="COJ79" s="108"/>
      <c r="COK79" s="108"/>
      <c r="COL79" s="108"/>
      <c r="COM79" s="108"/>
      <c r="CON79" s="108"/>
      <c r="COO79" s="108"/>
      <c r="COP79" s="108"/>
      <c r="COQ79" s="108"/>
      <c r="COR79" s="108"/>
      <c r="COS79" s="108"/>
      <c r="COT79" s="108"/>
      <c r="COU79" s="108"/>
      <c r="COV79" s="108"/>
      <c r="COW79" s="108"/>
      <c r="COX79" s="108"/>
      <c r="COY79" s="108"/>
      <c r="COZ79" s="108"/>
      <c r="CPA79" s="108"/>
      <c r="CPB79" s="108"/>
      <c r="CPC79" s="108"/>
      <c r="CPD79" s="108"/>
      <c r="CPE79" s="108"/>
      <c r="CPF79" s="108"/>
      <c r="CPG79" s="108"/>
      <c r="CPH79" s="108"/>
      <c r="CPI79" s="108"/>
      <c r="CPJ79" s="108"/>
      <c r="CPK79" s="108"/>
      <c r="CPL79" s="108"/>
      <c r="CPM79" s="108"/>
      <c r="CPN79" s="108"/>
      <c r="CPO79" s="108"/>
      <c r="CPP79" s="108"/>
      <c r="CPQ79" s="108"/>
      <c r="CPR79" s="108"/>
      <c r="CPS79" s="108"/>
      <c r="CPT79" s="108"/>
      <c r="CPU79" s="108"/>
      <c r="CPV79" s="108"/>
      <c r="CPW79" s="108"/>
      <c r="CPX79" s="108"/>
      <c r="CPY79" s="108"/>
      <c r="CPZ79" s="108"/>
      <c r="CQA79" s="108"/>
      <c r="CQB79" s="108"/>
      <c r="CQC79" s="108"/>
      <c r="CQD79" s="108"/>
      <c r="CQE79" s="108"/>
      <c r="CQF79" s="108"/>
      <c r="CQG79" s="108"/>
      <c r="CQH79" s="108"/>
      <c r="CQI79" s="108"/>
      <c r="CQJ79" s="108"/>
      <c r="CQK79" s="108"/>
      <c r="CQL79" s="108"/>
      <c r="CQM79" s="108"/>
      <c r="CQN79" s="108"/>
      <c r="CQO79" s="108"/>
      <c r="CQP79" s="108"/>
      <c r="CQQ79" s="108"/>
      <c r="CQR79" s="108"/>
      <c r="CQS79" s="108"/>
      <c r="CQT79" s="108"/>
      <c r="CQU79" s="108"/>
      <c r="CQV79" s="108"/>
      <c r="CQW79" s="108"/>
      <c r="CQX79" s="108"/>
      <c r="CQY79" s="108"/>
      <c r="CQZ79" s="108"/>
      <c r="CRA79" s="108"/>
      <c r="CRB79" s="108"/>
      <c r="CRC79" s="108"/>
      <c r="CRD79" s="108"/>
      <c r="CRE79" s="108"/>
      <c r="CRF79" s="108"/>
      <c r="CRG79" s="108"/>
      <c r="CRH79" s="108"/>
      <c r="CRI79" s="108"/>
      <c r="CRJ79" s="108"/>
      <c r="CRK79" s="108"/>
      <c r="CRL79" s="108"/>
      <c r="CRM79" s="108"/>
      <c r="CRN79" s="108"/>
      <c r="CRO79" s="108"/>
      <c r="CRP79" s="108"/>
      <c r="CRQ79" s="108"/>
      <c r="CRR79" s="108"/>
      <c r="CRS79" s="108"/>
      <c r="CRT79" s="108"/>
      <c r="CRU79" s="108"/>
      <c r="CRV79" s="108"/>
      <c r="CRW79" s="108"/>
      <c r="CRX79" s="108"/>
      <c r="CRY79" s="108"/>
      <c r="CRZ79" s="108"/>
      <c r="CSA79" s="108"/>
      <c r="CSB79" s="108"/>
      <c r="CSC79" s="108"/>
      <c r="CSD79" s="108"/>
      <c r="CSE79" s="108"/>
      <c r="CSF79" s="108"/>
      <c r="CSG79" s="108"/>
      <c r="CSH79" s="108"/>
      <c r="CSI79" s="108"/>
      <c r="CSJ79" s="108"/>
      <c r="CSK79" s="108"/>
      <c r="CSL79" s="108"/>
      <c r="CSM79" s="108"/>
      <c r="CSN79" s="108"/>
      <c r="CSO79" s="108"/>
      <c r="CSP79" s="108"/>
      <c r="CSQ79" s="108"/>
      <c r="CSR79" s="108"/>
      <c r="CSS79" s="108"/>
      <c r="CST79" s="108"/>
      <c r="CSU79" s="108"/>
      <c r="CSV79" s="108"/>
      <c r="CSW79" s="108"/>
      <c r="CSX79" s="108"/>
      <c r="CSY79" s="108"/>
      <c r="CSZ79" s="108"/>
      <c r="CTA79" s="108"/>
      <c r="CTB79" s="108"/>
      <c r="CTC79" s="108"/>
      <c r="CTD79" s="108"/>
      <c r="CTE79" s="108"/>
      <c r="CTF79" s="108"/>
      <c r="CTG79" s="108"/>
      <c r="CTH79" s="108"/>
      <c r="CTI79" s="108"/>
      <c r="CTJ79" s="108"/>
      <c r="CTK79" s="108"/>
      <c r="CTL79" s="108"/>
      <c r="CTM79" s="108"/>
      <c r="CTN79" s="108"/>
      <c r="CTO79" s="108"/>
      <c r="CTP79" s="108"/>
      <c r="CTQ79" s="108"/>
      <c r="CTR79" s="108"/>
      <c r="CTS79" s="108"/>
      <c r="CTT79" s="108"/>
      <c r="CTU79" s="108"/>
      <c r="CTV79" s="108"/>
      <c r="CTW79" s="108"/>
      <c r="CTX79" s="108"/>
      <c r="CTY79" s="108"/>
      <c r="CTZ79" s="108"/>
      <c r="CUA79" s="108"/>
      <c r="CUB79" s="108"/>
      <c r="CUC79" s="108"/>
      <c r="CUD79" s="108"/>
      <c r="CUE79" s="108"/>
      <c r="CUF79" s="108"/>
      <c r="CUG79" s="108"/>
      <c r="CUH79" s="108"/>
      <c r="CUI79" s="108"/>
      <c r="CUJ79" s="108"/>
      <c r="CUK79" s="108"/>
      <c r="CUL79" s="108"/>
      <c r="CUM79" s="108"/>
      <c r="CUN79" s="108"/>
      <c r="CUO79" s="108"/>
      <c r="CUP79" s="108"/>
      <c r="CUQ79" s="108"/>
      <c r="CUR79" s="108"/>
      <c r="CUS79" s="108"/>
      <c r="CUT79" s="108"/>
      <c r="CUU79" s="108"/>
      <c r="CUV79" s="108"/>
      <c r="CUW79" s="108"/>
      <c r="CUX79" s="108"/>
      <c r="CUY79" s="108"/>
      <c r="CUZ79" s="108"/>
      <c r="CVA79" s="108"/>
      <c r="CVB79" s="108"/>
      <c r="CVC79" s="108"/>
      <c r="CVD79" s="108"/>
      <c r="CVE79" s="108"/>
      <c r="CVF79" s="108"/>
      <c r="CVG79" s="108"/>
      <c r="CVH79" s="108"/>
      <c r="CVI79" s="108"/>
      <c r="CVJ79" s="108"/>
      <c r="CVK79" s="108"/>
      <c r="CVL79" s="108"/>
      <c r="CVM79" s="108"/>
      <c r="CVN79" s="108"/>
      <c r="CVO79" s="108"/>
      <c r="CVP79" s="108"/>
      <c r="CVQ79" s="108"/>
      <c r="CVR79" s="108"/>
      <c r="CVS79" s="108"/>
      <c r="CVT79" s="108"/>
      <c r="CVU79" s="108"/>
      <c r="CVV79" s="108"/>
      <c r="CVW79" s="108"/>
      <c r="CVX79" s="108"/>
      <c r="CVY79" s="108"/>
      <c r="CVZ79" s="108"/>
      <c r="CWA79" s="108"/>
      <c r="CWB79" s="108"/>
      <c r="CWC79" s="108"/>
      <c r="CWD79" s="108"/>
      <c r="CWE79" s="108"/>
      <c r="CWF79" s="108"/>
      <c r="CWG79" s="108"/>
      <c r="CWH79" s="108"/>
      <c r="CWI79" s="108"/>
      <c r="CWJ79" s="108"/>
      <c r="CWK79" s="108"/>
      <c r="CWL79" s="108"/>
      <c r="CWM79" s="108"/>
      <c r="CWN79" s="108"/>
      <c r="CWO79" s="108"/>
      <c r="CWP79" s="108"/>
      <c r="CWQ79" s="108"/>
      <c r="CWR79" s="108"/>
      <c r="CWS79" s="108"/>
      <c r="CWT79" s="108"/>
      <c r="CWU79" s="108"/>
      <c r="CWV79" s="108"/>
      <c r="CWW79" s="108"/>
      <c r="CWX79" s="108"/>
      <c r="CWY79" s="108"/>
      <c r="CWZ79" s="108"/>
      <c r="CXA79" s="108"/>
      <c r="CXB79" s="108"/>
      <c r="CXC79" s="108"/>
      <c r="CXD79" s="108"/>
      <c r="CXE79" s="108"/>
      <c r="CXF79" s="108"/>
      <c r="CXG79" s="108"/>
      <c r="CXH79" s="108"/>
      <c r="CXI79" s="108"/>
      <c r="CXJ79" s="108"/>
      <c r="CXK79" s="108"/>
      <c r="CXL79" s="108"/>
      <c r="CXM79" s="108"/>
      <c r="CXN79" s="108"/>
      <c r="CXO79" s="108"/>
      <c r="CXP79" s="108"/>
      <c r="CXQ79" s="108"/>
      <c r="CXR79" s="108"/>
      <c r="CXS79" s="108"/>
      <c r="CXT79" s="108"/>
      <c r="CXU79" s="108"/>
      <c r="CXV79" s="108"/>
      <c r="CXW79" s="108"/>
      <c r="CXX79" s="108"/>
      <c r="CXY79" s="108"/>
      <c r="CXZ79" s="108"/>
      <c r="CYA79" s="108"/>
      <c r="CYB79" s="108"/>
      <c r="CYC79" s="108"/>
      <c r="CYD79" s="108"/>
      <c r="CYE79" s="108"/>
      <c r="CYF79" s="108"/>
      <c r="CYG79" s="108"/>
      <c r="CYH79" s="108"/>
      <c r="CYI79" s="108"/>
      <c r="CYJ79" s="108"/>
      <c r="CYK79" s="108"/>
      <c r="CYL79" s="108"/>
      <c r="CYM79" s="108"/>
      <c r="CYN79" s="108"/>
      <c r="CYO79" s="108"/>
      <c r="CYP79" s="108"/>
      <c r="CYQ79" s="108"/>
      <c r="CYR79" s="108"/>
      <c r="CYS79" s="108"/>
      <c r="CYT79" s="108"/>
      <c r="CYU79" s="108"/>
      <c r="CYV79" s="108"/>
      <c r="CYW79" s="108"/>
      <c r="CYX79" s="108"/>
      <c r="CYY79" s="108"/>
      <c r="CYZ79" s="108"/>
      <c r="CZA79" s="108"/>
      <c r="CZB79" s="108"/>
      <c r="CZC79" s="108"/>
      <c r="CZD79" s="108"/>
      <c r="CZE79" s="108"/>
      <c r="CZF79" s="108"/>
      <c r="CZG79" s="108"/>
      <c r="CZH79" s="108"/>
      <c r="CZI79" s="108"/>
      <c r="CZJ79" s="108"/>
      <c r="CZK79" s="108"/>
      <c r="CZL79" s="108"/>
      <c r="CZM79" s="108"/>
      <c r="CZN79" s="108"/>
      <c r="CZO79" s="108"/>
      <c r="CZP79" s="108"/>
      <c r="CZQ79" s="108"/>
      <c r="CZR79" s="108"/>
      <c r="CZS79" s="108"/>
      <c r="CZT79" s="108"/>
      <c r="CZU79" s="108"/>
      <c r="CZV79" s="108"/>
      <c r="CZW79" s="108"/>
      <c r="CZX79" s="108"/>
      <c r="CZY79" s="108"/>
      <c r="CZZ79" s="108"/>
      <c r="DAA79" s="108"/>
      <c r="DAB79" s="108"/>
      <c r="DAC79" s="108"/>
      <c r="DAD79" s="108"/>
      <c r="DAE79" s="108"/>
      <c r="DAF79" s="108"/>
      <c r="DAG79" s="108"/>
      <c r="DAH79" s="108"/>
      <c r="DAI79" s="108"/>
      <c r="DAJ79" s="108"/>
      <c r="DAK79" s="108"/>
      <c r="DAL79" s="108"/>
      <c r="DAM79" s="108"/>
      <c r="DAN79" s="108"/>
      <c r="DAO79" s="108"/>
      <c r="DAP79" s="108"/>
      <c r="DAQ79" s="108"/>
      <c r="DAR79" s="108"/>
      <c r="DAS79" s="108"/>
      <c r="DAT79" s="108"/>
      <c r="DAU79" s="108"/>
      <c r="DAV79" s="108"/>
      <c r="DAW79" s="108"/>
      <c r="DAX79" s="108"/>
      <c r="DAY79" s="108"/>
      <c r="DAZ79" s="108"/>
      <c r="DBA79" s="108"/>
      <c r="DBB79" s="108"/>
      <c r="DBC79" s="108"/>
      <c r="DBD79" s="108"/>
      <c r="DBE79" s="108"/>
      <c r="DBF79" s="108"/>
      <c r="DBG79" s="108"/>
      <c r="DBH79" s="108"/>
      <c r="DBI79" s="108"/>
      <c r="DBJ79" s="108"/>
      <c r="DBK79" s="108"/>
      <c r="DBL79" s="108"/>
      <c r="DBM79" s="108"/>
      <c r="DBN79" s="108"/>
      <c r="DBO79" s="108"/>
      <c r="DBP79" s="108"/>
      <c r="DBQ79" s="108"/>
      <c r="DBR79" s="108"/>
      <c r="DBS79" s="108"/>
      <c r="DBT79" s="108"/>
      <c r="DBU79" s="108"/>
      <c r="DBV79" s="108"/>
      <c r="DBW79" s="108"/>
      <c r="DBX79" s="108"/>
      <c r="DBY79" s="108"/>
      <c r="DBZ79" s="108"/>
      <c r="DCA79" s="108"/>
      <c r="DCB79" s="108"/>
      <c r="DCC79" s="108"/>
      <c r="DCD79" s="108"/>
      <c r="DCE79" s="108"/>
      <c r="DCF79" s="108"/>
      <c r="DCG79" s="108"/>
      <c r="DCH79" s="108"/>
      <c r="DCI79" s="108"/>
      <c r="DCJ79" s="108"/>
      <c r="DCK79" s="108"/>
      <c r="DCL79" s="108"/>
      <c r="DCM79" s="108"/>
      <c r="DCN79" s="108"/>
      <c r="DCO79" s="108"/>
      <c r="DCP79" s="108"/>
      <c r="DCQ79" s="108"/>
      <c r="DCR79" s="108"/>
      <c r="DCS79" s="108"/>
      <c r="DCT79" s="108"/>
      <c r="DCU79" s="108"/>
      <c r="DCV79" s="108"/>
      <c r="DCW79" s="108"/>
      <c r="DCX79" s="108"/>
      <c r="DCY79" s="108"/>
      <c r="DCZ79" s="108"/>
      <c r="DDA79" s="108"/>
      <c r="DDB79" s="108"/>
      <c r="DDC79" s="108"/>
      <c r="DDD79" s="108"/>
      <c r="DDE79" s="108"/>
      <c r="DDF79" s="108"/>
      <c r="DDG79" s="108"/>
      <c r="DDH79" s="108"/>
      <c r="DDI79" s="108"/>
      <c r="DDJ79" s="108"/>
      <c r="DDK79" s="108"/>
      <c r="DDL79" s="108"/>
      <c r="DDM79" s="108"/>
      <c r="DDN79" s="108"/>
      <c r="DDO79" s="108"/>
      <c r="DDP79" s="108"/>
      <c r="DDQ79" s="108"/>
      <c r="DDR79" s="108"/>
      <c r="DDS79" s="108"/>
      <c r="DDT79" s="108"/>
      <c r="DDU79" s="108"/>
      <c r="DDV79" s="108"/>
      <c r="DDW79" s="108"/>
      <c r="DDX79" s="108"/>
      <c r="DDY79" s="108"/>
      <c r="DDZ79" s="108"/>
      <c r="DEA79" s="108"/>
      <c r="DEB79" s="108"/>
      <c r="DEC79" s="108"/>
      <c r="DED79" s="108"/>
      <c r="DEE79" s="108"/>
      <c r="DEF79" s="108"/>
      <c r="DEG79" s="108"/>
      <c r="DEH79" s="108"/>
      <c r="DEI79" s="108"/>
      <c r="DEJ79" s="108"/>
      <c r="DEK79" s="108"/>
      <c r="DEL79" s="108"/>
      <c r="DEM79" s="108"/>
      <c r="DEN79" s="108"/>
      <c r="DEO79" s="108"/>
      <c r="DEP79" s="108"/>
      <c r="DEQ79" s="108"/>
      <c r="DER79" s="108"/>
      <c r="DES79" s="108"/>
      <c r="DET79" s="108"/>
      <c r="DEU79" s="108"/>
      <c r="DEV79" s="108"/>
      <c r="DEW79" s="108"/>
      <c r="DEX79" s="108"/>
      <c r="DEY79" s="108"/>
      <c r="DEZ79" s="108"/>
      <c r="DFA79" s="108"/>
      <c r="DFB79" s="108"/>
      <c r="DFC79" s="108"/>
      <c r="DFD79" s="108"/>
      <c r="DFE79" s="108"/>
      <c r="DFF79" s="108"/>
      <c r="DFG79" s="108"/>
      <c r="DFH79" s="108"/>
      <c r="DFI79" s="108"/>
      <c r="DFJ79" s="108"/>
      <c r="DFK79" s="108"/>
      <c r="DFL79" s="108"/>
      <c r="DFM79" s="108"/>
      <c r="DFN79" s="108"/>
      <c r="DFO79" s="108"/>
      <c r="DFP79" s="108"/>
      <c r="DFQ79" s="108"/>
      <c r="DFR79" s="108"/>
      <c r="DFS79" s="108"/>
      <c r="DFT79" s="108"/>
      <c r="DFU79" s="108"/>
      <c r="DFV79" s="108"/>
      <c r="DFW79" s="108"/>
      <c r="DFX79" s="108"/>
      <c r="DFY79" s="108"/>
      <c r="DFZ79" s="108"/>
      <c r="DGA79" s="108"/>
      <c r="DGB79" s="108"/>
      <c r="DGC79" s="108"/>
      <c r="DGD79" s="108"/>
      <c r="DGE79" s="108"/>
      <c r="DGF79" s="108"/>
      <c r="DGG79" s="108"/>
      <c r="DGH79" s="108"/>
      <c r="DGI79" s="108"/>
      <c r="DGJ79" s="108"/>
      <c r="DGK79" s="108"/>
      <c r="DGL79" s="108"/>
      <c r="DGM79" s="108"/>
      <c r="DGN79" s="108"/>
      <c r="DGO79" s="108"/>
      <c r="DGP79" s="108"/>
      <c r="DGQ79" s="108"/>
      <c r="DGR79" s="108"/>
      <c r="DGS79" s="108"/>
      <c r="DGT79" s="108"/>
      <c r="DGU79" s="108"/>
      <c r="DGV79" s="108"/>
      <c r="DGW79" s="108"/>
      <c r="DGX79" s="108"/>
      <c r="DGY79" s="108"/>
      <c r="DGZ79" s="108"/>
      <c r="DHA79" s="108"/>
      <c r="DHB79" s="108"/>
      <c r="DHC79" s="108"/>
      <c r="DHD79" s="108"/>
      <c r="DHE79" s="108"/>
      <c r="DHF79" s="108"/>
      <c r="DHG79" s="108"/>
      <c r="DHH79" s="108"/>
      <c r="DHI79" s="108"/>
      <c r="DHJ79" s="108"/>
      <c r="DHK79" s="108"/>
      <c r="DHL79" s="108"/>
      <c r="DHM79" s="108"/>
      <c r="DHN79" s="108"/>
      <c r="DHO79" s="108"/>
      <c r="DHP79" s="108"/>
      <c r="DHQ79" s="108"/>
      <c r="DHR79" s="108"/>
      <c r="DHS79" s="108"/>
      <c r="DHT79" s="108"/>
      <c r="DHU79" s="108"/>
      <c r="DHV79" s="108"/>
      <c r="DHW79" s="108"/>
      <c r="DHX79" s="108"/>
      <c r="DHY79" s="108"/>
      <c r="DHZ79" s="108"/>
      <c r="DIA79" s="108"/>
      <c r="DIB79" s="108"/>
      <c r="DIC79" s="108"/>
      <c r="DID79" s="108"/>
      <c r="DIE79" s="108"/>
      <c r="DIF79" s="108"/>
      <c r="DIG79" s="108"/>
      <c r="DIH79" s="108"/>
      <c r="DII79" s="108"/>
      <c r="DIJ79" s="108"/>
      <c r="DIK79" s="108"/>
      <c r="DIL79" s="108"/>
      <c r="DIM79" s="108"/>
      <c r="DIN79" s="108"/>
      <c r="DIO79" s="108"/>
      <c r="DIP79" s="108"/>
      <c r="DIQ79" s="108"/>
      <c r="DIR79" s="108"/>
      <c r="DIS79" s="108"/>
      <c r="DIT79" s="108"/>
      <c r="DIU79" s="108"/>
      <c r="DIV79" s="108"/>
      <c r="DIW79" s="108"/>
      <c r="DIX79" s="108"/>
      <c r="DIY79" s="108"/>
      <c r="DIZ79" s="108"/>
      <c r="DJA79" s="108"/>
      <c r="DJB79" s="108"/>
      <c r="DJC79" s="108"/>
      <c r="DJD79" s="108"/>
      <c r="DJE79" s="108"/>
      <c r="DJF79" s="108"/>
      <c r="DJG79" s="108"/>
      <c r="DJH79" s="108"/>
      <c r="DJI79" s="108"/>
      <c r="DJJ79" s="108"/>
      <c r="DJK79" s="108"/>
      <c r="DJL79" s="108"/>
      <c r="DJM79" s="108"/>
      <c r="DJN79" s="108"/>
      <c r="DJO79" s="108"/>
      <c r="DJP79" s="108"/>
      <c r="DJQ79" s="108"/>
      <c r="DJR79" s="108"/>
      <c r="DJS79" s="108"/>
      <c r="DJT79" s="108"/>
      <c r="DJU79" s="108"/>
      <c r="DJV79" s="108"/>
      <c r="DJW79" s="108"/>
      <c r="DJX79" s="108"/>
      <c r="DJY79" s="108"/>
      <c r="DJZ79" s="108"/>
      <c r="DKA79" s="108"/>
      <c r="DKB79" s="108"/>
      <c r="DKC79" s="108"/>
      <c r="DKD79" s="108"/>
      <c r="DKE79" s="108"/>
      <c r="DKF79" s="108"/>
      <c r="DKG79" s="108"/>
      <c r="DKH79" s="108"/>
      <c r="DKI79" s="108"/>
      <c r="DKJ79" s="108"/>
      <c r="DKK79" s="108"/>
      <c r="DKL79" s="108"/>
      <c r="DKM79" s="108"/>
      <c r="DKN79" s="108"/>
      <c r="DKO79" s="108"/>
      <c r="DKP79" s="108"/>
      <c r="DKQ79" s="108"/>
      <c r="DKR79" s="108"/>
      <c r="DKS79" s="108"/>
      <c r="DKT79" s="108"/>
      <c r="DKU79" s="108"/>
      <c r="DKV79" s="108"/>
      <c r="DKW79" s="108"/>
      <c r="DKX79" s="108"/>
      <c r="DKY79" s="108"/>
      <c r="DKZ79" s="108"/>
      <c r="DLA79" s="108"/>
      <c r="DLB79" s="108"/>
      <c r="DLC79" s="108"/>
      <c r="DLD79" s="108"/>
      <c r="DLE79" s="108"/>
      <c r="DLF79" s="108"/>
      <c r="DLG79" s="108"/>
      <c r="DLH79" s="108"/>
      <c r="DLI79" s="108"/>
      <c r="DLJ79" s="108"/>
      <c r="DLK79" s="108"/>
      <c r="DLL79" s="108"/>
      <c r="DLM79" s="108"/>
      <c r="DLN79" s="108"/>
      <c r="DLO79" s="108"/>
      <c r="DLP79" s="108"/>
      <c r="DLQ79" s="108"/>
      <c r="DLR79" s="108"/>
      <c r="DLS79" s="108"/>
      <c r="DLT79" s="108"/>
      <c r="DLU79" s="108"/>
      <c r="DLV79" s="108"/>
      <c r="DLW79" s="108"/>
      <c r="DLX79" s="108"/>
      <c r="DLY79" s="108"/>
      <c r="DLZ79" s="108"/>
      <c r="DMA79" s="108"/>
      <c r="DMB79" s="108"/>
      <c r="DMC79" s="108"/>
      <c r="DMD79" s="108"/>
      <c r="DME79" s="108"/>
      <c r="DMF79" s="108"/>
      <c r="DMG79" s="108"/>
      <c r="DMH79" s="108"/>
      <c r="DMI79" s="108"/>
      <c r="DMJ79" s="108"/>
      <c r="DMK79" s="108"/>
      <c r="DML79" s="108"/>
      <c r="DMM79" s="108"/>
      <c r="DMN79" s="108"/>
      <c r="DMO79" s="108"/>
      <c r="DMP79" s="108"/>
      <c r="DMQ79" s="108"/>
      <c r="DMR79" s="108"/>
      <c r="DMS79" s="108"/>
      <c r="DMT79" s="108"/>
      <c r="DMU79" s="108"/>
      <c r="DMV79" s="108"/>
      <c r="DMW79" s="108"/>
      <c r="DMX79" s="108"/>
      <c r="DMY79" s="108"/>
      <c r="DMZ79" s="108"/>
      <c r="DNA79" s="108"/>
      <c r="DNB79" s="108"/>
      <c r="DNC79" s="108"/>
      <c r="DND79" s="108"/>
      <c r="DNE79" s="108"/>
      <c r="DNF79" s="108"/>
      <c r="DNG79" s="108"/>
      <c r="DNH79" s="108"/>
      <c r="DNI79" s="108"/>
      <c r="DNJ79" s="108"/>
      <c r="DNK79" s="108"/>
      <c r="DNL79" s="108"/>
      <c r="DNM79" s="108"/>
      <c r="DNN79" s="108"/>
      <c r="DNO79" s="108"/>
      <c r="DNP79" s="108"/>
      <c r="DNQ79" s="108"/>
      <c r="DNR79" s="108"/>
      <c r="DNS79" s="108"/>
      <c r="DNT79" s="108"/>
      <c r="DNU79" s="108"/>
      <c r="DNV79" s="108"/>
      <c r="DNW79" s="108"/>
      <c r="DNX79" s="108"/>
      <c r="DNY79" s="108"/>
      <c r="DNZ79" s="108"/>
      <c r="DOA79" s="108"/>
      <c r="DOB79" s="108"/>
      <c r="DOC79" s="108"/>
      <c r="DOD79" s="108"/>
      <c r="DOE79" s="108"/>
      <c r="DOF79" s="108"/>
      <c r="DOG79" s="108"/>
      <c r="DOH79" s="108"/>
      <c r="DOI79" s="108"/>
      <c r="DOJ79" s="108"/>
      <c r="DOK79" s="108"/>
      <c r="DOL79" s="108"/>
      <c r="DOM79" s="108"/>
      <c r="DON79" s="108"/>
      <c r="DOO79" s="108"/>
      <c r="DOP79" s="108"/>
      <c r="DOQ79" s="108"/>
      <c r="DOR79" s="108"/>
      <c r="DOS79" s="108"/>
      <c r="DOT79" s="108"/>
      <c r="DOU79" s="108"/>
      <c r="DOV79" s="108"/>
      <c r="DOW79" s="108"/>
      <c r="DOX79" s="108"/>
      <c r="DOY79" s="108"/>
      <c r="DOZ79" s="108"/>
      <c r="DPA79" s="108"/>
      <c r="DPB79" s="108"/>
      <c r="DPC79" s="108"/>
      <c r="DPD79" s="108"/>
      <c r="DPE79" s="108"/>
      <c r="DPF79" s="108"/>
      <c r="DPG79" s="108"/>
      <c r="DPH79" s="108"/>
      <c r="DPI79" s="108"/>
      <c r="DPJ79" s="108"/>
      <c r="DPK79" s="108"/>
      <c r="DPL79" s="108"/>
      <c r="DPM79" s="108"/>
      <c r="DPN79" s="108"/>
      <c r="DPO79" s="108"/>
      <c r="DPP79" s="108"/>
      <c r="DPQ79" s="108"/>
      <c r="DPR79" s="108"/>
      <c r="DPS79" s="108"/>
      <c r="DPT79" s="108"/>
      <c r="DPU79" s="108"/>
      <c r="DPV79" s="108"/>
      <c r="DPW79" s="108"/>
      <c r="DPX79" s="108"/>
      <c r="DPY79" s="108"/>
      <c r="DPZ79" s="108"/>
      <c r="DQA79" s="108"/>
      <c r="DQB79" s="108"/>
      <c r="DQC79" s="108"/>
      <c r="DQD79" s="108"/>
      <c r="DQE79" s="108"/>
      <c r="DQF79" s="108"/>
      <c r="DQG79" s="108"/>
      <c r="DQH79" s="108"/>
      <c r="DQI79" s="108"/>
      <c r="DQJ79" s="108"/>
      <c r="DQK79" s="108"/>
      <c r="DQL79" s="108"/>
      <c r="DQM79" s="108"/>
      <c r="DQN79" s="108"/>
      <c r="DQO79" s="108"/>
      <c r="DQP79" s="108"/>
      <c r="DQQ79" s="108"/>
      <c r="DQR79" s="108"/>
      <c r="DQS79" s="108"/>
      <c r="DQT79" s="108"/>
      <c r="DQU79" s="108"/>
      <c r="DQV79" s="108"/>
      <c r="DQW79" s="108"/>
      <c r="DQX79" s="108"/>
      <c r="DQY79" s="108"/>
      <c r="DQZ79" s="108"/>
      <c r="DRA79" s="108"/>
      <c r="DRB79" s="108"/>
      <c r="DRC79" s="108"/>
      <c r="DRD79" s="108"/>
      <c r="DRE79" s="108"/>
      <c r="DRF79" s="108"/>
      <c r="DRG79" s="108"/>
      <c r="DRH79" s="108"/>
      <c r="DRI79" s="108"/>
      <c r="DRJ79" s="108"/>
      <c r="DRK79" s="108"/>
      <c r="DRL79" s="108"/>
      <c r="DRM79" s="108"/>
      <c r="DRN79" s="108"/>
      <c r="DRO79" s="108"/>
      <c r="DRP79" s="108"/>
      <c r="DRQ79" s="108"/>
      <c r="DRR79" s="108"/>
      <c r="DRS79" s="108"/>
      <c r="DRT79" s="108"/>
      <c r="DRU79" s="108"/>
      <c r="DRV79" s="108"/>
      <c r="DRW79" s="108"/>
      <c r="DRX79" s="108"/>
      <c r="DRY79" s="108"/>
      <c r="DRZ79" s="108"/>
      <c r="DSA79" s="108"/>
      <c r="DSB79" s="108"/>
      <c r="DSC79" s="108"/>
      <c r="DSD79" s="108"/>
      <c r="DSE79" s="108"/>
      <c r="DSF79" s="108"/>
      <c r="DSG79" s="108"/>
      <c r="DSH79" s="108"/>
      <c r="DSI79" s="108"/>
      <c r="DSJ79" s="108"/>
      <c r="DSK79" s="108"/>
      <c r="DSL79" s="108"/>
      <c r="DSM79" s="108"/>
      <c r="DSN79" s="108"/>
      <c r="DSO79" s="108"/>
      <c r="DSP79" s="108"/>
      <c r="DSQ79" s="108"/>
      <c r="DSR79" s="108"/>
      <c r="DSS79" s="108"/>
      <c r="DST79" s="108"/>
      <c r="DSU79" s="108"/>
      <c r="DSV79" s="108"/>
      <c r="DSW79" s="108"/>
      <c r="DSX79" s="108"/>
      <c r="DSY79" s="108"/>
      <c r="DSZ79" s="108"/>
      <c r="DTA79" s="108"/>
      <c r="DTB79" s="108"/>
      <c r="DTC79" s="108"/>
      <c r="DTD79" s="108"/>
      <c r="DTE79" s="108"/>
      <c r="DTF79" s="108"/>
      <c r="DTG79" s="108"/>
      <c r="DTH79" s="108"/>
      <c r="DTI79" s="108"/>
      <c r="DTJ79" s="108"/>
      <c r="DTK79" s="108"/>
      <c r="DTL79" s="108"/>
      <c r="DTM79" s="108"/>
      <c r="DTN79" s="108"/>
      <c r="DTO79" s="108"/>
      <c r="DTP79" s="108"/>
      <c r="DTQ79" s="108"/>
      <c r="DTR79" s="108"/>
      <c r="DTS79" s="108"/>
      <c r="DTT79" s="108"/>
      <c r="DTU79" s="108"/>
      <c r="DTV79" s="108"/>
      <c r="DTW79" s="108"/>
      <c r="DTX79" s="108"/>
      <c r="DTY79" s="108"/>
      <c r="DTZ79" s="108"/>
      <c r="DUA79" s="108"/>
      <c r="DUB79" s="108"/>
      <c r="DUC79" s="108"/>
      <c r="DUD79" s="108"/>
      <c r="DUE79" s="108"/>
      <c r="DUF79" s="108"/>
      <c r="DUG79" s="108"/>
      <c r="DUH79" s="108"/>
      <c r="DUI79" s="108"/>
      <c r="DUJ79" s="108"/>
      <c r="DUK79" s="108"/>
      <c r="DUL79" s="108"/>
      <c r="DUM79" s="108"/>
      <c r="DUN79" s="108"/>
      <c r="DUO79" s="108"/>
      <c r="DUP79" s="108"/>
      <c r="DUQ79" s="108"/>
      <c r="DUR79" s="108"/>
      <c r="DUS79" s="108"/>
      <c r="DUT79" s="108"/>
      <c r="DUU79" s="108"/>
      <c r="DUV79" s="108"/>
      <c r="DUW79" s="108"/>
      <c r="DUX79" s="108"/>
      <c r="DUY79" s="108"/>
      <c r="DUZ79" s="108"/>
      <c r="DVA79" s="108"/>
      <c r="DVB79" s="108"/>
      <c r="DVC79" s="108"/>
      <c r="DVD79" s="108"/>
      <c r="DVE79" s="108"/>
      <c r="DVF79" s="108"/>
      <c r="DVG79" s="108"/>
      <c r="DVH79" s="108"/>
      <c r="DVI79" s="108"/>
      <c r="DVJ79" s="108"/>
      <c r="DVK79" s="108"/>
      <c r="DVL79" s="108"/>
      <c r="DVM79" s="108"/>
      <c r="DVN79" s="108"/>
      <c r="DVO79" s="108"/>
      <c r="DVP79" s="108"/>
      <c r="DVQ79" s="108"/>
      <c r="DVR79" s="108"/>
      <c r="DVS79" s="108"/>
      <c r="DVT79" s="108"/>
      <c r="DVU79" s="108"/>
      <c r="DVV79" s="108"/>
      <c r="DVW79" s="108"/>
      <c r="DVX79" s="108"/>
      <c r="DVY79" s="108"/>
      <c r="DVZ79" s="108"/>
      <c r="DWA79" s="108"/>
      <c r="DWB79" s="108"/>
      <c r="DWC79" s="108"/>
      <c r="DWD79" s="108"/>
      <c r="DWE79" s="108"/>
      <c r="DWF79" s="108"/>
      <c r="DWG79" s="108"/>
      <c r="DWH79" s="108"/>
      <c r="DWI79" s="108"/>
      <c r="DWJ79" s="108"/>
      <c r="DWK79" s="108"/>
      <c r="DWL79" s="108"/>
      <c r="DWM79" s="108"/>
      <c r="DWN79" s="108"/>
      <c r="DWO79" s="108"/>
      <c r="DWP79" s="108"/>
      <c r="DWQ79" s="108"/>
      <c r="DWR79" s="108"/>
      <c r="DWS79" s="108"/>
      <c r="DWT79" s="108"/>
      <c r="DWU79" s="108"/>
      <c r="DWV79" s="108"/>
      <c r="DWW79" s="108"/>
      <c r="DWX79" s="108"/>
      <c r="DWY79" s="108"/>
      <c r="DWZ79" s="108"/>
      <c r="DXA79" s="108"/>
      <c r="DXB79" s="108"/>
      <c r="DXC79" s="108"/>
      <c r="DXD79" s="108"/>
      <c r="DXE79" s="108"/>
      <c r="DXF79" s="108"/>
      <c r="DXG79" s="108"/>
      <c r="DXH79" s="108"/>
      <c r="DXI79" s="108"/>
      <c r="DXJ79" s="108"/>
      <c r="DXK79" s="108"/>
      <c r="DXL79" s="108"/>
      <c r="DXM79" s="108"/>
      <c r="DXN79" s="108"/>
      <c r="DXO79" s="108"/>
      <c r="DXP79" s="108"/>
      <c r="DXQ79" s="108"/>
      <c r="DXR79" s="108"/>
      <c r="DXS79" s="108"/>
      <c r="DXT79" s="108"/>
      <c r="DXU79" s="108"/>
      <c r="DXV79" s="108"/>
      <c r="DXW79" s="108"/>
      <c r="DXX79" s="108"/>
      <c r="DXY79" s="108"/>
      <c r="DXZ79" s="108"/>
      <c r="DYA79" s="108"/>
      <c r="DYB79" s="108"/>
      <c r="DYC79" s="108"/>
      <c r="DYD79" s="108"/>
      <c r="DYE79" s="108"/>
      <c r="DYF79" s="108"/>
      <c r="DYG79" s="108"/>
      <c r="DYH79" s="108"/>
      <c r="DYI79" s="108"/>
      <c r="DYJ79" s="108"/>
      <c r="DYK79" s="108"/>
      <c r="DYL79" s="108"/>
      <c r="DYM79" s="108"/>
      <c r="DYN79" s="108"/>
      <c r="DYO79" s="108"/>
      <c r="DYP79" s="108"/>
      <c r="DYQ79" s="108"/>
      <c r="DYR79" s="108"/>
      <c r="DYS79" s="108"/>
      <c r="DYT79" s="108"/>
      <c r="DYU79" s="108"/>
      <c r="DYV79" s="108"/>
      <c r="DYW79" s="108"/>
      <c r="DYX79" s="108"/>
      <c r="DYY79" s="108"/>
      <c r="DYZ79" s="108"/>
      <c r="DZA79" s="108"/>
      <c r="DZB79" s="108"/>
      <c r="DZC79" s="108"/>
      <c r="DZD79" s="108"/>
      <c r="DZE79" s="108"/>
      <c r="DZF79" s="108"/>
      <c r="DZG79" s="108"/>
      <c r="DZH79" s="108"/>
      <c r="DZI79" s="108"/>
      <c r="DZJ79" s="108"/>
      <c r="DZK79" s="108"/>
      <c r="DZL79" s="108"/>
      <c r="DZM79" s="108"/>
      <c r="DZN79" s="108"/>
      <c r="DZO79" s="108"/>
      <c r="DZP79" s="108"/>
      <c r="DZQ79" s="108"/>
      <c r="DZR79" s="108"/>
      <c r="DZS79" s="108"/>
      <c r="DZT79" s="108"/>
      <c r="DZU79" s="108"/>
      <c r="DZV79" s="108"/>
      <c r="DZW79" s="108"/>
      <c r="DZX79" s="108"/>
      <c r="DZY79" s="108"/>
      <c r="DZZ79" s="108"/>
      <c r="EAA79" s="108"/>
      <c r="EAB79" s="108"/>
      <c r="EAC79" s="108"/>
      <c r="EAD79" s="108"/>
      <c r="EAE79" s="108"/>
      <c r="EAF79" s="108"/>
      <c r="EAG79" s="108"/>
      <c r="EAH79" s="108"/>
      <c r="EAI79" s="108"/>
      <c r="EAJ79" s="108"/>
      <c r="EAK79" s="108"/>
      <c r="EAL79" s="108"/>
      <c r="EAM79" s="108"/>
      <c r="EAN79" s="108"/>
      <c r="EAO79" s="108"/>
      <c r="EAP79" s="108"/>
      <c r="EAQ79" s="108"/>
      <c r="EAR79" s="108"/>
      <c r="EAS79" s="108"/>
      <c r="EAT79" s="108"/>
      <c r="EAU79" s="108"/>
      <c r="EAV79" s="108"/>
      <c r="EAW79" s="108"/>
      <c r="EAX79" s="108"/>
      <c r="EAY79" s="108"/>
      <c r="EAZ79" s="108"/>
      <c r="EBA79" s="108"/>
      <c r="EBB79" s="108"/>
      <c r="EBC79" s="108"/>
      <c r="EBD79" s="108"/>
      <c r="EBE79" s="108"/>
      <c r="EBF79" s="108"/>
      <c r="EBG79" s="108"/>
      <c r="EBH79" s="108"/>
      <c r="EBI79" s="108"/>
      <c r="EBJ79" s="108"/>
      <c r="EBK79" s="108"/>
      <c r="EBL79" s="108"/>
      <c r="EBM79" s="108"/>
      <c r="EBN79" s="108"/>
      <c r="EBO79" s="108"/>
      <c r="EBP79" s="108"/>
      <c r="EBQ79" s="108"/>
      <c r="EBR79" s="108"/>
      <c r="EBS79" s="108"/>
      <c r="EBT79" s="108"/>
      <c r="EBU79" s="108"/>
      <c r="EBV79" s="108"/>
      <c r="EBW79" s="108"/>
      <c r="EBX79" s="108"/>
      <c r="EBY79" s="108"/>
      <c r="EBZ79" s="108"/>
      <c r="ECA79" s="108"/>
      <c r="ECB79" s="108"/>
      <c r="ECC79" s="108"/>
      <c r="ECD79" s="108"/>
      <c r="ECE79" s="108"/>
      <c r="ECF79" s="108"/>
      <c r="ECG79" s="108"/>
      <c r="ECH79" s="108"/>
      <c r="ECI79" s="108"/>
      <c r="ECJ79" s="108"/>
      <c r="ECK79" s="108"/>
      <c r="ECL79" s="108"/>
      <c r="ECM79" s="108"/>
      <c r="ECN79" s="108"/>
      <c r="ECO79" s="108"/>
      <c r="ECP79" s="108"/>
      <c r="ECQ79" s="108"/>
      <c r="ECR79" s="108"/>
      <c r="ECS79" s="108"/>
      <c r="ECT79" s="108"/>
      <c r="ECU79" s="108"/>
      <c r="ECV79" s="108"/>
      <c r="ECW79" s="108"/>
      <c r="ECX79" s="108"/>
      <c r="ECY79" s="108"/>
      <c r="ECZ79" s="108"/>
      <c r="EDA79" s="108"/>
      <c r="EDB79" s="108"/>
      <c r="EDC79" s="108"/>
      <c r="EDD79" s="108"/>
      <c r="EDE79" s="108"/>
      <c r="EDF79" s="108"/>
      <c r="EDG79" s="108"/>
      <c r="EDH79" s="108"/>
      <c r="EDI79" s="108"/>
      <c r="EDJ79" s="108"/>
      <c r="EDK79" s="108"/>
      <c r="EDL79" s="108"/>
      <c r="EDM79" s="108"/>
      <c r="EDN79" s="108"/>
      <c r="EDO79" s="108"/>
      <c r="EDP79" s="108"/>
      <c r="EDQ79" s="108"/>
      <c r="EDR79" s="108"/>
      <c r="EDS79" s="108"/>
      <c r="EDT79" s="108"/>
      <c r="EDU79" s="108"/>
      <c r="EDV79" s="108"/>
      <c r="EDW79" s="108"/>
      <c r="EDX79" s="108"/>
      <c r="EDY79" s="108"/>
      <c r="EDZ79" s="108"/>
      <c r="EEA79" s="108"/>
      <c r="EEB79" s="108"/>
      <c r="EEC79" s="108"/>
      <c r="EED79" s="108"/>
      <c r="EEE79" s="108"/>
      <c r="EEF79" s="108"/>
      <c r="EEG79" s="108"/>
      <c r="EEH79" s="108"/>
      <c r="EEI79" s="108"/>
      <c r="EEJ79" s="108"/>
      <c r="EEK79" s="108"/>
      <c r="EEL79" s="108"/>
      <c r="EEM79" s="108"/>
      <c r="EEN79" s="108"/>
      <c r="EEO79" s="108"/>
      <c r="EEP79" s="108"/>
      <c r="EEQ79" s="108"/>
      <c r="EER79" s="108"/>
      <c r="EES79" s="108"/>
      <c r="EET79" s="108"/>
      <c r="EEU79" s="108"/>
      <c r="EEV79" s="108"/>
      <c r="EEW79" s="108"/>
      <c r="EEX79" s="108"/>
      <c r="EEY79" s="108"/>
      <c r="EEZ79" s="108"/>
      <c r="EFA79" s="108"/>
      <c r="EFB79" s="108"/>
      <c r="EFC79" s="108"/>
      <c r="EFD79" s="108"/>
      <c r="EFE79" s="108"/>
      <c r="EFF79" s="108"/>
      <c r="EFG79" s="108"/>
      <c r="EFH79" s="108"/>
      <c r="EFI79" s="108"/>
      <c r="EFJ79" s="108"/>
      <c r="EFK79" s="108"/>
      <c r="EFL79" s="108"/>
      <c r="EFM79" s="108"/>
      <c r="EFN79" s="108"/>
      <c r="EFO79" s="108"/>
      <c r="EFP79" s="108"/>
      <c r="EFQ79" s="108"/>
      <c r="EFR79" s="108"/>
      <c r="EFS79" s="108"/>
      <c r="EFT79" s="108"/>
      <c r="EFU79" s="108"/>
      <c r="EFV79" s="108"/>
      <c r="EFW79" s="108"/>
      <c r="EFX79" s="108"/>
      <c r="EFY79" s="108"/>
      <c r="EFZ79" s="108"/>
      <c r="EGA79" s="108"/>
      <c r="EGB79" s="108"/>
      <c r="EGC79" s="108"/>
      <c r="EGD79" s="108"/>
      <c r="EGE79" s="108"/>
      <c r="EGF79" s="108"/>
      <c r="EGG79" s="108"/>
      <c r="EGH79" s="108"/>
      <c r="EGI79" s="108"/>
      <c r="EGJ79" s="108"/>
      <c r="EGK79" s="108"/>
      <c r="EGL79" s="108"/>
      <c r="EGM79" s="108"/>
      <c r="EGN79" s="108"/>
      <c r="EGO79" s="108"/>
      <c r="EGP79" s="108"/>
      <c r="EGQ79" s="108"/>
      <c r="EGR79" s="108"/>
      <c r="EGS79" s="108"/>
      <c r="EGT79" s="108"/>
      <c r="EGU79" s="108"/>
      <c r="EGV79" s="108"/>
      <c r="EGW79" s="108"/>
      <c r="EGX79" s="108"/>
      <c r="EGY79" s="108"/>
      <c r="EGZ79" s="108"/>
      <c r="EHA79" s="108"/>
      <c r="EHB79" s="108"/>
      <c r="EHC79" s="108"/>
      <c r="EHD79" s="108"/>
      <c r="EHE79" s="108"/>
      <c r="EHF79" s="108"/>
      <c r="EHG79" s="108"/>
      <c r="EHH79" s="108"/>
      <c r="EHI79" s="108"/>
      <c r="EHJ79" s="108"/>
      <c r="EHK79" s="108"/>
      <c r="EHL79" s="108"/>
      <c r="EHM79" s="108"/>
      <c r="EHN79" s="108"/>
      <c r="EHO79" s="108"/>
      <c r="EHP79" s="108"/>
      <c r="EHQ79" s="108"/>
      <c r="EHR79" s="108"/>
      <c r="EHS79" s="108"/>
      <c r="EHT79" s="108"/>
      <c r="EHU79" s="108"/>
      <c r="EHV79" s="108"/>
      <c r="EHW79" s="108"/>
      <c r="EHX79" s="108"/>
      <c r="EHY79" s="108"/>
      <c r="EHZ79" s="108"/>
      <c r="EIA79" s="108"/>
      <c r="EIB79" s="108"/>
      <c r="EIC79" s="108"/>
      <c r="EID79" s="108"/>
      <c r="EIE79" s="108"/>
      <c r="EIF79" s="108"/>
      <c r="EIG79" s="108"/>
      <c r="EIH79" s="108"/>
      <c r="EII79" s="108"/>
      <c r="EIJ79" s="108"/>
      <c r="EIK79" s="108"/>
      <c r="EIL79" s="108"/>
      <c r="EIM79" s="108"/>
      <c r="EIN79" s="108"/>
      <c r="EIO79" s="108"/>
      <c r="EIP79" s="108"/>
      <c r="EIQ79" s="108"/>
      <c r="EIR79" s="108"/>
      <c r="EIS79" s="108"/>
      <c r="EIT79" s="108"/>
      <c r="EIU79" s="108"/>
      <c r="EIV79" s="108"/>
      <c r="EIW79" s="108"/>
      <c r="EIX79" s="108"/>
      <c r="EIY79" s="108"/>
      <c r="EIZ79" s="108"/>
      <c r="EJA79" s="108"/>
      <c r="EJB79" s="108"/>
      <c r="EJC79" s="108"/>
      <c r="EJD79" s="108"/>
      <c r="EJE79" s="108"/>
      <c r="EJF79" s="108"/>
      <c r="EJG79" s="108"/>
      <c r="EJH79" s="108"/>
      <c r="EJI79" s="108"/>
      <c r="EJJ79" s="108"/>
      <c r="EJK79" s="108"/>
      <c r="EJL79" s="108"/>
      <c r="EJM79" s="108"/>
      <c r="EJN79" s="108"/>
      <c r="EJO79" s="108"/>
      <c r="EJP79" s="108"/>
      <c r="EJQ79" s="108"/>
      <c r="EJR79" s="108"/>
      <c r="EJS79" s="108"/>
      <c r="EJT79" s="108"/>
      <c r="EJU79" s="108"/>
      <c r="EJV79" s="108"/>
      <c r="EJW79" s="108"/>
      <c r="EJX79" s="108"/>
      <c r="EJY79" s="108"/>
      <c r="EJZ79" s="108"/>
      <c r="EKA79" s="108"/>
      <c r="EKB79" s="108"/>
      <c r="EKC79" s="108"/>
      <c r="EKD79" s="108"/>
      <c r="EKE79" s="108"/>
      <c r="EKF79" s="108"/>
      <c r="EKG79" s="108"/>
      <c r="EKH79" s="108"/>
      <c r="EKI79" s="108"/>
      <c r="EKJ79" s="108"/>
      <c r="EKK79" s="108"/>
      <c r="EKL79" s="108"/>
      <c r="EKM79" s="108"/>
      <c r="EKN79" s="108"/>
      <c r="EKO79" s="108"/>
      <c r="EKP79" s="108"/>
      <c r="EKQ79" s="108"/>
      <c r="EKR79" s="108"/>
      <c r="EKS79" s="108"/>
      <c r="EKT79" s="108"/>
      <c r="EKU79" s="108"/>
      <c r="EKV79" s="108"/>
      <c r="EKW79" s="108"/>
      <c r="EKX79" s="108"/>
      <c r="EKY79" s="108"/>
      <c r="EKZ79" s="108"/>
      <c r="ELA79" s="108"/>
      <c r="ELB79" s="108"/>
      <c r="ELC79" s="108"/>
      <c r="ELD79" s="108"/>
      <c r="ELE79" s="108"/>
      <c r="ELF79" s="108"/>
      <c r="ELG79" s="108"/>
      <c r="ELH79" s="108"/>
      <c r="ELI79" s="108"/>
      <c r="ELJ79" s="108"/>
      <c r="ELK79" s="108"/>
      <c r="ELL79" s="108"/>
      <c r="ELM79" s="108"/>
      <c r="ELN79" s="108"/>
      <c r="ELO79" s="108"/>
      <c r="ELP79" s="108"/>
      <c r="ELQ79" s="108"/>
      <c r="ELR79" s="108"/>
      <c r="ELS79" s="108"/>
      <c r="ELT79" s="108"/>
      <c r="ELU79" s="108"/>
      <c r="ELV79" s="108"/>
      <c r="ELW79" s="108"/>
      <c r="ELX79" s="108"/>
      <c r="ELY79" s="108"/>
      <c r="ELZ79" s="108"/>
      <c r="EMA79" s="108"/>
      <c r="EMB79" s="108"/>
      <c r="EMC79" s="108"/>
      <c r="EMD79" s="108"/>
      <c r="EME79" s="108"/>
      <c r="EMF79" s="108"/>
      <c r="EMG79" s="108"/>
      <c r="EMH79" s="108"/>
      <c r="EMI79" s="108"/>
      <c r="EMJ79" s="108"/>
      <c r="EMK79" s="108"/>
      <c r="EML79" s="108"/>
      <c r="EMM79" s="108"/>
      <c r="EMN79" s="108"/>
      <c r="EMO79" s="108"/>
      <c r="EMP79" s="108"/>
      <c r="EMQ79" s="108"/>
      <c r="EMR79" s="108"/>
      <c r="EMS79" s="108"/>
      <c r="EMT79" s="108"/>
      <c r="EMU79" s="108"/>
      <c r="EMV79" s="108"/>
      <c r="EMW79" s="108"/>
      <c r="EMX79" s="108"/>
      <c r="EMY79" s="108"/>
      <c r="EMZ79" s="108"/>
      <c r="ENA79" s="108"/>
      <c r="ENB79" s="108"/>
      <c r="ENC79" s="108"/>
      <c r="END79" s="108"/>
      <c r="ENE79" s="108"/>
      <c r="ENF79" s="108"/>
      <c r="ENG79" s="108"/>
      <c r="ENH79" s="108"/>
      <c r="ENI79" s="108"/>
      <c r="ENJ79" s="108"/>
      <c r="ENK79" s="108"/>
      <c r="ENL79" s="108"/>
      <c r="ENM79" s="108"/>
      <c r="ENN79" s="108"/>
      <c r="ENO79" s="108"/>
      <c r="ENP79" s="108"/>
      <c r="ENQ79" s="108"/>
      <c r="ENR79" s="108"/>
      <c r="ENS79" s="108"/>
      <c r="ENT79" s="108"/>
      <c r="ENU79" s="108"/>
      <c r="ENV79" s="108"/>
      <c r="ENW79" s="108"/>
      <c r="ENX79" s="108"/>
      <c r="ENY79" s="108"/>
      <c r="ENZ79" s="108"/>
      <c r="EOA79" s="108"/>
      <c r="EOB79" s="108"/>
      <c r="EOC79" s="108"/>
      <c r="EOD79" s="108"/>
      <c r="EOE79" s="108"/>
      <c r="EOF79" s="108"/>
      <c r="EOG79" s="108"/>
      <c r="EOH79" s="108"/>
      <c r="EOI79" s="108"/>
      <c r="EOJ79" s="108"/>
      <c r="EOK79" s="108"/>
      <c r="EOL79" s="108"/>
      <c r="EOM79" s="108"/>
      <c r="EON79" s="108"/>
      <c r="EOO79" s="108"/>
      <c r="EOP79" s="108"/>
      <c r="EOQ79" s="108"/>
      <c r="EOR79" s="108"/>
      <c r="EOS79" s="108"/>
      <c r="EOT79" s="108"/>
      <c r="EOU79" s="108"/>
      <c r="EOV79" s="108"/>
      <c r="EOW79" s="108"/>
      <c r="EOX79" s="108"/>
      <c r="EOY79" s="108"/>
      <c r="EOZ79" s="108"/>
      <c r="EPA79" s="108"/>
      <c r="EPB79" s="108"/>
      <c r="EPC79" s="108"/>
      <c r="EPD79" s="108"/>
      <c r="EPE79" s="108"/>
      <c r="EPF79" s="108"/>
      <c r="EPG79" s="108"/>
      <c r="EPH79" s="108"/>
      <c r="EPI79" s="108"/>
      <c r="EPJ79" s="108"/>
      <c r="EPK79" s="108"/>
      <c r="EPL79" s="108"/>
      <c r="EPM79" s="108"/>
      <c r="EPN79" s="108"/>
      <c r="EPO79" s="108"/>
      <c r="EPP79" s="108"/>
      <c r="EPQ79" s="108"/>
      <c r="EPR79" s="108"/>
      <c r="EPS79" s="108"/>
      <c r="EPT79" s="108"/>
      <c r="EPU79" s="108"/>
      <c r="EPV79" s="108"/>
      <c r="EPW79" s="108"/>
      <c r="EPX79" s="108"/>
      <c r="EPY79" s="108"/>
      <c r="EPZ79" s="108"/>
      <c r="EQA79" s="108"/>
      <c r="EQB79" s="108"/>
      <c r="EQC79" s="108"/>
      <c r="EQD79" s="108"/>
      <c r="EQE79" s="108"/>
      <c r="EQF79" s="108"/>
      <c r="EQG79" s="108"/>
      <c r="EQH79" s="108"/>
      <c r="EQI79" s="108"/>
      <c r="EQJ79" s="108"/>
      <c r="EQK79" s="108"/>
      <c r="EQL79" s="108"/>
      <c r="EQM79" s="108"/>
      <c r="EQN79" s="108"/>
      <c r="EQO79" s="108"/>
      <c r="EQP79" s="108"/>
      <c r="EQQ79" s="108"/>
      <c r="EQR79" s="108"/>
      <c r="EQS79" s="108"/>
      <c r="EQT79" s="108"/>
      <c r="EQU79" s="108"/>
      <c r="EQV79" s="108"/>
      <c r="EQW79" s="108"/>
      <c r="EQX79" s="108"/>
      <c r="EQY79" s="108"/>
      <c r="EQZ79" s="108"/>
      <c r="ERA79" s="108"/>
      <c r="ERB79" s="108"/>
      <c r="ERC79" s="108"/>
      <c r="ERD79" s="108"/>
      <c r="ERE79" s="108"/>
      <c r="ERF79" s="108"/>
      <c r="ERG79" s="108"/>
      <c r="ERH79" s="108"/>
      <c r="ERI79" s="108"/>
      <c r="ERJ79" s="108"/>
      <c r="ERK79" s="108"/>
      <c r="ERL79" s="108"/>
      <c r="ERM79" s="108"/>
      <c r="ERN79" s="108"/>
      <c r="ERO79" s="108"/>
      <c r="ERP79" s="108"/>
      <c r="ERQ79" s="108"/>
      <c r="ERR79" s="108"/>
      <c r="ERS79" s="108"/>
      <c r="ERT79" s="108"/>
      <c r="ERU79" s="108"/>
      <c r="ERV79" s="108"/>
      <c r="ERW79" s="108"/>
      <c r="ERX79" s="108"/>
      <c r="ERY79" s="108"/>
      <c r="ERZ79" s="108"/>
      <c r="ESA79" s="108"/>
      <c r="ESB79" s="108"/>
      <c r="ESC79" s="108"/>
      <c r="ESD79" s="108"/>
      <c r="ESE79" s="108"/>
      <c r="ESF79" s="108"/>
      <c r="ESG79" s="108"/>
      <c r="ESH79" s="108"/>
      <c r="ESI79" s="108"/>
      <c r="ESJ79" s="108"/>
      <c r="ESK79" s="108"/>
      <c r="ESL79" s="108"/>
      <c r="ESM79" s="108"/>
      <c r="ESN79" s="108"/>
      <c r="ESO79" s="108"/>
      <c r="ESP79" s="108"/>
      <c r="ESQ79" s="108"/>
      <c r="ESR79" s="108"/>
      <c r="ESS79" s="108"/>
      <c r="EST79" s="108"/>
      <c r="ESU79" s="108"/>
      <c r="ESV79" s="108"/>
      <c r="ESW79" s="108"/>
      <c r="ESX79" s="108"/>
      <c r="ESY79" s="108"/>
      <c r="ESZ79" s="108"/>
      <c r="ETA79" s="108"/>
      <c r="ETB79" s="108"/>
      <c r="ETC79" s="108"/>
      <c r="ETD79" s="108"/>
      <c r="ETE79" s="108"/>
      <c r="ETF79" s="108"/>
      <c r="ETG79" s="108"/>
      <c r="ETH79" s="108"/>
      <c r="ETI79" s="108"/>
      <c r="ETJ79" s="108"/>
      <c r="ETK79" s="108"/>
      <c r="ETL79" s="108"/>
      <c r="ETM79" s="108"/>
      <c r="ETN79" s="108"/>
      <c r="ETO79" s="108"/>
      <c r="ETP79" s="108"/>
      <c r="ETQ79" s="108"/>
      <c r="ETR79" s="108"/>
      <c r="ETS79" s="108"/>
      <c r="ETT79" s="108"/>
      <c r="ETU79" s="108"/>
      <c r="ETV79" s="108"/>
      <c r="ETW79" s="108"/>
      <c r="ETX79" s="108"/>
      <c r="ETY79" s="108"/>
      <c r="ETZ79" s="108"/>
      <c r="EUA79" s="108"/>
      <c r="EUB79" s="108"/>
      <c r="EUC79" s="108"/>
      <c r="EUD79" s="108"/>
      <c r="EUE79" s="108"/>
      <c r="EUF79" s="108"/>
      <c r="EUG79" s="108"/>
      <c r="EUH79" s="108"/>
      <c r="EUI79" s="108"/>
      <c r="EUJ79" s="108"/>
      <c r="EUK79" s="108"/>
      <c r="EUL79" s="108"/>
      <c r="EUM79" s="108"/>
      <c r="EUN79" s="108"/>
      <c r="EUO79" s="108"/>
      <c r="EUP79" s="108"/>
      <c r="EUQ79" s="108"/>
      <c r="EUR79" s="108"/>
      <c r="EUS79" s="108"/>
      <c r="EUT79" s="108"/>
      <c r="EUU79" s="108"/>
      <c r="EUV79" s="108"/>
      <c r="EUW79" s="108"/>
      <c r="EUX79" s="108"/>
      <c r="EUY79" s="108"/>
      <c r="EUZ79" s="108"/>
      <c r="EVA79" s="108"/>
      <c r="EVB79" s="108"/>
      <c r="EVC79" s="108"/>
      <c r="EVD79" s="108"/>
      <c r="EVE79" s="108"/>
      <c r="EVF79" s="108"/>
      <c r="EVG79" s="108"/>
      <c r="EVH79" s="108"/>
      <c r="EVI79" s="108"/>
      <c r="EVJ79" s="108"/>
      <c r="EVK79" s="108"/>
      <c r="EVL79" s="108"/>
      <c r="EVM79" s="108"/>
      <c r="EVN79" s="108"/>
      <c r="EVO79" s="108"/>
      <c r="EVP79" s="108"/>
      <c r="EVQ79" s="108"/>
      <c r="EVR79" s="108"/>
      <c r="EVS79" s="108"/>
      <c r="EVT79" s="108"/>
      <c r="EVU79" s="108"/>
      <c r="EVV79" s="108"/>
      <c r="EVW79" s="108"/>
      <c r="EVX79" s="108"/>
      <c r="EVY79" s="108"/>
      <c r="EVZ79" s="108"/>
      <c r="EWA79" s="108"/>
      <c r="EWB79" s="108"/>
      <c r="EWC79" s="108"/>
      <c r="EWD79" s="108"/>
      <c r="EWE79" s="108"/>
      <c r="EWF79" s="108"/>
      <c r="EWG79" s="108"/>
      <c r="EWH79" s="108"/>
      <c r="EWI79" s="108"/>
      <c r="EWJ79" s="108"/>
      <c r="EWK79" s="108"/>
      <c r="EWL79" s="108"/>
      <c r="EWM79" s="108"/>
      <c r="EWN79" s="108"/>
      <c r="EWO79" s="108"/>
      <c r="EWP79" s="108"/>
      <c r="EWQ79" s="108"/>
      <c r="EWR79" s="108"/>
      <c r="EWS79" s="108"/>
      <c r="EWT79" s="108"/>
      <c r="EWU79" s="108"/>
      <c r="EWV79" s="108"/>
      <c r="EWW79" s="108"/>
      <c r="EWX79" s="108"/>
      <c r="EWY79" s="108"/>
      <c r="EWZ79" s="108"/>
      <c r="EXA79" s="108"/>
      <c r="EXB79" s="108"/>
      <c r="EXC79" s="108"/>
      <c r="EXD79" s="108"/>
      <c r="EXE79" s="108"/>
      <c r="EXF79" s="108"/>
      <c r="EXG79" s="108"/>
      <c r="EXH79" s="108"/>
      <c r="EXI79" s="108"/>
      <c r="EXJ79" s="108"/>
      <c r="EXK79" s="108"/>
      <c r="EXL79" s="108"/>
      <c r="EXM79" s="108"/>
      <c r="EXN79" s="108"/>
      <c r="EXO79" s="108"/>
      <c r="EXP79" s="108"/>
      <c r="EXQ79" s="108"/>
      <c r="EXR79" s="108"/>
      <c r="EXS79" s="108"/>
      <c r="EXT79" s="108"/>
      <c r="EXU79" s="108"/>
      <c r="EXV79" s="108"/>
      <c r="EXW79" s="108"/>
      <c r="EXX79" s="108"/>
      <c r="EXY79" s="108"/>
      <c r="EXZ79" s="108"/>
      <c r="EYA79" s="108"/>
      <c r="EYB79" s="108"/>
      <c r="EYC79" s="108"/>
      <c r="EYD79" s="108"/>
      <c r="EYE79" s="108"/>
      <c r="EYF79" s="108"/>
      <c r="EYG79" s="108"/>
      <c r="EYH79" s="108"/>
      <c r="EYI79" s="108"/>
      <c r="EYJ79" s="108"/>
      <c r="EYK79" s="108"/>
      <c r="EYL79" s="108"/>
      <c r="EYM79" s="108"/>
      <c r="EYN79" s="108"/>
      <c r="EYO79" s="108"/>
      <c r="EYP79" s="108"/>
      <c r="EYQ79" s="108"/>
      <c r="EYR79" s="108"/>
      <c r="EYS79" s="108"/>
      <c r="EYT79" s="108"/>
      <c r="EYU79" s="108"/>
      <c r="EYV79" s="108"/>
      <c r="EYW79" s="108"/>
      <c r="EYX79" s="108"/>
      <c r="EYY79" s="108"/>
      <c r="EYZ79" s="108"/>
      <c r="EZA79" s="108"/>
      <c r="EZB79" s="108"/>
      <c r="EZC79" s="108"/>
      <c r="EZD79" s="108"/>
      <c r="EZE79" s="108"/>
      <c r="EZF79" s="108"/>
      <c r="EZG79" s="108"/>
      <c r="EZH79" s="108"/>
      <c r="EZI79" s="108"/>
      <c r="EZJ79" s="108"/>
      <c r="EZK79" s="108"/>
      <c r="EZL79" s="108"/>
      <c r="EZM79" s="108"/>
      <c r="EZN79" s="108"/>
      <c r="EZO79" s="108"/>
      <c r="EZP79" s="108"/>
      <c r="EZQ79" s="108"/>
      <c r="EZR79" s="108"/>
      <c r="EZS79" s="108"/>
      <c r="EZT79" s="108"/>
      <c r="EZU79" s="108"/>
      <c r="EZV79" s="108"/>
      <c r="EZW79" s="108"/>
      <c r="EZX79" s="108"/>
      <c r="EZY79" s="108"/>
      <c r="EZZ79" s="108"/>
      <c r="FAA79" s="108"/>
      <c r="FAB79" s="108"/>
      <c r="FAC79" s="108"/>
      <c r="FAD79" s="108"/>
      <c r="FAE79" s="108"/>
      <c r="FAF79" s="108"/>
      <c r="FAG79" s="108"/>
      <c r="FAH79" s="108"/>
      <c r="FAI79" s="108"/>
      <c r="FAJ79" s="108"/>
      <c r="FAK79" s="108"/>
      <c r="FAL79" s="108"/>
      <c r="FAM79" s="108"/>
      <c r="FAN79" s="108"/>
      <c r="FAO79" s="108"/>
      <c r="FAP79" s="108"/>
      <c r="FAQ79" s="108"/>
      <c r="FAR79" s="108"/>
      <c r="FAS79" s="108"/>
      <c r="FAT79" s="108"/>
      <c r="FAU79" s="108"/>
      <c r="FAV79" s="108"/>
      <c r="FAW79" s="108"/>
      <c r="FAX79" s="108"/>
      <c r="FAY79" s="108"/>
      <c r="FAZ79" s="108"/>
      <c r="FBA79" s="108"/>
      <c r="FBB79" s="108"/>
      <c r="FBC79" s="108"/>
      <c r="FBD79" s="108"/>
      <c r="FBE79" s="108"/>
      <c r="FBF79" s="108"/>
      <c r="FBG79" s="108"/>
      <c r="FBH79" s="108"/>
      <c r="FBI79" s="108"/>
      <c r="FBJ79" s="108"/>
      <c r="FBK79" s="108"/>
      <c r="FBL79" s="108"/>
      <c r="FBM79" s="108"/>
      <c r="FBN79" s="108"/>
      <c r="FBO79" s="108"/>
      <c r="FBP79" s="108"/>
      <c r="FBQ79" s="108"/>
      <c r="FBR79" s="108"/>
      <c r="FBS79" s="108"/>
      <c r="FBT79" s="108"/>
      <c r="FBU79" s="108"/>
      <c r="FBV79" s="108"/>
      <c r="FBW79" s="108"/>
      <c r="FBX79" s="108"/>
      <c r="FBY79" s="108"/>
      <c r="FBZ79" s="108"/>
      <c r="FCA79" s="108"/>
      <c r="FCB79" s="108"/>
      <c r="FCC79" s="108"/>
      <c r="FCD79" s="108"/>
      <c r="FCE79" s="108"/>
      <c r="FCF79" s="108"/>
      <c r="FCG79" s="108"/>
      <c r="FCH79" s="108"/>
      <c r="FCI79" s="108"/>
      <c r="FCJ79" s="108"/>
      <c r="FCK79" s="108"/>
      <c r="FCL79" s="108"/>
      <c r="FCM79" s="108"/>
      <c r="FCN79" s="108"/>
      <c r="FCO79" s="108"/>
      <c r="FCP79" s="108"/>
      <c r="FCQ79" s="108"/>
      <c r="FCR79" s="108"/>
      <c r="FCS79" s="108"/>
      <c r="FCT79" s="108"/>
      <c r="FCU79" s="108"/>
      <c r="FCV79" s="108"/>
      <c r="FCW79" s="108"/>
      <c r="FCX79" s="108"/>
      <c r="FCY79" s="108"/>
      <c r="FCZ79" s="108"/>
      <c r="FDA79" s="108"/>
      <c r="FDB79" s="108"/>
      <c r="FDC79" s="108"/>
      <c r="FDD79" s="108"/>
      <c r="FDE79" s="108"/>
      <c r="FDF79" s="108"/>
      <c r="FDG79" s="108"/>
      <c r="FDH79" s="108"/>
      <c r="FDI79" s="108"/>
      <c r="FDJ79" s="108"/>
      <c r="FDK79" s="108"/>
      <c r="FDL79" s="108"/>
      <c r="FDM79" s="108"/>
      <c r="FDN79" s="108"/>
      <c r="FDO79" s="108"/>
      <c r="FDP79" s="108"/>
      <c r="FDQ79" s="108"/>
      <c r="FDR79" s="108"/>
      <c r="FDS79" s="108"/>
      <c r="FDT79" s="108"/>
      <c r="FDU79" s="108"/>
      <c r="FDV79" s="108"/>
      <c r="FDW79" s="108"/>
      <c r="FDX79" s="108"/>
      <c r="FDY79" s="108"/>
      <c r="FDZ79" s="108"/>
      <c r="FEA79" s="108"/>
      <c r="FEB79" s="108"/>
      <c r="FEC79" s="108"/>
      <c r="FED79" s="108"/>
      <c r="FEE79" s="108"/>
      <c r="FEF79" s="108"/>
      <c r="FEG79" s="108"/>
      <c r="FEH79" s="108"/>
      <c r="FEI79" s="108"/>
      <c r="FEJ79" s="108"/>
      <c r="FEK79" s="108"/>
      <c r="FEL79" s="108"/>
      <c r="FEM79" s="108"/>
      <c r="FEN79" s="108"/>
      <c r="FEO79" s="108"/>
      <c r="FEP79" s="108"/>
      <c r="FEQ79" s="108"/>
      <c r="FER79" s="108"/>
      <c r="FES79" s="108"/>
      <c r="FET79" s="108"/>
      <c r="FEU79" s="108"/>
      <c r="FEV79" s="108"/>
      <c r="FEW79" s="108"/>
      <c r="FEX79" s="108"/>
      <c r="FEY79" s="108"/>
      <c r="FEZ79" s="108"/>
      <c r="FFA79" s="108"/>
      <c r="FFB79" s="108"/>
      <c r="FFC79" s="108"/>
      <c r="FFD79" s="108"/>
      <c r="FFE79" s="108"/>
      <c r="FFF79" s="108"/>
      <c r="FFG79" s="108"/>
      <c r="FFH79" s="108"/>
      <c r="FFI79" s="108"/>
      <c r="FFJ79" s="108"/>
      <c r="FFK79" s="108"/>
      <c r="FFL79" s="108"/>
      <c r="FFM79" s="108"/>
      <c r="FFN79" s="108"/>
      <c r="FFO79" s="108"/>
      <c r="FFP79" s="108"/>
      <c r="FFQ79" s="108"/>
      <c r="FFR79" s="108"/>
      <c r="FFS79" s="108"/>
      <c r="FFT79" s="108"/>
      <c r="FFU79" s="108"/>
      <c r="FFV79" s="108"/>
      <c r="FFW79" s="108"/>
      <c r="FFX79" s="108"/>
      <c r="FFY79" s="108"/>
      <c r="FFZ79" s="108"/>
      <c r="FGA79" s="108"/>
      <c r="FGB79" s="108"/>
      <c r="FGC79" s="108"/>
      <c r="FGD79" s="108"/>
      <c r="FGE79" s="108"/>
      <c r="FGF79" s="108"/>
      <c r="FGG79" s="108"/>
      <c r="FGH79" s="108"/>
      <c r="FGI79" s="108"/>
      <c r="FGJ79" s="108"/>
      <c r="FGK79" s="108"/>
      <c r="FGL79" s="108"/>
      <c r="FGM79" s="108"/>
      <c r="FGN79" s="108"/>
      <c r="FGO79" s="108"/>
      <c r="FGP79" s="108"/>
      <c r="FGQ79" s="108"/>
      <c r="FGR79" s="108"/>
      <c r="FGS79" s="108"/>
      <c r="FGT79" s="108"/>
      <c r="FGU79" s="108"/>
      <c r="FGV79" s="108"/>
      <c r="FGW79" s="108"/>
      <c r="FGX79" s="108"/>
      <c r="FGY79" s="108"/>
      <c r="FGZ79" s="108"/>
      <c r="FHA79" s="108"/>
      <c r="FHB79" s="108"/>
      <c r="FHC79" s="108"/>
      <c r="FHD79" s="108"/>
      <c r="FHE79" s="108"/>
      <c r="FHF79" s="108"/>
      <c r="FHG79" s="108"/>
      <c r="FHH79" s="108"/>
      <c r="FHI79" s="108"/>
      <c r="FHJ79" s="108"/>
      <c r="FHK79" s="108"/>
      <c r="FHL79" s="108"/>
      <c r="FHM79" s="108"/>
      <c r="FHN79" s="108"/>
      <c r="FHO79" s="108"/>
      <c r="FHP79" s="108"/>
      <c r="FHQ79" s="108"/>
      <c r="FHR79" s="108"/>
      <c r="FHS79" s="108"/>
      <c r="FHT79" s="108"/>
      <c r="FHU79" s="108"/>
      <c r="FHV79" s="108"/>
      <c r="FHW79" s="108"/>
      <c r="FHX79" s="108"/>
      <c r="FHY79" s="108"/>
      <c r="FHZ79" s="108"/>
      <c r="FIA79" s="108"/>
      <c r="FIB79" s="108"/>
      <c r="FIC79" s="108"/>
      <c r="FID79" s="108"/>
      <c r="FIE79" s="108"/>
      <c r="FIF79" s="108"/>
      <c r="FIG79" s="108"/>
      <c r="FIH79" s="108"/>
      <c r="FII79" s="108"/>
      <c r="FIJ79" s="108"/>
      <c r="FIK79" s="108"/>
      <c r="FIL79" s="108"/>
      <c r="FIM79" s="108"/>
      <c r="FIN79" s="108"/>
      <c r="FIO79" s="108"/>
      <c r="FIP79" s="108"/>
      <c r="FIQ79" s="108"/>
      <c r="FIR79" s="108"/>
      <c r="FIS79" s="108"/>
      <c r="FIT79" s="108"/>
      <c r="FIU79" s="108"/>
      <c r="FIV79" s="108"/>
      <c r="FIW79" s="108"/>
      <c r="FIX79" s="108"/>
      <c r="FIY79" s="108"/>
      <c r="FIZ79" s="108"/>
      <c r="FJA79" s="108"/>
      <c r="FJB79" s="108"/>
      <c r="FJC79" s="108"/>
      <c r="FJD79" s="108"/>
      <c r="FJE79" s="108"/>
      <c r="FJF79" s="108"/>
      <c r="FJG79" s="108"/>
      <c r="FJH79" s="108"/>
      <c r="FJI79" s="108"/>
      <c r="FJJ79" s="108"/>
      <c r="FJK79" s="108"/>
      <c r="FJL79" s="108"/>
      <c r="FJM79" s="108"/>
      <c r="FJN79" s="108"/>
      <c r="FJO79" s="108"/>
      <c r="FJP79" s="108"/>
      <c r="FJQ79" s="108"/>
      <c r="FJR79" s="108"/>
      <c r="FJS79" s="108"/>
      <c r="FJT79" s="108"/>
      <c r="FJU79" s="108"/>
      <c r="FJV79" s="108"/>
      <c r="FJW79" s="108"/>
      <c r="FJX79" s="108"/>
      <c r="FJY79" s="108"/>
      <c r="FJZ79" s="108"/>
      <c r="FKA79" s="108"/>
      <c r="FKB79" s="108"/>
      <c r="FKC79" s="108"/>
      <c r="FKD79" s="108"/>
      <c r="FKE79" s="108"/>
      <c r="FKF79" s="108"/>
      <c r="FKG79" s="108"/>
      <c r="FKH79" s="108"/>
      <c r="FKI79" s="108"/>
      <c r="FKJ79" s="108"/>
      <c r="FKK79" s="108"/>
      <c r="FKL79" s="108"/>
      <c r="FKM79" s="108"/>
      <c r="FKN79" s="108"/>
      <c r="FKO79" s="108"/>
      <c r="FKP79" s="108"/>
      <c r="FKQ79" s="108"/>
      <c r="FKR79" s="108"/>
      <c r="FKS79" s="108"/>
      <c r="FKT79" s="108"/>
      <c r="FKU79" s="108"/>
      <c r="FKV79" s="108"/>
      <c r="FKW79" s="108"/>
      <c r="FKX79" s="108"/>
      <c r="FKY79" s="108"/>
      <c r="FKZ79" s="108"/>
      <c r="FLA79" s="108"/>
      <c r="FLB79" s="108"/>
      <c r="FLC79" s="108"/>
      <c r="FLD79" s="108"/>
      <c r="FLE79" s="108"/>
      <c r="FLF79" s="108"/>
      <c r="FLG79" s="108"/>
      <c r="FLH79" s="108"/>
      <c r="FLI79" s="108"/>
      <c r="FLJ79" s="108"/>
      <c r="FLK79" s="108"/>
      <c r="FLL79" s="108"/>
      <c r="FLM79" s="108"/>
      <c r="FLN79" s="108"/>
      <c r="FLO79" s="108"/>
      <c r="FLP79" s="108"/>
      <c r="FLQ79" s="108"/>
      <c r="FLR79" s="108"/>
      <c r="FLS79" s="108"/>
      <c r="FLT79" s="108"/>
      <c r="FLU79" s="108"/>
      <c r="FLV79" s="108"/>
      <c r="FLW79" s="108"/>
      <c r="FLX79" s="108"/>
      <c r="FLY79" s="108"/>
      <c r="FLZ79" s="108"/>
      <c r="FMA79" s="108"/>
      <c r="FMB79" s="108"/>
      <c r="FMC79" s="108"/>
      <c r="FMD79" s="108"/>
      <c r="FME79" s="108"/>
      <c r="FMF79" s="108"/>
      <c r="FMG79" s="108"/>
      <c r="FMH79" s="108"/>
      <c r="FMI79" s="108"/>
      <c r="FMJ79" s="108"/>
      <c r="FMK79" s="108"/>
      <c r="FML79" s="108"/>
      <c r="FMM79" s="108"/>
      <c r="FMN79" s="108"/>
      <c r="FMO79" s="108"/>
      <c r="FMP79" s="108"/>
      <c r="FMQ79" s="108"/>
      <c r="FMR79" s="108"/>
      <c r="FMS79" s="108"/>
      <c r="FMT79" s="108"/>
      <c r="FMU79" s="108"/>
      <c r="FMV79" s="108"/>
      <c r="FMW79" s="108"/>
      <c r="FMX79" s="108"/>
      <c r="FMY79" s="108"/>
      <c r="FMZ79" s="108"/>
      <c r="FNA79" s="108"/>
      <c r="FNB79" s="108"/>
      <c r="FNC79" s="108"/>
      <c r="FND79" s="108"/>
      <c r="FNE79" s="108"/>
      <c r="FNF79" s="108"/>
      <c r="FNG79" s="108"/>
      <c r="FNH79" s="108"/>
      <c r="FNI79" s="108"/>
      <c r="FNJ79" s="108"/>
      <c r="FNK79" s="108"/>
      <c r="FNL79" s="108"/>
      <c r="FNM79" s="108"/>
      <c r="FNN79" s="108"/>
      <c r="FNO79" s="108"/>
      <c r="FNP79" s="108"/>
      <c r="FNQ79" s="108"/>
      <c r="FNR79" s="108"/>
      <c r="FNS79" s="108"/>
      <c r="FNT79" s="108"/>
      <c r="FNU79" s="108"/>
      <c r="FNV79" s="108"/>
      <c r="FNW79" s="108"/>
      <c r="FNX79" s="108"/>
      <c r="FNY79" s="108"/>
      <c r="FNZ79" s="108"/>
      <c r="FOA79" s="108"/>
      <c r="FOB79" s="108"/>
      <c r="FOC79" s="108"/>
      <c r="FOD79" s="108"/>
      <c r="FOE79" s="108"/>
      <c r="FOF79" s="108"/>
      <c r="FOG79" s="108"/>
      <c r="FOH79" s="108"/>
      <c r="FOI79" s="108"/>
      <c r="FOJ79" s="108"/>
      <c r="FOK79" s="108"/>
      <c r="FOL79" s="108"/>
      <c r="FOM79" s="108"/>
      <c r="FON79" s="108"/>
      <c r="FOO79" s="108"/>
      <c r="FOP79" s="108"/>
      <c r="FOQ79" s="108"/>
      <c r="FOR79" s="108"/>
      <c r="FOS79" s="108"/>
      <c r="FOT79" s="108"/>
      <c r="FOU79" s="108"/>
      <c r="FOV79" s="108"/>
      <c r="FOW79" s="108"/>
      <c r="FOX79" s="108"/>
      <c r="FOY79" s="108"/>
      <c r="FOZ79" s="108"/>
      <c r="FPA79" s="108"/>
      <c r="FPB79" s="108"/>
      <c r="FPC79" s="108"/>
      <c r="FPD79" s="108"/>
      <c r="FPE79" s="108"/>
      <c r="FPF79" s="108"/>
      <c r="FPG79" s="108"/>
      <c r="FPH79" s="108"/>
      <c r="FPI79" s="108"/>
      <c r="FPJ79" s="108"/>
      <c r="FPK79" s="108"/>
      <c r="FPL79" s="108"/>
      <c r="FPM79" s="108"/>
      <c r="FPN79" s="108"/>
      <c r="FPO79" s="108"/>
      <c r="FPP79" s="108"/>
      <c r="FPQ79" s="108"/>
      <c r="FPR79" s="108"/>
      <c r="FPS79" s="108"/>
      <c r="FPT79" s="108"/>
      <c r="FPU79" s="108"/>
      <c r="FPV79" s="108"/>
      <c r="FPW79" s="108"/>
      <c r="FPX79" s="108"/>
      <c r="FPY79" s="108"/>
      <c r="FPZ79" s="108"/>
      <c r="FQA79" s="108"/>
      <c r="FQB79" s="108"/>
      <c r="FQC79" s="108"/>
      <c r="FQD79" s="108"/>
      <c r="FQE79" s="108"/>
      <c r="FQF79" s="108"/>
      <c r="FQG79" s="108"/>
      <c r="FQH79" s="108"/>
      <c r="FQI79" s="108"/>
      <c r="FQJ79" s="108"/>
      <c r="FQK79" s="108"/>
      <c r="FQL79" s="108"/>
      <c r="FQM79" s="108"/>
      <c r="FQN79" s="108"/>
      <c r="FQO79" s="108"/>
      <c r="FQP79" s="108"/>
      <c r="FQQ79" s="108"/>
      <c r="FQR79" s="108"/>
      <c r="FQS79" s="108"/>
      <c r="FQT79" s="108"/>
      <c r="FQU79" s="108"/>
      <c r="FQV79" s="108"/>
      <c r="FQW79" s="108"/>
      <c r="FQX79" s="108"/>
      <c r="FQY79" s="108"/>
      <c r="FQZ79" s="108"/>
      <c r="FRA79" s="108"/>
      <c r="FRB79" s="108"/>
      <c r="FRC79" s="108"/>
      <c r="FRD79" s="108"/>
      <c r="FRE79" s="108"/>
      <c r="FRF79" s="108"/>
      <c r="FRG79" s="108"/>
      <c r="FRH79" s="108"/>
      <c r="FRI79" s="108"/>
      <c r="FRJ79" s="108"/>
      <c r="FRK79" s="108"/>
      <c r="FRL79" s="108"/>
      <c r="FRM79" s="108"/>
      <c r="FRN79" s="108"/>
      <c r="FRO79" s="108"/>
      <c r="FRP79" s="108"/>
      <c r="FRQ79" s="108"/>
      <c r="FRR79" s="108"/>
      <c r="FRS79" s="108"/>
      <c r="FRT79" s="108"/>
      <c r="FRU79" s="108"/>
      <c r="FRV79" s="108"/>
      <c r="FRW79" s="108"/>
      <c r="FRX79" s="108"/>
      <c r="FRY79" s="108"/>
      <c r="FRZ79" s="108"/>
      <c r="FSA79" s="108"/>
      <c r="FSB79" s="108"/>
      <c r="FSC79" s="108"/>
      <c r="FSD79" s="108"/>
      <c r="FSE79" s="108"/>
      <c r="FSF79" s="108"/>
      <c r="FSG79" s="108"/>
      <c r="FSH79" s="108"/>
      <c r="FSI79" s="108"/>
      <c r="FSJ79" s="108"/>
      <c r="FSK79" s="108"/>
      <c r="FSL79" s="108"/>
      <c r="FSM79" s="108"/>
      <c r="FSN79" s="108"/>
      <c r="FSO79" s="108"/>
      <c r="FSP79" s="108"/>
      <c r="FSQ79" s="108"/>
      <c r="FSR79" s="108"/>
      <c r="FSS79" s="108"/>
      <c r="FST79" s="108"/>
      <c r="FSU79" s="108"/>
      <c r="FSV79" s="108"/>
      <c r="FSW79" s="108"/>
      <c r="FSX79" s="108"/>
      <c r="FSY79" s="108"/>
      <c r="FSZ79" s="108"/>
      <c r="FTA79" s="108"/>
      <c r="FTB79" s="108"/>
      <c r="FTC79" s="108"/>
      <c r="FTD79" s="108"/>
      <c r="FTE79" s="108"/>
      <c r="FTF79" s="108"/>
      <c r="FTG79" s="108"/>
      <c r="FTH79" s="108"/>
      <c r="FTI79" s="108"/>
      <c r="FTJ79" s="108"/>
      <c r="FTK79" s="108"/>
      <c r="FTL79" s="108"/>
      <c r="FTM79" s="108"/>
      <c r="FTN79" s="108"/>
      <c r="FTO79" s="108"/>
      <c r="FTP79" s="108"/>
      <c r="FTQ79" s="108"/>
      <c r="FTR79" s="108"/>
      <c r="FTS79" s="108"/>
      <c r="FTT79" s="108"/>
      <c r="FTU79" s="108"/>
      <c r="FTV79" s="108"/>
      <c r="FTW79" s="108"/>
      <c r="FTX79" s="108"/>
      <c r="FTY79" s="108"/>
      <c r="FTZ79" s="108"/>
      <c r="FUA79" s="108"/>
      <c r="FUB79" s="108"/>
      <c r="FUC79" s="108"/>
      <c r="FUD79" s="108"/>
      <c r="FUE79" s="108"/>
      <c r="FUF79" s="108"/>
      <c r="FUG79" s="108"/>
      <c r="FUH79" s="108"/>
      <c r="FUI79" s="108"/>
      <c r="FUJ79" s="108"/>
      <c r="FUK79" s="108"/>
      <c r="FUL79" s="108"/>
      <c r="FUM79" s="108"/>
      <c r="FUN79" s="108"/>
      <c r="FUO79" s="108"/>
      <c r="FUP79" s="108"/>
      <c r="FUQ79" s="108"/>
      <c r="FUR79" s="108"/>
      <c r="FUS79" s="108"/>
      <c r="FUT79" s="108"/>
      <c r="FUU79" s="108"/>
      <c r="FUV79" s="108"/>
      <c r="FUW79" s="108"/>
      <c r="FUX79" s="108"/>
      <c r="FUY79" s="108"/>
      <c r="FUZ79" s="108"/>
      <c r="FVA79" s="108"/>
      <c r="FVB79" s="108"/>
      <c r="FVC79" s="108"/>
      <c r="FVD79" s="108"/>
      <c r="FVE79" s="108"/>
      <c r="FVF79" s="108"/>
      <c r="FVG79" s="108"/>
      <c r="FVH79" s="108"/>
      <c r="FVI79" s="108"/>
      <c r="FVJ79" s="108"/>
      <c r="FVK79" s="108"/>
      <c r="FVL79" s="108"/>
      <c r="FVM79" s="108"/>
      <c r="FVN79" s="108"/>
      <c r="FVO79" s="108"/>
      <c r="FVP79" s="108"/>
      <c r="FVQ79" s="108"/>
      <c r="FVR79" s="108"/>
      <c r="FVS79" s="108"/>
      <c r="FVT79" s="108"/>
      <c r="FVU79" s="108"/>
      <c r="FVV79" s="108"/>
      <c r="FVW79" s="108"/>
      <c r="FVX79" s="108"/>
      <c r="FVY79" s="108"/>
      <c r="FVZ79" s="108"/>
      <c r="FWA79" s="108"/>
      <c r="FWB79" s="108"/>
      <c r="FWC79" s="108"/>
      <c r="FWD79" s="108"/>
      <c r="FWE79" s="108"/>
      <c r="FWF79" s="108"/>
      <c r="FWG79" s="108"/>
      <c r="FWH79" s="108"/>
      <c r="FWI79" s="108"/>
      <c r="FWJ79" s="108"/>
      <c r="FWK79" s="108"/>
      <c r="FWL79" s="108"/>
      <c r="FWM79" s="108"/>
      <c r="FWN79" s="108"/>
      <c r="FWO79" s="108"/>
      <c r="FWP79" s="108"/>
      <c r="FWQ79" s="108"/>
      <c r="FWR79" s="108"/>
      <c r="FWS79" s="108"/>
      <c r="FWT79" s="108"/>
      <c r="FWU79" s="108"/>
      <c r="FWV79" s="108"/>
      <c r="FWW79" s="108"/>
      <c r="FWX79" s="108"/>
      <c r="FWY79" s="108"/>
      <c r="FWZ79" s="108"/>
      <c r="FXA79" s="108"/>
      <c r="FXB79" s="108"/>
      <c r="FXC79" s="108"/>
      <c r="FXD79" s="108"/>
      <c r="FXE79" s="108"/>
      <c r="FXF79" s="108"/>
      <c r="FXG79" s="108"/>
      <c r="FXH79" s="108"/>
      <c r="FXI79" s="108"/>
      <c r="FXJ79" s="108"/>
      <c r="FXK79" s="108"/>
      <c r="FXL79" s="108"/>
      <c r="FXM79" s="108"/>
      <c r="FXN79" s="108"/>
      <c r="FXO79" s="108"/>
      <c r="FXP79" s="108"/>
      <c r="FXQ79" s="108"/>
      <c r="FXR79" s="108"/>
      <c r="FXS79" s="108"/>
      <c r="FXT79" s="108"/>
      <c r="FXU79" s="108"/>
      <c r="FXV79" s="108"/>
      <c r="FXW79" s="108"/>
      <c r="FXX79" s="108"/>
      <c r="FXY79" s="108"/>
      <c r="FXZ79" s="108"/>
      <c r="FYA79" s="108"/>
      <c r="FYB79" s="108"/>
      <c r="FYC79" s="108"/>
      <c r="FYD79" s="108"/>
      <c r="FYE79" s="108"/>
      <c r="FYF79" s="108"/>
      <c r="FYG79" s="108"/>
      <c r="FYH79" s="108"/>
      <c r="FYI79" s="108"/>
      <c r="FYJ79" s="108"/>
      <c r="FYK79" s="108"/>
      <c r="FYL79" s="108"/>
      <c r="FYM79" s="108"/>
      <c r="FYN79" s="108"/>
      <c r="FYO79" s="108"/>
      <c r="FYP79" s="108"/>
      <c r="FYQ79" s="108"/>
      <c r="FYR79" s="108"/>
      <c r="FYS79" s="108"/>
      <c r="FYT79" s="108"/>
      <c r="FYU79" s="108"/>
      <c r="FYV79" s="108"/>
      <c r="FYW79" s="108"/>
      <c r="FYX79" s="108"/>
      <c r="FYY79" s="108"/>
      <c r="FYZ79" s="108"/>
      <c r="FZA79" s="108"/>
      <c r="FZB79" s="108"/>
      <c r="FZC79" s="108"/>
      <c r="FZD79" s="108"/>
      <c r="FZE79" s="108"/>
      <c r="FZF79" s="108"/>
      <c r="FZG79" s="108"/>
      <c r="FZH79" s="108"/>
      <c r="FZI79" s="108"/>
      <c r="FZJ79" s="108"/>
      <c r="FZK79" s="108"/>
      <c r="FZL79" s="108"/>
      <c r="FZM79" s="108"/>
      <c r="FZN79" s="108"/>
      <c r="FZO79" s="108"/>
      <c r="FZP79" s="108"/>
      <c r="FZQ79" s="108"/>
      <c r="FZR79" s="108"/>
      <c r="FZS79" s="108"/>
      <c r="FZT79" s="108"/>
      <c r="FZU79" s="108"/>
      <c r="FZV79" s="108"/>
      <c r="FZW79" s="108"/>
      <c r="FZX79" s="108"/>
      <c r="FZY79" s="108"/>
      <c r="FZZ79" s="108"/>
      <c r="GAA79" s="108"/>
      <c r="GAB79" s="108"/>
      <c r="GAC79" s="108"/>
      <c r="GAD79" s="108"/>
      <c r="GAE79" s="108"/>
      <c r="GAF79" s="108"/>
      <c r="GAG79" s="108"/>
      <c r="GAH79" s="108"/>
      <c r="GAI79" s="108"/>
      <c r="GAJ79" s="108"/>
      <c r="GAK79" s="108"/>
      <c r="GAL79" s="108"/>
      <c r="GAM79" s="108"/>
      <c r="GAN79" s="108"/>
      <c r="GAO79" s="108"/>
      <c r="GAP79" s="108"/>
      <c r="GAQ79" s="108"/>
      <c r="GAR79" s="108"/>
      <c r="GAS79" s="108"/>
      <c r="GAT79" s="108"/>
      <c r="GAU79" s="108"/>
      <c r="GAV79" s="108"/>
      <c r="GAW79" s="108"/>
      <c r="GAX79" s="108"/>
      <c r="GAY79" s="108"/>
      <c r="GAZ79" s="108"/>
      <c r="GBA79" s="108"/>
      <c r="GBB79" s="108"/>
      <c r="GBC79" s="108"/>
      <c r="GBD79" s="108"/>
      <c r="GBE79" s="108"/>
      <c r="GBF79" s="108"/>
      <c r="GBG79" s="108"/>
      <c r="GBH79" s="108"/>
      <c r="GBI79" s="108"/>
      <c r="GBJ79" s="108"/>
      <c r="GBK79" s="108"/>
      <c r="GBL79" s="108"/>
      <c r="GBM79" s="108"/>
      <c r="GBN79" s="108"/>
      <c r="GBO79" s="108"/>
      <c r="GBP79" s="108"/>
      <c r="GBQ79" s="108"/>
      <c r="GBR79" s="108"/>
      <c r="GBS79" s="108"/>
      <c r="GBT79" s="108"/>
      <c r="GBU79" s="108"/>
      <c r="GBV79" s="108"/>
      <c r="GBW79" s="108"/>
      <c r="GBX79" s="108"/>
      <c r="GBY79" s="108"/>
      <c r="GBZ79" s="108"/>
      <c r="GCA79" s="108"/>
      <c r="GCB79" s="108"/>
      <c r="GCC79" s="108"/>
      <c r="GCD79" s="108"/>
      <c r="GCE79" s="108"/>
      <c r="GCF79" s="108"/>
      <c r="GCG79" s="108"/>
      <c r="GCH79" s="108"/>
      <c r="GCI79" s="108"/>
      <c r="GCJ79" s="108"/>
      <c r="GCK79" s="108"/>
      <c r="GCL79" s="108"/>
      <c r="GCM79" s="108"/>
      <c r="GCN79" s="108"/>
      <c r="GCO79" s="108"/>
      <c r="GCP79" s="108"/>
      <c r="GCQ79" s="108"/>
      <c r="GCR79" s="108"/>
      <c r="GCS79" s="108"/>
      <c r="GCT79" s="108"/>
      <c r="GCU79" s="108"/>
      <c r="GCV79" s="108"/>
      <c r="GCW79" s="108"/>
      <c r="GCX79" s="108"/>
      <c r="GCY79" s="108"/>
      <c r="GCZ79" s="108"/>
      <c r="GDA79" s="108"/>
      <c r="GDB79" s="108"/>
      <c r="GDC79" s="108"/>
      <c r="GDD79" s="108"/>
      <c r="GDE79" s="108"/>
      <c r="GDF79" s="108"/>
      <c r="GDG79" s="108"/>
      <c r="GDH79" s="108"/>
      <c r="GDI79" s="108"/>
      <c r="GDJ79" s="108"/>
      <c r="GDK79" s="108"/>
      <c r="GDL79" s="108"/>
      <c r="GDM79" s="108"/>
      <c r="GDN79" s="108"/>
      <c r="GDO79" s="108"/>
      <c r="GDP79" s="108"/>
      <c r="GDQ79" s="108"/>
      <c r="GDR79" s="108"/>
      <c r="GDS79" s="108"/>
      <c r="GDT79" s="108"/>
      <c r="GDU79" s="108"/>
      <c r="GDV79" s="108"/>
      <c r="GDW79" s="108"/>
      <c r="GDX79" s="108"/>
      <c r="GDY79" s="108"/>
      <c r="GDZ79" s="108"/>
      <c r="GEA79" s="108"/>
      <c r="GEB79" s="108"/>
      <c r="GEC79" s="108"/>
      <c r="GED79" s="108"/>
      <c r="GEE79" s="108"/>
      <c r="GEF79" s="108"/>
      <c r="GEG79" s="108"/>
      <c r="GEH79" s="108"/>
      <c r="GEI79" s="108"/>
      <c r="GEJ79" s="108"/>
      <c r="GEK79" s="108"/>
      <c r="GEL79" s="108"/>
      <c r="GEM79" s="108"/>
      <c r="GEN79" s="108"/>
      <c r="GEO79" s="108"/>
      <c r="GEP79" s="108"/>
      <c r="GEQ79" s="108"/>
      <c r="GER79" s="108"/>
      <c r="GES79" s="108"/>
      <c r="GET79" s="108"/>
      <c r="GEU79" s="108"/>
      <c r="GEV79" s="108"/>
      <c r="GEW79" s="108"/>
      <c r="GEX79" s="108"/>
      <c r="GEY79" s="108"/>
      <c r="GEZ79" s="108"/>
      <c r="GFA79" s="108"/>
      <c r="GFB79" s="108"/>
      <c r="GFC79" s="108"/>
      <c r="GFD79" s="108"/>
      <c r="GFE79" s="108"/>
      <c r="GFF79" s="108"/>
      <c r="GFG79" s="108"/>
      <c r="GFH79" s="108"/>
      <c r="GFI79" s="108"/>
      <c r="GFJ79" s="108"/>
      <c r="GFK79" s="108"/>
      <c r="GFL79" s="108"/>
      <c r="GFM79" s="108"/>
      <c r="GFN79" s="108"/>
      <c r="GFO79" s="108"/>
      <c r="GFP79" s="108"/>
      <c r="GFQ79" s="108"/>
      <c r="GFR79" s="108"/>
      <c r="GFS79" s="108"/>
      <c r="GFT79" s="108"/>
      <c r="GFU79" s="108"/>
      <c r="GFV79" s="108"/>
      <c r="GFW79" s="108"/>
      <c r="GFX79" s="108"/>
      <c r="GFY79" s="108"/>
      <c r="GFZ79" s="108"/>
      <c r="GGA79" s="108"/>
      <c r="GGB79" s="108"/>
      <c r="GGC79" s="108"/>
      <c r="GGD79" s="108"/>
      <c r="GGE79" s="108"/>
      <c r="GGF79" s="108"/>
      <c r="GGG79" s="108"/>
      <c r="GGH79" s="108"/>
      <c r="GGI79" s="108"/>
      <c r="GGJ79" s="108"/>
      <c r="GGK79" s="108"/>
      <c r="GGL79" s="108"/>
      <c r="GGM79" s="108"/>
      <c r="GGN79" s="108"/>
      <c r="GGO79" s="108"/>
      <c r="GGP79" s="108"/>
      <c r="GGQ79" s="108"/>
      <c r="GGR79" s="108"/>
      <c r="GGS79" s="108"/>
      <c r="GGT79" s="108"/>
      <c r="GGU79" s="108"/>
      <c r="GGV79" s="108"/>
      <c r="GGW79" s="108"/>
      <c r="GGX79" s="108"/>
      <c r="GGY79" s="108"/>
      <c r="GGZ79" s="108"/>
      <c r="GHA79" s="108"/>
      <c r="GHB79" s="108"/>
      <c r="GHC79" s="108"/>
      <c r="GHD79" s="108"/>
      <c r="GHE79" s="108"/>
      <c r="GHF79" s="108"/>
      <c r="GHG79" s="108"/>
      <c r="GHH79" s="108"/>
      <c r="GHI79" s="108"/>
      <c r="GHJ79" s="108"/>
      <c r="GHK79" s="108"/>
      <c r="GHL79" s="108"/>
      <c r="GHM79" s="108"/>
      <c r="GHN79" s="108"/>
      <c r="GHO79" s="108"/>
      <c r="GHP79" s="108"/>
      <c r="GHQ79" s="108"/>
      <c r="GHR79" s="108"/>
      <c r="GHS79" s="108"/>
      <c r="GHT79" s="108"/>
      <c r="GHU79" s="108"/>
      <c r="GHV79" s="108"/>
      <c r="GHW79" s="108"/>
      <c r="GHX79" s="108"/>
      <c r="GHY79" s="108"/>
      <c r="GHZ79" s="108"/>
      <c r="GIA79" s="108"/>
      <c r="GIB79" s="108"/>
      <c r="GIC79" s="108"/>
      <c r="GID79" s="108"/>
      <c r="GIE79" s="108"/>
      <c r="GIF79" s="108"/>
      <c r="GIG79" s="108"/>
      <c r="GIH79" s="108"/>
      <c r="GII79" s="108"/>
      <c r="GIJ79" s="108"/>
      <c r="GIK79" s="108"/>
      <c r="GIL79" s="108"/>
      <c r="GIM79" s="108"/>
      <c r="GIN79" s="108"/>
      <c r="GIO79" s="108"/>
      <c r="GIP79" s="108"/>
      <c r="GIQ79" s="108"/>
      <c r="GIR79" s="108"/>
      <c r="GIS79" s="108"/>
      <c r="GIT79" s="108"/>
      <c r="GIU79" s="108"/>
      <c r="GIV79" s="108"/>
      <c r="GIW79" s="108"/>
      <c r="GIX79" s="108"/>
      <c r="GIY79" s="108"/>
      <c r="GIZ79" s="108"/>
      <c r="GJA79" s="108"/>
      <c r="GJB79" s="108"/>
      <c r="GJC79" s="108"/>
      <c r="GJD79" s="108"/>
      <c r="GJE79" s="108"/>
      <c r="GJF79" s="108"/>
      <c r="GJG79" s="108"/>
      <c r="GJH79" s="108"/>
      <c r="GJI79" s="108"/>
      <c r="GJJ79" s="108"/>
      <c r="GJK79" s="108"/>
      <c r="GJL79" s="108"/>
      <c r="GJM79" s="108"/>
      <c r="GJN79" s="108"/>
      <c r="GJO79" s="108"/>
      <c r="GJP79" s="108"/>
      <c r="GJQ79" s="108"/>
      <c r="GJR79" s="108"/>
      <c r="GJS79" s="108"/>
      <c r="GJT79" s="108"/>
      <c r="GJU79" s="108"/>
      <c r="GJV79" s="108"/>
      <c r="GJW79" s="108"/>
      <c r="GJX79" s="108"/>
      <c r="GJY79" s="108"/>
      <c r="GJZ79" s="108"/>
      <c r="GKA79" s="108"/>
      <c r="GKB79" s="108"/>
      <c r="GKC79" s="108"/>
      <c r="GKD79" s="108"/>
      <c r="GKE79" s="108"/>
      <c r="GKF79" s="108"/>
      <c r="GKG79" s="108"/>
      <c r="GKH79" s="108"/>
      <c r="GKI79" s="108"/>
      <c r="GKJ79" s="108"/>
      <c r="GKK79" s="108"/>
      <c r="GKL79" s="108"/>
      <c r="GKM79" s="108"/>
      <c r="GKN79" s="108"/>
      <c r="GKO79" s="108"/>
      <c r="GKP79" s="108"/>
      <c r="GKQ79" s="108"/>
      <c r="GKR79" s="108"/>
      <c r="GKS79" s="108"/>
      <c r="GKT79" s="108"/>
      <c r="GKU79" s="108"/>
      <c r="GKV79" s="108"/>
      <c r="GKW79" s="108"/>
      <c r="GKX79" s="108"/>
      <c r="GKY79" s="108"/>
      <c r="GKZ79" s="108"/>
      <c r="GLA79" s="108"/>
      <c r="GLB79" s="108"/>
      <c r="GLC79" s="108"/>
      <c r="GLD79" s="108"/>
      <c r="GLE79" s="108"/>
      <c r="GLF79" s="108"/>
      <c r="GLG79" s="108"/>
      <c r="GLH79" s="108"/>
      <c r="GLI79" s="108"/>
      <c r="GLJ79" s="108"/>
      <c r="GLK79" s="108"/>
      <c r="GLL79" s="108"/>
      <c r="GLM79" s="108"/>
      <c r="GLN79" s="108"/>
      <c r="GLO79" s="108"/>
      <c r="GLP79" s="108"/>
      <c r="GLQ79" s="108"/>
      <c r="GLR79" s="108"/>
      <c r="GLS79" s="108"/>
      <c r="GLT79" s="108"/>
      <c r="GLU79" s="108"/>
      <c r="GLV79" s="108"/>
      <c r="GLW79" s="108"/>
      <c r="GLX79" s="108"/>
      <c r="GLY79" s="108"/>
      <c r="GLZ79" s="108"/>
      <c r="GMA79" s="108"/>
      <c r="GMB79" s="108"/>
      <c r="GMC79" s="108"/>
      <c r="GMD79" s="108"/>
      <c r="GME79" s="108"/>
      <c r="GMF79" s="108"/>
      <c r="GMG79" s="108"/>
      <c r="GMH79" s="108"/>
      <c r="GMI79" s="108"/>
      <c r="GMJ79" s="108"/>
      <c r="GMK79" s="108"/>
      <c r="GML79" s="108"/>
      <c r="GMM79" s="108"/>
      <c r="GMN79" s="108"/>
      <c r="GMO79" s="108"/>
      <c r="GMP79" s="108"/>
      <c r="GMQ79" s="108"/>
      <c r="GMR79" s="108"/>
      <c r="GMS79" s="108"/>
      <c r="GMT79" s="108"/>
      <c r="GMU79" s="108"/>
      <c r="GMV79" s="108"/>
      <c r="GMW79" s="108"/>
      <c r="GMX79" s="108"/>
      <c r="GMY79" s="108"/>
      <c r="GMZ79" s="108"/>
      <c r="GNA79" s="108"/>
      <c r="GNB79" s="108"/>
      <c r="GNC79" s="108"/>
      <c r="GND79" s="108"/>
      <c r="GNE79" s="108"/>
      <c r="GNF79" s="108"/>
      <c r="GNG79" s="108"/>
      <c r="GNH79" s="108"/>
      <c r="GNI79" s="108"/>
      <c r="GNJ79" s="108"/>
      <c r="GNK79" s="108"/>
      <c r="GNL79" s="108"/>
      <c r="GNM79" s="108"/>
      <c r="GNN79" s="108"/>
      <c r="GNO79" s="108"/>
      <c r="GNP79" s="108"/>
      <c r="GNQ79" s="108"/>
      <c r="GNR79" s="108"/>
      <c r="GNS79" s="108"/>
      <c r="GNT79" s="108"/>
      <c r="GNU79" s="108"/>
      <c r="GNV79" s="108"/>
      <c r="GNW79" s="108"/>
      <c r="GNX79" s="108"/>
      <c r="GNY79" s="108"/>
      <c r="GNZ79" s="108"/>
      <c r="GOA79" s="108"/>
      <c r="GOB79" s="108"/>
      <c r="GOC79" s="108"/>
      <c r="GOD79" s="108"/>
      <c r="GOE79" s="108"/>
      <c r="GOF79" s="108"/>
      <c r="GOG79" s="108"/>
      <c r="GOH79" s="108"/>
      <c r="GOI79" s="108"/>
      <c r="GOJ79" s="108"/>
      <c r="GOK79" s="108"/>
      <c r="GOL79" s="108"/>
      <c r="GOM79" s="108"/>
      <c r="GON79" s="108"/>
      <c r="GOO79" s="108"/>
      <c r="GOP79" s="108"/>
      <c r="GOQ79" s="108"/>
      <c r="GOR79" s="108"/>
      <c r="GOS79" s="108"/>
      <c r="GOT79" s="108"/>
      <c r="GOU79" s="108"/>
      <c r="GOV79" s="108"/>
      <c r="GOW79" s="108"/>
      <c r="GOX79" s="108"/>
      <c r="GOY79" s="108"/>
      <c r="GOZ79" s="108"/>
      <c r="GPA79" s="108"/>
      <c r="GPB79" s="108"/>
      <c r="GPC79" s="108"/>
      <c r="GPD79" s="108"/>
      <c r="GPE79" s="108"/>
      <c r="GPF79" s="108"/>
      <c r="GPG79" s="108"/>
      <c r="GPH79" s="108"/>
      <c r="GPI79" s="108"/>
      <c r="GPJ79" s="108"/>
      <c r="GPK79" s="108"/>
      <c r="GPL79" s="108"/>
      <c r="GPM79" s="108"/>
      <c r="GPN79" s="108"/>
      <c r="GPO79" s="108"/>
      <c r="GPP79" s="108"/>
      <c r="GPQ79" s="108"/>
      <c r="GPR79" s="108"/>
      <c r="GPS79" s="108"/>
      <c r="GPT79" s="108"/>
      <c r="GPU79" s="108"/>
      <c r="GPV79" s="108"/>
      <c r="GPW79" s="108"/>
      <c r="GPX79" s="108"/>
      <c r="GPY79" s="108"/>
      <c r="GPZ79" s="108"/>
      <c r="GQA79" s="108"/>
      <c r="GQB79" s="108"/>
      <c r="GQC79" s="108"/>
      <c r="GQD79" s="108"/>
      <c r="GQE79" s="108"/>
      <c r="GQF79" s="108"/>
      <c r="GQG79" s="108"/>
      <c r="GQH79" s="108"/>
      <c r="GQI79" s="108"/>
      <c r="GQJ79" s="108"/>
      <c r="GQK79" s="108"/>
      <c r="GQL79" s="108"/>
      <c r="GQM79" s="108"/>
      <c r="GQN79" s="108"/>
      <c r="GQO79" s="108"/>
      <c r="GQP79" s="108"/>
      <c r="GQQ79" s="108"/>
      <c r="GQR79" s="108"/>
      <c r="GQS79" s="108"/>
      <c r="GQT79" s="108"/>
      <c r="GQU79" s="108"/>
      <c r="GQV79" s="108"/>
      <c r="GQW79" s="108"/>
      <c r="GQX79" s="108"/>
      <c r="GQY79" s="108"/>
      <c r="GQZ79" s="108"/>
      <c r="GRA79" s="108"/>
      <c r="GRB79" s="108"/>
      <c r="GRC79" s="108"/>
      <c r="GRD79" s="108"/>
      <c r="GRE79" s="108"/>
      <c r="GRF79" s="108"/>
      <c r="GRG79" s="108"/>
      <c r="GRH79" s="108"/>
      <c r="GRI79" s="108"/>
      <c r="GRJ79" s="108"/>
      <c r="GRK79" s="108"/>
      <c r="GRL79" s="108"/>
      <c r="GRM79" s="108"/>
      <c r="GRN79" s="108"/>
      <c r="GRO79" s="108"/>
      <c r="GRP79" s="108"/>
      <c r="GRQ79" s="108"/>
      <c r="GRR79" s="108"/>
      <c r="GRS79" s="108"/>
      <c r="GRT79" s="108"/>
      <c r="GRU79" s="108"/>
      <c r="GRV79" s="108"/>
      <c r="GRW79" s="108"/>
      <c r="GRX79" s="108"/>
      <c r="GRY79" s="108"/>
      <c r="GRZ79" s="108"/>
      <c r="GSA79" s="108"/>
      <c r="GSB79" s="108"/>
      <c r="GSC79" s="108"/>
      <c r="GSD79" s="108"/>
      <c r="GSE79" s="108"/>
      <c r="GSF79" s="108"/>
      <c r="GSG79" s="108"/>
      <c r="GSH79" s="108"/>
      <c r="GSI79" s="108"/>
      <c r="GSJ79" s="108"/>
      <c r="GSK79" s="108"/>
      <c r="GSL79" s="108"/>
      <c r="GSM79" s="108"/>
      <c r="GSN79" s="108"/>
      <c r="GSO79" s="108"/>
      <c r="GSP79" s="108"/>
      <c r="GSQ79" s="108"/>
      <c r="GSR79" s="108"/>
      <c r="GSS79" s="108"/>
      <c r="GST79" s="108"/>
      <c r="GSU79" s="108"/>
      <c r="GSV79" s="108"/>
      <c r="GSW79" s="108"/>
      <c r="GSX79" s="108"/>
      <c r="GSY79" s="108"/>
      <c r="GSZ79" s="108"/>
      <c r="GTA79" s="108"/>
      <c r="GTB79" s="108"/>
      <c r="GTC79" s="108"/>
      <c r="GTD79" s="108"/>
      <c r="GTE79" s="108"/>
      <c r="GTF79" s="108"/>
      <c r="GTG79" s="108"/>
      <c r="GTH79" s="108"/>
      <c r="GTI79" s="108"/>
      <c r="GTJ79" s="108"/>
      <c r="GTK79" s="108"/>
      <c r="GTL79" s="108"/>
      <c r="GTM79" s="108"/>
      <c r="GTN79" s="108"/>
      <c r="GTO79" s="108"/>
      <c r="GTP79" s="108"/>
      <c r="GTQ79" s="108"/>
      <c r="GTR79" s="108"/>
      <c r="GTS79" s="108"/>
      <c r="GTT79" s="108"/>
      <c r="GTU79" s="108"/>
      <c r="GTV79" s="108"/>
      <c r="GTW79" s="108"/>
      <c r="GTX79" s="108"/>
      <c r="GTY79" s="108"/>
      <c r="GTZ79" s="108"/>
      <c r="GUA79" s="108"/>
      <c r="GUB79" s="108"/>
      <c r="GUC79" s="108"/>
      <c r="GUD79" s="108"/>
      <c r="GUE79" s="108"/>
      <c r="GUF79" s="108"/>
      <c r="GUG79" s="108"/>
      <c r="GUH79" s="108"/>
      <c r="GUI79" s="108"/>
      <c r="GUJ79" s="108"/>
      <c r="GUK79" s="108"/>
      <c r="GUL79" s="108"/>
      <c r="GUM79" s="108"/>
      <c r="GUN79" s="108"/>
      <c r="GUO79" s="108"/>
      <c r="GUP79" s="108"/>
      <c r="GUQ79" s="108"/>
      <c r="GUR79" s="108"/>
      <c r="GUS79" s="108"/>
      <c r="GUT79" s="108"/>
      <c r="GUU79" s="108"/>
      <c r="GUV79" s="108"/>
      <c r="GUW79" s="108"/>
      <c r="GUX79" s="108"/>
      <c r="GUY79" s="108"/>
      <c r="GUZ79" s="108"/>
      <c r="GVA79" s="108"/>
      <c r="GVB79" s="108"/>
      <c r="GVC79" s="108"/>
      <c r="GVD79" s="108"/>
      <c r="GVE79" s="108"/>
      <c r="GVF79" s="108"/>
      <c r="GVG79" s="108"/>
      <c r="GVH79" s="108"/>
      <c r="GVI79" s="108"/>
      <c r="GVJ79" s="108"/>
      <c r="GVK79" s="108"/>
      <c r="GVL79" s="108"/>
      <c r="GVM79" s="108"/>
      <c r="GVN79" s="108"/>
      <c r="GVO79" s="108"/>
      <c r="GVP79" s="108"/>
      <c r="GVQ79" s="108"/>
      <c r="GVR79" s="108"/>
      <c r="GVS79" s="108"/>
      <c r="GVT79" s="108"/>
      <c r="GVU79" s="108"/>
      <c r="GVV79" s="108"/>
      <c r="GVW79" s="108"/>
      <c r="GVX79" s="108"/>
      <c r="GVY79" s="108"/>
      <c r="GVZ79" s="108"/>
      <c r="GWA79" s="108"/>
      <c r="GWB79" s="108"/>
      <c r="GWC79" s="108"/>
      <c r="GWD79" s="108"/>
      <c r="GWE79" s="108"/>
      <c r="GWF79" s="108"/>
      <c r="GWG79" s="108"/>
      <c r="GWH79" s="108"/>
      <c r="GWI79" s="108"/>
      <c r="GWJ79" s="108"/>
      <c r="GWK79" s="108"/>
      <c r="GWL79" s="108"/>
      <c r="GWM79" s="108"/>
      <c r="GWN79" s="108"/>
      <c r="GWO79" s="108"/>
      <c r="GWP79" s="108"/>
      <c r="GWQ79" s="108"/>
      <c r="GWR79" s="108"/>
      <c r="GWS79" s="108"/>
      <c r="GWT79" s="108"/>
      <c r="GWU79" s="108"/>
      <c r="GWV79" s="108"/>
      <c r="GWW79" s="108"/>
      <c r="GWX79" s="108"/>
      <c r="GWY79" s="108"/>
      <c r="GWZ79" s="108"/>
      <c r="GXA79" s="108"/>
      <c r="GXB79" s="108"/>
      <c r="GXC79" s="108"/>
      <c r="GXD79" s="108"/>
      <c r="GXE79" s="108"/>
      <c r="GXF79" s="108"/>
      <c r="GXG79" s="108"/>
      <c r="GXH79" s="108"/>
      <c r="GXI79" s="108"/>
      <c r="GXJ79" s="108"/>
      <c r="GXK79" s="108"/>
      <c r="GXL79" s="108"/>
      <c r="GXM79" s="108"/>
      <c r="GXN79" s="108"/>
      <c r="GXO79" s="108"/>
      <c r="GXP79" s="108"/>
      <c r="GXQ79" s="108"/>
      <c r="GXR79" s="108"/>
      <c r="GXS79" s="108"/>
      <c r="GXT79" s="108"/>
      <c r="GXU79" s="108"/>
      <c r="GXV79" s="108"/>
      <c r="GXW79" s="108"/>
      <c r="GXX79" s="108"/>
      <c r="GXY79" s="108"/>
      <c r="GXZ79" s="108"/>
      <c r="GYA79" s="108"/>
      <c r="GYB79" s="108"/>
      <c r="GYC79" s="108"/>
      <c r="GYD79" s="108"/>
      <c r="GYE79" s="108"/>
      <c r="GYF79" s="108"/>
      <c r="GYG79" s="108"/>
      <c r="GYH79" s="108"/>
      <c r="GYI79" s="108"/>
      <c r="GYJ79" s="108"/>
      <c r="GYK79" s="108"/>
      <c r="GYL79" s="108"/>
      <c r="GYM79" s="108"/>
      <c r="GYN79" s="108"/>
      <c r="GYO79" s="108"/>
      <c r="GYP79" s="108"/>
      <c r="GYQ79" s="108"/>
      <c r="GYR79" s="108"/>
      <c r="GYS79" s="108"/>
      <c r="GYT79" s="108"/>
      <c r="GYU79" s="108"/>
      <c r="GYV79" s="108"/>
      <c r="GYW79" s="108"/>
      <c r="GYX79" s="108"/>
      <c r="GYY79" s="108"/>
      <c r="GYZ79" s="108"/>
      <c r="GZA79" s="108"/>
      <c r="GZB79" s="108"/>
      <c r="GZC79" s="108"/>
      <c r="GZD79" s="108"/>
      <c r="GZE79" s="108"/>
      <c r="GZF79" s="108"/>
      <c r="GZG79" s="108"/>
      <c r="GZH79" s="108"/>
      <c r="GZI79" s="108"/>
      <c r="GZJ79" s="108"/>
      <c r="GZK79" s="108"/>
      <c r="GZL79" s="108"/>
      <c r="GZM79" s="108"/>
      <c r="GZN79" s="108"/>
      <c r="GZO79" s="108"/>
      <c r="GZP79" s="108"/>
      <c r="GZQ79" s="108"/>
      <c r="GZR79" s="108"/>
      <c r="GZS79" s="108"/>
      <c r="GZT79" s="108"/>
      <c r="GZU79" s="108"/>
      <c r="GZV79" s="108"/>
      <c r="GZW79" s="108"/>
      <c r="GZX79" s="108"/>
      <c r="GZY79" s="108"/>
      <c r="GZZ79" s="108"/>
      <c r="HAA79" s="108"/>
      <c r="HAB79" s="108"/>
      <c r="HAC79" s="108"/>
      <c r="HAD79" s="108"/>
      <c r="HAE79" s="108"/>
      <c r="HAF79" s="108"/>
      <c r="HAG79" s="108"/>
      <c r="HAH79" s="108"/>
      <c r="HAI79" s="108"/>
      <c r="HAJ79" s="108"/>
      <c r="HAK79" s="108"/>
      <c r="HAL79" s="108"/>
      <c r="HAM79" s="108"/>
      <c r="HAN79" s="108"/>
      <c r="HAO79" s="108"/>
      <c r="HAP79" s="108"/>
      <c r="HAQ79" s="108"/>
      <c r="HAR79" s="108"/>
      <c r="HAS79" s="108"/>
      <c r="HAT79" s="108"/>
      <c r="HAU79" s="108"/>
      <c r="HAV79" s="108"/>
      <c r="HAW79" s="108"/>
      <c r="HAX79" s="108"/>
      <c r="HAY79" s="108"/>
      <c r="HAZ79" s="108"/>
      <c r="HBA79" s="108"/>
      <c r="HBB79" s="108"/>
      <c r="HBC79" s="108"/>
      <c r="HBD79" s="108"/>
      <c r="HBE79" s="108"/>
      <c r="HBF79" s="108"/>
      <c r="HBG79" s="108"/>
      <c r="HBH79" s="108"/>
      <c r="HBI79" s="108"/>
      <c r="HBJ79" s="108"/>
      <c r="HBK79" s="108"/>
      <c r="HBL79" s="108"/>
      <c r="HBM79" s="108"/>
      <c r="HBN79" s="108"/>
      <c r="HBO79" s="108"/>
      <c r="HBP79" s="108"/>
      <c r="HBQ79" s="108"/>
      <c r="HBR79" s="108"/>
      <c r="HBS79" s="108"/>
      <c r="HBT79" s="108"/>
      <c r="HBU79" s="108"/>
      <c r="HBV79" s="108"/>
      <c r="HBW79" s="108"/>
      <c r="HBX79" s="108"/>
      <c r="HBY79" s="108"/>
      <c r="HBZ79" s="108"/>
      <c r="HCA79" s="108"/>
      <c r="HCB79" s="108"/>
      <c r="HCC79" s="108"/>
      <c r="HCD79" s="108"/>
      <c r="HCE79" s="108"/>
      <c r="HCF79" s="108"/>
      <c r="HCG79" s="108"/>
      <c r="HCH79" s="108"/>
      <c r="HCI79" s="108"/>
      <c r="HCJ79" s="108"/>
      <c r="HCK79" s="108"/>
      <c r="HCL79" s="108"/>
      <c r="HCM79" s="108"/>
      <c r="HCN79" s="108"/>
      <c r="HCO79" s="108"/>
      <c r="HCP79" s="108"/>
      <c r="HCQ79" s="108"/>
      <c r="HCR79" s="108"/>
      <c r="HCS79" s="108"/>
      <c r="HCT79" s="108"/>
      <c r="HCU79" s="108"/>
      <c r="HCV79" s="108"/>
      <c r="HCW79" s="108"/>
      <c r="HCX79" s="108"/>
      <c r="HCY79" s="108"/>
      <c r="HCZ79" s="108"/>
      <c r="HDA79" s="108"/>
      <c r="HDB79" s="108"/>
      <c r="HDC79" s="108"/>
      <c r="HDD79" s="108"/>
      <c r="HDE79" s="108"/>
      <c r="HDF79" s="108"/>
      <c r="HDG79" s="108"/>
      <c r="HDH79" s="108"/>
      <c r="HDI79" s="108"/>
      <c r="HDJ79" s="108"/>
      <c r="HDK79" s="108"/>
      <c r="HDL79" s="108"/>
      <c r="HDM79" s="108"/>
      <c r="HDN79" s="108"/>
      <c r="HDO79" s="108"/>
      <c r="HDP79" s="108"/>
      <c r="HDQ79" s="108"/>
      <c r="HDR79" s="108"/>
      <c r="HDS79" s="108"/>
      <c r="HDT79" s="108"/>
      <c r="HDU79" s="108"/>
      <c r="HDV79" s="108"/>
      <c r="HDW79" s="108"/>
      <c r="HDX79" s="108"/>
      <c r="HDY79" s="108"/>
      <c r="HDZ79" s="108"/>
      <c r="HEA79" s="108"/>
      <c r="HEB79" s="108"/>
      <c r="HEC79" s="108"/>
      <c r="HED79" s="108"/>
      <c r="HEE79" s="108"/>
      <c r="HEF79" s="108"/>
      <c r="HEG79" s="108"/>
      <c r="HEH79" s="108"/>
      <c r="HEI79" s="108"/>
      <c r="HEJ79" s="108"/>
      <c r="HEK79" s="108"/>
      <c r="HEL79" s="108"/>
      <c r="HEM79" s="108"/>
      <c r="HEN79" s="108"/>
      <c r="HEO79" s="108"/>
      <c r="HEP79" s="108"/>
      <c r="HEQ79" s="108"/>
      <c r="HER79" s="108"/>
      <c r="HES79" s="108"/>
      <c r="HET79" s="108"/>
      <c r="HEU79" s="108"/>
      <c r="HEV79" s="108"/>
      <c r="HEW79" s="108"/>
      <c r="HEX79" s="108"/>
      <c r="HEY79" s="108"/>
      <c r="HEZ79" s="108"/>
      <c r="HFA79" s="108"/>
      <c r="HFB79" s="108"/>
      <c r="HFC79" s="108"/>
      <c r="HFD79" s="108"/>
      <c r="HFE79" s="108"/>
      <c r="HFF79" s="108"/>
      <c r="HFG79" s="108"/>
      <c r="HFH79" s="108"/>
      <c r="HFI79" s="108"/>
      <c r="HFJ79" s="108"/>
      <c r="HFK79" s="108"/>
      <c r="HFL79" s="108"/>
      <c r="HFM79" s="108"/>
      <c r="HFN79" s="108"/>
      <c r="HFO79" s="108"/>
      <c r="HFP79" s="108"/>
      <c r="HFQ79" s="108"/>
      <c r="HFR79" s="108"/>
      <c r="HFS79" s="108"/>
      <c r="HFT79" s="108"/>
      <c r="HFU79" s="108"/>
      <c r="HFV79" s="108"/>
      <c r="HFW79" s="108"/>
      <c r="HFX79" s="108"/>
      <c r="HFY79" s="108"/>
      <c r="HFZ79" s="108"/>
      <c r="HGA79" s="108"/>
      <c r="HGB79" s="108"/>
      <c r="HGC79" s="108"/>
      <c r="HGD79" s="108"/>
      <c r="HGE79" s="108"/>
      <c r="HGF79" s="108"/>
      <c r="HGG79" s="108"/>
      <c r="HGH79" s="108"/>
      <c r="HGI79" s="108"/>
      <c r="HGJ79" s="108"/>
      <c r="HGK79" s="108"/>
      <c r="HGL79" s="108"/>
      <c r="HGM79" s="108"/>
      <c r="HGN79" s="108"/>
      <c r="HGO79" s="108"/>
      <c r="HGP79" s="108"/>
      <c r="HGQ79" s="108"/>
      <c r="HGR79" s="108"/>
      <c r="HGS79" s="108"/>
      <c r="HGT79" s="108"/>
      <c r="HGU79" s="108"/>
      <c r="HGV79" s="108"/>
      <c r="HGW79" s="108"/>
      <c r="HGX79" s="108"/>
      <c r="HGY79" s="108"/>
      <c r="HGZ79" s="108"/>
      <c r="HHA79" s="108"/>
      <c r="HHB79" s="108"/>
      <c r="HHC79" s="108"/>
      <c r="HHD79" s="108"/>
      <c r="HHE79" s="108"/>
      <c r="HHF79" s="108"/>
      <c r="HHG79" s="108"/>
      <c r="HHH79" s="108"/>
      <c r="HHI79" s="108"/>
      <c r="HHJ79" s="108"/>
      <c r="HHK79" s="108"/>
      <c r="HHL79" s="108"/>
      <c r="HHM79" s="108"/>
      <c r="HHN79" s="108"/>
      <c r="HHO79" s="108"/>
      <c r="HHP79" s="108"/>
      <c r="HHQ79" s="108"/>
      <c r="HHR79" s="108"/>
      <c r="HHS79" s="108"/>
      <c r="HHT79" s="108"/>
      <c r="HHU79" s="108"/>
      <c r="HHV79" s="108"/>
      <c r="HHW79" s="108"/>
      <c r="HHX79" s="108"/>
      <c r="HHY79" s="108"/>
      <c r="HHZ79" s="108"/>
      <c r="HIA79" s="108"/>
      <c r="HIB79" s="108"/>
      <c r="HIC79" s="108"/>
      <c r="HID79" s="108"/>
      <c r="HIE79" s="108"/>
      <c r="HIF79" s="108"/>
      <c r="HIG79" s="108"/>
      <c r="HIH79" s="108"/>
      <c r="HII79" s="108"/>
      <c r="HIJ79" s="108"/>
      <c r="HIK79" s="108"/>
      <c r="HIL79" s="108"/>
      <c r="HIM79" s="108"/>
      <c r="HIN79" s="108"/>
      <c r="HIO79" s="108"/>
      <c r="HIP79" s="108"/>
      <c r="HIQ79" s="108"/>
      <c r="HIR79" s="108"/>
      <c r="HIS79" s="108"/>
      <c r="HIT79" s="108"/>
      <c r="HIU79" s="108"/>
      <c r="HIV79" s="108"/>
      <c r="HIW79" s="108"/>
      <c r="HIX79" s="108"/>
      <c r="HIY79" s="108"/>
      <c r="HIZ79" s="108"/>
      <c r="HJA79" s="108"/>
      <c r="HJB79" s="108"/>
      <c r="HJC79" s="108"/>
      <c r="HJD79" s="108"/>
      <c r="HJE79" s="108"/>
      <c r="HJF79" s="108"/>
      <c r="HJG79" s="108"/>
      <c r="HJH79" s="108"/>
      <c r="HJI79" s="108"/>
      <c r="HJJ79" s="108"/>
      <c r="HJK79" s="108"/>
      <c r="HJL79" s="108"/>
      <c r="HJM79" s="108"/>
      <c r="HJN79" s="108"/>
      <c r="HJO79" s="108"/>
      <c r="HJP79" s="108"/>
      <c r="HJQ79" s="108"/>
      <c r="HJR79" s="108"/>
      <c r="HJS79" s="108"/>
      <c r="HJT79" s="108"/>
      <c r="HJU79" s="108"/>
      <c r="HJV79" s="108"/>
      <c r="HJW79" s="108"/>
      <c r="HJX79" s="108"/>
      <c r="HJY79" s="108"/>
      <c r="HJZ79" s="108"/>
      <c r="HKA79" s="108"/>
      <c r="HKB79" s="108"/>
      <c r="HKC79" s="108"/>
      <c r="HKD79" s="108"/>
      <c r="HKE79" s="108"/>
      <c r="HKF79" s="108"/>
      <c r="HKG79" s="108"/>
      <c r="HKH79" s="108"/>
      <c r="HKI79" s="108"/>
      <c r="HKJ79" s="108"/>
      <c r="HKK79" s="108"/>
      <c r="HKL79" s="108"/>
      <c r="HKM79" s="108"/>
      <c r="HKN79" s="108"/>
      <c r="HKO79" s="108"/>
      <c r="HKP79" s="108"/>
      <c r="HKQ79" s="108"/>
      <c r="HKR79" s="108"/>
      <c r="HKS79" s="108"/>
      <c r="HKT79" s="108"/>
      <c r="HKU79" s="108"/>
      <c r="HKV79" s="108"/>
      <c r="HKW79" s="108"/>
      <c r="HKX79" s="108"/>
      <c r="HKY79" s="108"/>
      <c r="HKZ79" s="108"/>
      <c r="HLA79" s="108"/>
      <c r="HLB79" s="108"/>
      <c r="HLC79" s="108"/>
      <c r="HLD79" s="108"/>
      <c r="HLE79" s="108"/>
      <c r="HLF79" s="108"/>
      <c r="HLG79" s="108"/>
      <c r="HLH79" s="108"/>
      <c r="HLI79" s="108"/>
      <c r="HLJ79" s="108"/>
      <c r="HLK79" s="108"/>
      <c r="HLL79" s="108"/>
      <c r="HLM79" s="108"/>
      <c r="HLN79" s="108"/>
      <c r="HLO79" s="108"/>
      <c r="HLP79" s="108"/>
      <c r="HLQ79" s="108"/>
      <c r="HLR79" s="108"/>
      <c r="HLS79" s="108"/>
      <c r="HLT79" s="108"/>
      <c r="HLU79" s="108"/>
      <c r="HLV79" s="108"/>
      <c r="HLW79" s="108"/>
      <c r="HLX79" s="108"/>
      <c r="HLY79" s="108"/>
      <c r="HLZ79" s="108"/>
      <c r="HMA79" s="108"/>
      <c r="HMB79" s="108"/>
      <c r="HMC79" s="108"/>
      <c r="HMD79" s="108"/>
      <c r="HME79" s="108"/>
      <c r="HMF79" s="108"/>
      <c r="HMG79" s="108"/>
      <c r="HMH79" s="108"/>
      <c r="HMI79" s="108"/>
      <c r="HMJ79" s="108"/>
      <c r="HMK79" s="108"/>
      <c r="HML79" s="108"/>
      <c r="HMM79" s="108"/>
      <c r="HMN79" s="108"/>
      <c r="HMO79" s="108"/>
      <c r="HMP79" s="108"/>
      <c r="HMQ79" s="108"/>
      <c r="HMR79" s="108"/>
      <c r="HMS79" s="108"/>
      <c r="HMT79" s="108"/>
      <c r="HMU79" s="108"/>
      <c r="HMV79" s="108"/>
      <c r="HMW79" s="108"/>
      <c r="HMX79" s="108"/>
      <c r="HMY79" s="108"/>
      <c r="HMZ79" s="108"/>
      <c r="HNA79" s="108"/>
      <c r="HNB79" s="108"/>
      <c r="HNC79" s="108"/>
      <c r="HND79" s="108"/>
      <c r="HNE79" s="108"/>
      <c r="HNF79" s="108"/>
      <c r="HNG79" s="108"/>
      <c r="HNH79" s="108"/>
      <c r="HNI79" s="108"/>
      <c r="HNJ79" s="108"/>
      <c r="HNK79" s="108"/>
      <c r="HNL79" s="108"/>
      <c r="HNM79" s="108"/>
      <c r="HNN79" s="108"/>
      <c r="HNO79" s="108"/>
      <c r="HNP79" s="108"/>
      <c r="HNQ79" s="108"/>
      <c r="HNR79" s="108"/>
      <c r="HNS79" s="108"/>
      <c r="HNT79" s="108"/>
      <c r="HNU79" s="108"/>
      <c r="HNV79" s="108"/>
      <c r="HNW79" s="108"/>
      <c r="HNX79" s="108"/>
      <c r="HNY79" s="108"/>
      <c r="HNZ79" s="108"/>
      <c r="HOA79" s="108"/>
      <c r="HOB79" s="108"/>
      <c r="HOC79" s="108"/>
      <c r="HOD79" s="108"/>
      <c r="HOE79" s="108"/>
      <c r="HOF79" s="108"/>
      <c r="HOG79" s="108"/>
      <c r="HOH79" s="108"/>
      <c r="HOI79" s="108"/>
      <c r="HOJ79" s="108"/>
      <c r="HOK79" s="108"/>
      <c r="HOL79" s="108"/>
      <c r="HOM79" s="108"/>
      <c r="HON79" s="108"/>
      <c r="HOO79" s="108"/>
      <c r="HOP79" s="108"/>
      <c r="HOQ79" s="108"/>
      <c r="HOR79" s="108"/>
      <c r="HOS79" s="108"/>
      <c r="HOT79" s="108"/>
      <c r="HOU79" s="108"/>
      <c r="HOV79" s="108"/>
      <c r="HOW79" s="108"/>
      <c r="HOX79" s="108"/>
      <c r="HOY79" s="108"/>
      <c r="HOZ79" s="108"/>
      <c r="HPA79" s="108"/>
      <c r="HPB79" s="108"/>
      <c r="HPC79" s="108"/>
      <c r="HPD79" s="108"/>
      <c r="HPE79" s="108"/>
      <c r="HPF79" s="108"/>
      <c r="HPG79" s="108"/>
      <c r="HPH79" s="108"/>
      <c r="HPI79" s="108"/>
      <c r="HPJ79" s="108"/>
      <c r="HPK79" s="108"/>
      <c r="HPL79" s="108"/>
      <c r="HPM79" s="108"/>
      <c r="HPN79" s="108"/>
      <c r="HPO79" s="108"/>
      <c r="HPP79" s="108"/>
      <c r="HPQ79" s="108"/>
      <c r="HPR79" s="108"/>
      <c r="HPS79" s="108"/>
      <c r="HPT79" s="108"/>
      <c r="HPU79" s="108"/>
      <c r="HPV79" s="108"/>
      <c r="HPW79" s="108"/>
      <c r="HPX79" s="108"/>
      <c r="HPY79" s="108"/>
      <c r="HPZ79" s="108"/>
      <c r="HQA79" s="108"/>
      <c r="HQB79" s="108"/>
      <c r="HQC79" s="108"/>
      <c r="HQD79" s="108"/>
      <c r="HQE79" s="108"/>
      <c r="HQF79" s="108"/>
      <c r="HQG79" s="108"/>
      <c r="HQH79" s="108"/>
      <c r="HQI79" s="108"/>
      <c r="HQJ79" s="108"/>
      <c r="HQK79" s="108"/>
      <c r="HQL79" s="108"/>
      <c r="HQM79" s="108"/>
      <c r="HQN79" s="108"/>
      <c r="HQO79" s="108"/>
      <c r="HQP79" s="108"/>
      <c r="HQQ79" s="108"/>
      <c r="HQR79" s="108"/>
      <c r="HQS79" s="108"/>
      <c r="HQT79" s="108"/>
      <c r="HQU79" s="108"/>
      <c r="HQV79" s="108"/>
      <c r="HQW79" s="108"/>
      <c r="HQX79" s="108"/>
      <c r="HQY79" s="108"/>
      <c r="HQZ79" s="108"/>
      <c r="HRA79" s="108"/>
      <c r="HRB79" s="108"/>
      <c r="HRC79" s="108"/>
      <c r="HRD79" s="108"/>
      <c r="HRE79" s="108"/>
      <c r="HRF79" s="108"/>
      <c r="HRG79" s="108"/>
      <c r="HRH79" s="108"/>
      <c r="HRI79" s="108"/>
      <c r="HRJ79" s="108"/>
      <c r="HRK79" s="108"/>
      <c r="HRL79" s="108"/>
      <c r="HRM79" s="108"/>
      <c r="HRN79" s="108"/>
      <c r="HRO79" s="108"/>
      <c r="HRP79" s="108"/>
      <c r="HRQ79" s="108"/>
      <c r="HRR79" s="108"/>
      <c r="HRS79" s="108"/>
      <c r="HRT79" s="108"/>
      <c r="HRU79" s="108"/>
      <c r="HRV79" s="108"/>
      <c r="HRW79" s="108"/>
      <c r="HRX79" s="108"/>
      <c r="HRY79" s="108"/>
      <c r="HRZ79" s="108"/>
      <c r="HSA79" s="108"/>
      <c r="HSB79" s="108"/>
      <c r="HSC79" s="108"/>
      <c r="HSD79" s="108"/>
      <c r="HSE79" s="108"/>
      <c r="HSF79" s="108"/>
      <c r="HSG79" s="108"/>
      <c r="HSH79" s="108"/>
      <c r="HSI79" s="108"/>
      <c r="HSJ79" s="108"/>
      <c r="HSK79" s="108"/>
      <c r="HSL79" s="108"/>
      <c r="HSM79" s="108"/>
      <c r="HSN79" s="108"/>
      <c r="HSO79" s="108"/>
      <c r="HSP79" s="108"/>
      <c r="HSQ79" s="108"/>
      <c r="HSR79" s="108"/>
      <c r="HSS79" s="108"/>
      <c r="HST79" s="108"/>
      <c r="HSU79" s="108"/>
      <c r="HSV79" s="108"/>
      <c r="HSW79" s="108"/>
      <c r="HSX79" s="108"/>
      <c r="HSY79" s="108"/>
      <c r="HSZ79" s="108"/>
      <c r="HTA79" s="108"/>
      <c r="HTB79" s="108"/>
      <c r="HTC79" s="108"/>
      <c r="HTD79" s="108"/>
      <c r="HTE79" s="108"/>
      <c r="HTF79" s="108"/>
      <c r="HTG79" s="108"/>
      <c r="HTH79" s="108"/>
      <c r="HTI79" s="108"/>
      <c r="HTJ79" s="108"/>
      <c r="HTK79" s="108"/>
      <c r="HTL79" s="108"/>
      <c r="HTM79" s="108"/>
      <c r="HTN79" s="108"/>
      <c r="HTO79" s="108"/>
      <c r="HTP79" s="108"/>
      <c r="HTQ79" s="108"/>
      <c r="HTR79" s="108"/>
      <c r="HTS79" s="108"/>
      <c r="HTT79" s="108"/>
      <c r="HTU79" s="108"/>
      <c r="HTV79" s="108"/>
      <c r="HTW79" s="108"/>
      <c r="HTX79" s="108"/>
      <c r="HTY79" s="108"/>
      <c r="HTZ79" s="108"/>
      <c r="HUA79" s="108"/>
      <c r="HUB79" s="108"/>
      <c r="HUC79" s="108"/>
      <c r="HUD79" s="108"/>
      <c r="HUE79" s="108"/>
      <c r="HUF79" s="108"/>
      <c r="HUG79" s="108"/>
      <c r="HUH79" s="108"/>
      <c r="HUI79" s="108"/>
      <c r="HUJ79" s="108"/>
      <c r="HUK79" s="108"/>
      <c r="HUL79" s="108"/>
      <c r="HUM79" s="108"/>
      <c r="HUN79" s="108"/>
      <c r="HUO79" s="108"/>
      <c r="HUP79" s="108"/>
      <c r="HUQ79" s="108"/>
      <c r="HUR79" s="108"/>
      <c r="HUS79" s="108"/>
      <c r="HUT79" s="108"/>
      <c r="HUU79" s="108"/>
      <c r="HUV79" s="108"/>
      <c r="HUW79" s="108"/>
      <c r="HUX79" s="108"/>
      <c r="HUY79" s="108"/>
      <c r="HUZ79" s="108"/>
      <c r="HVA79" s="108"/>
      <c r="HVB79" s="108"/>
      <c r="HVC79" s="108"/>
      <c r="HVD79" s="108"/>
      <c r="HVE79" s="108"/>
      <c r="HVF79" s="108"/>
      <c r="HVG79" s="108"/>
      <c r="HVH79" s="108"/>
      <c r="HVI79" s="108"/>
      <c r="HVJ79" s="108"/>
      <c r="HVK79" s="108"/>
      <c r="HVL79" s="108"/>
      <c r="HVM79" s="108"/>
      <c r="HVN79" s="108"/>
      <c r="HVO79" s="108"/>
      <c r="HVP79" s="108"/>
      <c r="HVQ79" s="108"/>
      <c r="HVR79" s="108"/>
      <c r="HVS79" s="108"/>
      <c r="HVT79" s="108"/>
      <c r="HVU79" s="108"/>
      <c r="HVV79" s="108"/>
      <c r="HVW79" s="108"/>
      <c r="HVX79" s="108"/>
      <c r="HVY79" s="108"/>
      <c r="HVZ79" s="108"/>
      <c r="HWA79" s="108"/>
      <c r="HWB79" s="108"/>
      <c r="HWC79" s="108"/>
      <c r="HWD79" s="108"/>
      <c r="HWE79" s="108"/>
      <c r="HWF79" s="108"/>
      <c r="HWG79" s="108"/>
      <c r="HWH79" s="108"/>
      <c r="HWI79" s="108"/>
      <c r="HWJ79" s="108"/>
      <c r="HWK79" s="108"/>
      <c r="HWL79" s="108"/>
      <c r="HWM79" s="108"/>
      <c r="HWN79" s="108"/>
      <c r="HWO79" s="108"/>
      <c r="HWP79" s="108"/>
      <c r="HWQ79" s="108"/>
      <c r="HWR79" s="108"/>
      <c r="HWS79" s="108"/>
      <c r="HWT79" s="108"/>
      <c r="HWU79" s="108"/>
      <c r="HWV79" s="108"/>
      <c r="HWW79" s="108"/>
      <c r="HWX79" s="108"/>
      <c r="HWY79" s="108"/>
      <c r="HWZ79" s="108"/>
      <c r="HXA79" s="108"/>
      <c r="HXB79" s="108"/>
      <c r="HXC79" s="108"/>
      <c r="HXD79" s="108"/>
      <c r="HXE79" s="108"/>
      <c r="HXF79" s="108"/>
      <c r="HXG79" s="108"/>
      <c r="HXH79" s="108"/>
      <c r="HXI79" s="108"/>
      <c r="HXJ79" s="108"/>
      <c r="HXK79" s="108"/>
      <c r="HXL79" s="108"/>
      <c r="HXM79" s="108"/>
      <c r="HXN79" s="108"/>
      <c r="HXO79" s="108"/>
      <c r="HXP79" s="108"/>
      <c r="HXQ79" s="108"/>
      <c r="HXR79" s="108"/>
      <c r="HXS79" s="108"/>
      <c r="HXT79" s="108"/>
      <c r="HXU79" s="108"/>
      <c r="HXV79" s="108"/>
      <c r="HXW79" s="108"/>
      <c r="HXX79" s="108"/>
      <c r="HXY79" s="108"/>
      <c r="HXZ79" s="108"/>
      <c r="HYA79" s="108"/>
      <c r="HYB79" s="108"/>
      <c r="HYC79" s="108"/>
      <c r="HYD79" s="108"/>
      <c r="HYE79" s="108"/>
      <c r="HYF79" s="108"/>
      <c r="HYG79" s="108"/>
      <c r="HYH79" s="108"/>
      <c r="HYI79" s="108"/>
      <c r="HYJ79" s="108"/>
      <c r="HYK79" s="108"/>
      <c r="HYL79" s="108"/>
      <c r="HYM79" s="108"/>
      <c r="HYN79" s="108"/>
      <c r="HYO79" s="108"/>
      <c r="HYP79" s="108"/>
      <c r="HYQ79" s="108"/>
      <c r="HYR79" s="108"/>
      <c r="HYS79" s="108"/>
      <c r="HYT79" s="108"/>
      <c r="HYU79" s="108"/>
      <c r="HYV79" s="108"/>
      <c r="HYW79" s="108"/>
      <c r="HYX79" s="108"/>
      <c r="HYY79" s="108"/>
      <c r="HYZ79" s="108"/>
      <c r="HZA79" s="108"/>
      <c r="HZB79" s="108"/>
      <c r="HZC79" s="108"/>
      <c r="HZD79" s="108"/>
      <c r="HZE79" s="108"/>
      <c r="HZF79" s="108"/>
      <c r="HZG79" s="108"/>
      <c r="HZH79" s="108"/>
      <c r="HZI79" s="108"/>
      <c r="HZJ79" s="108"/>
      <c r="HZK79" s="108"/>
      <c r="HZL79" s="108"/>
      <c r="HZM79" s="108"/>
      <c r="HZN79" s="108"/>
      <c r="HZO79" s="108"/>
      <c r="HZP79" s="108"/>
      <c r="HZQ79" s="108"/>
      <c r="HZR79" s="108"/>
      <c r="HZS79" s="108"/>
      <c r="HZT79" s="108"/>
      <c r="HZU79" s="108"/>
      <c r="HZV79" s="108"/>
      <c r="HZW79" s="108"/>
      <c r="HZX79" s="108"/>
      <c r="HZY79" s="108"/>
      <c r="HZZ79" s="108"/>
      <c r="IAA79" s="108"/>
      <c r="IAB79" s="108"/>
      <c r="IAC79" s="108"/>
      <c r="IAD79" s="108"/>
      <c r="IAE79" s="108"/>
      <c r="IAF79" s="108"/>
      <c r="IAG79" s="108"/>
      <c r="IAH79" s="108"/>
      <c r="IAI79" s="108"/>
      <c r="IAJ79" s="108"/>
      <c r="IAK79" s="108"/>
      <c r="IAL79" s="108"/>
      <c r="IAM79" s="108"/>
      <c r="IAN79" s="108"/>
      <c r="IAO79" s="108"/>
      <c r="IAP79" s="108"/>
      <c r="IAQ79" s="108"/>
      <c r="IAR79" s="108"/>
      <c r="IAS79" s="108"/>
      <c r="IAT79" s="108"/>
      <c r="IAU79" s="108"/>
      <c r="IAV79" s="108"/>
      <c r="IAW79" s="108"/>
      <c r="IAX79" s="108"/>
      <c r="IAY79" s="108"/>
      <c r="IAZ79" s="108"/>
      <c r="IBA79" s="108"/>
      <c r="IBB79" s="108"/>
      <c r="IBC79" s="108"/>
      <c r="IBD79" s="108"/>
      <c r="IBE79" s="108"/>
      <c r="IBF79" s="108"/>
      <c r="IBG79" s="108"/>
      <c r="IBH79" s="108"/>
      <c r="IBI79" s="108"/>
      <c r="IBJ79" s="108"/>
      <c r="IBK79" s="108"/>
      <c r="IBL79" s="108"/>
      <c r="IBM79" s="108"/>
      <c r="IBN79" s="108"/>
      <c r="IBO79" s="108"/>
      <c r="IBP79" s="108"/>
      <c r="IBQ79" s="108"/>
      <c r="IBR79" s="108"/>
      <c r="IBS79" s="108"/>
      <c r="IBT79" s="108"/>
      <c r="IBU79" s="108"/>
      <c r="IBV79" s="108"/>
      <c r="IBW79" s="108"/>
      <c r="IBX79" s="108"/>
      <c r="IBY79" s="108"/>
      <c r="IBZ79" s="108"/>
      <c r="ICA79" s="108"/>
      <c r="ICB79" s="108"/>
      <c r="ICC79" s="108"/>
      <c r="ICD79" s="108"/>
      <c r="ICE79" s="108"/>
      <c r="ICF79" s="108"/>
      <c r="ICG79" s="108"/>
      <c r="ICH79" s="108"/>
      <c r="ICI79" s="108"/>
      <c r="ICJ79" s="108"/>
      <c r="ICK79" s="108"/>
      <c r="ICL79" s="108"/>
      <c r="ICM79" s="108"/>
      <c r="ICN79" s="108"/>
      <c r="ICO79" s="108"/>
      <c r="ICP79" s="108"/>
      <c r="ICQ79" s="108"/>
      <c r="ICR79" s="108"/>
      <c r="ICS79" s="108"/>
      <c r="ICT79" s="108"/>
      <c r="ICU79" s="108"/>
      <c r="ICV79" s="108"/>
      <c r="ICW79" s="108"/>
      <c r="ICX79" s="108"/>
      <c r="ICY79" s="108"/>
      <c r="ICZ79" s="108"/>
      <c r="IDA79" s="108"/>
      <c r="IDB79" s="108"/>
      <c r="IDC79" s="108"/>
      <c r="IDD79" s="108"/>
      <c r="IDE79" s="108"/>
      <c r="IDF79" s="108"/>
      <c r="IDG79" s="108"/>
      <c r="IDH79" s="108"/>
      <c r="IDI79" s="108"/>
      <c r="IDJ79" s="108"/>
      <c r="IDK79" s="108"/>
      <c r="IDL79" s="108"/>
      <c r="IDM79" s="108"/>
      <c r="IDN79" s="108"/>
      <c r="IDO79" s="108"/>
      <c r="IDP79" s="108"/>
      <c r="IDQ79" s="108"/>
      <c r="IDR79" s="108"/>
      <c r="IDS79" s="108"/>
      <c r="IDT79" s="108"/>
      <c r="IDU79" s="108"/>
      <c r="IDV79" s="108"/>
      <c r="IDW79" s="108"/>
      <c r="IDX79" s="108"/>
      <c r="IDY79" s="108"/>
      <c r="IDZ79" s="108"/>
      <c r="IEA79" s="108"/>
      <c r="IEB79" s="108"/>
      <c r="IEC79" s="108"/>
      <c r="IED79" s="108"/>
      <c r="IEE79" s="108"/>
      <c r="IEF79" s="108"/>
      <c r="IEG79" s="108"/>
      <c r="IEH79" s="108"/>
      <c r="IEI79" s="108"/>
      <c r="IEJ79" s="108"/>
      <c r="IEK79" s="108"/>
      <c r="IEL79" s="108"/>
      <c r="IEM79" s="108"/>
      <c r="IEN79" s="108"/>
      <c r="IEO79" s="108"/>
      <c r="IEP79" s="108"/>
      <c r="IEQ79" s="108"/>
      <c r="IER79" s="108"/>
      <c r="IES79" s="108"/>
      <c r="IET79" s="108"/>
      <c r="IEU79" s="108"/>
      <c r="IEV79" s="108"/>
      <c r="IEW79" s="108"/>
      <c r="IEX79" s="108"/>
      <c r="IEY79" s="108"/>
      <c r="IEZ79" s="108"/>
      <c r="IFA79" s="108"/>
      <c r="IFB79" s="108"/>
      <c r="IFC79" s="108"/>
      <c r="IFD79" s="108"/>
      <c r="IFE79" s="108"/>
      <c r="IFF79" s="108"/>
      <c r="IFG79" s="108"/>
      <c r="IFH79" s="108"/>
      <c r="IFI79" s="108"/>
      <c r="IFJ79" s="108"/>
      <c r="IFK79" s="108"/>
      <c r="IFL79" s="108"/>
      <c r="IFM79" s="108"/>
      <c r="IFN79" s="108"/>
      <c r="IFO79" s="108"/>
      <c r="IFP79" s="108"/>
      <c r="IFQ79" s="108"/>
      <c r="IFR79" s="108"/>
      <c r="IFS79" s="108"/>
      <c r="IFT79" s="108"/>
      <c r="IFU79" s="108"/>
      <c r="IFV79" s="108"/>
      <c r="IFW79" s="108"/>
      <c r="IFX79" s="108"/>
      <c r="IFY79" s="108"/>
      <c r="IFZ79" s="108"/>
      <c r="IGA79" s="108"/>
      <c r="IGB79" s="108"/>
      <c r="IGC79" s="108"/>
      <c r="IGD79" s="108"/>
      <c r="IGE79" s="108"/>
      <c r="IGF79" s="108"/>
      <c r="IGG79" s="108"/>
      <c r="IGH79" s="108"/>
      <c r="IGI79" s="108"/>
      <c r="IGJ79" s="108"/>
      <c r="IGK79" s="108"/>
      <c r="IGL79" s="108"/>
      <c r="IGM79" s="108"/>
      <c r="IGN79" s="108"/>
      <c r="IGO79" s="108"/>
      <c r="IGP79" s="108"/>
      <c r="IGQ79" s="108"/>
      <c r="IGR79" s="108"/>
      <c r="IGS79" s="108"/>
      <c r="IGT79" s="108"/>
      <c r="IGU79" s="108"/>
      <c r="IGV79" s="108"/>
      <c r="IGW79" s="108"/>
      <c r="IGX79" s="108"/>
      <c r="IGY79" s="108"/>
      <c r="IGZ79" s="108"/>
      <c r="IHA79" s="108"/>
      <c r="IHB79" s="108"/>
      <c r="IHC79" s="108"/>
      <c r="IHD79" s="108"/>
      <c r="IHE79" s="108"/>
      <c r="IHF79" s="108"/>
      <c r="IHG79" s="108"/>
      <c r="IHH79" s="108"/>
      <c r="IHI79" s="108"/>
      <c r="IHJ79" s="108"/>
      <c r="IHK79" s="108"/>
      <c r="IHL79" s="108"/>
      <c r="IHM79" s="108"/>
      <c r="IHN79" s="108"/>
      <c r="IHO79" s="108"/>
      <c r="IHP79" s="108"/>
      <c r="IHQ79" s="108"/>
      <c r="IHR79" s="108"/>
      <c r="IHS79" s="108"/>
      <c r="IHT79" s="108"/>
      <c r="IHU79" s="108"/>
      <c r="IHV79" s="108"/>
      <c r="IHW79" s="108"/>
      <c r="IHX79" s="108"/>
      <c r="IHY79" s="108"/>
      <c r="IHZ79" s="108"/>
      <c r="IIA79" s="108"/>
      <c r="IIB79" s="108"/>
      <c r="IIC79" s="108"/>
      <c r="IID79" s="108"/>
      <c r="IIE79" s="108"/>
      <c r="IIF79" s="108"/>
      <c r="IIG79" s="108"/>
      <c r="IIH79" s="108"/>
      <c r="III79" s="108"/>
      <c r="IIJ79" s="108"/>
      <c r="IIK79" s="108"/>
      <c r="IIL79" s="108"/>
      <c r="IIM79" s="108"/>
      <c r="IIN79" s="108"/>
      <c r="IIO79" s="108"/>
      <c r="IIP79" s="108"/>
      <c r="IIQ79" s="108"/>
      <c r="IIR79" s="108"/>
      <c r="IIS79" s="108"/>
      <c r="IIT79" s="108"/>
      <c r="IIU79" s="108"/>
      <c r="IIV79" s="108"/>
      <c r="IIW79" s="108"/>
      <c r="IIX79" s="108"/>
      <c r="IIY79" s="108"/>
      <c r="IIZ79" s="108"/>
      <c r="IJA79" s="108"/>
      <c r="IJB79" s="108"/>
      <c r="IJC79" s="108"/>
      <c r="IJD79" s="108"/>
      <c r="IJE79" s="108"/>
      <c r="IJF79" s="108"/>
      <c r="IJG79" s="108"/>
      <c r="IJH79" s="108"/>
      <c r="IJI79" s="108"/>
      <c r="IJJ79" s="108"/>
      <c r="IJK79" s="108"/>
      <c r="IJL79" s="108"/>
      <c r="IJM79" s="108"/>
      <c r="IJN79" s="108"/>
      <c r="IJO79" s="108"/>
      <c r="IJP79" s="108"/>
      <c r="IJQ79" s="108"/>
      <c r="IJR79" s="108"/>
      <c r="IJS79" s="108"/>
      <c r="IJT79" s="108"/>
      <c r="IJU79" s="108"/>
      <c r="IJV79" s="108"/>
      <c r="IJW79" s="108"/>
      <c r="IJX79" s="108"/>
      <c r="IJY79" s="108"/>
      <c r="IJZ79" s="108"/>
      <c r="IKA79" s="108"/>
      <c r="IKB79" s="108"/>
      <c r="IKC79" s="108"/>
      <c r="IKD79" s="108"/>
      <c r="IKE79" s="108"/>
      <c r="IKF79" s="108"/>
      <c r="IKG79" s="108"/>
      <c r="IKH79" s="108"/>
      <c r="IKI79" s="108"/>
      <c r="IKJ79" s="108"/>
      <c r="IKK79" s="108"/>
      <c r="IKL79" s="108"/>
      <c r="IKM79" s="108"/>
      <c r="IKN79" s="108"/>
      <c r="IKO79" s="108"/>
      <c r="IKP79" s="108"/>
      <c r="IKQ79" s="108"/>
      <c r="IKR79" s="108"/>
      <c r="IKS79" s="108"/>
      <c r="IKT79" s="108"/>
      <c r="IKU79" s="108"/>
      <c r="IKV79" s="108"/>
      <c r="IKW79" s="108"/>
      <c r="IKX79" s="108"/>
      <c r="IKY79" s="108"/>
      <c r="IKZ79" s="108"/>
      <c r="ILA79" s="108"/>
      <c r="ILB79" s="108"/>
      <c r="ILC79" s="108"/>
      <c r="ILD79" s="108"/>
      <c r="ILE79" s="108"/>
      <c r="ILF79" s="108"/>
      <c r="ILG79" s="108"/>
      <c r="ILH79" s="108"/>
      <c r="ILI79" s="108"/>
      <c r="ILJ79" s="108"/>
      <c r="ILK79" s="108"/>
      <c r="ILL79" s="108"/>
      <c r="ILM79" s="108"/>
      <c r="ILN79" s="108"/>
      <c r="ILO79" s="108"/>
      <c r="ILP79" s="108"/>
      <c r="ILQ79" s="108"/>
      <c r="ILR79" s="108"/>
      <c r="ILS79" s="108"/>
      <c r="ILT79" s="108"/>
      <c r="ILU79" s="108"/>
      <c r="ILV79" s="108"/>
      <c r="ILW79" s="108"/>
      <c r="ILX79" s="108"/>
      <c r="ILY79" s="108"/>
      <c r="ILZ79" s="108"/>
      <c r="IMA79" s="108"/>
      <c r="IMB79" s="108"/>
      <c r="IMC79" s="108"/>
      <c r="IMD79" s="108"/>
      <c r="IME79" s="108"/>
      <c r="IMF79" s="108"/>
      <c r="IMG79" s="108"/>
      <c r="IMH79" s="108"/>
      <c r="IMI79" s="108"/>
      <c r="IMJ79" s="108"/>
      <c r="IMK79" s="108"/>
      <c r="IML79" s="108"/>
      <c r="IMM79" s="108"/>
      <c r="IMN79" s="108"/>
      <c r="IMO79" s="108"/>
      <c r="IMP79" s="108"/>
      <c r="IMQ79" s="108"/>
      <c r="IMR79" s="108"/>
      <c r="IMS79" s="108"/>
      <c r="IMT79" s="108"/>
      <c r="IMU79" s="108"/>
      <c r="IMV79" s="108"/>
      <c r="IMW79" s="108"/>
      <c r="IMX79" s="108"/>
      <c r="IMY79" s="108"/>
      <c r="IMZ79" s="108"/>
      <c r="INA79" s="108"/>
      <c r="INB79" s="108"/>
      <c r="INC79" s="108"/>
      <c r="IND79" s="108"/>
      <c r="INE79" s="108"/>
      <c r="INF79" s="108"/>
      <c r="ING79" s="108"/>
      <c r="INH79" s="108"/>
      <c r="INI79" s="108"/>
      <c r="INJ79" s="108"/>
      <c r="INK79" s="108"/>
      <c r="INL79" s="108"/>
      <c r="INM79" s="108"/>
      <c r="INN79" s="108"/>
      <c r="INO79" s="108"/>
      <c r="INP79" s="108"/>
      <c r="INQ79" s="108"/>
      <c r="INR79" s="108"/>
      <c r="INS79" s="108"/>
      <c r="INT79" s="108"/>
      <c r="INU79" s="108"/>
      <c r="INV79" s="108"/>
      <c r="INW79" s="108"/>
      <c r="INX79" s="108"/>
      <c r="INY79" s="108"/>
      <c r="INZ79" s="108"/>
      <c r="IOA79" s="108"/>
      <c r="IOB79" s="108"/>
      <c r="IOC79" s="108"/>
      <c r="IOD79" s="108"/>
      <c r="IOE79" s="108"/>
      <c r="IOF79" s="108"/>
      <c r="IOG79" s="108"/>
      <c r="IOH79" s="108"/>
      <c r="IOI79" s="108"/>
      <c r="IOJ79" s="108"/>
      <c r="IOK79" s="108"/>
      <c r="IOL79" s="108"/>
      <c r="IOM79" s="108"/>
      <c r="ION79" s="108"/>
      <c r="IOO79" s="108"/>
      <c r="IOP79" s="108"/>
      <c r="IOQ79" s="108"/>
      <c r="IOR79" s="108"/>
      <c r="IOS79" s="108"/>
      <c r="IOT79" s="108"/>
      <c r="IOU79" s="108"/>
      <c r="IOV79" s="108"/>
      <c r="IOW79" s="108"/>
      <c r="IOX79" s="108"/>
      <c r="IOY79" s="108"/>
      <c r="IOZ79" s="108"/>
      <c r="IPA79" s="108"/>
      <c r="IPB79" s="108"/>
      <c r="IPC79" s="108"/>
      <c r="IPD79" s="108"/>
      <c r="IPE79" s="108"/>
      <c r="IPF79" s="108"/>
      <c r="IPG79" s="108"/>
      <c r="IPH79" s="108"/>
      <c r="IPI79" s="108"/>
      <c r="IPJ79" s="108"/>
      <c r="IPK79" s="108"/>
      <c r="IPL79" s="108"/>
      <c r="IPM79" s="108"/>
      <c r="IPN79" s="108"/>
      <c r="IPO79" s="108"/>
      <c r="IPP79" s="108"/>
      <c r="IPQ79" s="108"/>
      <c r="IPR79" s="108"/>
      <c r="IPS79" s="108"/>
      <c r="IPT79" s="108"/>
      <c r="IPU79" s="108"/>
      <c r="IPV79" s="108"/>
      <c r="IPW79" s="108"/>
      <c r="IPX79" s="108"/>
      <c r="IPY79" s="108"/>
      <c r="IPZ79" s="108"/>
      <c r="IQA79" s="108"/>
      <c r="IQB79" s="108"/>
      <c r="IQC79" s="108"/>
      <c r="IQD79" s="108"/>
      <c r="IQE79" s="108"/>
      <c r="IQF79" s="108"/>
      <c r="IQG79" s="108"/>
      <c r="IQH79" s="108"/>
      <c r="IQI79" s="108"/>
      <c r="IQJ79" s="108"/>
      <c r="IQK79" s="108"/>
      <c r="IQL79" s="108"/>
      <c r="IQM79" s="108"/>
      <c r="IQN79" s="108"/>
      <c r="IQO79" s="108"/>
      <c r="IQP79" s="108"/>
      <c r="IQQ79" s="108"/>
      <c r="IQR79" s="108"/>
      <c r="IQS79" s="108"/>
      <c r="IQT79" s="108"/>
      <c r="IQU79" s="108"/>
      <c r="IQV79" s="108"/>
      <c r="IQW79" s="108"/>
      <c r="IQX79" s="108"/>
      <c r="IQY79" s="108"/>
      <c r="IQZ79" s="108"/>
      <c r="IRA79" s="108"/>
      <c r="IRB79" s="108"/>
      <c r="IRC79" s="108"/>
      <c r="IRD79" s="108"/>
      <c r="IRE79" s="108"/>
      <c r="IRF79" s="108"/>
      <c r="IRG79" s="108"/>
      <c r="IRH79" s="108"/>
      <c r="IRI79" s="108"/>
      <c r="IRJ79" s="108"/>
      <c r="IRK79" s="108"/>
      <c r="IRL79" s="108"/>
      <c r="IRM79" s="108"/>
      <c r="IRN79" s="108"/>
      <c r="IRO79" s="108"/>
      <c r="IRP79" s="108"/>
      <c r="IRQ79" s="108"/>
      <c r="IRR79" s="108"/>
      <c r="IRS79" s="108"/>
      <c r="IRT79" s="108"/>
      <c r="IRU79" s="108"/>
      <c r="IRV79" s="108"/>
      <c r="IRW79" s="108"/>
      <c r="IRX79" s="108"/>
      <c r="IRY79" s="108"/>
      <c r="IRZ79" s="108"/>
      <c r="ISA79" s="108"/>
      <c r="ISB79" s="108"/>
      <c r="ISC79" s="108"/>
      <c r="ISD79" s="108"/>
      <c r="ISE79" s="108"/>
      <c r="ISF79" s="108"/>
      <c r="ISG79" s="108"/>
      <c r="ISH79" s="108"/>
      <c r="ISI79" s="108"/>
      <c r="ISJ79" s="108"/>
      <c r="ISK79" s="108"/>
      <c r="ISL79" s="108"/>
      <c r="ISM79" s="108"/>
      <c r="ISN79" s="108"/>
      <c r="ISO79" s="108"/>
      <c r="ISP79" s="108"/>
      <c r="ISQ79" s="108"/>
      <c r="ISR79" s="108"/>
      <c r="ISS79" s="108"/>
      <c r="IST79" s="108"/>
      <c r="ISU79" s="108"/>
      <c r="ISV79" s="108"/>
      <c r="ISW79" s="108"/>
      <c r="ISX79" s="108"/>
      <c r="ISY79" s="108"/>
      <c r="ISZ79" s="108"/>
      <c r="ITA79" s="108"/>
      <c r="ITB79" s="108"/>
      <c r="ITC79" s="108"/>
      <c r="ITD79" s="108"/>
      <c r="ITE79" s="108"/>
      <c r="ITF79" s="108"/>
      <c r="ITG79" s="108"/>
      <c r="ITH79" s="108"/>
      <c r="ITI79" s="108"/>
      <c r="ITJ79" s="108"/>
      <c r="ITK79" s="108"/>
      <c r="ITL79" s="108"/>
      <c r="ITM79" s="108"/>
      <c r="ITN79" s="108"/>
      <c r="ITO79" s="108"/>
      <c r="ITP79" s="108"/>
      <c r="ITQ79" s="108"/>
      <c r="ITR79" s="108"/>
      <c r="ITS79" s="108"/>
      <c r="ITT79" s="108"/>
      <c r="ITU79" s="108"/>
      <c r="ITV79" s="108"/>
      <c r="ITW79" s="108"/>
      <c r="ITX79" s="108"/>
      <c r="ITY79" s="108"/>
      <c r="ITZ79" s="108"/>
      <c r="IUA79" s="108"/>
      <c r="IUB79" s="108"/>
      <c r="IUC79" s="108"/>
      <c r="IUD79" s="108"/>
      <c r="IUE79" s="108"/>
      <c r="IUF79" s="108"/>
      <c r="IUG79" s="108"/>
      <c r="IUH79" s="108"/>
      <c r="IUI79" s="108"/>
      <c r="IUJ79" s="108"/>
      <c r="IUK79" s="108"/>
      <c r="IUL79" s="108"/>
      <c r="IUM79" s="108"/>
      <c r="IUN79" s="108"/>
      <c r="IUO79" s="108"/>
      <c r="IUP79" s="108"/>
      <c r="IUQ79" s="108"/>
      <c r="IUR79" s="108"/>
      <c r="IUS79" s="108"/>
      <c r="IUT79" s="108"/>
      <c r="IUU79" s="108"/>
      <c r="IUV79" s="108"/>
      <c r="IUW79" s="108"/>
      <c r="IUX79" s="108"/>
      <c r="IUY79" s="108"/>
      <c r="IUZ79" s="108"/>
      <c r="IVA79" s="108"/>
      <c r="IVB79" s="108"/>
      <c r="IVC79" s="108"/>
      <c r="IVD79" s="108"/>
      <c r="IVE79" s="108"/>
      <c r="IVF79" s="108"/>
      <c r="IVG79" s="108"/>
      <c r="IVH79" s="108"/>
      <c r="IVI79" s="108"/>
      <c r="IVJ79" s="108"/>
      <c r="IVK79" s="108"/>
      <c r="IVL79" s="108"/>
      <c r="IVM79" s="108"/>
      <c r="IVN79" s="108"/>
      <c r="IVO79" s="108"/>
      <c r="IVP79" s="108"/>
      <c r="IVQ79" s="108"/>
      <c r="IVR79" s="108"/>
      <c r="IVS79" s="108"/>
      <c r="IVT79" s="108"/>
      <c r="IVU79" s="108"/>
      <c r="IVV79" s="108"/>
      <c r="IVW79" s="108"/>
      <c r="IVX79" s="108"/>
      <c r="IVY79" s="108"/>
      <c r="IVZ79" s="108"/>
      <c r="IWA79" s="108"/>
      <c r="IWB79" s="108"/>
      <c r="IWC79" s="108"/>
      <c r="IWD79" s="108"/>
      <c r="IWE79" s="108"/>
      <c r="IWF79" s="108"/>
      <c r="IWG79" s="108"/>
      <c r="IWH79" s="108"/>
      <c r="IWI79" s="108"/>
      <c r="IWJ79" s="108"/>
      <c r="IWK79" s="108"/>
      <c r="IWL79" s="108"/>
      <c r="IWM79" s="108"/>
      <c r="IWN79" s="108"/>
      <c r="IWO79" s="108"/>
      <c r="IWP79" s="108"/>
      <c r="IWQ79" s="108"/>
      <c r="IWR79" s="108"/>
      <c r="IWS79" s="108"/>
      <c r="IWT79" s="108"/>
      <c r="IWU79" s="108"/>
      <c r="IWV79" s="108"/>
      <c r="IWW79" s="108"/>
      <c r="IWX79" s="108"/>
      <c r="IWY79" s="108"/>
      <c r="IWZ79" s="108"/>
      <c r="IXA79" s="108"/>
      <c r="IXB79" s="108"/>
      <c r="IXC79" s="108"/>
      <c r="IXD79" s="108"/>
      <c r="IXE79" s="108"/>
      <c r="IXF79" s="108"/>
      <c r="IXG79" s="108"/>
      <c r="IXH79" s="108"/>
      <c r="IXI79" s="108"/>
      <c r="IXJ79" s="108"/>
      <c r="IXK79" s="108"/>
      <c r="IXL79" s="108"/>
      <c r="IXM79" s="108"/>
      <c r="IXN79" s="108"/>
      <c r="IXO79" s="108"/>
      <c r="IXP79" s="108"/>
      <c r="IXQ79" s="108"/>
      <c r="IXR79" s="108"/>
      <c r="IXS79" s="108"/>
      <c r="IXT79" s="108"/>
      <c r="IXU79" s="108"/>
      <c r="IXV79" s="108"/>
      <c r="IXW79" s="108"/>
      <c r="IXX79" s="108"/>
      <c r="IXY79" s="108"/>
      <c r="IXZ79" s="108"/>
      <c r="IYA79" s="108"/>
      <c r="IYB79" s="108"/>
      <c r="IYC79" s="108"/>
      <c r="IYD79" s="108"/>
      <c r="IYE79" s="108"/>
      <c r="IYF79" s="108"/>
      <c r="IYG79" s="108"/>
      <c r="IYH79" s="108"/>
      <c r="IYI79" s="108"/>
      <c r="IYJ79" s="108"/>
      <c r="IYK79" s="108"/>
      <c r="IYL79" s="108"/>
      <c r="IYM79" s="108"/>
      <c r="IYN79" s="108"/>
      <c r="IYO79" s="108"/>
      <c r="IYP79" s="108"/>
      <c r="IYQ79" s="108"/>
      <c r="IYR79" s="108"/>
      <c r="IYS79" s="108"/>
      <c r="IYT79" s="108"/>
      <c r="IYU79" s="108"/>
      <c r="IYV79" s="108"/>
      <c r="IYW79" s="108"/>
      <c r="IYX79" s="108"/>
      <c r="IYY79" s="108"/>
      <c r="IYZ79" s="108"/>
      <c r="IZA79" s="108"/>
      <c r="IZB79" s="108"/>
      <c r="IZC79" s="108"/>
      <c r="IZD79" s="108"/>
      <c r="IZE79" s="108"/>
      <c r="IZF79" s="108"/>
      <c r="IZG79" s="108"/>
      <c r="IZH79" s="108"/>
      <c r="IZI79" s="108"/>
      <c r="IZJ79" s="108"/>
      <c r="IZK79" s="108"/>
      <c r="IZL79" s="108"/>
      <c r="IZM79" s="108"/>
      <c r="IZN79" s="108"/>
      <c r="IZO79" s="108"/>
      <c r="IZP79" s="108"/>
      <c r="IZQ79" s="108"/>
      <c r="IZR79" s="108"/>
      <c r="IZS79" s="108"/>
      <c r="IZT79" s="108"/>
      <c r="IZU79" s="108"/>
      <c r="IZV79" s="108"/>
      <c r="IZW79" s="108"/>
      <c r="IZX79" s="108"/>
      <c r="IZY79" s="108"/>
      <c r="IZZ79" s="108"/>
      <c r="JAA79" s="108"/>
      <c r="JAB79" s="108"/>
      <c r="JAC79" s="108"/>
      <c r="JAD79" s="108"/>
      <c r="JAE79" s="108"/>
      <c r="JAF79" s="108"/>
      <c r="JAG79" s="108"/>
      <c r="JAH79" s="108"/>
      <c r="JAI79" s="108"/>
      <c r="JAJ79" s="108"/>
      <c r="JAK79" s="108"/>
      <c r="JAL79" s="108"/>
      <c r="JAM79" s="108"/>
      <c r="JAN79" s="108"/>
      <c r="JAO79" s="108"/>
      <c r="JAP79" s="108"/>
      <c r="JAQ79" s="108"/>
      <c r="JAR79" s="108"/>
      <c r="JAS79" s="108"/>
      <c r="JAT79" s="108"/>
      <c r="JAU79" s="108"/>
      <c r="JAV79" s="108"/>
      <c r="JAW79" s="108"/>
      <c r="JAX79" s="108"/>
      <c r="JAY79" s="108"/>
      <c r="JAZ79" s="108"/>
      <c r="JBA79" s="108"/>
      <c r="JBB79" s="108"/>
      <c r="JBC79" s="108"/>
      <c r="JBD79" s="108"/>
      <c r="JBE79" s="108"/>
      <c r="JBF79" s="108"/>
      <c r="JBG79" s="108"/>
      <c r="JBH79" s="108"/>
      <c r="JBI79" s="108"/>
      <c r="JBJ79" s="108"/>
      <c r="JBK79" s="108"/>
      <c r="JBL79" s="108"/>
      <c r="JBM79" s="108"/>
      <c r="JBN79" s="108"/>
      <c r="JBO79" s="108"/>
      <c r="JBP79" s="108"/>
      <c r="JBQ79" s="108"/>
      <c r="JBR79" s="108"/>
      <c r="JBS79" s="108"/>
      <c r="JBT79" s="108"/>
      <c r="JBU79" s="108"/>
      <c r="JBV79" s="108"/>
      <c r="JBW79" s="108"/>
      <c r="JBX79" s="108"/>
      <c r="JBY79" s="108"/>
      <c r="JBZ79" s="108"/>
      <c r="JCA79" s="108"/>
      <c r="JCB79" s="108"/>
      <c r="JCC79" s="108"/>
      <c r="JCD79" s="108"/>
      <c r="JCE79" s="108"/>
      <c r="JCF79" s="108"/>
      <c r="JCG79" s="108"/>
      <c r="JCH79" s="108"/>
      <c r="JCI79" s="108"/>
      <c r="JCJ79" s="108"/>
      <c r="JCK79" s="108"/>
      <c r="JCL79" s="108"/>
      <c r="JCM79" s="108"/>
      <c r="JCN79" s="108"/>
      <c r="JCO79" s="108"/>
      <c r="JCP79" s="108"/>
      <c r="JCQ79" s="108"/>
      <c r="JCR79" s="108"/>
      <c r="JCS79" s="108"/>
      <c r="JCT79" s="108"/>
      <c r="JCU79" s="108"/>
      <c r="JCV79" s="108"/>
      <c r="JCW79" s="108"/>
      <c r="JCX79" s="108"/>
      <c r="JCY79" s="108"/>
      <c r="JCZ79" s="108"/>
      <c r="JDA79" s="108"/>
      <c r="JDB79" s="108"/>
      <c r="JDC79" s="108"/>
      <c r="JDD79" s="108"/>
      <c r="JDE79" s="108"/>
      <c r="JDF79" s="108"/>
      <c r="JDG79" s="108"/>
      <c r="JDH79" s="108"/>
      <c r="JDI79" s="108"/>
      <c r="JDJ79" s="108"/>
      <c r="JDK79" s="108"/>
      <c r="JDL79" s="108"/>
      <c r="JDM79" s="108"/>
      <c r="JDN79" s="108"/>
      <c r="JDO79" s="108"/>
      <c r="JDP79" s="108"/>
      <c r="JDQ79" s="108"/>
      <c r="JDR79" s="108"/>
      <c r="JDS79" s="108"/>
      <c r="JDT79" s="108"/>
      <c r="JDU79" s="108"/>
      <c r="JDV79" s="108"/>
      <c r="JDW79" s="108"/>
      <c r="JDX79" s="108"/>
      <c r="JDY79" s="108"/>
      <c r="JDZ79" s="108"/>
      <c r="JEA79" s="108"/>
      <c r="JEB79" s="108"/>
      <c r="JEC79" s="108"/>
      <c r="JED79" s="108"/>
      <c r="JEE79" s="108"/>
      <c r="JEF79" s="108"/>
      <c r="JEG79" s="108"/>
      <c r="JEH79" s="108"/>
      <c r="JEI79" s="108"/>
      <c r="JEJ79" s="108"/>
      <c r="JEK79" s="108"/>
      <c r="JEL79" s="108"/>
      <c r="JEM79" s="108"/>
      <c r="JEN79" s="108"/>
      <c r="JEO79" s="108"/>
      <c r="JEP79" s="108"/>
      <c r="JEQ79" s="108"/>
      <c r="JER79" s="108"/>
      <c r="JES79" s="108"/>
      <c r="JET79" s="108"/>
      <c r="JEU79" s="108"/>
      <c r="JEV79" s="108"/>
      <c r="JEW79" s="108"/>
      <c r="JEX79" s="108"/>
      <c r="JEY79" s="108"/>
      <c r="JEZ79" s="108"/>
      <c r="JFA79" s="108"/>
      <c r="JFB79" s="108"/>
      <c r="JFC79" s="108"/>
      <c r="JFD79" s="108"/>
      <c r="JFE79" s="108"/>
      <c r="JFF79" s="108"/>
      <c r="JFG79" s="108"/>
      <c r="JFH79" s="108"/>
      <c r="JFI79" s="108"/>
      <c r="JFJ79" s="108"/>
      <c r="JFK79" s="108"/>
      <c r="JFL79" s="108"/>
      <c r="JFM79" s="108"/>
      <c r="JFN79" s="108"/>
      <c r="JFO79" s="108"/>
      <c r="JFP79" s="108"/>
      <c r="JFQ79" s="108"/>
      <c r="JFR79" s="108"/>
      <c r="JFS79" s="108"/>
      <c r="JFT79" s="108"/>
      <c r="JFU79" s="108"/>
      <c r="JFV79" s="108"/>
      <c r="JFW79" s="108"/>
      <c r="JFX79" s="108"/>
      <c r="JFY79" s="108"/>
      <c r="JFZ79" s="108"/>
      <c r="JGA79" s="108"/>
      <c r="JGB79" s="108"/>
      <c r="JGC79" s="108"/>
      <c r="JGD79" s="108"/>
      <c r="JGE79" s="108"/>
      <c r="JGF79" s="108"/>
      <c r="JGG79" s="108"/>
      <c r="JGH79" s="108"/>
      <c r="JGI79" s="108"/>
      <c r="JGJ79" s="108"/>
      <c r="JGK79" s="108"/>
      <c r="JGL79" s="108"/>
      <c r="JGM79" s="108"/>
      <c r="JGN79" s="108"/>
      <c r="JGO79" s="108"/>
      <c r="JGP79" s="108"/>
      <c r="JGQ79" s="108"/>
      <c r="JGR79" s="108"/>
      <c r="JGS79" s="108"/>
      <c r="JGT79" s="108"/>
      <c r="JGU79" s="108"/>
      <c r="JGV79" s="108"/>
      <c r="JGW79" s="108"/>
      <c r="JGX79" s="108"/>
      <c r="JGY79" s="108"/>
      <c r="JGZ79" s="108"/>
      <c r="JHA79" s="108"/>
      <c r="JHB79" s="108"/>
      <c r="JHC79" s="108"/>
      <c r="JHD79" s="108"/>
      <c r="JHE79" s="108"/>
      <c r="JHF79" s="108"/>
      <c r="JHG79" s="108"/>
      <c r="JHH79" s="108"/>
      <c r="JHI79" s="108"/>
      <c r="JHJ79" s="108"/>
      <c r="JHK79" s="108"/>
      <c r="JHL79" s="108"/>
      <c r="JHM79" s="108"/>
      <c r="JHN79" s="108"/>
      <c r="JHO79" s="108"/>
      <c r="JHP79" s="108"/>
      <c r="JHQ79" s="108"/>
      <c r="JHR79" s="108"/>
      <c r="JHS79" s="108"/>
      <c r="JHT79" s="108"/>
      <c r="JHU79" s="108"/>
      <c r="JHV79" s="108"/>
      <c r="JHW79" s="108"/>
      <c r="JHX79" s="108"/>
      <c r="JHY79" s="108"/>
      <c r="JHZ79" s="108"/>
      <c r="JIA79" s="108"/>
      <c r="JIB79" s="108"/>
      <c r="JIC79" s="108"/>
      <c r="JID79" s="108"/>
      <c r="JIE79" s="108"/>
      <c r="JIF79" s="108"/>
      <c r="JIG79" s="108"/>
      <c r="JIH79" s="108"/>
      <c r="JII79" s="108"/>
      <c r="JIJ79" s="108"/>
      <c r="JIK79" s="108"/>
      <c r="JIL79" s="108"/>
      <c r="JIM79" s="108"/>
      <c r="JIN79" s="108"/>
      <c r="JIO79" s="108"/>
      <c r="JIP79" s="108"/>
      <c r="JIQ79" s="108"/>
      <c r="JIR79" s="108"/>
      <c r="JIS79" s="108"/>
      <c r="JIT79" s="108"/>
      <c r="JIU79" s="108"/>
      <c r="JIV79" s="108"/>
      <c r="JIW79" s="108"/>
      <c r="JIX79" s="108"/>
      <c r="JIY79" s="108"/>
      <c r="JIZ79" s="108"/>
      <c r="JJA79" s="108"/>
      <c r="JJB79" s="108"/>
      <c r="JJC79" s="108"/>
      <c r="JJD79" s="108"/>
      <c r="JJE79" s="108"/>
      <c r="JJF79" s="108"/>
      <c r="JJG79" s="108"/>
      <c r="JJH79" s="108"/>
      <c r="JJI79" s="108"/>
      <c r="JJJ79" s="108"/>
      <c r="JJK79" s="108"/>
      <c r="JJL79" s="108"/>
      <c r="JJM79" s="108"/>
      <c r="JJN79" s="108"/>
      <c r="JJO79" s="108"/>
      <c r="JJP79" s="108"/>
      <c r="JJQ79" s="108"/>
      <c r="JJR79" s="108"/>
      <c r="JJS79" s="108"/>
      <c r="JJT79" s="108"/>
      <c r="JJU79" s="108"/>
      <c r="JJV79" s="108"/>
      <c r="JJW79" s="108"/>
      <c r="JJX79" s="108"/>
      <c r="JJY79" s="108"/>
      <c r="JJZ79" s="108"/>
      <c r="JKA79" s="108"/>
      <c r="JKB79" s="108"/>
      <c r="JKC79" s="108"/>
      <c r="JKD79" s="108"/>
      <c r="JKE79" s="108"/>
      <c r="JKF79" s="108"/>
      <c r="JKG79" s="108"/>
      <c r="JKH79" s="108"/>
      <c r="JKI79" s="108"/>
      <c r="JKJ79" s="108"/>
      <c r="JKK79" s="108"/>
      <c r="JKL79" s="108"/>
      <c r="JKM79" s="108"/>
      <c r="JKN79" s="108"/>
      <c r="JKO79" s="108"/>
      <c r="JKP79" s="108"/>
      <c r="JKQ79" s="108"/>
      <c r="JKR79" s="108"/>
      <c r="JKS79" s="108"/>
      <c r="JKT79" s="108"/>
      <c r="JKU79" s="108"/>
      <c r="JKV79" s="108"/>
      <c r="JKW79" s="108"/>
      <c r="JKX79" s="108"/>
      <c r="JKY79" s="108"/>
      <c r="JKZ79" s="108"/>
      <c r="JLA79" s="108"/>
      <c r="JLB79" s="108"/>
      <c r="JLC79" s="108"/>
      <c r="JLD79" s="108"/>
      <c r="JLE79" s="108"/>
      <c r="JLF79" s="108"/>
      <c r="JLG79" s="108"/>
      <c r="JLH79" s="108"/>
      <c r="JLI79" s="108"/>
      <c r="JLJ79" s="108"/>
      <c r="JLK79" s="108"/>
      <c r="JLL79" s="108"/>
      <c r="JLM79" s="108"/>
      <c r="JLN79" s="108"/>
      <c r="JLO79" s="108"/>
      <c r="JLP79" s="108"/>
      <c r="JLQ79" s="108"/>
      <c r="JLR79" s="108"/>
      <c r="JLS79" s="108"/>
      <c r="JLT79" s="108"/>
      <c r="JLU79" s="108"/>
      <c r="JLV79" s="108"/>
      <c r="JLW79" s="108"/>
      <c r="JLX79" s="108"/>
      <c r="JLY79" s="108"/>
      <c r="JLZ79" s="108"/>
      <c r="JMA79" s="108"/>
      <c r="JMB79" s="108"/>
      <c r="JMC79" s="108"/>
      <c r="JMD79" s="108"/>
      <c r="JME79" s="108"/>
      <c r="JMF79" s="108"/>
      <c r="JMG79" s="108"/>
      <c r="JMH79" s="108"/>
      <c r="JMI79" s="108"/>
      <c r="JMJ79" s="108"/>
      <c r="JMK79" s="108"/>
      <c r="JML79" s="108"/>
      <c r="JMM79" s="108"/>
      <c r="JMN79" s="108"/>
      <c r="JMO79" s="108"/>
      <c r="JMP79" s="108"/>
      <c r="JMQ79" s="108"/>
      <c r="JMR79" s="108"/>
      <c r="JMS79" s="108"/>
      <c r="JMT79" s="108"/>
      <c r="JMU79" s="108"/>
      <c r="JMV79" s="108"/>
      <c r="JMW79" s="108"/>
      <c r="JMX79" s="108"/>
      <c r="JMY79" s="108"/>
      <c r="JMZ79" s="108"/>
      <c r="JNA79" s="108"/>
      <c r="JNB79" s="108"/>
      <c r="JNC79" s="108"/>
      <c r="JND79" s="108"/>
      <c r="JNE79" s="108"/>
      <c r="JNF79" s="108"/>
      <c r="JNG79" s="108"/>
      <c r="JNH79" s="108"/>
      <c r="JNI79" s="108"/>
      <c r="JNJ79" s="108"/>
      <c r="JNK79" s="108"/>
      <c r="JNL79" s="108"/>
      <c r="JNM79" s="108"/>
      <c r="JNN79" s="108"/>
      <c r="JNO79" s="108"/>
      <c r="JNP79" s="108"/>
      <c r="JNQ79" s="108"/>
      <c r="JNR79" s="108"/>
      <c r="JNS79" s="108"/>
      <c r="JNT79" s="108"/>
      <c r="JNU79" s="108"/>
      <c r="JNV79" s="108"/>
      <c r="JNW79" s="108"/>
      <c r="JNX79" s="108"/>
      <c r="JNY79" s="108"/>
      <c r="JNZ79" s="108"/>
      <c r="JOA79" s="108"/>
      <c r="JOB79" s="108"/>
      <c r="JOC79" s="108"/>
      <c r="JOD79" s="108"/>
      <c r="JOE79" s="108"/>
      <c r="JOF79" s="108"/>
      <c r="JOG79" s="108"/>
      <c r="JOH79" s="108"/>
      <c r="JOI79" s="108"/>
      <c r="JOJ79" s="108"/>
      <c r="JOK79" s="108"/>
      <c r="JOL79" s="108"/>
      <c r="JOM79" s="108"/>
      <c r="JON79" s="108"/>
      <c r="JOO79" s="108"/>
      <c r="JOP79" s="108"/>
      <c r="JOQ79" s="108"/>
      <c r="JOR79" s="108"/>
      <c r="JOS79" s="108"/>
      <c r="JOT79" s="108"/>
      <c r="JOU79" s="108"/>
      <c r="JOV79" s="108"/>
      <c r="JOW79" s="108"/>
      <c r="JOX79" s="108"/>
      <c r="JOY79" s="108"/>
      <c r="JOZ79" s="108"/>
      <c r="JPA79" s="108"/>
      <c r="JPB79" s="108"/>
      <c r="JPC79" s="108"/>
      <c r="JPD79" s="108"/>
      <c r="JPE79" s="108"/>
      <c r="JPF79" s="108"/>
      <c r="JPG79" s="108"/>
      <c r="JPH79" s="108"/>
      <c r="JPI79" s="108"/>
      <c r="JPJ79" s="108"/>
      <c r="JPK79" s="108"/>
      <c r="JPL79" s="108"/>
      <c r="JPM79" s="108"/>
      <c r="JPN79" s="108"/>
      <c r="JPO79" s="108"/>
      <c r="JPP79" s="108"/>
      <c r="JPQ79" s="108"/>
      <c r="JPR79" s="108"/>
      <c r="JPS79" s="108"/>
      <c r="JPT79" s="108"/>
      <c r="JPU79" s="108"/>
      <c r="JPV79" s="108"/>
      <c r="JPW79" s="108"/>
      <c r="JPX79" s="108"/>
      <c r="JPY79" s="108"/>
      <c r="JPZ79" s="108"/>
      <c r="JQA79" s="108"/>
      <c r="JQB79" s="108"/>
      <c r="JQC79" s="108"/>
      <c r="JQD79" s="108"/>
      <c r="JQE79" s="108"/>
      <c r="JQF79" s="108"/>
      <c r="JQG79" s="108"/>
      <c r="JQH79" s="108"/>
      <c r="JQI79" s="108"/>
      <c r="JQJ79" s="108"/>
      <c r="JQK79" s="108"/>
      <c r="JQL79" s="108"/>
      <c r="JQM79" s="108"/>
      <c r="JQN79" s="108"/>
      <c r="JQO79" s="108"/>
      <c r="JQP79" s="108"/>
      <c r="JQQ79" s="108"/>
      <c r="JQR79" s="108"/>
      <c r="JQS79" s="108"/>
      <c r="JQT79" s="108"/>
      <c r="JQU79" s="108"/>
      <c r="JQV79" s="108"/>
      <c r="JQW79" s="108"/>
      <c r="JQX79" s="108"/>
      <c r="JQY79" s="108"/>
      <c r="JQZ79" s="108"/>
      <c r="JRA79" s="108"/>
      <c r="JRB79" s="108"/>
      <c r="JRC79" s="108"/>
      <c r="JRD79" s="108"/>
      <c r="JRE79" s="108"/>
      <c r="JRF79" s="108"/>
      <c r="JRG79" s="108"/>
      <c r="JRH79" s="108"/>
      <c r="JRI79" s="108"/>
      <c r="JRJ79" s="108"/>
      <c r="JRK79" s="108"/>
      <c r="JRL79" s="108"/>
      <c r="JRM79" s="108"/>
      <c r="JRN79" s="108"/>
      <c r="JRO79" s="108"/>
      <c r="JRP79" s="108"/>
      <c r="JRQ79" s="108"/>
      <c r="JRR79" s="108"/>
      <c r="JRS79" s="108"/>
      <c r="JRT79" s="108"/>
      <c r="JRU79" s="108"/>
      <c r="JRV79" s="108"/>
      <c r="JRW79" s="108"/>
      <c r="JRX79" s="108"/>
      <c r="JRY79" s="108"/>
      <c r="JRZ79" s="108"/>
      <c r="JSA79" s="108"/>
      <c r="JSB79" s="108"/>
      <c r="JSC79" s="108"/>
      <c r="JSD79" s="108"/>
      <c r="JSE79" s="108"/>
      <c r="JSF79" s="108"/>
      <c r="JSG79" s="108"/>
      <c r="JSH79" s="108"/>
      <c r="JSI79" s="108"/>
      <c r="JSJ79" s="108"/>
      <c r="JSK79" s="108"/>
      <c r="JSL79" s="108"/>
      <c r="JSM79" s="108"/>
      <c r="JSN79" s="108"/>
      <c r="JSO79" s="108"/>
      <c r="JSP79" s="108"/>
      <c r="JSQ79" s="108"/>
      <c r="JSR79" s="108"/>
      <c r="JSS79" s="108"/>
      <c r="JST79" s="108"/>
      <c r="JSU79" s="108"/>
      <c r="JSV79" s="108"/>
      <c r="JSW79" s="108"/>
      <c r="JSX79" s="108"/>
      <c r="JSY79" s="108"/>
      <c r="JSZ79" s="108"/>
      <c r="JTA79" s="108"/>
      <c r="JTB79" s="108"/>
      <c r="JTC79" s="108"/>
      <c r="JTD79" s="108"/>
      <c r="JTE79" s="108"/>
      <c r="JTF79" s="108"/>
      <c r="JTG79" s="108"/>
      <c r="JTH79" s="108"/>
      <c r="JTI79" s="108"/>
      <c r="JTJ79" s="108"/>
      <c r="JTK79" s="108"/>
      <c r="JTL79" s="108"/>
      <c r="JTM79" s="108"/>
      <c r="JTN79" s="108"/>
      <c r="JTO79" s="108"/>
      <c r="JTP79" s="108"/>
      <c r="JTQ79" s="108"/>
      <c r="JTR79" s="108"/>
      <c r="JTS79" s="108"/>
      <c r="JTT79" s="108"/>
      <c r="JTU79" s="108"/>
      <c r="JTV79" s="108"/>
      <c r="JTW79" s="108"/>
      <c r="JTX79" s="108"/>
      <c r="JTY79" s="108"/>
      <c r="JTZ79" s="108"/>
      <c r="JUA79" s="108"/>
      <c r="JUB79" s="108"/>
      <c r="JUC79" s="108"/>
      <c r="JUD79" s="108"/>
      <c r="JUE79" s="108"/>
      <c r="JUF79" s="108"/>
      <c r="JUG79" s="108"/>
      <c r="JUH79" s="108"/>
      <c r="JUI79" s="108"/>
      <c r="JUJ79" s="108"/>
      <c r="JUK79" s="108"/>
      <c r="JUL79" s="108"/>
      <c r="JUM79" s="108"/>
      <c r="JUN79" s="108"/>
      <c r="JUO79" s="108"/>
      <c r="JUP79" s="108"/>
      <c r="JUQ79" s="108"/>
      <c r="JUR79" s="108"/>
      <c r="JUS79" s="108"/>
      <c r="JUT79" s="108"/>
      <c r="JUU79" s="108"/>
      <c r="JUV79" s="108"/>
      <c r="JUW79" s="108"/>
      <c r="JUX79" s="108"/>
      <c r="JUY79" s="108"/>
      <c r="JUZ79" s="108"/>
      <c r="JVA79" s="108"/>
      <c r="JVB79" s="108"/>
      <c r="JVC79" s="108"/>
      <c r="JVD79" s="108"/>
      <c r="JVE79" s="108"/>
      <c r="JVF79" s="108"/>
      <c r="JVG79" s="108"/>
      <c r="JVH79" s="108"/>
      <c r="JVI79" s="108"/>
      <c r="JVJ79" s="108"/>
      <c r="JVK79" s="108"/>
      <c r="JVL79" s="108"/>
      <c r="JVM79" s="108"/>
      <c r="JVN79" s="108"/>
      <c r="JVO79" s="108"/>
      <c r="JVP79" s="108"/>
      <c r="JVQ79" s="108"/>
      <c r="JVR79" s="108"/>
      <c r="JVS79" s="108"/>
      <c r="JVT79" s="108"/>
      <c r="JVU79" s="108"/>
      <c r="JVV79" s="108"/>
      <c r="JVW79" s="108"/>
      <c r="JVX79" s="108"/>
      <c r="JVY79" s="108"/>
      <c r="JVZ79" s="108"/>
      <c r="JWA79" s="108"/>
      <c r="JWB79" s="108"/>
      <c r="JWC79" s="108"/>
      <c r="JWD79" s="108"/>
      <c r="JWE79" s="108"/>
      <c r="JWF79" s="108"/>
      <c r="JWG79" s="108"/>
      <c r="JWH79" s="108"/>
      <c r="JWI79" s="108"/>
      <c r="JWJ79" s="108"/>
      <c r="JWK79" s="108"/>
      <c r="JWL79" s="108"/>
      <c r="JWM79" s="108"/>
      <c r="JWN79" s="108"/>
      <c r="JWO79" s="108"/>
      <c r="JWP79" s="108"/>
      <c r="JWQ79" s="108"/>
      <c r="JWR79" s="108"/>
      <c r="JWS79" s="108"/>
      <c r="JWT79" s="108"/>
      <c r="JWU79" s="108"/>
      <c r="JWV79" s="108"/>
      <c r="JWW79" s="108"/>
      <c r="JWX79" s="108"/>
      <c r="JWY79" s="108"/>
      <c r="JWZ79" s="108"/>
      <c r="JXA79" s="108"/>
      <c r="JXB79" s="108"/>
      <c r="JXC79" s="108"/>
      <c r="JXD79" s="108"/>
      <c r="JXE79" s="108"/>
      <c r="JXF79" s="108"/>
      <c r="JXG79" s="108"/>
      <c r="JXH79" s="108"/>
      <c r="JXI79" s="108"/>
      <c r="JXJ79" s="108"/>
      <c r="JXK79" s="108"/>
      <c r="JXL79" s="108"/>
      <c r="JXM79" s="108"/>
      <c r="JXN79" s="108"/>
      <c r="JXO79" s="108"/>
      <c r="JXP79" s="108"/>
      <c r="JXQ79" s="108"/>
      <c r="JXR79" s="108"/>
      <c r="JXS79" s="108"/>
      <c r="JXT79" s="108"/>
      <c r="JXU79" s="108"/>
      <c r="JXV79" s="108"/>
      <c r="JXW79" s="108"/>
      <c r="JXX79" s="108"/>
      <c r="JXY79" s="108"/>
      <c r="JXZ79" s="108"/>
      <c r="JYA79" s="108"/>
      <c r="JYB79" s="108"/>
      <c r="JYC79" s="108"/>
      <c r="JYD79" s="108"/>
      <c r="JYE79" s="108"/>
      <c r="JYF79" s="108"/>
      <c r="JYG79" s="108"/>
      <c r="JYH79" s="108"/>
      <c r="JYI79" s="108"/>
      <c r="JYJ79" s="108"/>
      <c r="JYK79" s="108"/>
      <c r="JYL79" s="108"/>
      <c r="JYM79" s="108"/>
      <c r="JYN79" s="108"/>
      <c r="JYO79" s="108"/>
      <c r="JYP79" s="108"/>
      <c r="JYQ79" s="108"/>
      <c r="JYR79" s="108"/>
      <c r="JYS79" s="108"/>
      <c r="JYT79" s="108"/>
      <c r="JYU79" s="108"/>
      <c r="JYV79" s="108"/>
      <c r="JYW79" s="108"/>
      <c r="JYX79" s="108"/>
      <c r="JYY79" s="108"/>
      <c r="JYZ79" s="108"/>
      <c r="JZA79" s="108"/>
      <c r="JZB79" s="108"/>
      <c r="JZC79" s="108"/>
      <c r="JZD79" s="108"/>
      <c r="JZE79" s="108"/>
      <c r="JZF79" s="108"/>
      <c r="JZG79" s="108"/>
      <c r="JZH79" s="108"/>
      <c r="JZI79" s="108"/>
      <c r="JZJ79" s="108"/>
      <c r="JZK79" s="108"/>
      <c r="JZL79" s="108"/>
      <c r="JZM79" s="108"/>
      <c r="JZN79" s="108"/>
      <c r="JZO79" s="108"/>
      <c r="JZP79" s="108"/>
      <c r="JZQ79" s="108"/>
      <c r="JZR79" s="108"/>
      <c r="JZS79" s="108"/>
      <c r="JZT79" s="108"/>
      <c r="JZU79" s="108"/>
      <c r="JZV79" s="108"/>
      <c r="JZW79" s="108"/>
      <c r="JZX79" s="108"/>
      <c r="JZY79" s="108"/>
      <c r="JZZ79" s="108"/>
      <c r="KAA79" s="108"/>
      <c r="KAB79" s="108"/>
      <c r="KAC79" s="108"/>
      <c r="KAD79" s="108"/>
      <c r="KAE79" s="108"/>
      <c r="KAF79" s="108"/>
      <c r="KAG79" s="108"/>
      <c r="KAH79" s="108"/>
      <c r="KAI79" s="108"/>
      <c r="KAJ79" s="108"/>
      <c r="KAK79" s="108"/>
      <c r="KAL79" s="108"/>
      <c r="KAM79" s="108"/>
      <c r="KAN79" s="108"/>
      <c r="KAO79" s="108"/>
      <c r="KAP79" s="108"/>
      <c r="KAQ79" s="108"/>
      <c r="KAR79" s="108"/>
      <c r="KAS79" s="108"/>
      <c r="KAT79" s="108"/>
      <c r="KAU79" s="108"/>
      <c r="KAV79" s="108"/>
      <c r="KAW79" s="108"/>
      <c r="KAX79" s="108"/>
      <c r="KAY79" s="108"/>
      <c r="KAZ79" s="108"/>
      <c r="KBA79" s="108"/>
      <c r="KBB79" s="108"/>
      <c r="KBC79" s="108"/>
      <c r="KBD79" s="108"/>
      <c r="KBE79" s="108"/>
      <c r="KBF79" s="108"/>
      <c r="KBG79" s="108"/>
      <c r="KBH79" s="108"/>
      <c r="KBI79" s="108"/>
      <c r="KBJ79" s="108"/>
      <c r="KBK79" s="108"/>
      <c r="KBL79" s="108"/>
      <c r="KBM79" s="108"/>
      <c r="KBN79" s="108"/>
      <c r="KBO79" s="108"/>
      <c r="KBP79" s="108"/>
      <c r="KBQ79" s="108"/>
      <c r="KBR79" s="108"/>
      <c r="KBS79" s="108"/>
      <c r="KBT79" s="108"/>
      <c r="KBU79" s="108"/>
      <c r="KBV79" s="108"/>
      <c r="KBW79" s="108"/>
      <c r="KBX79" s="108"/>
      <c r="KBY79" s="108"/>
      <c r="KBZ79" s="108"/>
      <c r="KCA79" s="108"/>
      <c r="KCB79" s="108"/>
      <c r="KCC79" s="108"/>
      <c r="KCD79" s="108"/>
      <c r="KCE79" s="108"/>
      <c r="KCF79" s="108"/>
      <c r="KCG79" s="108"/>
      <c r="KCH79" s="108"/>
      <c r="KCI79" s="108"/>
      <c r="KCJ79" s="108"/>
      <c r="KCK79" s="108"/>
      <c r="KCL79" s="108"/>
      <c r="KCM79" s="108"/>
      <c r="KCN79" s="108"/>
      <c r="KCO79" s="108"/>
      <c r="KCP79" s="108"/>
      <c r="KCQ79" s="108"/>
      <c r="KCR79" s="108"/>
      <c r="KCS79" s="108"/>
      <c r="KCT79" s="108"/>
      <c r="KCU79" s="108"/>
      <c r="KCV79" s="108"/>
      <c r="KCW79" s="108"/>
      <c r="KCX79" s="108"/>
      <c r="KCY79" s="108"/>
      <c r="KCZ79" s="108"/>
      <c r="KDA79" s="108"/>
      <c r="KDB79" s="108"/>
      <c r="KDC79" s="108"/>
      <c r="KDD79" s="108"/>
      <c r="KDE79" s="108"/>
      <c r="KDF79" s="108"/>
      <c r="KDG79" s="108"/>
      <c r="KDH79" s="108"/>
      <c r="KDI79" s="108"/>
      <c r="KDJ79" s="108"/>
      <c r="KDK79" s="108"/>
      <c r="KDL79" s="108"/>
      <c r="KDM79" s="108"/>
      <c r="KDN79" s="108"/>
      <c r="KDO79" s="108"/>
      <c r="KDP79" s="108"/>
      <c r="KDQ79" s="108"/>
      <c r="KDR79" s="108"/>
      <c r="KDS79" s="108"/>
      <c r="KDT79" s="108"/>
      <c r="KDU79" s="108"/>
      <c r="KDV79" s="108"/>
      <c r="KDW79" s="108"/>
      <c r="KDX79" s="108"/>
      <c r="KDY79" s="108"/>
      <c r="KDZ79" s="108"/>
      <c r="KEA79" s="108"/>
      <c r="KEB79" s="108"/>
      <c r="KEC79" s="108"/>
      <c r="KED79" s="108"/>
      <c r="KEE79" s="108"/>
      <c r="KEF79" s="108"/>
      <c r="KEG79" s="108"/>
      <c r="KEH79" s="108"/>
      <c r="KEI79" s="108"/>
      <c r="KEJ79" s="108"/>
      <c r="KEK79" s="108"/>
      <c r="KEL79" s="108"/>
      <c r="KEM79" s="108"/>
      <c r="KEN79" s="108"/>
      <c r="KEO79" s="108"/>
      <c r="KEP79" s="108"/>
      <c r="KEQ79" s="108"/>
      <c r="KER79" s="108"/>
      <c r="KES79" s="108"/>
      <c r="KET79" s="108"/>
      <c r="KEU79" s="108"/>
      <c r="KEV79" s="108"/>
      <c r="KEW79" s="108"/>
      <c r="KEX79" s="108"/>
      <c r="KEY79" s="108"/>
      <c r="KEZ79" s="108"/>
      <c r="KFA79" s="108"/>
      <c r="KFB79" s="108"/>
      <c r="KFC79" s="108"/>
      <c r="KFD79" s="108"/>
      <c r="KFE79" s="108"/>
      <c r="KFF79" s="108"/>
      <c r="KFG79" s="108"/>
      <c r="KFH79" s="108"/>
      <c r="KFI79" s="108"/>
      <c r="KFJ79" s="108"/>
      <c r="KFK79" s="108"/>
      <c r="KFL79" s="108"/>
      <c r="KFM79" s="108"/>
      <c r="KFN79" s="108"/>
      <c r="KFO79" s="108"/>
      <c r="KFP79" s="108"/>
      <c r="KFQ79" s="108"/>
      <c r="KFR79" s="108"/>
      <c r="KFS79" s="108"/>
      <c r="KFT79" s="108"/>
      <c r="KFU79" s="108"/>
      <c r="KFV79" s="108"/>
      <c r="KFW79" s="108"/>
      <c r="KFX79" s="108"/>
      <c r="KFY79" s="108"/>
      <c r="KFZ79" s="108"/>
      <c r="KGA79" s="108"/>
      <c r="KGB79" s="108"/>
      <c r="KGC79" s="108"/>
      <c r="KGD79" s="108"/>
      <c r="KGE79" s="108"/>
      <c r="KGF79" s="108"/>
      <c r="KGG79" s="108"/>
      <c r="KGH79" s="108"/>
      <c r="KGI79" s="108"/>
      <c r="KGJ79" s="108"/>
      <c r="KGK79" s="108"/>
      <c r="KGL79" s="108"/>
      <c r="KGM79" s="108"/>
      <c r="KGN79" s="108"/>
      <c r="KGO79" s="108"/>
      <c r="KGP79" s="108"/>
      <c r="KGQ79" s="108"/>
      <c r="KGR79" s="108"/>
      <c r="KGS79" s="108"/>
      <c r="KGT79" s="108"/>
      <c r="KGU79" s="108"/>
      <c r="KGV79" s="108"/>
      <c r="KGW79" s="108"/>
      <c r="KGX79" s="108"/>
      <c r="KGY79" s="108"/>
      <c r="KGZ79" s="108"/>
      <c r="KHA79" s="108"/>
      <c r="KHB79" s="108"/>
      <c r="KHC79" s="108"/>
      <c r="KHD79" s="108"/>
      <c r="KHE79" s="108"/>
      <c r="KHF79" s="108"/>
      <c r="KHG79" s="108"/>
      <c r="KHH79" s="108"/>
      <c r="KHI79" s="108"/>
      <c r="KHJ79" s="108"/>
      <c r="KHK79" s="108"/>
      <c r="KHL79" s="108"/>
      <c r="KHM79" s="108"/>
      <c r="KHN79" s="108"/>
      <c r="KHO79" s="108"/>
      <c r="KHP79" s="108"/>
      <c r="KHQ79" s="108"/>
      <c r="KHR79" s="108"/>
      <c r="KHS79" s="108"/>
      <c r="KHT79" s="108"/>
      <c r="KHU79" s="108"/>
      <c r="KHV79" s="108"/>
      <c r="KHW79" s="108"/>
      <c r="KHX79" s="108"/>
      <c r="KHY79" s="108"/>
      <c r="KHZ79" s="108"/>
      <c r="KIA79" s="108"/>
      <c r="KIB79" s="108"/>
      <c r="KIC79" s="108"/>
      <c r="KID79" s="108"/>
      <c r="KIE79" s="108"/>
      <c r="KIF79" s="108"/>
      <c r="KIG79" s="108"/>
      <c r="KIH79" s="108"/>
      <c r="KII79" s="108"/>
      <c r="KIJ79" s="108"/>
      <c r="KIK79" s="108"/>
      <c r="KIL79" s="108"/>
      <c r="KIM79" s="108"/>
      <c r="KIN79" s="108"/>
      <c r="KIO79" s="108"/>
      <c r="KIP79" s="108"/>
      <c r="KIQ79" s="108"/>
      <c r="KIR79" s="108"/>
      <c r="KIS79" s="108"/>
      <c r="KIT79" s="108"/>
      <c r="KIU79" s="108"/>
      <c r="KIV79" s="108"/>
      <c r="KIW79" s="108"/>
      <c r="KIX79" s="108"/>
      <c r="KIY79" s="108"/>
      <c r="KIZ79" s="108"/>
      <c r="KJA79" s="108"/>
      <c r="KJB79" s="108"/>
      <c r="KJC79" s="108"/>
      <c r="KJD79" s="108"/>
      <c r="KJE79" s="108"/>
      <c r="KJF79" s="108"/>
      <c r="KJG79" s="108"/>
      <c r="KJH79" s="108"/>
      <c r="KJI79" s="108"/>
      <c r="KJJ79" s="108"/>
      <c r="KJK79" s="108"/>
      <c r="KJL79" s="108"/>
      <c r="KJM79" s="108"/>
      <c r="KJN79" s="108"/>
      <c r="KJO79" s="108"/>
      <c r="KJP79" s="108"/>
      <c r="KJQ79" s="108"/>
      <c r="KJR79" s="108"/>
      <c r="KJS79" s="108"/>
      <c r="KJT79" s="108"/>
      <c r="KJU79" s="108"/>
      <c r="KJV79" s="108"/>
      <c r="KJW79" s="108"/>
      <c r="KJX79" s="108"/>
      <c r="KJY79" s="108"/>
      <c r="KJZ79" s="108"/>
      <c r="KKA79" s="108"/>
      <c r="KKB79" s="108"/>
      <c r="KKC79" s="108"/>
      <c r="KKD79" s="108"/>
      <c r="KKE79" s="108"/>
      <c r="KKF79" s="108"/>
      <c r="KKG79" s="108"/>
      <c r="KKH79" s="108"/>
      <c r="KKI79" s="108"/>
      <c r="KKJ79" s="108"/>
      <c r="KKK79" s="108"/>
      <c r="KKL79" s="108"/>
      <c r="KKM79" s="108"/>
      <c r="KKN79" s="108"/>
      <c r="KKO79" s="108"/>
      <c r="KKP79" s="108"/>
      <c r="KKQ79" s="108"/>
      <c r="KKR79" s="108"/>
      <c r="KKS79" s="108"/>
      <c r="KKT79" s="108"/>
      <c r="KKU79" s="108"/>
      <c r="KKV79" s="108"/>
      <c r="KKW79" s="108"/>
      <c r="KKX79" s="108"/>
      <c r="KKY79" s="108"/>
      <c r="KKZ79" s="108"/>
      <c r="KLA79" s="108"/>
      <c r="KLB79" s="108"/>
      <c r="KLC79" s="108"/>
      <c r="KLD79" s="108"/>
      <c r="KLE79" s="108"/>
      <c r="KLF79" s="108"/>
      <c r="KLG79" s="108"/>
      <c r="KLH79" s="108"/>
      <c r="KLI79" s="108"/>
      <c r="KLJ79" s="108"/>
      <c r="KLK79" s="108"/>
      <c r="KLL79" s="108"/>
      <c r="KLM79" s="108"/>
      <c r="KLN79" s="108"/>
      <c r="KLO79" s="108"/>
      <c r="KLP79" s="108"/>
      <c r="KLQ79" s="108"/>
      <c r="KLR79" s="108"/>
      <c r="KLS79" s="108"/>
      <c r="KLT79" s="108"/>
      <c r="KLU79" s="108"/>
      <c r="KLV79" s="108"/>
      <c r="KLW79" s="108"/>
      <c r="KLX79" s="108"/>
      <c r="KLY79" s="108"/>
      <c r="KLZ79" s="108"/>
      <c r="KMA79" s="108"/>
      <c r="KMB79" s="108"/>
      <c r="KMC79" s="108"/>
      <c r="KMD79" s="108"/>
      <c r="KME79" s="108"/>
      <c r="KMF79" s="108"/>
      <c r="KMG79" s="108"/>
      <c r="KMH79" s="108"/>
      <c r="KMI79" s="108"/>
      <c r="KMJ79" s="108"/>
      <c r="KMK79" s="108"/>
      <c r="KML79" s="108"/>
      <c r="KMM79" s="108"/>
      <c r="KMN79" s="108"/>
      <c r="KMO79" s="108"/>
      <c r="KMP79" s="108"/>
      <c r="KMQ79" s="108"/>
      <c r="KMR79" s="108"/>
      <c r="KMS79" s="108"/>
      <c r="KMT79" s="108"/>
      <c r="KMU79" s="108"/>
      <c r="KMV79" s="108"/>
      <c r="KMW79" s="108"/>
      <c r="KMX79" s="108"/>
      <c r="KMY79" s="108"/>
      <c r="KMZ79" s="108"/>
      <c r="KNA79" s="108"/>
      <c r="KNB79" s="108"/>
      <c r="KNC79" s="108"/>
      <c r="KND79" s="108"/>
      <c r="KNE79" s="108"/>
      <c r="KNF79" s="108"/>
      <c r="KNG79" s="108"/>
      <c r="KNH79" s="108"/>
      <c r="KNI79" s="108"/>
      <c r="KNJ79" s="108"/>
      <c r="KNK79" s="108"/>
      <c r="KNL79" s="108"/>
      <c r="KNM79" s="108"/>
      <c r="KNN79" s="108"/>
      <c r="KNO79" s="108"/>
      <c r="KNP79" s="108"/>
      <c r="KNQ79" s="108"/>
      <c r="KNR79" s="108"/>
      <c r="KNS79" s="108"/>
      <c r="KNT79" s="108"/>
      <c r="KNU79" s="108"/>
      <c r="KNV79" s="108"/>
      <c r="KNW79" s="108"/>
      <c r="KNX79" s="108"/>
      <c r="KNY79" s="108"/>
      <c r="KNZ79" s="108"/>
      <c r="KOA79" s="108"/>
      <c r="KOB79" s="108"/>
      <c r="KOC79" s="108"/>
      <c r="KOD79" s="108"/>
      <c r="KOE79" s="108"/>
      <c r="KOF79" s="108"/>
      <c r="KOG79" s="108"/>
      <c r="KOH79" s="108"/>
      <c r="KOI79" s="108"/>
      <c r="KOJ79" s="108"/>
      <c r="KOK79" s="108"/>
      <c r="KOL79" s="108"/>
      <c r="KOM79" s="108"/>
      <c r="KON79" s="108"/>
      <c r="KOO79" s="108"/>
      <c r="KOP79" s="108"/>
      <c r="KOQ79" s="108"/>
      <c r="KOR79" s="108"/>
      <c r="KOS79" s="108"/>
      <c r="KOT79" s="108"/>
      <c r="KOU79" s="108"/>
      <c r="KOV79" s="108"/>
      <c r="KOW79" s="108"/>
      <c r="KOX79" s="108"/>
      <c r="KOY79" s="108"/>
      <c r="KOZ79" s="108"/>
      <c r="KPA79" s="108"/>
      <c r="KPB79" s="108"/>
      <c r="KPC79" s="108"/>
      <c r="KPD79" s="108"/>
      <c r="KPE79" s="108"/>
      <c r="KPF79" s="108"/>
      <c r="KPG79" s="108"/>
      <c r="KPH79" s="108"/>
      <c r="KPI79" s="108"/>
      <c r="KPJ79" s="108"/>
      <c r="KPK79" s="108"/>
      <c r="KPL79" s="108"/>
      <c r="KPM79" s="108"/>
      <c r="KPN79" s="108"/>
      <c r="KPO79" s="108"/>
      <c r="KPP79" s="108"/>
      <c r="KPQ79" s="108"/>
      <c r="KPR79" s="108"/>
      <c r="KPS79" s="108"/>
      <c r="KPT79" s="108"/>
      <c r="KPU79" s="108"/>
      <c r="KPV79" s="108"/>
      <c r="KPW79" s="108"/>
      <c r="KPX79" s="108"/>
      <c r="KPY79" s="108"/>
      <c r="KPZ79" s="108"/>
      <c r="KQA79" s="108"/>
      <c r="KQB79" s="108"/>
      <c r="KQC79" s="108"/>
      <c r="KQD79" s="108"/>
      <c r="KQE79" s="108"/>
      <c r="KQF79" s="108"/>
      <c r="KQG79" s="108"/>
      <c r="KQH79" s="108"/>
      <c r="KQI79" s="108"/>
      <c r="KQJ79" s="108"/>
      <c r="KQK79" s="108"/>
      <c r="KQL79" s="108"/>
      <c r="KQM79" s="108"/>
      <c r="KQN79" s="108"/>
      <c r="KQO79" s="108"/>
      <c r="KQP79" s="108"/>
      <c r="KQQ79" s="108"/>
      <c r="KQR79" s="108"/>
      <c r="KQS79" s="108"/>
      <c r="KQT79" s="108"/>
      <c r="KQU79" s="108"/>
      <c r="KQV79" s="108"/>
      <c r="KQW79" s="108"/>
      <c r="KQX79" s="108"/>
      <c r="KQY79" s="108"/>
      <c r="KQZ79" s="108"/>
      <c r="KRA79" s="108"/>
      <c r="KRB79" s="108"/>
      <c r="KRC79" s="108"/>
      <c r="KRD79" s="108"/>
      <c r="KRE79" s="108"/>
      <c r="KRF79" s="108"/>
      <c r="KRG79" s="108"/>
      <c r="KRH79" s="108"/>
      <c r="KRI79" s="108"/>
      <c r="KRJ79" s="108"/>
      <c r="KRK79" s="108"/>
      <c r="KRL79" s="108"/>
      <c r="KRM79" s="108"/>
      <c r="KRN79" s="108"/>
      <c r="KRO79" s="108"/>
      <c r="KRP79" s="108"/>
      <c r="KRQ79" s="108"/>
      <c r="KRR79" s="108"/>
      <c r="KRS79" s="108"/>
      <c r="KRT79" s="108"/>
      <c r="KRU79" s="108"/>
      <c r="KRV79" s="108"/>
      <c r="KRW79" s="108"/>
      <c r="KRX79" s="108"/>
      <c r="KRY79" s="108"/>
      <c r="KRZ79" s="108"/>
      <c r="KSA79" s="108"/>
      <c r="KSB79" s="108"/>
      <c r="KSC79" s="108"/>
      <c r="KSD79" s="108"/>
      <c r="KSE79" s="108"/>
      <c r="KSF79" s="108"/>
      <c r="KSG79" s="108"/>
      <c r="KSH79" s="108"/>
      <c r="KSI79" s="108"/>
      <c r="KSJ79" s="108"/>
      <c r="KSK79" s="108"/>
      <c r="KSL79" s="108"/>
      <c r="KSM79" s="108"/>
      <c r="KSN79" s="108"/>
      <c r="KSO79" s="108"/>
      <c r="KSP79" s="108"/>
      <c r="KSQ79" s="108"/>
      <c r="KSR79" s="108"/>
      <c r="KSS79" s="108"/>
      <c r="KST79" s="108"/>
      <c r="KSU79" s="108"/>
      <c r="KSV79" s="108"/>
      <c r="KSW79" s="108"/>
      <c r="KSX79" s="108"/>
      <c r="KSY79" s="108"/>
      <c r="KSZ79" s="108"/>
      <c r="KTA79" s="108"/>
      <c r="KTB79" s="108"/>
      <c r="KTC79" s="108"/>
      <c r="KTD79" s="108"/>
      <c r="KTE79" s="108"/>
      <c r="KTF79" s="108"/>
      <c r="KTG79" s="108"/>
      <c r="KTH79" s="108"/>
      <c r="KTI79" s="108"/>
      <c r="KTJ79" s="108"/>
      <c r="KTK79" s="108"/>
      <c r="KTL79" s="108"/>
      <c r="KTM79" s="108"/>
      <c r="KTN79" s="108"/>
      <c r="KTO79" s="108"/>
      <c r="KTP79" s="108"/>
      <c r="KTQ79" s="108"/>
      <c r="KTR79" s="108"/>
      <c r="KTS79" s="108"/>
      <c r="KTT79" s="108"/>
      <c r="KTU79" s="108"/>
      <c r="KTV79" s="108"/>
      <c r="KTW79" s="108"/>
      <c r="KTX79" s="108"/>
      <c r="KTY79" s="108"/>
      <c r="KTZ79" s="108"/>
      <c r="KUA79" s="108"/>
      <c r="KUB79" s="108"/>
      <c r="KUC79" s="108"/>
      <c r="KUD79" s="108"/>
      <c r="KUE79" s="108"/>
      <c r="KUF79" s="108"/>
      <c r="KUG79" s="108"/>
      <c r="KUH79" s="108"/>
      <c r="KUI79" s="108"/>
      <c r="KUJ79" s="108"/>
      <c r="KUK79" s="108"/>
      <c r="KUL79" s="108"/>
      <c r="KUM79" s="108"/>
      <c r="KUN79" s="108"/>
      <c r="KUO79" s="108"/>
      <c r="KUP79" s="108"/>
      <c r="KUQ79" s="108"/>
      <c r="KUR79" s="108"/>
      <c r="KUS79" s="108"/>
      <c r="KUT79" s="108"/>
      <c r="KUU79" s="108"/>
      <c r="KUV79" s="108"/>
      <c r="KUW79" s="108"/>
      <c r="KUX79" s="108"/>
      <c r="KUY79" s="108"/>
      <c r="KUZ79" s="108"/>
      <c r="KVA79" s="108"/>
      <c r="KVB79" s="108"/>
      <c r="KVC79" s="108"/>
      <c r="KVD79" s="108"/>
      <c r="KVE79" s="108"/>
      <c r="KVF79" s="108"/>
      <c r="KVG79" s="108"/>
      <c r="KVH79" s="108"/>
      <c r="KVI79" s="108"/>
      <c r="KVJ79" s="108"/>
      <c r="KVK79" s="108"/>
      <c r="KVL79" s="108"/>
      <c r="KVM79" s="108"/>
      <c r="KVN79" s="108"/>
      <c r="KVO79" s="108"/>
      <c r="KVP79" s="108"/>
      <c r="KVQ79" s="108"/>
      <c r="KVR79" s="108"/>
      <c r="KVS79" s="108"/>
      <c r="KVT79" s="108"/>
      <c r="KVU79" s="108"/>
      <c r="KVV79" s="108"/>
      <c r="KVW79" s="108"/>
      <c r="KVX79" s="108"/>
      <c r="KVY79" s="108"/>
      <c r="KVZ79" s="108"/>
      <c r="KWA79" s="108"/>
      <c r="KWB79" s="108"/>
      <c r="KWC79" s="108"/>
      <c r="KWD79" s="108"/>
      <c r="KWE79" s="108"/>
      <c r="KWF79" s="108"/>
      <c r="KWG79" s="108"/>
      <c r="KWH79" s="108"/>
      <c r="KWI79" s="108"/>
      <c r="KWJ79" s="108"/>
      <c r="KWK79" s="108"/>
      <c r="KWL79" s="108"/>
      <c r="KWM79" s="108"/>
      <c r="KWN79" s="108"/>
      <c r="KWO79" s="108"/>
      <c r="KWP79" s="108"/>
      <c r="KWQ79" s="108"/>
      <c r="KWR79" s="108"/>
      <c r="KWS79" s="108"/>
      <c r="KWT79" s="108"/>
      <c r="KWU79" s="108"/>
      <c r="KWV79" s="108"/>
      <c r="KWW79" s="108"/>
      <c r="KWX79" s="108"/>
      <c r="KWY79" s="108"/>
      <c r="KWZ79" s="108"/>
      <c r="KXA79" s="108"/>
      <c r="KXB79" s="108"/>
      <c r="KXC79" s="108"/>
      <c r="KXD79" s="108"/>
      <c r="KXE79" s="108"/>
      <c r="KXF79" s="108"/>
      <c r="KXG79" s="108"/>
      <c r="KXH79" s="108"/>
      <c r="KXI79" s="108"/>
      <c r="KXJ79" s="108"/>
      <c r="KXK79" s="108"/>
      <c r="KXL79" s="108"/>
      <c r="KXM79" s="108"/>
      <c r="KXN79" s="108"/>
      <c r="KXO79" s="108"/>
      <c r="KXP79" s="108"/>
      <c r="KXQ79" s="108"/>
      <c r="KXR79" s="108"/>
      <c r="KXS79" s="108"/>
      <c r="KXT79" s="108"/>
      <c r="KXU79" s="108"/>
      <c r="KXV79" s="108"/>
      <c r="KXW79" s="108"/>
      <c r="KXX79" s="108"/>
      <c r="KXY79" s="108"/>
      <c r="KXZ79" s="108"/>
      <c r="KYA79" s="108"/>
      <c r="KYB79" s="108"/>
      <c r="KYC79" s="108"/>
      <c r="KYD79" s="108"/>
      <c r="KYE79" s="108"/>
      <c r="KYF79" s="108"/>
      <c r="KYG79" s="108"/>
      <c r="KYH79" s="108"/>
      <c r="KYI79" s="108"/>
      <c r="KYJ79" s="108"/>
      <c r="KYK79" s="108"/>
      <c r="KYL79" s="108"/>
      <c r="KYM79" s="108"/>
      <c r="KYN79" s="108"/>
      <c r="KYO79" s="108"/>
      <c r="KYP79" s="108"/>
      <c r="KYQ79" s="108"/>
      <c r="KYR79" s="108"/>
      <c r="KYS79" s="108"/>
      <c r="KYT79" s="108"/>
      <c r="KYU79" s="108"/>
      <c r="KYV79" s="108"/>
      <c r="KYW79" s="108"/>
      <c r="KYX79" s="108"/>
      <c r="KYY79" s="108"/>
      <c r="KYZ79" s="108"/>
      <c r="KZA79" s="108"/>
      <c r="KZB79" s="108"/>
      <c r="KZC79" s="108"/>
      <c r="KZD79" s="108"/>
      <c r="KZE79" s="108"/>
      <c r="KZF79" s="108"/>
      <c r="KZG79" s="108"/>
      <c r="KZH79" s="108"/>
      <c r="KZI79" s="108"/>
      <c r="KZJ79" s="108"/>
      <c r="KZK79" s="108"/>
      <c r="KZL79" s="108"/>
      <c r="KZM79" s="108"/>
      <c r="KZN79" s="108"/>
      <c r="KZO79" s="108"/>
      <c r="KZP79" s="108"/>
      <c r="KZQ79" s="108"/>
      <c r="KZR79" s="108"/>
      <c r="KZS79" s="108"/>
      <c r="KZT79" s="108"/>
      <c r="KZU79" s="108"/>
      <c r="KZV79" s="108"/>
      <c r="KZW79" s="108"/>
      <c r="KZX79" s="108"/>
      <c r="KZY79" s="108"/>
      <c r="KZZ79" s="108"/>
      <c r="LAA79" s="108"/>
      <c r="LAB79" s="108"/>
      <c r="LAC79" s="108"/>
      <c r="LAD79" s="108"/>
      <c r="LAE79" s="108"/>
      <c r="LAF79" s="108"/>
      <c r="LAG79" s="108"/>
      <c r="LAH79" s="108"/>
      <c r="LAI79" s="108"/>
      <c r="LAJ79" s="108"/>
      <c r="LAK79" s="108"/>
      <c r="LAL79" s="108"/>
      <c r="LAM79" s="108"/>
      <c r="LAN79" s="108"/>
      <c r="LAO79" s="108"/>
      <c r="LAP79" s="108"/>
      <c r="LAQ79" s="108"/>
      <c r="LAR79" s="108"/>
      <c r="LAS79" s="108"/>
      <c r="LAT79" s="108"/>
      <c r="LAU79" s="108"/>
      <c r="LAV79" s="108"/>
      <c r="LAW79" s="108"/>
      <c r="LAX79" s="108"/>
      <c r="LAY79" s="108"/>
      <c r="LAZ79" s="108"/>
      <c r="LBA79" s="108"/>
      <c r="LBB79" s="108"/>
      <c r="LBC79" s="108"/>
      <c r="LBD79" s="108"/>
      <c r="LBE79" s="108"/>
      <c r="LBF79" s="108"/>
      <c r="LBG79" s="108"/>
      <c r="LBH79" s="108"/>
      <c r="LBI79" s="108"/>
      <c r="LBJ79" s="108"/>
      <c r="LBK79" s="108"/>
      <c r="LBL79" s="108"/>
      <c r="LBM79" s="108"/>
      <c r="LBN79" s="108"/>
      <c r="LBO79" s="108"/>
      <c r="LBP79" s="108"/>
      <c r="LBQ79" s="108"/>
      <c r="LBR79" s="108"/>
      <c r="LBS79" s="108"/>
      <c r="LBT79" s="108"/>
      <c r="LBU79" s="108"/>
      <c r="LBV79" s="108"/>
      <c r="LBW79" s="108"/>
      <c r="LBX79" s="108"/>
      <c r="LBY79" s="108"/>
      <c r="LBZ79" s="108"/>
      <c r="LCA79" s="108"/>
      <c r="LCB79" s="108"/>
      <c r="LCC79" s="108"/>
      <c r="LCD79" s="108"/>
      <c r="LCE79" s="108"/>
      <c r="LCF79" s="108"/>
      <c r="LCG79" s="108"/>
      <c r="LCH79" s="108"/>
      <c r="LCI79" s="108"/>
      <c r="LCJ79" s="108"/>
      <c r="LCK79" s="108"/>
      <c r="LCL79" s="108"/>
      <c r="LCM79" s="108"/>
      <c r="LCN79" s="108"/>
      <c r="LCO79" s="108"/>
      <c r="LCP79" s="108"/>
      <c r="LCQ79" s="108"/>
      <c r="LCR79" s="108"/>
      <c r="LCS79" s="108"/>
      <c r="LCT79" s="108"/>
      <c r="LCU79" s="108"/>
      <c r="LCV79" s="108"/>
      <c r="LCW79" s="108"/>
      <c r="LCX79" s="108"/>
      <c r="LCY79" s="108"/>
      <c r="LCZ79" s="108"/>
      <c r="LDA79" s="108"/>
      <c r="LDB79" s="108"/>
      <c r="LDC79" s="108"/>
      <c r="LDD79" s="108"/>
      <c r="LDE79" s="108"/>
      <c r="LDF79" s="108"/>
      <c r="LDG79" s="108"/>
      <c r="LDH79" s="108"/>
      <c r="LDI79" s="108"/>
      <c r="LDJ79" s="108"/>
      <c r="LDK79" s="108"/>
      <c r="LDL79" s="108"/>
      <c r="LDM79" s="108"/>
      <c r="LDN79" s="108"/>
      <c r="LDO79" s="108"/>
      <c r="LDP79" s="108"/>
      <c r="LDQ79" s="108"/>
      <c r="LDR79" s="108"/>
      <c r="LDS79" s="108"/>
      <c r="LDT79" s="108"/>
      <c r="LDU79" s="108"/>
      <c r="LDV79" s="108"/>
      <c r="LDW79" s="108"/>
      <c r="LDX79" s="108"/>
      <c r="LDY79" s="108"/>
      <c r="LDZ79" s="108"/>
      <c r="LEA79" s="108"/>
      <c r="LEB79" s="108"/>
      <c r="LEC79" s="108"/>
      <c r="LED79" s="108"/>
      <c r="LEE79" s="108"/>
      <c r="LEF79" s="108"/>
      <c r="LEG79" s="108"/>
      <c r="LEH79" s="108"/>
      <c r="LEI79" s="108"/>
      <c r="LEJ79" s="108"/>
      <c r="LEK79" s="108"/>
      <c r="LEL79" s="108"/>
      <c r="LEM79" s="108"/>
      <c r="LEN79" s="108"/>
      <c r="LEO79" s="108"/>
      <c r="LEP79" s="108"/>
      <c r="LEQ79" s="108"/>
      <c r="LER79" s="108"/>
      <c r="LES79" s="108"/>
      <c r="LET79" s="108"/>
      <c r="LEU79" s="108"/>
      <c r="LEV79" s="108"/>
      <c r="LEW79" s="108"/>
      <c r="LEX79" s="108"/>
      <c r="LEY79" s="108"/>
      <c r="LEZ79" s="108"/>
      <c r="LFA79" s="108"/>
      <c r="LFB79" s="108"/>
      <c r="LFC79" s="108"/>
      <c r="LFD79" s="108"/>
      <c r="LFE79" s="108"/>
      <c r="LFF79" s="108"/>
      <c r="LFG79" s="108"/>
      <c r="LFH79" s="108"/>
      <c r="LFI79" s="108"/>
      <c r="LFJ79" s="108"/>
      <c r="LFK79" s="108"/>
      <c r="LFL79" s="108"/>
      <c r="LFM79" s="108"/>
      <c r="LFN79" s="108"/>
      <c r="LFO79" s="108"/>
      <c r="LFP79" s="108"/>
      <c r="LFQ79" s="108"/>
      <c r="LFR79" s="108"/>
      <c r="LFS79" s="108"/>
      <c r="LFT79" s="108"/>
      <c r="LFU79" s="108"/>
      <c r="LFV79" s="108"/>
      <c r="LFW79" s="108"/>
      <c r="LFX79" s="108"/>
      <c r="LFY79" s="108"/>
      <c r="LFZ79" s="108"/>
      <c r="LGA79" s="108"/>
      <c r="LGB79" s="108"/>
      <c r="LGC79" s="108"/>
      <c r="LGD79" s="108"/>
      <c r="LGE79" s="108"/>
      <c r="LGF79" s="108"/>
      <c r="LGG79" s="108"/>
      <c r="LGH79" s="108"/>
      <c r="LGI79" s="108"/>
      <c r="LGJ79" s="108"/>
      <c r="LGK79" s="108"/>
      <c r="LGL79" s="108"/>
      <c r="LGM79" s="108"/>
      <c r="LGN79" s="108"/>
      <c r="LGO79" s="108"/>
      <c r="LGP79" s="108"/>
      <c r="LGQ79" s="108"/>
      <c r="LGR79" s="108"/>
      <c r="LGS79" s="108"/>
      <c r="LGT79" s="108"/>
      <c r="LGU79" s="108"/>
      <c r="LGV79" s="108"/>
      <c r="LGW79" s="108"/>
      <c r="LGX79" s="108"/>
      <c r="LGY79" s="108"/>
      <c r="LGZ79" s="108"/>
      <c r="LHA79" s="108"/>
      <c r="LHB79" s="108"/>
      <c r="LHC79" s="108"/>
      <c r="LHD79" s="108"/>
      <c r="LHE79" s="108"/>
      <c r="LHF79" s="108"/>
      <c r="LHG79" s="108"/>
      <c r="LHH79" s="108"/>
      <c r="LHI79" s="108"/>
      <c r="LHJ79" s="108"/>
      <c r="LHK79" s="108"/>
      <c r="LHL79" s="108"/>
      <c r="LHM79" s="108"/>
      <c r="LHN79" s="108"/>
      <c r="LHO79" s="108"/>
      <c r="LHP79" s="108"/>
      <c r="LHQ79" s="108"/>
      <c r="LHR79" s="108"/>
      <c r="LHS79" s="108"/>
      <c r="LHT79" s="108"/>
      <c r="LHU79" s="108"/>
      <c r="LHV79" s="108"/>
      <c r="LHW79" s="108"/>
      <c r="LHX79" s="108"/>
      <c r="LHY79" s="108"/>
      <c r="LHZ79" s="108"/>
      <c r="LIA79" s="108"/>
      <c r="LIB79" s="108"/>
      <c r="LIC79" s="108"/>
      <c r="LID79" s="108"/>
      <c r="LIE79" s="108"/>
      <c r="LIF79" s="108"/>
      <c r="LIG79" s="108"/>
      <c r="LIH79" s="108"/>
      <c r="LII79" s="108"/>
      <c r="LIJ79" s="108"/>
      <c r="LIK79" s="108"/>
      <c r="LIL79" s="108"/>
      <c r="LIM79" s="108"/>
      <c r="LIN79" s="108"/>
      <c r="LIO79" s="108"/>
      <c r="LIP79" s="108"/>
      <c r="LIQ79" s="108"/>
      <c r="LIR79" s="108"/>
      <c r="LIS79" s="108"/>
      <c r="LIT79" s="108"/>
      <c r="LIU79" s="108"/>
      <c r="LIV79" s="108"/>
      <c r="LIW79" s="108"/>
      <c r="LIX79" s="108"/>
      <c r="LIY79" s="108"/>
      <c r="LIZ79" s="108"/>
      <c r="LJA79" s="108"/>
      <c r="LJB79" s="108"/>
      <c r="LJC79" s="108"/>
      <c r="LJD79" s="108"/>
      <c r="LJE79" s="108"/>
      <c r="LJF79" s="108"/>
      <c r="LJG79" s="108"/>
      <c r="LJH79" s="108"/>
      <c r="LJI79" s="108"/>
      <c r="LJJ79" s="108"/>
      <c r="LJK79" s="108"/>
      <c r="LJL79" s="108"/>
      <c r="LJM79" s="108"/>
      <c r="LJN79" s="108"/>
      <c r="LJO79" s="108"/>
      <c r="LJP79" s="108"/>
      <c r="LJQ79" s="108"/>
      <c r="LJR79" s="108"/>
      <c r="LJS79" s="108"/>
      <c r="LJT79" s="108"/>
      <c r="LJU79" s="108"/>
      <c r="LJV79" s="108"/>
      <c r="LJW79" s="108"/>
      <c r="LJX79" s="108"/>
      <c r="LJY79" s="108"/>
      <c r="LJZ79" s="108"/>
      <c r="LKA79" s="108"/>
      <c r="LKB79" s="108"/>
      <c r="LKC79" s="108"/>
      <c r="LKD79" s="108"/>
      <c r="LKE79" s="108"/>
      <c r="LKF79" s="108"/>
      <c r="LKG79" s="108"/>
      <c r="LKH79" s="108"/>
      <c r="LKI79" s="108"/>
      <c r="LKJ79" s="108"/>
      <c r="LKK79" s="108"/>
      <c r="LKL79" s="108"/>
      <c r="LKM79" s="108"/>
      <c r="LKN79" s="108"/>
      <c r="LKO79" s="108"/>
      <c r="LKP79" s="108"/>
      <c r="LKQ79" s="108"/>
      <c r="LKR79" s="108"/>
      <c r="LKS79" s="108"/>
      <c r="LKT79" s="108"/>
      <c r="LKU79" s="108"/>
      <c r="LKV79" s="108"/>
      <c r="LKW79" s="108"/>
      <c r="LKX79" s="108"/>
      <c r="LKY79" s="108"/>
      <c r="LKZ79" s="108"/>
      <c r="LLA79" s="108"/>
      <c r="LLB79" s="108"/>
      <c r="LLC79" s="108"/>
      <c r="LLD79" s="108"/>
      <c r="LLE79" s="108"/>
      <c r="LLF79" s="108"/>
      <c r="LLG79" s="108"/>
      <c r="LLH79" s="108"/>
      <c r="LLI79" s="108"/>
      <c r="LLJ79" s="108"/>
      <c r="LLK79" s="108"/>
      <c r="LLL79" s="108"/>
      <c r="LLM79" s="108"/>
      <c r="LLN79" s="108"/>
      <c r="LLO79" s="108"/>
      <c r="LLP79" s="108"/>
      <c r="LLQ79" s="108"/>
      <c r="LLR79" s="108"/>
      <c r="LLS79" s="108"/>
      <c r="LLT79" s="108"/>
      <c r="LLU79" s="108"/>
      <c r="LLV79" s="108"/>
      <c r="LLW79" s="108"/>
      <c r="LLX79" s="108"/>
      <c r="LLY79" s="108"/>
      <c r="LLZ79" s="108"/>
      <c r="LMA79" s="108"/>
      <c r="LMB79" s="108"/>
      <c r="LMC79" s="108"/>
      <c r="LMD79" s="108"/>
      <c r="LME79" s="108"/>
      <c r="LMF79" s="108"/>
      <c r="LMG79" s="108"/>
      <c r="LMH79" s="108"/>
      <c r="LMI79" s="108"/>
      <c r="LMJ79" s="108"/>
      <c r="LMK79" s="108"/>
      <c r="LML79" s="108"/>
      <c r="LMM79" s="108"/>
      <c r="LMN79" s="108"/>
      <c r="LMO79" s="108"/>
      <c r="LMP79" s="108"/>
      <c r="LMQ79" s="108"/>
      <c r="LMR79" s="108"/>
      <c r="LMS79" s="108"/>
      <c r="LMT79" s="108"/>
      <c r="LMU79" s="108"/>
      <c r="LMV79" s="108"/>
      <c r="LMW79" s="108"/>
      <c r="LMX79" s="108"/>
      <c r="LMY79" s="108"/>
      <c r="LMZ79" s="108"/>
      <c r="LNA79" s="108"/>
      <c r="LNB79" s="108"/>
      <c r="LNC79" s="108"/>
      <c r="LND79" s="108"/>
      <c r="LNE79" s="108"/>
      <c r="LNF79" s="108"/>
      <c r="LNG79" s="108"/>
      <c r="LNH79" s="108"/>
      <c r="LNI79" s="108"/>
      <c r="LNJ79" s="108"/>
      <c r="LNK79" s="108"/>
      <c r="LNL79" s="108"/>
      <c r="LNM79" s="108"/>
      <c r="LNN79" s="108"/>
      <c r="LNO79" s="108"/>
      <c r="LNP79" s="108"/>
      <c r="LNQ79" s="108"/>
      <c r="LNR79" s="108"/>
      <c r="LNS79" s="108"/>
      <c r="LNT79" s="108"/>
      <c r="LNU79" s="108"/>
      <c r="LNV79" s="108"/>
      <c r="LNW79" s="108"/>
      <c r="LNX79" s="108"/>
      <c r="LNY79" s="108"/>
      <c r="LNZ79" s="108"/>
      <c r="LOA79" s="108"/>
      <c r="LOB79" s="108"/>
      <c r="LOC79" s="108"/>
      <c r="LOD79" s="108"/>
      <c r="LOE79" s="108"/>
      <c r="LOF79" s="108"/>
      <c r="LOG79" s="108"/>
      <c r="LOH79" s="108"/>
      <c r="LOI79" s="108"/>
      <c r="LOJ79" s="108"/>
      <c r="LOK79" s="108"/>
      <c r="LOL79" s="108"/>
      <c r="LOM79" s="108"/>
      <c r="LON79" s="108"/>
      <c r="LOO79" s="108"/>
      <c r="LOP79" s="108"/>
      <c r="LOQ79" s="108"/>
      <c r="LOR79" s="108"/>
      <c r="LOS79" s="108"/>
      <c r="LOT79" s="108"/>
      <c r="LOU79" s="108"/>
      <c r="LOV79" s="108"/>
      <c r="LOW79" s="108"/>
      <c r="LOX79" s="108"/>
      <c r="LOY79" s="108"/>
      <c r="LOZ79" s="108"/>
      <c r="LPA79" s="108"/>
      <c r="LPB79" s="108"/>
      <c r="LPC79" s="108"/>
      <c r="LPD79" s="108"/>
      <c r="LPE79" s="108"/>
      <c r="LPF79" s="108"/>
      <c r="LPG79" s="108"/>
      <c r="LPH79" s="108"/>
      <c r="LPI79" s="108"/>
      <c r="LPJ79" s="108"/>
      <c r="LPK79" s="108"/>
      <c r="LPL79" s="108"/>
      <c r="LPM79" s="108"/>
      <c r="LPN79" s="108"/>
      <c r="LPO79" s="108"/>
      <c r="LPP79" s="108"/>
      <c r="LPQ79" s="108"/>
      <c r="LPR79" s="108"/>
      <c r="LPS79" s="108"/>
      <c r="LPT79" s="108"/>
      <c r="LPU79" s="108"/>
      <c r="LPV79" s="108"/>
      <c r="LPW79" s="108"/>
      <c r="LPX79" s="108"/>
      <c r="LPY79" s="108"/>
      <c r="LPZ79" s="108"/>
      <c r="LQA79" s="108"/>
      <c r="LQB79" s="108"/>
      <c r="LQC79" s="108"/>
      <c r="LQD79" s="108"/>
      <c r="LQE79" s="108"/>
      <c r="LQF79" s="108"/>
      <c r="LQG79" s="108"/>
      <c r="LQH79" s="108"/>
      <c r="LQI79" s="108"/>
      <c r="LQJ79" s="108"/>
      <c r="LQK79" s="108"/>
      <c r="LQL79" s="108"/>
      <c r="LQM79" s="108"/>
      <c r="LQN79" s="108"/>
      <c r="LQO79" s="108"/>
      <c r="LQP79" s="108"/>
      <c r="LQQ79" s="108"/>
      <c r="LQR79" s="108"/>
      <c r="LQS79" s="108"/>
      <c r="LQT79" s="108"/>
      <c r="LQU79" s="108"/>
      <c r="LQV79" s="108"/>
      <c r="LQW79" s="108"/>
      <c r="LQX79" s="108"/>
      <c r="LQY79" s="108"/>
      <c r="LQZ79" s="108"/>
      <c r="LRA79" s="108"/>
      <c r="LRB79" s="108"/>
      <c r="LRC79" s="108"/>
      <c r="LRD79" s="108"/>
      <c r="LRE79" s="108"/>
      <c r="LRF79" s="108"/>
      <c r="LRG79" s="108"/>
      <c r="LRH79" s="108"/>
      <c r="LRI79" s="108"/>
      <c r="LRJ79" s="108"/>
      <c r="LRK79" s="108"/>
      <c r="LRL79" s="108"/>
      <c r="LRM79" s="108"/>
      <c r="LRN79" s="108"/>
      <c r="LRO79" s="108"/>
      <c r="LRP79" s="108"/>
      <c r="LRQ79" s="108"/>
      <c r="LRR79" s="108"/>
      <c r="LRS79" s="108"/>
      <c r="LRT79" s="108"/>
      <c r="LRU79" s="108"/>
      <c r="LRV79" s="108"/>
      <c r="LRW79" s="108"/>
      <c r="LRX79" s="108"/>
      <c r="LRY79" s="108"/>
      <c r="LRZ79" s="108"/>
      <c r="LSA79" s="108"/>
      <c r="LSB79" s="108"/>
      <c r="LSC79" s="108"/>
      <c r="LSD79" s="108"/>
      <c r="LSE79" s="108"/>
      <c r="LSF79" s="108"/>
      <c r="LSG79" s="108"/>
      <c r="LSH79" s="108"/>
      <c r="LSI79" s="108"/>
      <c r="LSJ79" s="108"/>
      <c r="LSK79" s="108"/>
      <c r="LSL79" s="108"/>
      <c r="LSM79" s="108"/>
      <c r="LSN79" s="108"/>
      <c r="LSO79" s="108"/>
      <c r="LSP79" s="108"/>
      <c r="LSQ79" s="108"/>
      <c r="LSR79" s="108"/>
      <c r="LSS79" s="108"/>
      <c r="LST79" s="108"/>
      <c r="LSU79" s="108"/>
      <c r="LSV79" s="108"/>
      <c r="LSW79" s="108"/>
      <c r="LSX79" s="108"/>
      <c r="LSY79" s="108"/>
      <c r="LSZ79" s="108"/>
      <c r="LTA79" s="108"/>
      <c r="LTB79" s="108"/>
      <c r="LTC79" s="108"/>
      <c r="LTD79" s="108"/>
      <c r="LTE79" s="108"/>
      <c r="LTF79" s="108"/>
      <c r="LTG79" s="108"/>
      <c r="LTH79" s="108"/>
      <c r="LTI79" s="108"/>
      <c r="LTJ79" s="108"/>
      <c r="LTK79" s="108"/>
      <c r="LTL79" s="108"/>
      <c r="LTM79" s="108"/>
      <c r="LTN79" s="108"/>
      <c r="LTO79" s="108"/>
      <c r="LTP79" s="108"/>
      <c r="LTQ79" s="108"/>
      <c r="LTR79" s="108"/>
      <c r="LTS79" s="108"/>
      <c r="LTT79" s="108"/>
      <c r="LTU79" s="108"/>
      <c r="LTV79" s="108"/>
      <c r="LTW79" s="108"/>
      <c r="LTX79" s="108"/>
      <c r="LTY79" s="108"/>
      <c r="LTZ79" s="108"/>
      <c r="LUA79" s="108"/>
      <c r="LUB79" s="108"/>
      <c r="LUC79" s="108"/>
      <c r="LUD79" s="108"/>
      <c r="LUE79" s="108"/>
      <c r="LUF79" s="108"/>
      <c r="LUG79" s="108"/>
      <c r="LUH79" s="108"/>
      <c r="LUI79" s="108"/>
      <c r="LUJ79" s="108"/>
      <c r="LUK79" s="108"/>
      <c r="LUL79" s="108"/>
      <c r="LUM79" s="108"/>
      <c r="LUN79" s="108"/>
      <c r="LUO79" s="108"/>
      <c r="LUP79" s="108"/>
      <c r="LUQ79" s="108"/>
      <c r="LUR79" s="108"/>
      <c r="LUS79" s="108"/>
      <c r="LUT79" s="108"/>
      <c r="LUU79" s="108"/>
      <c r="LUV79" s="108"/>
      <c r="LUW79" s="108"/>
      <c r="LUX79" s="108"/>
      <c r="LUY79" s="108"/>
      <c r="LUZ79" s="108"/>
      <c r="LVA79" s="108"/>
      <c r="LVB79" s="108"/>
      <c r="LVC79" s="108"/>
      <c r="LVD79" s="108"/>
      <c r="LVE79" s="108"/>
      <c r="LVF79" s="108"/>
      <c r="LVG79" s="108"/>
      <c r="LVH79" s="108"/>
      <c r="LVI79" s="108"/>
      <c r="LVJ79" s="108"/>
      <c r="LVK79" s="108"/>
      <c r="LVL79" s="108"/>
      <c r="LVM79" s="108"/>
      <c r="LVN79" s="108"/>
      <c r="LVO79" s="108"/>
      <c r="LVP79" s="108"/>
      <c r="LVQ79" s="108"/>
      <c r="LVR79" s="108"/>
      <c r="LVS79" s="108"/>
      <c r="LVT79" s="108"/>
      <c r="LVU79" s="108"/>
      <c r="LVV79" s="108"/>
      <c r="LVW79" s="108"/>
      <c r="LVX79" s="108"/>
      <c r="LVY79" s="108"/>
      <c r="LVZ79" s="108"/>
      <c r="LWA79" s="108"/>
      <c r="LWB79" s="108"/>
      <c r="LWC79" s="108"/>
      <c r="LWD79" s="108"/>
      <c r="LWE79" s="108"/>
      <c r="LWF79" s="108"/>
      <c r="LWG79" s="108"/>
      <c r="LWH79" s="108"/>
      <c r="LWI79" s="108"/>
      <c r="LWJ79" s="108"/>
      <c r="LWK79" s="108"/>
      <c r="LWL79" s="108"/>
      <c r="LWM79" s="108"/>
      <c r="LWN79" s="108"/>
      <c r="LWO79" s="108"/>
      <c r="LWP79" s="108"/>
      <c r="LWQ79" s="108"/>
      <c r="LWR79" s="108"/>
      <c r="LWS79" s="108"/>
      <c r="LWT79" s="108"/>
      <c r="LWU79" s="108"/>
      <c r="LWV79" s="108"/>
      <c r="LWW79" s="108"/>
      <c r="LWX79" s="108"/>
      <c r="LWY79" s="108"/>
      <c r="LWZ79" s="108"/>
      <c r="LXA79" s="108"/>
      <c r="LXB79" s="108"/>
      <c r="LXC79" s="108"/>
      <c r="LXD79" s="108"/>
      <c r="LXE79" s="108"/>
      <c r="LXF79" s="108"/>
      <c r="LXG79" s="108"/>
      <c r="LXH79" s="108"/>
      <c r="LXI79" s="108"/>
      <c r="LXJ79" s="108"/>
      <c r="LXK79" s="108"/>
      <c r="LXL79" s="108"/>
      <c r="LXM79" s="108"/>
      <c r="LXN79" s="108"/>
      <c r="LXO79" s="108"/>
      <c r="LXP79" s="108"/>
      <c r="LXQ79" s="108"/>
      <c r="LXR79" s="108"/>
      <c r="LXS79" s="108"/>
      <c r="LXT79" s="108"/>
      <c r="LXU79" s="108"/>
      <c r="LXV79" s="108"/>
      <c r="LXW79" s="108"/>
      <c r="LXX79" s="108"/>
      <c r="LXY79" s="108"/>
      <c r="LXZ79" s="108"/>
      <c r="LYA79" s="108"/>
      <c r="LYB79" s="108"/>
      <c r="LYC79" s="108"/>
      <c r="LYD79" s="108"/>
      <c r="LYE79" s="108"/>
      <c r="LYF79" s="108"/>
      <c r="LYG79" s="108"/>
      <c r="LYH79" s="108"/>
      <c r="LYI79" s="108"/>
      <c r="LYJ79" s="108"/>
      <c r="LYK79" s="108"/>
      <c r="LYL79" s="108"/>
      <c r="LYM79" s="108"/>
      <c r="LYN79" s="108"/>
      <c r="LYO79" s="108"/>
      <c r="LYP79" s="108"/>
      <c r="LYQ79" s="108"/>
      <c r="LYR79" s="108"/>
      <c r="LYS79" s="108"/>
      <c r="LYT79" s="108"/>
      <c r="LYU79" s="108"/>
      <c r="LYV79" s="108"/>
      <c r="LYW79" s="108"/>
      <c r="LYX79" s="108"/>
      <c r="LYY79" s="108"/>
      <c r="LYZ79" s="108"/>
      <c r="LZA79" s="108"/>
      <c r="LZB79" s="108"/>
      <c r="LZC79" s="108"/>
      <c r="LZD79" s="108"/>
      <c r="LZE79" s="108"/>
      <c r="LZF79" s="108"/>
      <c r="LZG79" s="108"/>
      <c r="LZH79" s="108"/>
      <c r="LZI79" s="108"/>
      <c r="LZJ79" s="108"/>
      <c r="LZK79" s="108"/>
      <c r="LZL79" s="108"/>
      <c r="LZM79" s="108"/>
      <c r="LZN79" s="108"/>
      <c r="LZO79" s="108"/>
      <c r="LZP79" s="108"/>
      <c r="LZQ79" s="108"/>
      <c r="LZR79" s="108"/>
      <c r="LZS79" s="108"/>
      <c r="LZT79" s="108"/>
      <c r="LZU79" s="108"/>
      <c r="LZV79" s="108"/>
      <c r="LZW79" s="108"/>
      <c r="LZX79" s="108"/>
      <c r="LZY79" s="108"/>
      <c r="LZZ79" s="108"/>
      <c r="MAA79" s="108"/>
      <c r="MAB79" s="108"/>
      <c r="MAC79" s="108"/>
      <c r="MAD79" s="108"/>
      <c r="MAE79" s="108"/>
      <c r="MAF79" s="108"/>
      <c r="MAG79" s="108"/>
      <c r="MAH79" s="108"/>
      <c r="MAI79" s="108"/>
      <c r="MAJ79" s="108"/>
      <c r="MAK79" s="108"/>
      <c r="MAL79" s="108"/>
      <c r="MAM79" s="108"/>
      <c r="MAN79" s="108"/>
      <c r="MAO79" s="108"/>
      <c r="MAP79" s="108"/>
      <c r="MAQ79" s="108"/>
      <c r="MAR79" s="108"/>
      <c r="MAS79" s="108"/>
      <c r="MAT79" s="108"/>
      <c r="MAU79" s="108"/>
      <c r="MAV79" s="108"/>
      <c r="MAW79" s="108"/>
      <c r="MAX79" s="108"/>
      <c r="MAY79" s="108"/>
      <c r="MAZ79" s="108"/>
      <c r="MBA79" s="108"/>
      <c r="MBB79" s="108"/>
      <c r="MBC79" s="108"/>
      <c r="MBD79" s="108"/>
      <c r="MBE79" s="108"/>
      <c r="MBF79" s="108"/>
      <c r="MBG79" s="108"/>
      <c r="MBH79" s="108"/>
      <c r="MBI79" s="108"/>
      <c r="MBJ79" s="108"/>
      <c r="MBK79" s="108"/>
      <c r="MBL79" s="108"/>
      <c r="MBM79" s="108"/>
      <c r="MBN79" s="108"/>
      <c r="MBO79" s="108"/>
      <c r="MBP79" s="108"/>
      <c r="MBQ79" s="108"/>
      <c r="MBR79" s="108"/>
      <c r="MBS79" s="108"/>
      <c r="MBT79" s="108"/>
      <c r="MBU79" s="108"/>
      <c r="MBV79" s="108"/>
      <c r="MBW79" s="108"/>
      <c r="MBX79" s="108"/>
      <c r="MBY79" s="108"/>
      <c r="MBZ79" s="108"/>
      <c r="MCA79" s="108"/>
      <c r="MCB79" s="108"/>
      <c r="MCC79" s="108"/>
      <c r="MCD79" s="108"/>
      <c r="MCE79" s="108"/>
      <c r="MCF79" s="108"/>
      <c r="MCG79" s="108"/>
      <c r="MCH79" s="108"/>
      <c r="MCI79" s="108"/>
      <c r="MCJ79" s="108"/>
      <c r="MCK79" s="108"/>
      <c r="MCL79" s="108"/>
      <c r="MCM79" s="108"/>
      <c r="MCN79" s="108"/>
      <c r="MCO79" s="108"/>
      <c r="MCP79" s="108"/>
      <c r="MCQ79" s="108"/>
      <c r="MCR79" s="108"/>
      <c r="MCS79" s="108"/>
      <c r="MCT79" s="108"/>
      <c r="MCU79" s="108"/>
      <c r="MCV79" s="108"/>
      <c r="MCW79" s="108"/>
      <c r="MCX79" s="108"/>
      <c r="MCY79" s="108"/>
      <c r="MCZ79" s="108"/>
      <c r="MDA79" s="108"/>
      <c r="MDB79" s="108"/>
      <c r="MDC79" s="108"/>
      <c r="MDD79" s="108"/>
      <c r="MDE79" s="108"/>
      <c r="MDF79" s="108"/>
      <c r="MDG79" s="108"/>
      <c r="MDH79" s="108"/>
      <c r="MDI79" s="108"/>
      <c r="MDJ79" s="108"/>
      <c r="MDK79" s="108"/>
      <c r="MDL79" s="108"/>
      <c r="MDM79" s="108"/>
      <c r="MDN79" s="108"/>
      <c r="MDO79" s="108"/>
      <c r="MDP79" s="108"/>
      <c r="MDQ79" s="108"/>
      <c r="MDR79" s="108"/>
      <c r="MDS79" s="108"/>
      <c r="MDT79" s="108"/>
      <c r="MDU79" s="108"/>
      <c r="MDV79" s="108"/>
      <c r="MDW79" s="108"/>
      <c r="MDX79" s="108"/>
      <c r="MDY79" s="108"/>
      <c r="MDZ79" s="108"/>
      <c r="MEA79" s="108"/>
      <c r="MEB79" s="108"/>
      <c r="MEC79" s="108"/>
      <c r="MED79" s="108"/>
      <c r="MEE79" s="108"/>
      <c r="MEF79" s="108"/>
      <c r="MEG79" s="108"/>
      <c r="MEH79" s="108"/>
      <c r="MEI79" s="108"/>
      <c r="MEJ79" s="108"/>
      <c r="MEK79" s="108"/>
      <c r="MEL79" s="108"/>
      <c r="MEM79" s="108"/>
      <c r="MEN79" s="108"/>
      <c r="MEO79" s="108"/>
      <c r="MEP79" s="108"/>
      <c r="MEQ79" s="108"/>
      <c r="MER79" s="108"/>
      <c r="MES79" s="108"/>
      <c r="MET79" s="108"/>
      <c r="MEU79" s="108"/>
      <c r="MEV79" s="108"/>
      <c r="MEW79" s="108"/>
      <c r="MEX79" s="108"/>
      <c r="MEY79" s="108"/>
      <c r="MEZ79" s="108"/>
      <c r="MFA79" s="108"/>
      <c r="MFB79" s="108"/>
      <c r="MFC79" s="108"/>
      <c r="MFD79" s="108"/>
      <c r="MFE79" s="108"/>
      <c r="MFF79" s="108"/>
      <c r="MFG79" s="108"/>
      <c r="MFH79" s="108"/>
      <c r="MFI79" s="108"/>
      <c r="MFJ79" s="108"/>
      <c r="MFK79" s="108"/>
      <c r="MFL79" s="108"/>
      <c r="MFM79" s="108"/>
      <c r="MFN79" s="108"/>
      <c r="MFO79" s="108"/>
      <c r="MFP79" s="108"/>
      <c r="MFQ79" s="108"/>
      <c r="MFR79" s="108"/>
      <c r="MFS79" s="108"/>
      <c r="MFT79" s="108"/>
      <c r="MFU79" s="108"/>
      <c r="MFV79" s="108"/>
      <c r="MFW79" s="108"/>
      <c r="MFX79" s="108"/>
      <c r="MFY79" s="108"/>
      <c r="MFZ79" s="108"/>
      <c r="MGA79" s="108"/>
      <c r="MGB79" s="108"/>
      <c r="MGC79" s="108"/>
      <c r="MGD79" s="108"/>
      <c r="MGE79" s="108"/>
      <c r="MGF79" s="108"/>
      <c r="MGG79" s="108"/>
      <c r="MGH79" s="108"/>
      <c r="MGI79" s="108"/>
      <c r="MGJ79" s="108"/>
      <c r="MGK79" s="108"/>
      <c r="MGL79" s="108"/>
      <c r="MGM79" s="108"/>
      <c r="MGN79" s="108"/>
      <c r="MGO79" s="108"/>
      <c r="MGP79" s="108"/>
      <c r="MGQ79" s="108"/>
      <c r="MGR79" s="108"/>
      <c r="MGS79" s="108"/>
      <c r="MGT79" s="108"/>
      <c r="MGU79" s="108"/>
      <c r="MGV79" s="108"/>
      <c r="MGW79" s="108"/>
      <c r="MGX79" s="108"/>
      <c r="MGY79" s="108"/>
      <c r="MGZ79" s="108"/>
      <c r="MHA79" s="108"/>
      <c r="MHB79" s="108"/>
      <c r="MHC79" s="108"/>
      <c r="MHD79" s="108"/>
      <c r="MHE79" s="108"/>
      <c r="MHF79" s="108"/>
      <c r="MHG79" s="108"/>
      <c r="MHH79" s="108"/>
      <c r="MHI79" s="108"/>
      <c r="MHJ79" s="108"/>
      <c r="MHK79" s="108"/>
      <c r="MHL79" s="108"/>
      <c r="MHM79" s="108"/>
      <c r="MHN79" s="108"/>
      <c r="MHO79" s="108"/>
      <c r="MHP79" s="108"/>
      <c r="MHQ79" s="108"/>
      <c r="MHR79" s="108"/>
      <c r="MHS79" s="108"/>
      <c r="MHT79" s="108"/>
      <c r="MHU79" s="108"/>
      <c r="MHV79" s="108"/>
      <c r="MHW79" s="108"/>
      <c r="MHX79" s="108"/>
      <c r="MHY79" s="108"/>
      <c r="MHZ79" s="108"/>
      <c r="MIA79" s="108"/>
      <c r="MIB79" s="108"/>
      <c r="MIC79" s="108"/>
      <c r="MID79" s="108"/>
      <c r="MIE79" s="108"/>
      <c r="MIF79" s="108"/>
      <c r="MIG79" s="108"/>
      <c r="MIH79" s="108"/>
      <c r="MII79" s="108"/>
      <c r="MIJ79" s="108"/>
      <c r="MIK79" s="108"/>
      <c r="MIL79" s="108"/>
      <c r="MIM79" s="108"/>
      <c r="MIN79" s="108"/>
      <c r="MIO79" s="108"/>
      <c r="MIP79" s="108"/>
      <c r="MIQ79" s="108"/>
      <c r="MIR79" s="108"/>
      <c r="MIS79" s="108"/>
      <c r="MIT79" s="108"/>
      <c r="MIU79" s="108"/>
      <c r="MIV79" s="108"/>
      <c r="MIW79" s="108"/>
      <c r="MIX79" s="108"/>
      <c r="MIY79" s="108"/>
      <c r="MIZ79" s="108"/>
      <c r="MJA79" s="108"/>
      <c r="MJB79" s="108"/>
      <c r="MJC79" s="108"/>
      <c r="MJD79" s="108"/>
      <c r="MJE79" s="108"/>
      <c r="MJF79" s="108"/>
      <c r="MJG79" s="108"/>
      <c r="MJH79" s="108"/>
      <c r="MJI79" s="108"/>
      <c r="MJJ79" s="108"/>
      <c r="MJK79" s="108"/>
      <c r="MJL79" s="108"/>
      <c r="MJM79" s="108"/>
      <c r="MJN79" s="108"/>
      <c r="MJO79" s="108"/>
      <c r="MJP79" s="108"/>
      <c r="MJQ79" s="108"/>
      <c r="MJR79" s="108"/>
      <c r="MJS79" s="108"/>
      <c r="MJT79" s="108"/>
      <c r="MJU79" s="108"/>
      <c r="MJV79" s="108"/>
      <c r="MJW79" s="108"/>
      <c r="MJX79" s="108"/>
      <c r="MJY79" s="108"/>
      <c r="MJZ79" s="108"/>
      <c r="MKA79" s="108"/>
      <c r="MKB79" s="108"/>
      <c r="MKC79" s="108"/>
      <c r="MKD79" s="108"/>
      <c r="MKE79" s="108"/>
      <c r="MKF79" s="108"/>
      <c r="MKG79" s="108"/>
      <c r="MKH79" s="108"/>
      <c r="MKI79" s="108"/>
      <c r="MKJ79" s="108"/>
      <c r="MKK79" s="108"/>
      <c r="MKL79" s="108"/>
      <c r="MKM79" s="108"/>
      <c r="MKN79" s="108"/>
      <c r="MKO79" s="108"/>
      <c r="MKP79" s="108"/>
      <c r="MKQ79" s="108"/>
      <c r="MKR79" s="108"/>
      <c r="MKS79" s="108"/>
      <c r="MKT79" s="108"/>
      <c r="MKU79" s="108"/>
      <c r="MKV79" s="108"/>
      <c r="MKW79" s="108"/>
      <c r="MKX79" s="108"/>
      <c r="MKY79" s="108"/>
      <c r="MKZ79" s="108"/>
      <c r="MLA79" s="108"/>
      <c r="MLB79" s="108"/>
      <c r="MLC79" s="108"/>
      <c r="MLD79" s="108"/>
      <c r="MLE79" s="108"/>
      <c r="MLF79" s="108"/>
      <c r="MLG79" s="108"/>
      <c r="MLH79" s="108"/>
      <c r="MLI79" s="108"/>
      <c r="MLJ79" s="108"/>
      <c r="MLK79" s="108"/>
      <c r="MLL79" s="108"/>
      <c r="MLM79" s="108"/>
      <c r="MLN79" s="108"/>
      <c r="MLO79" s="108"/>
      <c r="MLP79" s="108"/>
      <c r="MLQ79" s="108"/>
      <c r="MLR79" s="108"/>
      <c r="MLS79" s="108"/>
      <c r="MLT79" s="108"/>
      <c r="MLU79" s="108"/>
      <c r="MLV79" s="108"/>
      <c r="MLW79" s="108"/>
      <c r="MLX79" s="108"/>
      <c r="MLY79" s="108"/>
      <c r="MLZ79" s="108"/>
      <c r="MMA79" s="108"/>
      <c r="MMB79" s="108"/>
      <c r="MMC79" s="108"/>
      <c r="MMD79" s="108"/>
      <c r="MME79" s="108"/>
      <c r="MMF79" s="108"/>
      <c r="MMG79" s="108"/>
      <c r="MMH79" s="108"/>
      <c r="MMI79" s="108"/>
      <c r="MMJ79" s="108"/>
      <c r="MMK79" s="108"/>
      <c r="MML79" s="108"/>
      <c r="MMM79" s="108"/>
      <c r="MMN79" s="108"/>
      <c r="MMO79" s="108"/>
      <c r="MMP79" s="108"/>
      <c r="MMQ79" s="108"/>
      <c r="MMR79" s="108"/>
      <c r="MMS79" s="108"/>
      <c r="MMT79" s="108"/>
      <c r="MMU79" s="108"/>
      <c r="MMV79" s="108"/>
      <c r="MMW79" s="108"/>
      <c r="MMX79" s="108"/>
      <c r="MMY79" s="108"/>
      <c r="MMZ79" s="108"/>
      <c r="MNA79" s="108"/>
      <c r="MNB79" s="108"/>
      <c r="MNC79" s="108"/>
      <c r="MND79" s="108"/>
      <c r="MNE79" s="108"/>
      <c r="MNF79" s="108"/>
      <c r="MNG79" s="108"/>
      <c r="MNH79" s="108"/>
      <c r="MNI79" s="108"/>
      <c r="MNJ79" s="108"/>
      <c r="MNK79" s="108"/>
      <c r="MNL79" s="108"/>
      <c r="MNM79" s="108"/>
      <c r="MNN79" s="108"/>
      <c r="MNO79" s="108"/>
      <c r="MNP79" s="108"/>
      <c r="MNQ79" s="108"/>
      <c r="MNR79" s="108"/>
      <c r="MNS79" s="108"/>
      <c r="MNT79" s="108"/>
      <c r="MNU79" s="108"/>
      <c r="MNV79" s="108"/>
      <c r="MNW79" s="108"/>
      <c r="MNX79" s="108"/>
      <c r="MNY79" s="108"/>
      <c r="MNZ79" s="108"/>
      <c r="MOA79" s="108"/>
      <c r="MOB79" s="108"/>
      <c r="MOC79" s="108"/>
      <c r="MOD79" s="108"/>
      <c r="MOE79" s="108"/>
      <c r="MOF79" s="108"/>
      <c r="MOG79" s="108"/>
      <c r="MOH79" s="108"/>
      <c r="MOI79" s="108"/>
      <c r="MOJ79" s="108"/>
      <c r="MOK79" s="108"/>
      <c r="MOL79" s="108"/>
      <c r="MOM79" s="108"/>
      <c r="MON79" s="108"/>
      <c r="MOO79" s="108"/>
      <c r="MOP79" s="108"/>
      <c r="MOQ79" s="108"/>
      <c r="MOR79" s="108"/>
      <c r="MOS79" s="108"/>
      <c r="MOT79" s="108"/>
      <c r="MOU79" s="108"/>
      <c r="MOV79" s="108"/>
      <c r="MOW79" s="108"/>
      <c r="MOX79" s="108"/>
      <c r="MOY79" s="108"/>
      <c r="MOZ79" s="108"/>
      <c r="MPA79" s="108"/>
      <c r="MPB79" s="108"/>
      <c r="MPC79" s="108"/>
      <c r="MPD79" s="108"/>
      <c r="MPE79" s="108"/>
      <c r="MPF79" s="108"/>
      <c r="MPG79" s="108"/>
      <c r="MPH79" s="108"/>
      <c r="MPI79" s="108"/>
      <c r="MPJ79" s="108"/>
      <c r="MPK79" s="108"/>
      <c r="MPL79" s="108"/>
      <c r="MPM79" s="108"/>
      <c r="MPN79" s="108"/>
      <c r="MPO79" s="108"/>
      <c r="MPP79" s="108"/>
      <c r="MPQ79" s="108"/>
      <c r="MPR79" s="108"/>
      <c r="MPS79" s="108"/>
      <c r="MPT79" s="108"/>
      <c r="MPU79" s="108"/>
      <c r="MPV79" s="108"/>
      <c r="MPW79" s="108"/>
      <c r="MPX79" s="108"/>
      <c r="MPY79" s="108"/>
      <c r="MPZ79" s="108"/>
      <c r="MQA79" s="108"/>
      <c r="MQB79" s="108"/>
      <c r="MQC79" s="108"/>
      <c r="MQD79" s="108"/>
      <c r="MQE79" s="108"/>
      <c r="MQF79" s="108"/>
      <c r="MQG79" s="108"/>
      <c r="MQH79" s="108"/>
      <c r="MQI79" s="108"/>
      <c r="MQJ79" s="108"/>
      <c r="MQK79" s="108"/>
      <c r="MQL79" s="108"/>
      <c r="MQM79" s="108"/>
      <c r="MQN79" s="108"/>
      <c r="MQO79" s="108"/>
      <c r="MQP79" s="108"/>
      <c r="MQQ79" s="108"/>
      <c r="MQR79" s="108"/>
      <c r="MQS79" s="108"/>
      <c r="MQT79" s="108"/>
      <c r="MQU79" s="108"/>
      <c r="MQV79" s="108"/>
      <c r="MQW79" s="108"/>
      <c r="MQX79" s="108"/>
      <c r="MQY79" s="108"/>
      <c r="MQZ79" s="108"/>
      <c r="MRA79" s="108"/>
      <c r="MRB79" s="108"/>
      <c r="MRC79" s="108"/>
      <c r="MRD79" s="108"/>
      <c r="MRE79" s="108"/>
      <c r="MRF79" s="108"/>
      <c r="MRG79" s="108"/>
      <c r="MRH79" s="108"/>
      <c r="MRI79" s="108"/>
      <c r="MRJ79" s="108"/>
      <c r="MRK79" s="108"/>
      <c r="MRL79" s="108"/>
      <c r="MRM79" s="108"/>
      <c r="MRN79" s="108"/>
      <c r="MRO79" s="108"/>
      <c r="MRP79" s="108"/>
      <c r="MRQ79" s="108"/>
      <c r="MRR79" s="108"/>
      <c r="MRS79" s="108"/>
      <c r="MRT79" s="108"/>
      <c r="MRU79" s="108"/>
      <c r="MRV79" s="108"/>
      <c r="MRW79" s="108"/>
      <c r="MRX79" s="108"/>
      <c r="MRY79" s="108"/>
      <c r="MRZ79" s="108"/>
      <c r="MSA79" s="108"/>
      <c r="MSB79" s="108"/>
      <c r="MSC79" s="108"/>
      <c r="MSD79" s="108"/>
      <c r="MSE79" s="108"/>
      <c r="MSF79" s="108"/>
      <c r="MSG79" s="108"/>
      <c r="MSH79" s="108"/>
      <c r="MSI79" s="108"/>
      <c r="MSJ79" s="108"/>
      <c r="MSK79" s="108"/>
      <c r="MSL79" s="108"/>
      <c r="MSM79" s="108"/>
      <c r="MSN79" s="108"/>
      <c r="MSO79" s="108"/>
      <c r="MSP79" s="108"/>
      <c r="MSQ79" s="108"/>
      <c r="MSR79" s="108"/>
      <c r="MSS79" s="108"/>
      <c r="MST79" s="108"/>
      <c r="MSU79" s="108"/>
      <c r="MSV79" s="108"/>
      <c r="MSW79" s="108"/>
      <c r="MSX79" s="108"/>
      <c r="MSY79" s="108"/>
      <c r="MSZ79" s="108"/>
      <c r="MTA79" s="108"/>
      <c r="MTB79" s="108"/>
      <c r="MTC79" s="108"/>
      <c r="MTD79" s="108"/>
      <c r="MTE79" s="108"/>
      <c r="MTF79" s="108"/>
      <c r="MTG79" s="108"/>
      <c r="MTH79" s="108"/>
      <c r="MTI79" s="108"/>
      <c r="MTJ79" s="108"/>
      <c r="MTK79" s="108"/>
      <c r="MTL79" s="108"/>
      <c r="MTM79" s="108"/>
      <c r="MTN79" s="108"/>
      <c r="MTO79" s="108"/>
      <c r="MTP79" s="108"/>
      <c r="MTQ79" s="108"/>
      <c r="MTR79" s="108"/>
      <c r="MTS79" s="108"/>
      <c r="MTT79" s="108"/>
      <c r="MTU79" s="108"/>
      <c r="MTV79" s="108"/>
      <c r="MTW79" s="108"/>
      <c r="MTX79" s="108"/>
      <c r="MTY79" s="108"/>
      <c r="MTZ79" s="108"/>
      <c r="MUA79" s="108"/>
      <c r="MUB79" s="108"/>
      <c r="MUC79" s="108"/>
      <c r="MUD79" s="108"/>
      <c r="MUE79" s="108"/>
      <c r="MUF79" s="108"/>
      <c r="MUG79" s="108"/>
      <c r="MUH79" s="108"/>
      <c r="MUI79" s="108"/>
      <c r="MUJ79" s="108"/>
      <c r="MUK79" s="108"/>
      <c r="MUL79" s="108"/>
      <c r="MUM79" s="108"/>
      <c r="MUN79" s="108"/>
      <c r="MUO79" s="108"/>
      <c r="MUP79" s="108"/>
      <c r="MUQ79" s="108"/>
      <c r="MUR79" s="108"/>
      <c r="MUS79" s="108"/>
      <c r="MUT79" s="108"/>
      <c r="MUU79" s="108"/>
      <c r="MUV79" s="108"/>
      <c r="MUW79" s="108"/>
      <c r="MUX79" s="108"/>
      <c r="MUY79" s="108"/>
      <c r="MUZ79" s="108"/>
      <c r="MVA79" s="108"/>
      <c r="MVB79" s="108"/>
      <c r="MVC79" s="108"/>
      <c r="MVD79" s="108"/>
      <c r="MVE79" s="108"/>
      <c r="MVF79" s="108"/>
      <c r="MVG79" s="108"/>
      <c r="MVH79" s="108"/>
      <c r="MVI79" s="108"/>
      <c r="MVJ79" s="108"/>
      <c r="MVK79" s="108"/>
      <c r="MVL79" s="108"/>
      <c r="MVM79" s="108"/>
      <c r="MVN79" s="108"/>
      <c r="MVO79" s="108"/>
      <c r="MVP79" s="108"/>
      <c r="MVQ79" s="108"/>
      <c r="MVR79" s="108"/>
      <c r="MVS79" s="108"/>
      <c r="MVT79" s="108"/>
      <c r="MVU79" s="108"/>
      <c r="MVV79" s="108"/>
      <c r="MVW79" s="108"/>
      <c r="MVX79" s="108"/>
      <c r="MVY79" s="108"/>
      <c r="MVZ79" s="108"/>
      <c r="MWA79" s="108"/>
      <c r="MWB79" s="108"/>
      <c r="MWC79" s="108"/>
      <c r="MWD79" s="108"/>
      <c r="MWE79" s="108"/>
      <c r="MWF79" s="108"/>
      <c r="MWG79" s="108"/>
      <c r="MWH79" s="108"/>
      <c r="MWI79" s="108"/>
      <c r="MWJ79" s="108"/>
      <c r="MWK79" s="108"/>
      <c r="MWL79" s="108"/>
      <c r="MWM79" s="108"/>
      <c r="MWN79" s="108"/>
      <c r="MWO79" s="108"/>
      <c r="MWP79" s="108"/>
      <c r="MWQ79" s="108"/>
      <c r="MWR79" s="108"/>
      <c r="MWS79" s="108"/>
      <c r="MWT79" s="108"/>
      <c r="MWU79" s="108"/>
      <c r="MWV79" s="108"/>
      <c r="MWW79" s="108"/>
      <c r="MWX79" s="108"/>
      <c r="MWY79" s="108"/>
      <c r="MWZ79" s="108"/>
      <c r="MXA79" s="108"/>
      <c r="MXB79" s="108"/>
      <c r="MXC79" s="108"/>
      <c r="MXD79" s="108"/>
      <c r="MXE79" s="108"/>
      <c r="MXF79" s="108"/>
      <c r="MXG79" s="108"/>
      <c r="MXH79" s="108"/>
      <c r="MXI79" s="108"/>
      <c r="MXJ79" s="108"/>
      <c r="MXK79" s="108"/>
      <c r="MXL79" s="108"/>
      <c r="MXM79" s="108"/>
      <c r="MXN79" s="108"/>
      <c r="MXO79" s="108"/>
      <c r="MXP79" s="108"/>
      <c r="MXQ79" s="108"/>
      <c r="MXR79" s="108"/>
      <c r="MXS79" s="108"/>
      <c r="MXT79" s="108"/>
      <c r="MXU79" s="108"/>
      <c r="MXV79" s="108"/>
      <c r="MXW79" s="108"/>
      <c r="MXX79" s="108"/>
      <c r="MXY79" s="108"/>
      <c r="MXZ79" s="108"/>
      <c r="MYA79" s="108"/>
      <c r="MYB79" s="108"/>
      <c r="MYC79" s="108"/>
      <c r="MYD79" s="108"/>
      <c r="MYE79" s="108"/>
      <c r="MYF79" s="108"/>
      <c r="MYG79" s="108"/>
      <c r="MYH79" s="108"/>
      <c r="MYI79" s="108"/>
      <c r="MYJ79" s="108"/>
      <c r="MYK79" s="108"/>
      <c r="MYL79" s="108"/>
      <c r="MYM79" s="108"/>
      <c r="MYN79" s="108"/>
      <c r="MYO79" s="108"/>
      <c r="MYP79" s="108"/>
      <c r="MYQ79" s="108"/>
      <c r="MYR79" s="108"/>
      <c r="MYS79" s="108"/>
      <c r="MYT79" s="108"/>
      <c r="MYU79" s="108"/>
      <c r="MYV79" s="108"/>
      <c r="MYW79" s="108"/>
      <c r="MYX79" s="108"/>
      <c r="MYY79" s="108"/>
      <c r="MYZ79" s="108"/>
      <c r="MZA79" s="108"/>
      <c r="MZB79" s="108"/>
      <c r="MZC79" s="108"/>
      <c r="MZD79" s="108"/>
      <c r="MZE79" s="108"/>
      <c r="MZF79" s="108"/>
      <c r="MZG79" s="108"/>
      <c r="MZH79" s="108"/>
      <c r="MZI79" s="108"/>
      <c r="MZJ79" s="108"/>
      <c r="MZK79" s="108"/>
      <c r="MZL79" s="108"/>
      <c r="MZM79" s="108"/>
      <c r="MZN79" s="108"/>
      <c r="MZO79" s="108"/>
      <c r="MZP79" s="108"/>
      <c r="MZQ79" s="108"/>
      <c r="MZR79" s="108"/>
      <c r="MZS79" s="108"/>
      <c r="MZT79" s="108"/>
      <c r="MZU79" s="108"/>
      <c r="MZV79" s="108"/>
      <c r="MZW79" s="108"/>
      <c r="MZX79" s="108"/>
      <c r="MZY79" s="108"/>
      <c r="MZZ79" s="108"/>
      <c r="NAA79" s="108"/>
      <c r="NAB79" s="108"/>
      <c r="NAC79" s="108"/>
      <c r="NAD79" s="108"/>
      <c r="NAE79" s="108"/>
      <c r="NAF79" s="108"/>
      <c r="NAG79" s="108"/>
      <c r="NAH79" s="108"/>
      <c r="NAI79" s="108"/>
      <c r="NAJ79" s="108"/>
      <c r="NAK79" s="108"/>
      <c r="NAL79" s="108"/>
      <c r="NAM79" s="108"/>
      <c r="NAN79" s="108"/>
      <c r="NAO79" s="108"/>
      <c r="NAP79" s="108"/>
      <c r="NAQ79" s="108"/>
      <c r="NAR79" s="108"/>
      <c r="NAS79" s="108"/>
      <c r="NAT79" s="108"/>
      <c r="NAU79" s="108"/>
      <c r="NAV79" s="108"/>
      <c r="NAW79" s="108"/>
      <c r="NAX79" s="108"/>
      <c r="NAY79" s="108"/>
      <c r="NAZ79" s="108"/>
      <c r="NBA79" s="108"/>
      <c r="NBB79" s="108"/>
      <c r="NBC79" s="108"/>
      <c r="NBD79" s="108"/>
      <c r="NBE79" s="108"/>
      <c r="NBF79" s="108"/>
      <c r="NBG79" s="108"/>
      <c r="NBH79" s="108"/>
      <c r="NBI79" s="108"/>
      <c r="NBJ79" s="108"/>
      <c r="NBK79" s="108"/>
      <c r="NBL79" s="108"/>
      <c r="NBM79" s="108"/>
      <c r="NBN79" s="108"/>
      <c r="NBO79" s="108"/>
      <c r="NBP79" s="108"/>
      <c r="NBQ79" s="108"/>
      <c r="NBR79" s="108"/>
      <c r="NBS79" s="108"/>
      <c r="NBT79" s="108"/>
      <c r="NBU79" s="108"/>
      <c r="NBV79" s="108"/>
      <c r="NBW79" s="108"/>
      <c r="NBX79" s="108"/>
      <c r="NBY79" s="108"/>
      <c r="NBZ79" s="108"/>
      <c r="NCA79" s="108"/>
      <c r="NCB79" s="108"/>
      <c r="NCC79" s="108"/>
      <c r="NCD79" s="108"/>
      <c r="NCE79" s="108"/>
      <c r="NCF79" s="108"/>
      <c r="NCG79" s="108"/>
      <c r="NCH79" s="108"/>
      <c r="NCI79" s="108"/>
      <c r="NCJ79" s="108"/>
      <c r="NCK79" s="108"/>
      <c r="NCL79" s="108"/>
      <c r="NCM79" s="108"/>
      <c r="NCN79" s="108"/>
      <c r="NCO79" s="108"/>
      <c r="NCP79" s="108"/>
      <c r="NCQ79" s="108"/>
      <c r="NCR79" s="108"/>
      <c r="NCS79" s="108"/>
      <c r="NCT79" s="108"/>
      <c r="NCU79" s="108"/>
      <c r="NCV79" s="108"/>
      <c r="NCW79" s="108"/>
      <c r="NCX79" s="108"/>
      <c r="NCY79" s="108"/>
      <c r="NCZ79" s="108"/>
      <c r="NDA79" s="108"/>
      <c r="NDB79" s="108"/>
      <c r="NDC79" s="108"/>
      <c r="NDD79" s="108"/>
      <c r="NDE79" s="108"/>
      <c r="NDF79" s="108"/>
      <c r="NDG79" s="108"/>
      <c r="NDH79" s="108"/>
      <c r="NDI79" s="108"/>
      <c r="NDJ79" s="108"/>
      <c r="NDK79" s="108"/>
      <c r="NDL79" s="108"/>
      <c r="NDM79" s="108"/>
      <c r="NDN79" s="108"/>
      <c r="NDO79" s="108"/>
      <c r="NDP79" s="108"/>
      <c r="NDQ79" s="108"/>
      <c r="NDR79" s="108"/>
      <c r="NDS79" s="108"/>
      <c r="NDT79" s="108"/>
      <c r="NDU79" s="108"/>
      <c r="NDV79" s="108"/>
      <c r="NDW79" s="108"/>
      <c r="NDX79" s="108"/>
      <c r="NDY79" s="108"/>
      <c r="NDZ79" s="108"/>
      <c r="NEA79" s="108"/>
      <c r="NEB79" s="108"/>
      <c r="NEC79" s="108"/>
      <c r="NED79" s="108"/>
      <c r="NEE79" s="108"/>
      <c r="NEF79" s="108"/>
      <c r="NEG79" s="108"/>
      <c r="NEH79" s="108"/>
      <c r="NEI79" s="108"/>
      <c r="NEJ79" s="108"/>
      <c r="NEK79" s="108"/>
      <c r="NEL79" s="108"/>
      <c r="NEM79" s="108"/>
      <c r="NEN79" s="108"/>
      <c r="NEO79" s="108"/>
      <c r="NEP79" s="108"/>
      <c r="NEQ79" s="108"/>
      <c r="NER79" s="108"/>
      <c r="NES79" s="108"/>
      <c r="NET79" s="108"/>
      <c r="NEU79" s="108"/>
      <c r="NEV79" s="108"/>
      <c r="NEW79" s="108"/>
      <c r="NEX79" s="108"/>
      <c r="NEY79" s="108"/>
      <c r="NEZ79" s="108"/>
      <c r="NFA79" s="108"/>
      <c r="NFB79" s="108"/>
      <c r="NFC79" s="108"/>
      <c r="NFD79" s="108"/>
      <c r="NFE79" s="108"/>
      <c r="NFF79" s="108"/>
      <c r="NFG79" s="108"/>
      <c r="NFH79" s="108"/>
      <c r="NFI79" s="108"/>
      <c r="NFJ79" s="108"/>
      <c r="NFK79" s="108"/>
      <c r="NFL79" s="108"/>
      <c r="NFM79" s="108"/>
      <c r="NFN79" s="108"/>
      <c r="NFO79" s="108"/>
      <c r="NFP79" s="108"/>
      <c r="NFQ79" s="108"/>
      <c r="NFR79" s="108"/>
      <c r="NFS79" s="108"/>
      <c r="NFT79" s="108"/>
      <c r="NFU79" s="108"/>
      <c r="NFV79" s="108"/>
      <c r="NFW79" s="108"/>
      <c r="NFX79" s="108"/>
      <c r="NFY79" s="108"/>
      <c r="NFZ79" s="108"/>
      <c r="NGA79" s="108"/>
      <c r="NGB79" s="108"/>
      <c r="NGC79" s="108"/>
      <c r="NGD79" s="108"/>
      <c r="NGE79" s="108"/>
      <c r="NGF79" s="108"/>
      <c r="NGG79" s="108"/>
      <c r="NGH79" s="108"/>
      <c r="NGI79" s="108"/>
      <c r="NGJ79" s="108"/>
      <c r="NGK79" s="108"/>
      <c r="NGL79" s="108"/>
      <c r="NGM79" s="108"/>
      <c r="NGN79" s="108"/>
      <c r="NGO79" s="108"/>
      <c r="NGP79" s="108"/>
      <c r="NGQ79" s="108"/>
      <c r="NGR79" s="108"/>
      <c r="NGS79" s="108"/>
      <c r="NGT79" s="108"/>
      <c r="NGU79" s="108"/>
      <c r="NGV79" s="108"/>
      <c r="NGW79" s="108"/>
      <c r="NGX79" s="108"/>
      <c r="NGY79" s="108"/>
      <c r="NGZ79" s="108"/>
      <c r="NHA79" s="108"/>
      <c r="NHB79" s="108"/>
      <c r="NHC79" s="108"/>
      <c r="NHD79" s="108"/>
      <c r="NHE79" s="108"/>
      <c r="NHF79" s="108"/>
      <c r="NHG79" s="108"/>
      <c r="NHH79" s="108"/>
      <c r="NHI79" s="108"/>
      <c r="NHJ79" s="108"/>
      <c r="NHK79" s="108"/>
      <c r="NHL79" s="108"/>
      <c r="NHM79" s="108"/>
      <c r="NHN79" s="108"/>
      <c r="NHO79" s="108"/>
      <c r="NHP79" s="108"/>
      <c r="NHQ79" s="108"/>
      <c r="NHR79" s="108"/>
      <c r="NHS79" s="108"/>
      <c r="NHT79" s="108"/>
      <c r="NHU79" s="108"/>
      <c r="NHV79" s="108"/>
      <c r="NHW79" s="108"/>
      <c r="NHX79" s="108"/>
      <c r="NHY79" s="108"/>
      <c r="NHZ79" s="108"/>
      <c r="NIA79" s="108"/>
      <c r="NIB79" s="108"/>
      <c r="NIC79" s="108"/>
      <c r="NID79" s="108"/>
      <c r="NIE79" s="108"/>
      <c r="NIF79" s="108"/>
      <c r="NIG79" s="108"/>
      <c r="NIH79" s="108"/>
      <c r="NII79" s="108"/>
      <c r="NIJ79" s="108"/>
      <c r="NIK79" s="108"/>
      <c r="NIL79" s="108"/>
      <c r="NIM79" s="108"/>
      <c r="NIN79" s="108"/>
      <c r="NIO79" s="108"/>
      <c r="NIP79" s="108"/>
      <c r="NIQ79" s="108"/>
      <c r="NIR79" s="108"/>
      <c r="NIS79" s="108"/>
      <c r="NIT79" s="108"/>
      <c r="NIU79" s="108"/>
      <c r="NIV79" s="108"/>
      <c r="NIW79" s="108"/>
      <c r="NIX79" s="108"/>
      <c r="NIY79" s="108"/>
      <c r="NIZ79" s="108"/>
      <c r="NJA79" s="108"/>
      <c r="NJB79" s="108"/>
      <c r="NJC79" s="108"/>
      <c r="NJD79" s="108"/>
      <c r="NJE79" s="108"/>
      <c r="NJF79" s="108"/>
      <c r="NJG79" s="108"/>
      <c r="NJH79" s="108"/>
      <c r="NJI79" s="108"/>
      <c r="NJJ79" s="108"/>
      <c r="NJK79" s="108"/>
      <c r="NJL79" s="108"/>
      <c r="NJM79" s="108"/>
      <c r="NJN79" s="108"/>
      <c r="NJO79" s="108"/>
      <c r="NJP79" s="108"/>
      <c r="NJQ79" s="108"/>
      <c r="NJR79" s="108"/>
      <c r="NJS79" s="108"/>
      <c r="NJT79" s="108"/>
      <c r="NJU79" s="108"/>
      <c r="NJV79" s="108"/>
      <c r="NJW79" s="108"/>
      <c r="NJX79" s="108"/>
      <c r="NJY79" s="108"/>
      <c r="NJZ79" s="108"/>
      <c r="NKA79" s="108"/>
      <c r="NKB79" s="108"/>
      <c r="NKC79" s="108"/>
      <c r="NKD79" s="108"/>
      <c r="NKE79" s="108"/>
      <c r="NKF79" s="108"/>
      <c r="NKG79" s="108"/>
      <c r="NKH79" s="108"/>
      <c r="NKI79" s="108"/>
      <c r="NKJ79" s="108"/>
      <c r="NKK79" s="108"/>
      <c r="NKL79" s="108"/>
      <c r="NKM79" s="108"/>
      <c r="NKN79" s="108"/>
      <c r="NKO79" s="108"/>
      <c r="NKP79" s="108"/>
      <c r="NKQ79" s="108"/>
      <c r="NKR79" s="108"/>
      <c r="NKS79" s="108"/>
      <c r="NKT79" s="108"/>
      <c r="NKU79" s="108"/>
      <c r="NKV79" s="108"/>
      <c r="NKW79" s="108"/>
      <c r="NKX79" s="108"/>
      <c r="NKY79" s="108"/>
      <c r="NKZ79" s="108"/>
      <c r="NLA79" s="108"/>
      <c r="NLB79" s="108"/>
      <c r="NLC79" s="108"/>
      <c r="NLD79" s="108"/>
      <c r="NLE79" s="108"/>
      <c r="NLF79" s="108"/>
      <c r="NLG79" s="108"/>
      <c r="NLH79" s="108"/>
      <c r="NLI79" s="108"/>
      <c r="NLJ79" s="108"/>
      <c r="NLK79" s="108"/>
      <c r="NLL79" s="108"/>
      <c r="NLM79" s="108"/>
      <c r="NLN79" s="108"/>
      <c r="NLO79" s="108"/>
      <c r="NLP79" s="108"/>
      <c r="NLQ79" s="108"/>
      <c r="NLR79" s="108"/>
      <c r="NLS79" s="108"/>
      <c r="NLT79" s="108"/>
      <c r="NLU79" s="108"/>
      <c r="NLV79" s="108"/>
      <c r="NLW79" s="108"/>
      <c r="NLX79" s="108"/>
      <c r="NLY79" s="108"/>
      <c r="NLZ79" s="108"/>
      <c r="NMA79" s="108"/>
      <c r="NMB79" s="108"/>
      <c r="NMC79" s="108"/>
      <c r="NMD79" s="108"/>
      <c r="NME79" s="108"/>
      <c r="NMF79" s="108"/>
      <c r="NMG79" s="108"/>
      <c r="NMH79" s="108"/>
      <c r="NMI79" s="108"/>
      <c r="NMJ79" s="108"/>
      <c r="NMK79" s="108"/>
      <c r="NML79" s="108"/>
      <c r="NMM79" s="108"/>
      <c r="NMN79" s="108"/>
      <c r="NMO79" s="108"/>
      <c r="NMP79" s="108"/>
      <c r="NMQ79" s="108"/>
      <c r="NMR79" s="108"/>
      <c r="NMS79" s="108"/>
      <c r="NMT79" s="108"/>
      <c r="NMU79" s="108"/>
      <c r="NMV79" s="108"/>
      <c r="NMW79" s="108"/>
      <c r="NMX79" s="108"/>
      <c r="NMY79" s="108"/>
      <c r="NMZ79" s="108"/>
      <c r="NNA79" s="108"/>
      <c r="NNB79" s="108"/>
      <c r="NNC79" s="108"/>
      <c r="NND79" s="108"/>
      <c r="NNE79" s="108"/>
      <c r="NNF79" s="108"/>
      <c r="NNG79" s="108"/>
      <c r="NNH79" s="108"/>
      <c r="NNI79" s="108"/>
      <c r="NNJ79" s="108"/>
      <c r="NNK79" s="108"/>
      <c r="NNL79" s="108"/>
      <c r="NNM79" s="108"/>
      <c r="NNN79" s="108"/>
      <c r="NNO79" s="108"/>
      <c r="NNP79" s="108"/>
      <c r="NNQ79" s="108"/>
      <c r="NNR79" s="108"/>
      <c r="NNS79" s="108"/>
      <c r="NNT79" s="108"/>
      <c r="NNU79" s="108"/>
      <c r="NNV79" s="108"/>
      <c r="NNW79" s="108"/>
      <c r="NNX79" s="108"/>
      <c r="NNY79" s="108"/>
      <c r="NNZ79" s="108"/>
      <c r="NOA79" s="108"/>
      <c r="NOB79" s="108"/>
      <c r="NOC79" s="108"/>
      <c r="NOD79" s="108"/>
      <c r="NOE79" s="108"/>
      <c r="NOF79" s="108"/>
      <c r="NOG79" s="108"/>
      <c r="NOH79" s="108"/>
      <c r="NOI79" s="108"/>
      <c r="NOJ79" s="108"/>
      <c r="NOK79" s="108"/>
      <c r="NOL79" s="108"/>
      <c r="NOM79" s="108"/>
      <c r="NON79" s="108"/>
      <c r="NOO79" s="108"/>
      <c r="NOP79" s="108"/>
      <c r="NOQ79" s="108"/>
      <c r="NOR79" s="108"/>
      <c r="NOS79" s="108"/>
      <c r="NOT79" s="108"/>
      <c r="NOU79" s="108"/>
      <c r="NOV79" s="108"/>
      <c r="NOW79" s="108"/>
      <c r="NOX79" s="108"/>
      <c r="NOY79" s="108"/>
      <c r="NOZ79" s="108"/>
      <c r="NPA79" s="108"/>
      <c r="NPB79" s="108"/>
      <c r="NPC79" s="108"/>
      <c r="NPD79" s="108"/>
      <c r="NPE79" s="108"/>
      <c r="NPF79" s="108"/>
      <c r="NPG79" s="108"/>
      <c r="NPH79" s="108"/>
      <c r="NPI79" s="108"/>
      <c r="NPJ79" s="108"/>
      <c r="NPK79" s="108"/>
      <c r="NPL79" s="108"/>
      <c r="NPM79" s="108"/>
      <c r="NPN79" s="108"/>
      <c r="NPO79" s="108"/>
      <c r="NPP79" s="108"/>
      <c r="NPQ79" s="108"/>
      <c r="NPR79" s="108"/>
      <c r="NPS79" s="108"/>
      <c r="NPT79" s="108"/>
      <c r="NPU79" s="108"/>
      <c r="NPV79" s="108"/>
      <c r="NPW79" s="108"/>
      <c r="NPX79" s="108"/>
      <c r="NPY79" s="108"/>
      <c r="NPZ79" s="108"/>
      <c r="NQA79" s="108"/>
      <c r="NQB79" s="108"/>
      <c r="NQC79" s="108"/>
      <c r="NQD79" s="108"/>
      <c r="NQE79" s="108"/>
      <c r="NQF79" s="108"/>
      <c r="NQG79" s="108"/>
      <c r="NQH79" s="108"/>
      <c r="NQI79" s="108"/>
      <c r="NQJ79" s="108"/>
      <c r="NQK79" s="108"/>
      <c r="NQL79" s="108"/>
      <c r="NQM79" s="108"/>
      <c r="NQN79" s="108"/>
      <c r="NQO79" s="108"/>
      <c r="NQP79" s="108"/>
      <c r="NQQ79" s="108"/>
      <c r="NQR79" s="108"/>
      <c r="NQS79" s="108"/>
      <c r="NQT79" s="108"/>
      <c r="NQU79" s="108"/>
      <c r="NQV79" s="108"/>
      <c r="NQW79" s="108"/>
      <c r="NQX79" s="108"/>
      <c r="NQY79" s="108"/>
      <c r="NQZ79" s="108"/>
      <c r="NRA79" s="108"/>
      <c r="NRB79" s="108"/>
      <c r="NRC79" s="108"/>
      <c r="NRD79" s="108"/>
      <c r="NRE79" s="108"/>
      <c r="NRF79" s="108"/>
      <c r="NRG79" s="108"/>
      <c r="NRH79" s="108"/>
      <c r="NRI79" s="108"/>
      <c r="NRJ79" s="108"/>
      <c r="NRK79" s="108"/>
      <c r="NRL79" s="108"/>
      <c r="NRM79" s="108"/>
      <c r="NRN79" s="108"/>
      <c r="NRO79" s="108"/>
      <c r="NRP79" s="108"/>
      <c r="NRQ79" s="108"/>
      <c r="NRR79" s="108"/>
      <c r="NRS79" s="108"/>
      <c r="NRT79" s="108"/>
      <c r="NRU79" s="108"/>
      <c r="NRV79" s="108"/>
      <c r="NRW79" s="108"/>
      <c r="NRX79" s="108"/>
      <c r="NRY79" s="108"/>
      <c r="NRZ79" s="108"/>
      <c r="NSA79" s="108"/>
      <c r="NSB79" s="108"/>
      <c r="NSC79" s="108"/>
      <c r="NSD79" s="108"/>
      <c r="NSE79" s="108"/>
      <c r="NSF79" s="108"/>
      <c r="NSG79" s="108"/>
      <c r="NSH79" s="108"/>
      <c r="NSI79" s="108"/>
      <c r="NSJ79" s="108"/>
      <c r="NSK79" s="108"/>
      <c r="NSL79" s="108"/>
      <c r="NSM79" s="108"/>
      <c r="NSN79" s="108"/>
      <c r="NSO79" s="108"/>
      <c r="NSP79" s="108"/>
      <c r="NSQ79" s="108"/>
      <c r="NSR79" s="108"/>
      <c r="NSS79" s="108"/>
      <c r="NST79" s="108"/>
      <c r="NSU79" s="108"/>
      <c r="NSV79" s="108"/>
      <c r="NSW79" s="108"/>
      <c r="NSX79" s="108"/>
      <c r="NSY79" s="108"/>
      <c r="NSZ79" s="108"/>
      <c r="NTA79" s="108"/>
      <c r="NTB79" s="108"/>
      <c r="NTC79" s="108"/>
      <c r="NTD79" s="108"/>
      <c r="NTE79" s="108"/>
      <c r="NTF79" s="108"/>
      <c r="NTG79" s="108"/>
      <c r="NTH79" s="108"/>
      <c r="NTI79" s="108"/>
      <c r="NTJ79" s="108"/>
      <c r="NTK79" s="108"/>
      <c r="NTL79" s="108"/>
      <c r="NTM79" s="108"/>
      <c r="NTN79" s="108"/>
      <c r="NTO79" s="108"/>
      <c r="NTP79" s="108"/>
      <c r="NTQ79" s="108"/>
      <c r="NTR79" s="108"/>
      <c r="NTS79" s="108"/>
      <c r="NTT79" s="108"/>
      <c r="NTU79" s="108"/>
      <c r="NTV79" s="108"/>
      <c r="NTW79" s="108"/>
      <c r="NTX79" s="108"/>
      <c r="NTY79" s="108"/>
      <c r="NTZ79" s="108"/>
      <c r="NUA79" s="108"/>
      <c r="NUB79" s="108"/>
      <c r="NUC79" s="108"/>
      <c r="NUD79" s="108"/>
      <c r="NUE79" s="108"/>
      <c r="NUF79" s="108"/>
      <c r="NUG79" s="108"/>
      <c r="NUH79" s="108"/>
      <c r="NUI79" s="108"/>
      <c r="NUJ79" s="108"/>
      <c r="NUK79" s="108"/>
      <c r="NUL79" s="108"/>
      <c r="NUM79" s="108"/>
      <c r="NUN79" s="108"/>
      <c r="NUO79" s="108"/>
      <c r="NUP79" s="108"/>
      <c r="NUQ79" s="108"/>
      <c r="NUR79" s="108"/>
      <c r="NUS79" s="108"/>
      <c r="NUT79" s="108"/>
      <c r="NUU79" s="108"/>
      <c r="NUV79" s="108"/>
      <c r="NUW79" s="108"/>
      <c r="NUX79" s="108"/>
      <c r="NUY79" s="108"/>
      <c r="NUZ79" s="108"/>
      <c r="NVA79" s="108"/>
      <c r="NVB79" s="108"/>
      <c r="NVC79" s="108"/>
      <c r="NVD79" s="108"/>
      <c r="NVE79" s="108"/>
      <c r="NVF79" s="108"/>
      <c r="NVG79" s="108"/>
      <c r="NVH79" s="108"/>
      <c r="NVI79" s="108"/>
      <c r="NVJ79" s="108"/>
      <c r="NVK79" s="108"/>
      <c r="NVL79" s="108"/>
      <c r="NVM79" s="108"/>
      <c r="NVN79" s="108"/>
      <c r="NVO79" s="108"/>
      <c r="NVP79" s="108"/>
      <c r="NVQ79" s="108"/>
      <c r="NVR79" s="108"/>
      <c r="NVS79" s="108"/>
      <c r="NVT79" s="108"/>
      <c r="NVU79" s="108"/>
      <c r="NVV79" s="108"/>
      <c r="NVW79" s="108"/>
      <c r="NVX79" s="108"/>
      <c r="NVY79" s="108"/>
      <c r="NVZ79" s="108"/>
      <c r="NWA79" s="108"/>
      <c r="NWB79" s="108"/>
      <c r="NWC79" s="108"/>
      <c r="NWD79" s="108"/>
      <c r="NWE79" s="108"/>
      <c r="NWF79" s="108"/>
      <c r="NWG79" s="108"/>
      <c r="NWH79" s="108"/>
      <c r="NWI79" s="108"/>
      <c r="NWJ79" s="108"/>
      <c r="NWK79" s="108"/>
      <c r="NWL79" s="108"/>
      <c r="NWM79" s="108"/>
      <c r="NWN79" s="108"/>
      <c r="NWO79" s="108"/>
      <c r="NWP79" s="108"/>
      <c r="NWQ79" s="108"/>
      <c r="NWR79" s="108"/>
      <c r="NWS79" s="108"/>
      <c r="NWT79" s="108"/>
      <c r="NWU79" s="108"/>
      <c r="NWV79" s="108"/>
      <c r="NWW79" s="108"/>
      <c r="NWX79" s="108"/>
      <c r="NWY79" s="108"/>
      <c r="NWZ79" s="108"/>
      <c r="NXA79" s="108"/>
      <c r="NXB79" s="108"/>
      <c r="NXC79" s="108"/>
      <c r="NXD79" s="108"/>
      <c r="NXE79" s="108"/>
      <c r="NXF79" s="108"/>
      <c r="NXG79" s="108"/>
      <c r="NXH79" s="108"/>
      <c r="NXI79" s="108"/>
      <c r="NXJ79" s="108"/>
      <c r="NXK79" s="108"/>
      <c r="NXL79" s="108"/>
      <c r="NXM79" s="108"/>
      <c r="NXN79" s="108"/>
      <c r="NXO79" s="108"/>
      <c r="NXP79" s="108"/>
      <c r="NXQ79" s="108"/>
      <c r="NXR79" s="108"/>
      <c r="NXS79" s="108"/>
      <c r="NXT79" s="108"/>
      <c r="NXU79" s="108"/>
      <c r="NXV79" s="108"/>
      <c r="NXW79" s="108"/>
      <c r="NXX79" s="108"/>
      <c r="NXY79" s="108"/>
      <c r="NXZ79" s="108"/>
      <c r="NYA79" s="108"/>
      <c r="NYB79" s="108"/>
      <c r="NYC79" s="108"/>
      <c r="NYD79" s="108"/>
      <c r="NYE79" s="108"/>
      <c r="NYF79" s="108"/>
      <c r="NYG79" s="108"/>
      <c r="NYH79" s="108"/>
      <c r="NYI79" s="108"/>
      <c r="NYJ79" s="108"/>
      <c r="NYK79" s="108"/>
      <c r="NYL79" s="108"/>
      <c r="NYM79" s="108"/>
      <c r="NYN79" s="108"/>
      <c r="NYO79" s="108"/>
      <c r="NYP79" s="108"/>
      <c r="NYQ79" s="108"/>
      <c r="NYR79" s="108"/>
      <c r="NYS79" s="108"/>
      <c r="NYT79" s="108"/>
      <c r="NYU79" s="108"/>
      <c r="NYV79" s="108"/>
      <c r="NYW79" s="108"/>
      <c r="NYX79" s="108"/>
      <c r="NYY79" s="108"/>
      <c r="NYZ79" s="108"/>
      <c r="NZA79" s="108"/>
      <c r="NZB79" s="108"/>
      <c r="NZC79" s="108"/>
      <c r="NZD79" s="108"/>
      <c r="NZE79" s="108"/>
      <c r="NZF79" s="108"/>
      <c r="NZG79" s="108"/>
      <c r="NZH79" s="108"/>
      <c r="NZI79" s="108"/>
      <c r="NZJ79" s="108"/>
      <c r="NZK79" s="108"/>
      <c r="NZL79" s="108"/>
      <c r="NZM79" s="108"/>
      <c r="NZN79" s="108"/>
      <c r="NZO79" s="108"/>
      <c r="NZP79" s="108"/>
      <c r="NZQ79" s="108"/>
      <c r="NZR79" s="108"/>
      <c r="NZS79" s="108"/>
      <c r="NZT79" s="108"/>
      <c r="NZU79" s="108"/>
      <c r="NZV79" s="108"/>
      <c r="NZW79" s="108"/>
      <c r="NZX79" s="108"/>
      <c r="NZY79" s="108"/>
      <c r="NZZ79" s="108"/>
      <c r="OAA79" s="108"/>
      <c r="OAB79" s="108"/>
      <c r="OAC79" s="108"/>
      <c r="OAD79" s="108"/>
      <c r="OAE79" s="108"/>
      <c r="OAF79" s="108"/>
      <c r="OAG79" s="108"/>
      <c r="OAH79" s="108"/>
      <c r="OAI79" s="108"/>
      <c r="OAJ79" s="108"/>
      <c r="OAK79" s="108"/>
      <c r="OAL79" s="108"/>
      <c r="OAM79" s="108"/>
      <c r="OAN79" s="108"/>
      <c r="OAO79" s="108"/>
      <c r="OAP79" s="108"/>
      <c r="OAQ79" s="108"/>
      <c r="OAR79" s="108"/>
      <c r="OAS79" s="108"/>
      <c r="OAT79" s="108"/>
      <c r="OAU79" s="108"/>
      <c r="OAV79" s="108"/>
      <c r="OAW79" s="108"/>
      <c r="OAX79" s="108"/>
      <c r="OAY79" s="108"/>
      <c r="OAZ79" s="108"/>
      <c r="OBA79" s="108"/>
      <c r="OBB79" s="108"/>
      <c r="OBC79" s="108"/>
      <c r="OBD79" s="108"/>
      <c r="OBE79" s="108"/>
      <c r="OBF79" s="108"/>
      <c r="OBG79" s="108"/>
      <c r="OBH79" s="108"/>
      <c r="OBI79" s="108"/>
      <c r="OBJ79" s="108"/>
      <c r="OBK79" s="108"/>
      <c r="OBL79" s="108"/>
      <c r="OBM79" s="108"/>
      <c r="OBN79" s="108"/>
      <c r="OBO79" s="108"/>
      <c r="OBP79" s="108"/>
      <c r="OBQ79" s="108"/>
      <c r="OBR79" s="108"/>
      <c r="OBS79" s="108"/>
      <c r="OBT79" s="108"/>
      <c r="OBU79" s="108"/>
      <c r="OBV79" s="108"/>
      <c r="OBW79" s="108"/>
      <c r="OBX79" s="108"/>
      <c r="OBY79" s="108"/>
      <c r="OBZ79" s="108"/>
      <c r="OCA79" s="108"/>
      <c r="OCB79" s="108"/>
      <c r="OCC79" s="108"/>
      <c r="OCD79" s="108"/>
      <c r="OCE79" s="108"/>
      <c r="OCF79" s="108"/>
      <c r="OCG79" s="108"/>
      <c r="OCH79" s="108"/>
      <c r="OCI79" s="108"/>
      <c r="OCJ79" s="108"/>
      <c r="OCK79" s="108"/>
      <c r="OCL79" s="108"/>
      <c r="OCM79" s="108"/>
      <c r="OCN79" s="108"/>
      <c r="OCO79" s="108"/>
      <c r="OCP79" s="108"/>
      <c r="OCQ79" s="108"/>
      <c r="OCR79" s="108"/>
      <c r="OCS79" s="108"/>
      <c r="OCT79" s="108"/>
      <c r="OCU79" s="108"/>
      <c r="OCV79" s="108"/>
      <c r="OCW79" s="108"/>
      <c r="OCX79" s="108"/>
      <c r="OCY79" s="108"/>
      <c r="OCZ79" s="108"/>
      <c r="ODA79" s="108"/>
      <c r="ODB79" s="108"/>
      <c r="ODC79" s="108"/>
      <c r="ODD79" s="108"/>
      <c r="ODE79" s="108"/>
      <c r="ODF79" s="108"/>
      <c r="ODG79" s="108"/>
      <c r="ODH79" s="108"/>
      <c r="ODI79" s="108"/>
      <c r="ODJ79" s="108"/>
      <c r="ODK79" s="108"/>
      <c r="ODL79" s="108"/>
      <c r="ODM79" s="108"/>
      <c r="ODN79" s="108"/>
      <c r="ODO79" s="108"/>
      <c r="ODP79" s="108"/>
      <c r="ODQ79" s="108"/>
      <c r="ODR79" s="108"/>
      <c r="ODS79" s="108"/>
      <c r="ODT79" s="108"/>
      <c r="ODU79" s="108"/>
      <c r="ODV79" s="108"/>
      <c r="ODW79" s="108"/>
      <c r="ODX79" s="108"/>
      <c r="ODY79" s="108"/>
      <c r="ODZ79" s="108"/>
      <c r="OEA79" s="108"/>
      <c r="OEB79" s="108"/>
      <c r="OEC79" s="108"/>
      <c r="OED79" s="108"/>
      <c r="OEE79" s="108"/>
      <c r="OEF79" s="108"/>
      <c r="OEG79" s="108"/>
      <c r="OEH79" s="108"/>
      <c r="OEI79" s="108"/>
      <c r="OEJ79" s="108"/>
      <c r="OEK79" s="108"/>
      <c r="OEL79" s="108"/>
      <c r="OEM79" s="108"/>
      <c r="OEN79" s="108"/>
      <c r="OEO79" s="108"/>
      <c r="OEP79" s="108"/>
      <c r="OEQ79" s="108"/>
      <c r="OER79" s="108"/>
      <c r="OES79" s="108"/>
      <c r="OET79" s="108"/>
      <c r="OEU79" s="108"/>
      <c r="OEV79" s="108"/>
      <c r="OEW79" s="108"/>
      <c r="OEX79" s="108"/>
      <c r="OEY79" s="108"/>
      <c r="OEZ79" s="108"/>
      <c r="OFA79" s="108"/>
      <c r="OFB79" s="108"/>
      <c r="OFC79" s="108"/>
      <c r="OFD79" s="108"/>
      <c r="OFE79" s="108"/>
      <c r="OFF79" s="108"/>
      <c r="OFG79" s="108"/>
      <c r="OFH79" s="108"/>
      <c r="OFI79" s="108"/>
      <c r="OFJ79" s="108"/>
      <c r="OFK79" s="108"/>
      <c r="OFL79" s="108"/>
      <c r="OFM79" s="108"/>
      <c r="OFN79" s="108"/>
      <c r="OFO79" s="108"/>
      <c r="OFP79" s="108"/>
      <c r="OFQ79" s="108"/>
      <c r="OFR79" s="108"/>
      <c r="OFS79" s="108"/>
      <c r="OFT79" s="108"/>
      <c r="OFU79" s="108"/>
      <c r="OFV79" s="108"/>
      <c r="OFW79" s="108"/>
      <c r="OFX79" s="108"/>
      <c r="OFY79" s="108"/>
      <c r="OFZ79" s="108"/>
      <c r="OGA79" s="108"/>
      <c r="OGB79" s="108"/>
      <c r="OGC79" s="108"/>
      <c r="OGD79" s="108"/>
      <c r="OGE79" s="108"/>
      <c r="OGF79" s="108"/>
      <c r="OGG79" s="108"/>
      <c r="OGH79" s="108"/>
      <c r="OGI79" s="108"/>
      <c r="OGJ79" s="108"/>
      <c r="OGK79" s="108"/>
      <c r="OGL79" s="108"/>
      <c r="OGM79" s="108"/>
      <c r="OGN79" s="108"/>
      <c r="OGO79" s="108"/>
      <c r="OGP79" s="108"/>
      <c r="OGQ79" s="108"/>
      <c r="OGR79" s="108"/>
      <c r="OGS79" s="108"/>
      <c r="OGT79" s="108"/>
      <c r="OGU79" s="108"/>
      <c r="OGV79" s="108"/>
      <c r="OGW79" s="108"/>
      <c r="OGX79" s="108"/>
      <c r="OGY79" s="108"/>
      <c r="OGZ79" s="108"/>
      <c r="OHA79" s="108"/>
      <c r="OHB79" s="108"/>
      <c r="OHC79" s="108"/>
      <c r="OHD79" s="108"/>
      <c r="OHE79" s="108"/>
      <c r="OHF79" s="108"/>
      <c r="OHG79" s="108"/>
      <c r="OHH79" s="108"/>
      <c r="OHI79" s="108"/>
      <c r="OHJ79" s="108"/>
      <c r="OHK79" s="108"/>
      <c r="OHL79" s="108"/>
      <c r="OHM79" s="108"/>
      <c r="OHN79" s="108"/>
      <c r="OHO79" s="108"/>
      <c r="OHP79" s="108"/>
      <c r="OHQ79" s="108"/>
      <c r="OHR79" s="108"/>
      <c r="OHS79" s="108"/>
      <c r="OHT79" s="108"/>
      <c r="OHU79" s="108"/>
      <c r="OHV79" s="108"/>
      <c r="OHW79" s="108"/>
      <c r="OHX79" s="108"/>
      <c r="OHY79" s="108"/>
      <c r="OHZ79" s="108"/>
      <c r="OIA79" s="108"/>
      <c r="OIB79" s="108"/>
      <c r="OIC79" s="108"/>
      <c r="OID79" s="108"/>
      <c r="OIE79" s="108"/>
      <c r="OIF79" s="108"/>
      <c r="OIG79" s="108"/>
      <c r="OIH79" s="108"/>
      <c r="OII79" s="108"/>
      <c r="OIJ79" s="108"/>
      <c r="OIK79" s="108"/>
      <c r="OIL79" s="108"/>
      <c r="OIM79" s="108"/>
      <c r="OIN79" s="108"/>
      <c r="OIO79" s="108"/>
      <c r="OIP79" s="108"/>
      <c r="OIQ79" s="108"/>
      <c r="OIR79" s="108"/>
      <c r="OIS79" s="108"/>
      <c r="OIT79" s="108"/>
      <c r="OIU79" s="108"/>
      <c r="OIV79" s="108"/>
      <c r="OIW79" s="108"/>
      <c r="OIX79" s="108"/>
      <c r="OIY79" s="108"/>
      <c r="OIZ79" s="108"/>
      <c r="OJA79" s="108"/>
      <c r="OJB79" s="108"/>
      <c r="OJC79" s="108"/>
      <c r="OJD79" s="108"/>
      <c r="OJE79" s="108"/>
      <c r="OJF79" s="108"/>
      <c r="OJG79" s="108"/>
      <c r="OJH79" s="108"/>
      <c r="OJI79" s="108"/>
      <c r="OJJ79" s="108"/>
      <c r="OJK79" s="108"/>
      <c r="OJL79" s="108"/>
      <c r="OJM79" s="108"/>
      <c r="OJN79" s="108"/>
      <c r="OJO79" s="108"/>
      <c r="OJP79" s="108"/>
      <c r="OJQ79" s="108"/>
      <c r="OJR79" s="108"/>
      <c r="OJS79" s="108"/>
      <c r="OJT79" s="108"/>
      <c r="OJU79" s="108"/>
      <c r="OJV79" s="108"/>
      <c r="OJW79" s="108"/>
      <c r="OJX79" s="108"/>
      <c r="OJY79" s="108"/>
      <c r="OJZ79" s="108"/>
      <c r="OKA79" s="108"/>
      <c r="OKB79" s="108"/>
      <c r="OKC79" s="108"/>
      <c r="OKD79" s="108"/>
      <c r="OKE79" s="108"/>
      <c r="OKF79" s="108"/>
      <c r="OKG79" s="108"/>
      <c r="OKH79" s="108"/>
      <c r="OKI79" s="108"/>
      <c r="OKJ79" s="108"/>
      <c r="OKK79" s="108"/>
      <c r="OKL79" s="108"/>
      <c r="OKM79" s="108"/>
      <c r="OKN79" s="108"/>
      <c r="OKO79" s="108"/>
      <c r="OKP79" s="108"/>
      <c r="OKQ79" s="108"/>
      <c r="OKR79" s="108"/>
      <c r="OKS79" s="108"/>
      <c r="OKT79" s="108"/>
      <c r="OKU79" s="108"/>
      <c r="OKV79" s="108"/>
      <c r="OKW79" s="108"/>
      <c r="OKX79" s="108"/>
      <c r="OKY79" s="108"/>
      <c r="OKZ79" s="108"/>
      <c r="OLA79" s="108"/>
      <c r="OLB79" s="108"/>
      <c r="OLC79" s="108"/>
      <c r="OLD79" s="108"/>
      <c r="OLE79" s="108"/>
      <c r="OLF79" s="108"/>
      <c r="OLG79" s="108"/>
      <c r="OLH79" s="108"/>
      <c r="OLI79" s="108"/>
      <c r="OLJ79" s="108"/>
      <c r="OLK79" s="108"/>
      <c r="OLL79" s="108"/>
      <c r="OLM79" s="108"/>
      <c r="OLN79" s="108"/>
      <c r="OLO79" s="108"/>
      <c r="OLP79" s="108"/>
      <c r="OLQ79" s="108"/>
      <c r="OLR79" s="108"/>
      <c r="OLS79" s="108"/>
      <c r="OLT79" s="108"/>
      <c r="OLU79" s="108"/>
      <c r="OLV79" s="108"/>
      <c r="OLW79" s="108"/>
      <c r="OLX79" s="108"/>
      <c r="OLY79" s="108"/>
      <c r="OLZ79" s="108"/>
      <c r="OMA79" s="108"/>
      <c r="OMB79" s="108"/>
      <c r="OMC79" s="108"/>
      <c r="OMD79" s="108"/>
      <c r="OME79" s="108"/>
      <c r="OMF79" s="108"/>
      <c r="OMG79" s="108"/>
      <c r="OMH79" s="108"/>
      <c r="OMI79" s="108"/>
      <c r="OMJ79" s="108"/>
      <c r="OMK79" s="108"/>
      <c r="OML79" s="108"/>
      <c r="OMM79" s="108"/>
      <c r="OMN79" s="108"/>
      <c r="OMO79" s="108"/>
      <c r="OMP79" s="108"/>
      <c r="OMQ79" s="108"/>
      <c r="OMR79" s="108"/>
      <c r="OMS79" s="108"/>
      <c r="OMT79" s="108"/>
      <c r="OMU79" s="108"/>
      <c r="OMV79" s="108"/>
      <c r="OMW79" s="108"/>
      <c r="OMX79" s="108"/>
      <c r="OMY79" s="108"/>
      <c r="OMZ79" s="108"/>
      <c r="ONA79" s="108"/>
      <c r="ONB79" s="108"/>
      <c r="ONC79" s="108"/>
      <c r="OND79" s="108"/>
      <c r="ONE79" s="108"/>
      <c r="ONF79" s="108"/>
      <c r="ONG79" s="108"/>
      <c r="ONH79" s="108"/>
      <c r="ONI79" s="108"/>
      <c r="ONJ79" s="108"/>
      <c r="ONK79" s="108"/>
      <c r="ONL79" s="108"/>
      <c r="ONM79" s="108"/>
      <c r="ONN79" s="108"/>
      <c r="ONO79" s="108"/>
      <c r="ONP79" s="108"/>
      <c r="ONQ79" s="108"/>
      <c r="ONR79" s="108"/>
      <c r="ONS79" s="108"/>
      <c r="ONT79" s="108"/>
      <c r="ONU79" s="108"/>
      <c r="ONV79" s="108"/>
      <c r="ONW79" s="108"/>
      <c r="ONX79" s="108"/>
      <c r="ONY79" s="108"/>
      <c r="ONZ79" s="108"/>
      <c r="OOA79" s="108"/>
      <c r="OOB79" s="108"/>
      <c r="OOC79" s="108"/>
      <c r="OOD79" s="108"/>
      <c r="OOE79" s="108"/>
      <c r="OOF79" s="108"/>
      <c r="OOG79" s="108"/>
      <c r="OOH79" s="108"/>
      <c r="OOI79" s="108"/>
      <c r="OOJ79" s="108"/>
      <c r="OOK79" s="108"/>
      <c r="OOL79" s="108"/>
      <c r="OOM79" s="108"/>
      <c r="OON79" s="108"/>
      <c r="OOO79" s="108"/>
      <c r="OOP79" s="108"/>
      <c r="OOQ79" s="108"/>
      <c r="OOR79" s="108"/>
      <c r="OOS79" s="108"/>
      <c r="OOT79" s="108"/>
      <c r="OOU79" s="108"/>
      <c r="OOV79" s="108"/>
      <c r="OOW79" s="108"/>
      <c r="OOX79" s="108"/>
      <c r="OOY79" s="108"/>
      <c r="OOZ79" s="108"/>
      <c r="OPA79" s="108"/>
      <c r="OPB79" s="108"/>
      <c r="OPC79" s="108"/>
      <c r="OPD79" s="108"/>
      <c r="OPE79" s="108"/>
      <c r="OPF79" s="108"/>
      <c r="OPG79" s="108"/>
      <c r="OPH79" s="108"/>
      <c r="OPI79" s="108"/>
      <c r="OPJ79" s="108"/>
      <c r="OPK79" s="108"/>
      <c r="OPL79" s="108"/>
      <c r="OPM79" s="108"/>
      <c r="OPN79" s="108"/>
      <c r="OPO79" s="108"/>
      <c r="OPP79" s="108"/>
      <c r="OPQ79" s="108"/>
      <c r="OPR79" s="108"/>
      <c r="OPS79" s="108"/>
      <c r="OPT79" s="108"/>
      <c r="OPU79" s="108"/>
      <c r="OPV79" s="108"/>
      <c r="OPW79" s="108"/>
      <c r="OPX79" s="108"/>
      <c r="OPY79" s="108"/>
      <c r="OPZ79" s="108"/>
      <c r="OQA79" s="108"/>
      <c r="OQB79" s="108"/>
      <c r="OQC79" s="108"/>
      <c r="OQD79" s="108"/>
      <c r="OQE79" s="108"/>
      <c r="OQF79" s="108"/>
      <c r="OQG79" s="108"/>
      <c r="OQH79" s="108"/>
      <c r="OQI79" s="108"/>
      <c r="OQJ79" s="108"/>
      <c r="OQK79" s="108"/>
      <c r="OQL79" s="108"/>
      <c r="OQM79" s="108"/>
      <c r="OQN79" s="108"/>
      <c r="OQO79" s="108"/>
      <c r="OQP79" s="108"/>
      <c r="OQQ79" s="108"/>
      <c r="OQR79" s="108"/>
      <c r="OQS79" s="108"/>
      <c r="OQT79" s="108"/>
      <c r="OQU79" s="108"/>
      <c r="OQV79" s="108"/>
      <c r="OQW79" s="108"/>
      <c r="OQX79" s="108"/>
      <c r="OQY79" s="108"/>
      <c r="OQZ79" s="108"/>
      <c r="ORA79" s="108"/>
      <c r="ORB79" s="108"/>
      <c r="ORC79" s="108"/>
      <c r="ORD79" s="108"/>
      <c r="ORE79" s="108"/>
      <c r="ORF79" s="108"/>
      <c r="ORG79" s="108"/>
      <c r="ORH79" s="108"/>
      <c r="ORI79" s="108"/>
      <c r="ORJ79" s="108"/>
      <c r="ORK79" s="108"/>
      <c r="ORL79" s="108"/>
      <c r="ORM79" s="108"/>
      <c r="ORN79" s="108"/>
      <c r="ORO79" s="108"/>
      <c r="ORP79" s="108"/>
      <c r="ORQ79" s="108"/>
      <c r="ORR79" s="108"/>
      <c r="ORS79" s="108"/>
      <c r="ORT79" s="108"/>
      <c r="ORU79" s="108"/>
      <c r="ORV79" s="108"/>
      <c r="ORW79" s="108"/>
      <c r="ORX79" s="108"/>
      <c r="ORY79" s="108"/>
      <c r="ORZ79" s="108"/>
      <c r="OSA79" s="108"/>
      <c r="OSB79" s="108"/>
      <c r="OSC79" s="108"/>
      <c r="OSD79" s="108"/>
      <c r="OSE79" s="108"/>
      <c r="OSF79" s="108"/>
      <c r="OSG79" s="108"/>
      <c r="OSH79" s="108"/>
      <c r="OSI79" s="108"/>
      <c r="OSJ79" s="108"/>
      <c r="OSK79" s="108"/>
      <c r="OSL79" s="108"/>
      <c r="OSM79" s="108"/>
      <c r="OSN79" s="108"/>
      <c r="OSO79" s="108"/>
      <c r="OSP79" s="108"/>
      <c r="OSQ79" s="108"/>
      <c r="OSR79" s="108"/>
      <c r="OSS79" s="108"/>
      <c r="OST79" s="108"/>
      <c r="OSU79" s="108"/>
      <c r="OSV79" s="108"/>
      <c r="OSW79" s="108"/>
      <c r="OSX79" s="108"/>
      <c r="OSY79" s="108"/>
      <c r="OSZ79" s="108"/>
      <c r="OTA79" s="108"/>
      <c r="OTB79" s="108"/>
      <c r="OTC79" s="108"/>
      <c r="OTD79" s="108"/>
      <c r="OTE79" s="108"/>
      <c r="OTF79" s="108"/>
      <c r="OTG79" s="108"/>
      <c r="OTH79" s="108"/>
      <c r="OTI79" s="108"/>
      <c r="OTJ79" s="108"/>
      <c r="OTK79" s="108"/>
      <c r="OTL79" s="108"/>
      <c r="OTM79" s="108"/>
      <c r="OTN79" s="108"/>
      <c r="OTO79" s="108"/>
      <c r="OTP79" s="108"/>
      <c r="OTQ79" s="108"/>
      <c r="OTR79" s="108"/>
      <c r="OTS79" s="108"/>
      <c r="OTT79" s="108"/>
      <c r="OTU79" s="108"/>
      <c r="OTV79" s="108"/>
      <c r="OTW79" s="108"/>
      <c r="OTX79" s="108"/>
      <c r="OTY79" s="108"/>
      <c r="OTZ79" s="108"/>
      <c r="OUA79" s="108"/>
      <c r="OUB79" s="108"/>
      <c r="OUC79" s="108"/>
      <c r="OUD79" s="108"/>
      <c r="OUE79" s="108"/>
      <c r="OUF79" s="108"/>
      <c r="OUG79" s="108"/>
      <c r="OUH79" s="108"/>
      <c r="OUI79" s="108"/>
      <c r="OUJ79" s="108"/>
      <c r="OUK79" s="108"/>
      <c r="OUL79" s="108"/>
      <c r="OUM79" s="108"/>
      <c r="OUN79" s="108"/>
      <c r="OUO79" s="108"/>
      <c r="OUP79" s="108"/>
      <c r="OUQ79" s="108"/>
      <c r="OUR79" s="108"/>
      <c r="OUS79" s="108"/>
      <c r="OUT79" s="108"/>
      <c r="OUU79" s="108"/>
      <c r="OUV79" s="108"/>
      <c r="OUW79" s="108"/>
      <c r="OUX79" s="108"/>
      <c r="OUY79" s="108"/>
      <c r="OUZ79" s="108"/>
      <c r="OVA79" s="108"/>
      <c r="OVB79" s="108"/>
      <c r="OVC79" s="108"/>
      <c r="OVD79" s="108"/>
      <c r="OVE79" s="108"/>
      <c r="OVF79" s="108"/>
      <c r="OVG79" s="108"/>
      <c r="OVH79" s="108"/>
      <c r="OVI79" s="108"/>
      <c r="OVJ79" s="108"/>
      <c r="OVK79" s="108"/>
      <c r="OVL79" s="108"/>
      <c r="OVM79" s="108"/>
      <c r="OVN79" s="108"/>
      <c r="OVO79" s="108"/>
      <c r="OVP79" s="108"/>
      <c r="OVQ79" s="108"/>
      <c r="OVR79" s="108"/>
      <c r="OVS79" s="108"/>
      <c r="OVT79" s="108"/>
      <c r="OVU79" s="108"/>
      <c r="OVV79" s="108"/>
      <c r="OVW79" s="108"/>
      <c r="OVX79" s="108"/>
      <c r="OVY79" s="108"/>
      <c r="OVZ79" s="108"/>
      <c r="OWA79" s="108"/>
      <c r="OWB79" s="108"/>
      <c r="OWC79" s="108"/>
      <c r="OWD79" s="108"/>
      <c r="OWE79" s="108"/>
      <c r="OWF79" s="108"/>
      <c r="OWG79" s="108"/>
      <c r="OWH79" s="108"/>
      <c r="OWI79" s="108"/>
      <c r="OWJ79" s="108"/>
      <c r="OWK79" s="108"/>
      <c r="OWL79" s="108"/>
      <c r="OWM79" s="108"/>
      <c r="OWN79" s="108"/>
      <c r="OWO79" s="108"/>
      <c r="OWP79" s="108"/>
      <c r="OWQ79" s="108"/>
      <c r="OWR79" s="108"/>
      <c r="OWS79" s="108"/>
      <c r="OWT79" s="108"/>
      <c r="OWU79" s="108"/>
      <c r="OWV79" s="108"/>
      <c r="OWW79" s="108"/>
      <c r="OWX79" s="108"/>
      <c r="OWY79" s="108"/>
      <c r="OWZ79" s="108"/>
      <c r="OXA79" s="108"/>
      <c r="OXB79" s="108"/>
      <c r="OXC79" s="108"/>
      <c r="OXD79" s="108"/>
      <c r="OXE79" s="108"/>
      <c r="OXF79" s="108"/>
      <c r="OXG79" s="108"/>
      <c r="OXH79" s="108"/>
      <c r="OXI79" s="108"/>
      <c r="OXJ79" s="108"/>
      <c r="OXK79" s="108"/>
      <c r="OXL79" s="108"/>
      <c r="OXM79" s="108"/>
      <c r="OXN79" s="108"/>
      <c r="OXO79" s="108"/>
      <c r="OXP79" s="108"/>
      <c r="OXQ79" s="108"/>
      <c r="OXR79" s="108"/>
      <c r="OXS79" s="108"/>
      <c r="OXT79" s="108"/>
      <c r="OXU79" s="108"/>
      <c r="OXV79" s="108"/>
      <c r="OXW79" s="108"/>
      <c r="OXX79" s="108"/>
      <c r="OXY79" s="108"/>
      <c r="OXZ79" s="108"/>
      <c r="OYA79" s="108"/>
      <c r="OYB79" s="108"/>
      <c r="OYC79" s="108"/>
      <c r="OYD79" s="108"/>
      <c r="OYE79" s="108"/>
      <c r="OYF79" s="108"/>
      <c r="OYG79" s="108"/>
      <c r="OYH79" s="108"/>
      <c r="OYI79" s="108"/>
      <c r="OYJ79" s="108"/>
      <c r="OYK79" s="108"/>
      <c r="OYL79" s="108"/>
      <c r="OYM79" s="108"/>
      <c r="OYN79" s="108"/>
      <c r="OYO79" s="108"/>
      <c r="OYP79" s="108"/>
      <c r="OYQ79" s="108"/>
      <c r="OYR79" s="108"/>
      <c r="OYS79" s="108"/>
      <c r="OYT79" s="108"/>
      <c r="OYU79" s="108"/>
      <c r="OYV79" s="108"/>
      <c r="OYW79" s="108"/>
      <c r="OYX79" s="108"/>
      <c r="OYY79" s="108"/>
      <c r="OYZ79" s="108"/>
      <c r="OZA79" s="108"/>
      <c r="OZB79" s="108"/>
      <c r="OZC79" s="108"/>
      <c r="OZD79" s="108"/>
      <c r="OZE79" s="108"/>
      <c r="OZF79" s="108"/>
      <c r="OZG79" s="108"/>
      <c r="OZH79" s="108"/>
      <c r="OZI79" s="108"/>
      <c r="OZJ79" s="108"/>
      <c r="OZK79" s="108"/>
      <c r="OZL79" s="108"/>
      <c r="OZM79" s="108"/>
      <c r="OZN79" s="108"/>
      <c r="OZO79" s="108"/>
      <c r="OZP79" s="108"/>
      <c r="OZQ79" s="108"/>
      <c r="OZR79" s="108"/>
      <c r="OZS79" s="108"/>
      <c r="OZT79" s="108"/>
      <c r="OZU79" s="108"/>
      <c r="OZV79" s="108"/>
      <c r="OZW79" s="108"/>
      <c r="OZX79" s="108"/>
      <c r="OZY79" s="108"/>
      <c r="OZZ79" s="108"/>
      <c r="PAA79" s="108"/>
      <c r="PAB79" s="108"/>
      <c r="PAC79" s="108"/>
      <c r="PAD79" s="108"/>
      <c r="PAE79" s="108"/>
      <c r="PAF79" s="108"/>
      <c r="PAG79" s="108"/>
      <c r="PAH79" s="108"/>
      <c r="PAI79" s="108"/>
      <c r="PAJ79" s="108"/>
      <c r="PAK79" s="108"/>
      <c r="PAL79" s="108"/>
      <c r="PAM79" s="108"/>
      <c r="PAN79" s="108"/>
      <c r="PAO79" s="108"/>
      <c r="PAP79" s="108"/>
      <c r="PAQ79" s="108"/>
      <c r="PAR79" s="108"/>
      <c r="PAS79" s="108"/>
      <c r="PAT79" s="108"/>
      <c r="PAU79" s="108"/>
      <c r="PAV79" s="108"/>
      <c r="PAW79" s="108"/>
      <c r="PAX79" s="108"/>
      <c r="PAY79" s="108"/>
      <c r="PAZ79" s="108"/>
      <c r="PBA79" s="108"/>
      <c r="PBB79" s="108"/>
      <c r="PBC79" s="108"/>
      <c r="PBD79" s="108"/>
      <c r="PBE79" s="108"/>
      <c r="PBF79" s="108"/>
      <c r="PBG79" s="108"/>
      <c r="PBH79" s="108"/>
      <c r="PBI79" s="108"/>
      <c r="PBJ79" s="108"/>
      <c r="PBK79" s="108"/>
      <c r="PBL79" s="108"/>
      <c r="PBM79" s="108"/>
      <c r="PBN79" s="108"/>
      <c r="PBO79" s="108"/>
      <c r="PBP79" s="108"/>
      <c r="PBQ79" s="108"/>
      <c r="PBR79" s="108"/>
      <c r="PBS79" s="108"/>
      <c r="PBT79" s="108"/>
      <c r="PBU79" s="108"/>
      <c r="PBV79" s="108"/>
      <c r="PBW79" s="108"/>
      <c r="PBX79" s="108"/>
      <c r="PBY79" s="108"/>
      <c r="PBZ79" s="108"/>
      <c r="PCA79" s="108"/>
      <c r="PCB79" s="108"/>
      <c r="PCC79" s="108"/>
      <c r="PCD79" s="108"/>
      <c r="PCE79" s="108"/>
      <c r="PCF79" s="108"/>
      <c r="PCG79" s="108"/>
      <c r="PCH79" s="108"/>
      <c r="PCI79" s="108"/>
      <c r="PCJ79" s="108"/>
      <c r="PCK79" s="108"/>
      <c r="PCL79" s="108"/>
      <c r="PCM79" s="108"/>
      <c r="PCN79" s="108"/>
      <c r="PCO79" s="108"/>
      <c r="PCP79" s="108"/>
      <c r="PCQ79" s="108"/>
      <c r="PCR79" s="108"/>
      <c r="PCS79" s="108"/>
      <c r="PCT79" s="108"/>
      <c r="PCU79" s="108"/>
      <c r="PCV79" s="108"/>
      <c r="PCW79" s="108"/>
      <c r="PCX79" s="108"/>
      <c r="PCY79" s="108"/>
      <c r="PCZ79" s="108"/>
      <c r="PDA79" s="108"/>
      <c r="PDB79" s="108"/>
      <c r="PDC79" s="108"/>
      <c r="PDD79" s="108"/>
      <c r="PDE79" s="108"/>
      <c r="PDF79" s="108"/>
      <c r="PDG79" s="108"/>
      <c r="PDH79" s="108"/>
      <c r="PDI79" s="108"/>
      <c r="PDJ79" s="108"/>
      <c r="PDK79" s="108"/>
      <c r="PDL79" s="108"/>
      <c r="PDM79" s="108"/>
      <c r="PDN79" s="108"/>
      <c r="PDO79" s="108"/>
      <c r="PDP79" s="108"/>
      <c r="PDQ79" s="108"/>
      <c r="PDR79" s="108"/>
      <c r="PDS79" s="108"/>
      <c r="PDT79" s="108"/>
      <c r="PDU79" s="108"/>
      <c r="PDV79" s="108"/>
      <c r="PDW79" s="108"/>
      <c r="PDX79" s="108"/>
      <c r="PDY79" s="108"/>
      <c r="PDZ79" s="108"/>
      <c r="PEA79" s="108"/>
      <c r="PEB79" s="108"/>
      <c r="PEC79" s="108"/>
      <c r="PED79" s="108"/>
      <c r="PEE79" s="108"/>
      <c r="PEF79" s="108"/>
      <c r="PEG79" s="108"/>
      <c r="PEH79" s="108"/>
      <c r="PEI79" s="108"/>
      <c r="PEJ79" s="108"/>
      <c r="PEK79" s="108"/>
      <c r="PEL79" s="108"/>
      <c r="PEM79" s="108"/>
      <c r="PEN79" s="108"/>
      <c r="PEO79" s="108"/>
      <c r="PEP79" s="108"/>
      <c r="PEQ79" s="108"/>
      <c r="PER79" s="108"/>
      <c r="PES79" s="108"/>
      <c r="PET79" s="108"/>
      <c r="PEU79" s="108"/>
      <c r="PEV79" s="108"/>
      <c r="PEW79" s="108"/>
      <c r="PEX79" s="108"/>
      <c r="PEY79" s="108"/>
      <c r="PEZ79" s="108"/>
      <c r="PFA79" s="108"/>
      <c r="PFB79" s="108"/>
      <c r="PFC79" s="108"/>
      <c r="PFD79" s="108"/>
      <c r="PFE79" s="108"/>
      <c r="PFF79" s="108"/>
      <c r="PFG79" s="108"/>
      <c r="PFH79" s="108"/>
      <c r="PFI79" s="108"/>
      <c r="PFJ79" s="108"/>
      <c r="PFK79" s="108"/>
      <c r="PFL79" s="108"/>
      <c r="PFM79" s="108"/>
      <c r="PFN79" s="108"/>
      <c r="PFO79" s="108"/>
      <c r="PFP79" s="108"/>
      <c r="PFQ79" s="108"/>
      <c r="PFR79" s="108"/>
      <c r="PFS79" s="108"/>
      <c r="PFT79" s="108"/>
      <c r="PFU79" s="108"/>
      <c r="PFV79" s="108"/>
      <c r="PFW79" s="108"/>
      <c r="PFX79" s="108"/>
      <c r="PFY79" s="108"/>
      <c r="PFZ79" s="108"/>
      <c r="PGA79" s="108"/>
      <c r="PGB79" s="108"/>
      <c r="PGC79" s="108"/>
      <c r="PGD79" s="108"/>
      <c r="PGE79" s="108"/>
      <c r="PGF79" s="108"/>
      <c r="PGG79" s="108"/>
      <c r="PGH79" s="108"/>
      <c r="PGI79" s="108"/>
      <c r="PGJ79" s="108"/>
      <c r="PGK79" s="108"/>
      <c r="PGL79" s="108"/>
      <c r="PGM79" s="108"/>
      <c r="PGN79" s="108"/>
      <c r="PGO79" s="108"/>
      <c r="PGP79" s="108"/>
      <c r="PGQ79" s="108"/>
      <c r="PGR79" s="108"/>
      <c r="PGS79" s="108"/>
      <c r="PGT79" s="108"/>
      <c r="PGU79" s="108"/>
      <c r="PGV79" s="108"/>
      <c r="PGW79" s="108"/>
      <c r="PGX79" s="108"/>
      <c r="PGY79" s="108"/>
      <c r="PGZ79" s="108"/>
      <c r="PHA79" s="108"/>
      <c r="PHB79" s="108"/>
      <c r="PHC79" s="108"/>
      <c r="PHD79" s="108"/>
      <c r="PHE79" s="108"/>
      <c r="PHF79" s="108"/>
      <c r="PHG79" s="108"/>
      <c r="PHH79" s="108"/>
      <c r="PHI79" s="108"/>
      <c r="PHJ79" s="108"/>
      <c r="PHK79" s="108"/>
      <c r="PHL79" s="108"/>
      <c r="PHM79" s="108"/>
      <c r="PHN79" s="108"/>
      <c r="PHO79" s="108"/>
      <c r="PHP79" s="108"/>
      <c r="PHQ79" s="108"/>
      <c r="PHR79" s="108"/>
      <c r="PHS79" s="108"/>
      <c r="PHT79" s="108"/>
      <c r="PHU79" s="108"/>
      <c r="PHV79" s="108"/>
      <c r="PHW79" s="108"/>
      <c r="PHX79" s="108"/>
      <c r="PHY79" s="108"/>
      <c r="PHZ79" s="108"/>
      <c r="PIA79" s="108"/>
      <c r="PIB79" s="108"/>
      <c r="PIC79" s="108"/>
      <c r="PID79" s="108"/>
      <c r="PIE79" s="108"/>
      <c r="PIF79" s="108"/>
      <c r="PIG79" s="108"/>
      <c r="PIH79" s="108"/>
      <c r="PII79" s="108"/>
      <c r="PIJ79" s="108"/>
      <c r="PIK79" s="108"/>
      <c r="PIL79" s="108"/>
      <c r="PIM79" s="108"/>
      <c r="PIN79" s="108"/>
      <c r="PIO79" s="108"/>
      <c r="PIP79" s="108"/>
      <c r="PIQ79" s="108"/>
      <c r="PIR79" s="108"/>
      <c r="PIS79" s="108"/>
      <c r="PIT79" s="108"/>
      <c r="PIU79" s="108"/>
      <c r="PIV79" s="108"/>
      <c r="PIW79" s="108"/>
      <c r="PIX79" s="108"/>
      <c r="PIY79" s="108"/>
      <c r="PIZ79" s="108"/>
      <c r="PJA79" s="108"/>
      <c r="PJB79" s="108"/>
      <c r="PJC79" s="108"/>
      <c r="PJD79" s="108"/>
      <c r="PJE79" s="108"/>
      <c r="PJF79" s="108"/>
      <c r="PJG79" s="108"/>
      <c r="PJH79" s="108"/>
      <c r="PJI79" s="108"/>
      <c r="PJJ79" s="108"/>
      <c r="PJK79" s="108"/>
      <c r="PJL79" s="108"/>
      <c r="PJM79" s="108"/>
      <c r="PJN79" s="108"/>
      <c r="PJO79" s="108"/>
      <c r="PJP79" s="108"/>
      <c r="PJQ79" s="108"/>
      <c r="PJR79" s="108"/>
      <c r="PJS79" s="108"/>
      <c r="PJT79" s="108"/>
      <c r="PJU79" s="108"/>
      <c r="PJV79" s="108"/>
      <c r="PJW79" s="108"/>
      <c r="PJX79" s="108"/>
      <c r="PJY79" s="108"/>
      <c r="PJZ79" s="108"/>
      <c r="PKA79" s="108"/>
      <c r="PKB79" s="108"/>
      <c r="PKC79" s="108"/>
      <c r="PKD79" s="108"/>
      <c r="PKE79" s="108"/>
      <c r="PKF79" s="108"/>
      <c r="PKG79" s="108"/>
      <c r="PKH79" s="108"/>
      <c r="PKI79" s="108"/>
      <c r="PKJ79" s="108"/>
      <c r="PKK79" s="108"/>
      <c r="PKL79" s="108"/>
      <c r="PKM79" s="108"/>
      <c r="PKN79" s="108"/>
      <c r="PKO79" s="108"/>
      <c r="PKP79" s="108"/>
      <c r="PKQ79" s="108"/>
      <c r="PKR79" s="108"/>
      <c r="PKS79" s="108"/>
      <c r="PKT79" s="108"/>
      <c r="PKU79" s="108"/>
      <c r="PKV79" s="108"/>
      <c r="PKW79" s="108"/>
      <c r="PKX79" s="108"/>
      <c r="PKY79" s="108"/>
      <c r="PKZ79" s="108"/>
      <c r="PLA79" s="108"/>
      <c r="PLB79" s="108"/>
      <c r="PLC79" s="108"/>
      <c r="PLD79" s="108"/>
      <c r="PLE79" s="108"/>
      <c r="PLF79" s="108"/>
      <c r="PLG79" s="108"/>
      <c r="PLH79" s="108"/>
      <c r="PLI79" s="108"/>
      <c r="PLJ79" s="108"/>
      <c r="PLK79" s="108"/>
      <c r="PLL79" s="108"/>
      <c r="PLM79" s="108"/>
      <c r="PLN79" s="108"/>
      <c r="PLO79" s="108"/>
      <c r="PLP79" s="108"/>
      <c r="PLQ79" s="108"/>
      <c r="PLR79" s="108"/>
      <c r="PLS79" s="108"/>
      <c r="PLT79" s="108"/>
      <c r="PLU79" s="108"/>
      <c r="PLV79" s="108"/>
      <c r="PLW79" s="108"/>
      <c r="PLX79" s="108"/>
      <c r="PLY79" s="108"/>
      <c r="PLZ79" s="108"/>
      <c r="PMA79" s="108"/>
      <c r="PMB79" s="108"/>
      <c r="PMC79" s="108"/>
      <c r="PMD79" s="108"/>
      <c r="PME79" s="108"/>
      <c r="PMF79" s="108"/>
      <c r="PMG79" s="108"/>
      <c r="PMH79" s="108"/>
      <c r="PMI79" s="108"/>
      <c r="PMJ79" s="108"/>
      <c r="PMK79" s="108"/>
      <c r="PML79" s="108"/>
      <c r="PMM79" s="108"/>
      <c r="PMN79" s="108"/>
      <c r="PMO79" s="108"/>
      <c r="PMP79" s="108"/>
      <c r="PMQ79" s="108"/>
      <c r="PMR79" s="108"/>
      <c r="PMS79" s="108"/>
      <c r="PMT79" s="108"/>
      <c r="PMU79" s="108"/>
      <c r="PMV79" s="108"/>
      <c r="PMW79" s="108"/>
      <c r="PMX79" s="108"/>
      <c r="PMY79" s="108"/>
      <c r="PMZ79" s="108"/>
      <c r="PNA79" s="108"/>
      <c r="PNB79" s="108"/>
      <c r="PNC79" s="108"/>
      <c r="PND79" s="108"/>
      <c r="PNE79" s="108"/>
      <c r="PNF79" s="108"/>
      <c r="PNG79" s="108"/>
      <c r="PNH79" s="108"/>
      <c r="PNI79" s="108"/>
      <c r="PNJ79" s="108"/>
      <c r="PNK79" s="108"/>
      <c r="PNL79" s="108"/>
      <c r="PNM79" s="108"/>
      <c r="PNN79" s="108"/>
      <c r="PNO79" s="108"/>
      <c r="PNP79" s="108"/>
      <c r="PNQ79" s="108"/>
      <c r="PNR79" s="108"/>
      <c r="PNS79" s="108"/>
      <c r="PNT79" s="108"/>
      <c r="PNU79" s="108"/>
      <c r="PNV79" s="108"/>
      <c r="PNW79" s="108"/>
      <c r="PNX79" s="108"/>
      <c r="PNY79" s="108"/>
      <c r="PNZ79" s="108"/>
      <c r="POA79" s="108"/>
      <c r="POB79" s="108"/>
      <c r="POC79" s="108"/>
      <c r="POD79" s="108"/>
      <c r="POE79" s="108"/>
      <c r="POF79" s="108"/>
      <c r="POG79" s="108"/>
      <c r="POH79" s="108"/>
      <c r="POI79" s="108"/>
      <c r="POJ79" s="108"/>
      <c r="POK79" s="108"/>
      <c r="POL79" s="108"/>
      <c r="POM79" s="108"/>
      <c r="PON79" s="108"/>
      <c r="POO79" s="108"/>
      <c r="POP79" s="108"/>
      <c r="POQ79" s="108"/>
      <c r="POR79" s="108"/>
      <c r="POS79" s="108"/>
      <c r="POT79" s="108"/>
      <c r="POU79" s="108"/>
      <c r="POV79" s="108"/>
      <c r="POW79" s="108"/>
      <c r="POX79" s="108"/>
      <c r="POY79" s="108"/>
      <c r="POZ79" s="108"/>
      <c r="PPA79" s="108"/>
      <c r="PPB79" s="108"/>
      <c r="PPC79" s="108"/>
      <c r="PPD79" s="108"/>
      <c r="PPE79" s="108"/>
      <c r="PPF79" s="108"/>
      <c r="PPG79" s="108"/>
      <c r="PPH79" s="108"/>
      <c r="PPI79" s="108"/>
      <c r="PPJ79" s="108"/>
      <c r="PPK79" s="108"/>
      <c r="PPL79" s="108"/>
      <c r="PPM79" s="108"/>
      <c r="PPN79" s="108"/>
      <c r="PPO79" s="108"/>
      <c r="PPP79" s="108"/>
      <c r="PPQ79" s="108"/>
      <c r="PPR79" s="108"/>
      <c r="PPS79" s="108"/>
      <c r="PPT79" s="108"/>
      <c r="PPU79" s="108"/>
      <c r="PPV79" s="108"/>
      <c r="PPW79" s="108"/>
      <c r="PPX79" s="108"/>
      <c r="PPY79" s="108"/>
      <c r="PPZ79" s="108"/>
      <c r="PQA79" s="108"/>
      <c r="PQB79" s="108"/>
      <c r="PQC79" s="108"/>
      <c r="PQD79" s="108"/>
      <c r="PQE79" s="108"/>
      <c r="PQF79" s="108"/>
      <c r="PQG79" s="108"/>
      <c r="PQH79" s="108"/>
      <c r="PQI79" s="108"/>
      <c r="PQJ79" s="108"/>
      <c r="PQK79" s="108"/>
      <c r="PQL79" s="108"/>
      <c r="PQM79" s="108"/>
      <c r="PQN79" s="108"/>
      <c r="PQO79" s="108"/>
      <c r="PQP79" s="108"/>
      <c r="PQQ79" s="108"/>
      <c r="PQR79" s="108"/>
      <c r="PQS79" s="108"/>
      <c r="PQT79" s="108"/>
      <c r="PQU79" s="108"/>
      <c r="PQV79" s="108"/>
      <c r="PQW79" s="108"/>
      <c r="PQX79" s="108"/>
      <c r="PQY79" s="108"/>
      <c r="PQZ79" s="108"/>
      <c r="PRA79" s="108"/>
      <c r="PRB79" s="108"/>
      <c r="PRC79" s="108"/>
      <c r="PRD79" s="108"/>
      <c r="PRE79" s="108"/>
      <c r="PRF79" s="108"/>
      <c r="PRG79" s="108"/>
      <c r="PRH79" s="108"/>
      <c r="PRI79" s="108"/>
      <c r="PRJ79" s="108"/>
      <c r="PRK79" s="108"/>
      <c r="PRL79" s="108"/>
      <c r="PRM79" s="108"/>
      <c r="PRN79" s="108"/>
      <c r="PRO79" s="108"/>
      <c r="PRP79" s="108"/>
      <c r="PRQ79" s="108"/>
      <c r="PRR79" s="108"/>
      <c r="PRS79" s="108"/>
      <c r="PRT79" s="108"/>
      <c r="PRU79" s="108"/>
      <c r="PRV79" s="108"/>
      <c r="PRW79" s="108"/>
      <c r="PRX79" s="108"/>
      <c r="PRY79" s="108"/>
      <c r="PRZ79" s="108"/>
      <c r="PSA79" s="108"/>
      <c r="PSB79" s="108"/>
      <c r="PSC79" s="108"/>
      <c r="PSD79" s="108"/>
      <c r="PSE79" s="108"/>
      <c r="PSF79" s="108"/>
      <c r="PSG79" s="108"/>
      <c r="PSH79" s="108"/>
      <c r="PSI79" s="108"/>
      <c r="PSJ79" s="108"/>
      <c r="PSK79" s="108"/>
      <c r="PSL79" s="108"/>
      <c r="PSM79" s="108"/>
      <c r="PSN79" s="108"/>
      <c r="PSO79" s="108"/>
      <c r="PSP79" s="108"/>
      <c r="PSQ79" s="108"/>
      <c r="PSR79" s="108"/>
      <c r="PSS79" s="108"/>
      <c r="PST79" s="108"/>
      <c r="PSU79" s="108"/>
      <c r="PSV79" s="108"/>
      <c r="PSW79" s="108"/>
      <c r="PSX79" s="108"/>
      <c r="PSY79" s="108"/>
      <c r="PSZ79" s="108"/>
      <c r="PTA79" s="108"/>
      <c r="PTB79" s="108"/>
      <c r="PTC79" s="108"/>
      <c r="PTD79" s="108"/>
      <c r="PTE79" s="108"/>
      <c r="PTF79" s="108"/>
      <c r="PTG79" s="108"/>
      <c r="PTH79" s="108"/>
      <c r="PTI79" s="108"/>
      <c r="PTJ79" s="108"/>
      <c r="PTK79" s="108"/>
      <c r="PTL79" s="108"/>
      <c r="PTM79" s="108"/>
      <c r="PTN79" s="108"/>
      <c r="PTO79" s="108"/>
      <c r="PTP79" s="108"/>
      <c r="PTQ79" s="108"/>
      <c r="PTR79" s="108"/>
      <c r="PTS79" s="108"/>
      <c r="PTT79" s="108"/>
      <c r="PTU79" s="108"/>
      <c r="PTV79" s="108"/>
      <c r="PTW79" s="108"/>
      <c r="PTX79" s="108"/>
      <c r="PTY79" s="108"/>
      <c r="PTZ79" s="108"/>
      <c r="PUA79" s="108"/>
      <c r="PUB79" s="108"/>
      <c r="PUC79" s="108"/>
      <c r="PUD79" s="108"/>
      <c r="PUE79" s="108"/>
      <c r="PUF79" s="108"/>
      <c r="PUG79" s="108"/>
      <c r="PUH79" s="108"/>
      <c r="PUI79" s="108"/>
      <c r="PUJ79" s="108"/>
      <c r="PUK79" s="108"/>
      <c r="PUL79" s="108"/>
      <c r="PUM79" s="108"/>
      <c r="PUN79" s="108"/>
      <c r="PUO79" s="108"/>
      <c r="PUP79" s="108"/>
      <c r="PUQ79" s="108"/>
      <c r="PUR79" s="108"/>
      <c r="PUS79" s="108"/>
      <c r="PUT79" s="108"/>
      <c r="PUU79" s="108"/>
      <c r="PUV79" s="108"/>
      <c r="PUW79" s="108"/>
      <c r="PUX79" s="108"/>
      <c r="PUY79" s="108"/>
      <c r="PUZ79" s="108"/>
      <c r="PVA79" s="108"/>
      <c r="PVB79" s="108"/>
      <c r="PVC79" s="108"/>
      <c r="PVD79" s="108"/>
      <c r="PVE79" s="108"/>
      <c r="PVF79" s="108"/>
      <c r="PVG79" s="108"/>
      <c r="PVH79" s="108"/>
      <c r="PVI79" s="108"/>
      <c r="PVJ79" s="108"/>
      <c r="PVK79" s="108"/>
      <c r="PVL79" s="108"/>
      <c r="PVM79" s="108"/>
      <c r="PVN79" s="108"/>
      <c r="PVO79" s="108"/>
      <c r="PVP79" s="108"/>
      <c r="PVQ79" s="108"/>
      <c r="PVR79" s="108"/>
      <c r="PVS79" s="108"/>
      <c r="PVT79" s="108"/>
      <c r="PVU79" s="108"/>
      <c r="PVV79" s="108"/>
      <c r="PVW79" s="108"/>
      <c r="PVX79" s="108"/>
      <c r="PVY79" s="108"/>
      <c r="PVZ79" s="108"/>
      <c r="PWA79" s="108"/>
      <c r="PWB79" s="108"/>
      <c r="PWC79" s="108"/>
      <c r="PWD79" s="108"/>
      <c r="PWE79" s="108"/>
      <c r="PWF79" s="108"/>
      <c r="PWG79" s="108"/>
      <c r="PWH79" s="108"/>
      <c r="PWI79" s="108"/>
      <c r="PWJ79" s="108"/>
      <c r="PWK79" s="108"/>
      <c r="PWL79" s="108"/>
      <c r="PWM79" s="108"/>
      <c r="PWN79" s="108"/>
      <c r="PWO79" s="108"/>
      <c r="PWP79" s="108"/>
      <c r="PWQ79" s="108"/>
      <c r="PWR79" s="108"/>
      <c r="PWS79" s="108"/>
      <c r="PWT79" s="108"/>
      <c r="PWU79" s="108"/>
      <c r="PWV79" s="108"/>
      <c r="PWW79" s="108"/>
      <c r="PWX79" s="108"/>
      <c r="PWY79" s="108"/>
      <c r="PWZ79" s="108"/>
      <c r="PXA79" s="108"/>
      <c r="PXB79" s="108"/>
      <c r="PXC79" s="108"/>
      <c r="PXD79" s="108"/>
      <c r="PXE79" s="108"/>
      <c r="PXF79" s="108"/>
      <c r="PXG79" s="108"/>
      <c r="PXH79" s="108"/>
      <c r="PXI79" s="108"/>
      <c r="PXJ79" s="108"/>
      <c r="PXK79" s="108"/>
      <c r="PXL79" s="108"/>
      <c r="PXM79" s="108"/>
      <c r="PXN79" s="108"/>
      <c r="PXO79" s="108"/>
      <c r="PXP79" s="108"/>
      <c r="PXQ79" s="108"/>
      <c r="PXR79" s="108"/>
      <c r="PXS79" s="108"/>
      <c r="PXT79" s="108"/>
      <c r="PXU79" s="108"/>
      <c r="PXV79" s="108"/>
      <c r="PXW79" s="108"/>
      <c r="PXX79" s="108"/>
      <c r="PXY79" s="108"/>
      <c r="PXZ79" s="108"/>
      <c r="PYA79" s="108"/>
      <c r="PYB79" s="108"/>
      <c r="PYC79" s="108"/>
      <c r="PYD79" s="108"/>
      <c r="PYE79" s="108"/>
      <c r="PYF79" s="108"/>
      <c r="PYG79" s="108"/>
      <c r="PYH79" s="108"/>
      <c r="PYI79" s="108"/>
      <c r="PYJ79" s="108"/>
      <c r="PYK79" s="108"/>
      <c r="PYL79" s="108"/>
      <c r="PYM79" s="108"/>
      <c r="PYN79" s="108"/>
      <c r="PYO79" s="108"/>
      <c r="PYP79" s="108"/>
      <c r="PYQ79" s="108"/>
      <c r="PYR79" s="108"/>
      <c r="PYS79" s="108"/>
      <c r="PYT79" s="108"/>
      <c r="PYU79" s="108"/>
      <c r="PYV79" s="108"/>
      <c r="PYW79" s="108"/>
      <c r="PYX79" s="108"/>
      <c r="PYY79" s="108"/>
      <c r="PYZ79" s="108"/>
      <c r="PZA79" s="108"/>
      <c r="PZB79" s="108"/>
      <c r="PZC79" s="108"/>
      <c r="PZD79" s="108"/>
      <c r="PZE79" s="108"/>
      <c r="PZF79" s="108"/>
      <c r="PZG79" s="108"/>
      <c r="PZH79" s="108"/>
      <c r="PZI79" s="108"/>
      <c r="PZJ79" s="108"/>
      <c r="PZK79" s="108"/>
      <c r="PZL79" s="108"/>
      <c r="PZM79" s="108"/>
      <c r="PZN79" s="108"/>
      <c r="PZO79" s="108"/>
      <c r="PZP79" s="108"/>
      <c r="PZQ79" s="108"/>
      <c r="PZR79" s="108"/>
      <c r="PZS79" s="108"/>
      <c r="PZT79" s="108"/>
      <c r="PZU79" s="108"/>
      <c r="PZV79" s="108"/>
      <c r="PZW79" s="108"/>
      <c r="PZX79" s="108"/>
      <c r="PZY79" s="108"/>
      <c r="PZZ79" s="108"/>
      <c r="QAA79" s="108"/>
      <c r="QAB79" s="108"/>
      <c r="QAC79" s="108"/>
      <c r="QAD79" s="108"/>
      <c r="QAE79" s="108"/>
      <c r="QAF79" s="108"/>
      <c r="QAG79" s="108"/>
      <c r="QAH79" s="108"/>
      <c r="QAI79" s="108"/>
      <c r="QAJ79" s="108"/>
      <c r="QAK79" s="108"/>
      <c r="QAL79" s="108"/>
      <c r="QAM79" s="108"/>
      <c r="QAN79" s="108"/>
      <c r="QAO79" s="108"/>
      <c r="QAP79" s="108"/>
      <c r="QAQ79" s="108"/>
      <c r="QAR79" s="108"/>
      <c r="QAS79" s="108"/>
      <c r="QAT79" s="108"/>
      <c r="QAU79" s="108"/>
      <c r="QAV79" s="108"/>
      <c r="QAW79" s="108"/>
      <c r="QAX79" s="108"/>
      <c r="QAY79" s="108"/>
      <c r="QAZ79" s="108"/>
      <c r="QBA79" s="108"/>
      <c r="QBB79" s="108"/>
      <c r="QBC79" s="108"/>
      <c r="QBD79" s="108"/>
      <c r="QBE79" s="108"/>
      <c r="QBF79" s="108"/>
      <c r="QBG79" s="108"/>
      <c r="QBH79" s="108"/>
      <c r="QBI79" s="108"/>
      <c r="QBJ79" s="108"/>
      <c r="QBK79" s="108"/>
      <c r="QBL79" s="108"/>
      <c r="QBM79" s="108"/>
      <c r="QBN79" s="108"/>
      <c r="QBO79" s="108"/>
      <c r="QBP79" s="108"/>
      <c r="QBQ79" s="108"/>
      <c r="QBR79" s="108"/>
      <c r="QBS79" s="108"/>
      <c r="QBT79" s="108"/>
      <c r="QBU79" s="108"/>
      <c r="QBV79" s="108"/>
      <c r="QBW79" s="108"/>
      <c r="QBX79" s="108"/>
      <c r="QBY79" s="108"/>
      <c r="QBZ79" s="108"/>
      <c r="QCA79" s="108"/>
      <c r="QCB79" s="108"/>
      <c r="QCC79" s="108"/>
      <c r="QCD79" s="108"/>
      <c r="QCE79" s="108"/>
      <c r="QCF79" s="108"/>
      <c r="QCG79" s="108"/>
      <c r="QCH79" s="108"/>
      <c r="QCI79" s="108"/>
      <c r="QCJ79" s="108"/>
      <c r="QCK79" s="108"/>
      <c r="QCL79" s="108"/>
      <c r="QCM79" s="108"/>
      <c r="QCN79" s="108"/>
      <c r="QCO79" s="108"/>
      <c r="QCP79" s="108"/>
      <c r="QCQ79" s="108"/>
      <c r="QCR79" s="108"/>
      <c r="QCS79" s="108"/>
      <c r="QCT79" s="108"/>
      <c r="QCU79" s="108"/>
      <c r="QCV79" s="108"/>
      <c r="QCW79" s="108"/>
      <c r="QCX79" s="108"/>
      <c r="QCY79" s="108"/>
      <c r="QCZ79" s="108"/>
      <c r="QDA79" s="108"/>
      <c r="QDB79" s="108"/>
      <c r="QDC79" s="108"/>
      <c r="QDD79" s="108"/>
      <c r="QDE79" s="108"/>
      <c r="QDF79" s="108"/>
      <c r="QDG79" s="108"/>
      <c r="QDH79" s="108"/>
      <c r="QDI79" s="108"/>
      <c r="QDJ79" s="108"/>
      <c r="QDK79" s="108"/>
      <c r="QDL79" s="108"/>
      <c r="QDM79" s="108"/>
      <c r="QDN79" s="108"/>
      <c r="QDO79" s="108"/>
      <c r="QDP79" s="108"/>
      <c r="QDQ79" s="108"/>
      <c r="QDR79" s="108"/>
      <c r="QDS79" s="108"/>
      <c r="QDT79" s="108"/>
      <c r="QDU79" s="108"/>
      <c r="QDV79" s="108"/>
      <c r="QDW79" s="108"/>
      <c r="QDX79" s="108"/>
      <c r="QDY79" s="108"/>
      <c r="QDZ79" s="108"/>
      <c r="QEA79" s="108"/>
      <c r="QEB79" s="108"/>
      <c r="QEC79" s="108"/>
      <c r="QED79" s="108"/>
      <c r="QEE79" s="108"/>
      <c r="QEF79" s="108"/>
      <c r="QEG79" s="108"/>
      <c r="QEH79" s="108"/>
      <c r="QEI79" s="108"/>
      <c r="QEJ79" s="108"/>
      <c r="QEK79" s="108"/>
      <c r="QEL79" s="108"/>
      <c r="QEM79" s="108"/>
      <c r="QEN79" s="108"/>
      <c r="QEO79" s="108"/>
      <c r="QEP79" s="108"/>
      <c r="QEQ79" s="108"/>
      <c r="QER79" s="108"/>
      <c r="QES79" s="108"/>
      <c r="QET79" s="108"/>
      <c r="QEU79" s="108"/>
      <c r="QEV79" s="108"/>
      <c r="QEW79" s="108"/>
      <c r="QEX79" s="108"/>
      <c r="QEY79" s="108"/>
      <c r="QEZ79" s="108"/>
      <c r="QFA79" s="108"/>
      <c r="QFB79" s="108"/>
      <c r="QFC79" s="108"/>
      <c r="QFD79" s="108"/>
      <c r="QFE79" s="108"/>
      <c r="QFF79" s="108"/>
      <c r="QFG79" s="108"/>
      <c r="QFH79" s="108"/>
      <c r="QFI79" s="108"/>
      <c r="QFJ79" s="108"/>
      <c r="QFK79" s="108"/>
      <c r="QFL79" s="108"/>
      <c r="QFM79" s="108"/>
      <c r="QFN79" s="108"/>
      <c r="QFO79" s="108"/>
      <c r="QFP79" s="108"/>
      <c r="QFQ79" s="108"/>
      <c r="QFR79" s="108"/>
      <c r="QFS79" s="108"/>
      <c r="QFT79" s="108"/>
      <c r="QFU79" s="108"/>
      <c r="QFV79" s="108"/>
      <c r="QFW79" s="108"/>
      <c r="QFX79" s="108"/>
      <c r="QFY79" s="108"/>
      <c r="QFZ79" s="108"/>
      <c r="QGA79" s="108"/>
      <c r="QGB79" s="108"/>
      <c r="QGC79" s="108"/>
      <c r="QGD79" s="108"/>
      <c r="QGE79" s="108"/>
      <c r="QGF79" s="108"/>
      <c r="QGG79" s="108"/>
      <c r="QGH79" s="108"/>
      <c r="QGI79" s="108"/>
      <c r="QGJ79" s="108"/>
      <c r="QGK79" s="108"/>
      <c r="QGL79" s="108"/>
      <c r="QGM79" s="108"/>
      <c r="QGN79" s="108"/>
      <c r="QGO79" s="108"/>
      <c r="QGP79" s="108"/>
      <c r="QGQ79" s="108"/>
      <c r="QGR79" s="108"/>
      <c r="QGS79" s="108"/>
      <c r="QGT79" s="108"/>
      <c r="QGU79" s="108"/>
      <c r="QGV79" s="108"/>
      <c r="QGW79" s="108"/>
      <c r="QGX79" s="108"/>
      <c r="QGY79" s="108"/>
      <c r="QGZ79" s="108"/>
      <c r="QHA79" s="108"/>
      <c r="QHB79" s="108"/>
      <c r="QHC79" s="108"/>
      <c r="QHD79" s="108"/>
      <c r="QHE79" s="108"/>
      <c r="QHF79" s="108"/>
      <c r="QHG79" s="108"/>
      <c r="QHH79" s="108"/>
      <c r="QHI79" s="108"/>
      <c r="QHJ79" s="108"/>
      <c r="QHK79" s="108"/>
      <c r="QHL79" s="108"/>
      <c r="QHM79" s="108"/>
      <c r="QHN79" s="108"/>
      <c r="QHO79" s="108"/>
      <c r="QHP79" s="108"/>
      <c r="QHQ79" s="108"/>
      <c r="QHR79" s="108"/>
      <c r="QHS79" s="108"/>
      <c r="QHT79" s="108"/>
      <c r="QHU79" s="108"/>
      <c r="QHV79" s="108"/>
      <c r="QHW79" s="108"/>
      <c r="QHX79" s="108"/>
      <c r="QHY79" s="108"/>
      <c r="QHZ79" s="108"/>
      <c r="QIA79" s="108"/>
      <c r="QIB79" s="108"/>
      <c r="QIC79" s="108"/>
      <c r="QID79" s="108"/>
      <c r="QIE79" s="108"/>
      <c r="QIF79" s="108"/>
      <c r="QIG79" s="108"/>
      <c r="QIH79" s="108"/>
      <c r="QII79" s="108"/>
      <c r="QIJ79" s="108"/>
      <c r="QIK79" s="108"/>
      <c r="QIL79" s="108"/>
      <c r="QIM79" s="108"/>
      <c r="QIN79" s="108"/>
      <c r="QIO79" s="108"/>
      <c r="QIP79" s="108"/>
      <c r="QIQ79" s="108"/>
      <c r="QIR79" s="108"/>
      <c r="QIS79" s="108"/>
      <c r="QIT79" s="108"/>
      <c r="QIU79" s="108"/>
      <c r="QIV79" s="108"/>
      <c r="QIW79" s="108"/>
      <c r="QIX79" s="108"/>
      <c r="QIY79" s="108"/>
      <c r="QIZ79" s="108"/>
      <c r="QJA79" s="108"/>
      <c r="QJB79" s="108"/>
      <c r="QJC79" s="108"/>
      <c r="QJD79" s="108"/>
      <c r="QJE79" s="108"/>
      <c r="QJF79" s="108"/>
      <c r="QJG79" s="108"/>
      <c r="QJH79" s="108"/>
      <c r="QJI79" s="108"/>
      <c r="QJJ79" s="108"/>
      <c r="QJK79" s="108"/>
      <c r="QJL79" s="108"/>
      <c r="QJM79" s="108"/>
      <c r="QJN79" s="108"/>
      <c r="QJO79" s="108"/>
      <c r="QJP79" s="108"/>
      <c r="QJQ79" s="108"/>
      <c r="QJR79" s="108"/>
      <c r="QJS79" s="108"/>
      <c r="QJT79" s="108"/>
      <c r="QJU79" s="108"/>
      <c r="QJV79" s="108"/>
      <c r="QJW79" s="108"/>
      <c r="QJX79" s="108"/>
      <c r="QJY79" s="108"/>
      <c r="QJZ79" s="108"/>
      <c r="QKA79" s="108"/>
      <c r="QKB79" s="108"/>
      <c r="QKC79" s="108"/>
      <c r="QKD79" s="108"/>
      <c r="QKE79" s="108"/>
      <c r="QKF79" s="108"/>
      <c r="QKG79" s="108"/>
      <c r="QKH79" s="108"/>
      <c r="QKI79" s="108"/>
      <c r="QKJ79" s="108"/>
      <c r="QKK79" s="108"/>
      <c r="QKL79" s="108"/>
      <c r="QKM79" s="108"/>
      <c r="QKN79" s="108"/>
      <c r="QKO79" s="108"/>
      <c r="QKP79" s="108"/>
      <c r="QKQ79" s="108"/>
      <c r="QKR79" s="108"/>
      <c r="QKS79" s="108"/>
      <c r="QKT79" s="108"/>
      <c r="QKU79" s="108"/>
      <c r="QKV79" s="108"/>
      <c r="QKW79" s="108"/>
      <c r="QKX79" s="108"/>
      <c r="QKY79" s="108"/>
      <c r="QKZ79" s="108"/>
      <c r="QLA79" s="108"/>
      <c r="QLB79" s="108"/>
      <c r="QLC79" s="108"/>
      <c r="QLD79" s="108"/>
      <c r="QLE79" s="108"/>
      <c r="QLF79" s="108"/>
      <c r="QLG79" s="108"/>
      <c r="QLH79" s="108"/>
      <c r="QLI79" s="108"/>
      <c r="QLJ79" s="108"/>
      <c r="QLK79" s="108"/>
      <c r="QLL79" s="108"/>
      <c r="QLM79" s="108"/>
      <c r="QLN79" s="108"/>
      <c r="QLO79" s="108"/>
      <c r="QLP79" s="108"/>
      <c r="QLQ79" s="108"/>
      <c r="QLR79" s="108"/>
      <c r="QLS79" s="108"/>
      <c r="QLT79" s="108"/>
      <c r="QLU79" s="108"/>
      <c r="QLV79" s="108"/>
      <c r="QLW79" s="108"/>
      <c r="QLX79" s="108"/>
      <c r="QLY79" s="108"/>
      <c r="QLZ79" s="108"/>
      <c r="QMA79" s="108"/>
      <c r="QMB79" s="108"/>
      <c r="QMC79" s="108"/>
      <c r="QMD79" s="108"/>
      <c r="QME79" s="108"/>
      <c r="QMF79" s="108"/>
      <c r="QMG79" s="108"/>
      <c r="QMH79" s="108"/>
      <c r="QMI79" s="108"/>
      <c r="QMJ79" s="108"/>
      <c r="QMK79" s="108"/>
      <c r="QML79" s="108"/>
      <c r="QMM79" s="108"/>
      <c r="QMN79" s="108"/>
      <c r="QMO79" s="108"/>
      <c r="QMP79" s="108"/>
      <c r="QMQ79" s="108"/>
      <c r="QMR79" s="108"/>
      <c r="QMS79" s="108"/>
      <c r="QMT79" s="108"/>
      <c r="QMU79" s="108"/>
      <c r="QMV79" s="108"/>
      <c r="QMW79" s="108"/>
      <c r="QMX79" s="108"/>
      <c r="QMY79" s="108"/>
      <c r="QMZ79" s="108"/>
      <c r="QNA79" s="108"/>
      <c r="QNB79" s="108"/>
      <c r="QNC79" s="108"/>
      <c r="QND79" s="108"/>
      <c r="QNE79" s="108"/>
      <c r="QNF79" s="108"/>
      <c r="QNG79" s="108"/>
      <c r="QNH79" s="108"/>
      <c r="QNI79" s="108"/>
      <c r="QNJ79" s="108"/>
      <c r="QNK79" s="108"/>
      <c r="QNL79" s="108"/>
      <c r="QNM79" s="108"/>
      <c r="QNN79" s="108"/>
      <c r="QNO79" s="108"/>
      <c r="QNP79" s="108"/>
      <c r="QNQ79" s="108"/>
      <c r="QNR79" s="108"/>
      <c r="QNS79" s="108"/>
      <c r="QNT79" s="108"/>
      <c r="QNU79" s="108"/>
      <c r="QNV79" s="108"/>
      <c r="QNW79" s="108"/>
      <c r="QNX79" s="108"/>
      <c r="QNY79" s="108"/>
      <c r="QNZ79" s="108"/>
      <c r="QOA79" s="108"/>
      <c r="QOB79" s="108"/>
      <c r="QOC79" s="108"/>
      <c r="QOD79" s="108"/>
      <c r="QOE79" s="108"/>
      <c r="QOF79" s="108"/>
      <c r="QOG79" s="108"/>
      <c r="QOH79" s="108"/>
      <c r="QOI79" s="108"/>
      <c r="QOJ79" s="108"/>
      <c r="QOK79" s="108"/>
      <c r="QOL79" s="108"/>
      <c r="QOM79" s="108"/>
      <c r="QON79" s="108"/>
      <c r="QOO79" s="108"/>
      <c r="QOP79" s="108"/>
      <c r="QOQ79" s="108"/>
      <c r="QOR79" s="108"/>
      <c r="QOS79" s="108"/>
      <c r="QOT79" s="108"/>
      <c r="QOU79" s="108"/>
      <c r="QOV79" s="108"/>
      <c r="QOW79" s="108"/>
      <c r="QOX79" s="108"/>
      <c r="QOY79" s="108"/>
      <c r="QOZ79" s="108"/>
      <c r="QPA79" s="108"/>
      <c r="QPB79" s="108"/>
      <c r="QPC79" s="108"/>
      <c r="QPD79" s="108"/>
      <c r="QPE79" s="108"/>
      <c r="QPF79" s="108"/>
      <c r="QPG79" s="108"/>
      <c r="QPH79" s="108"/>
      <c r="QPI79" s="108"/>
      <c r="QPJ79" s="108"/>
      <c r="QPK79" s="108"/>
      <c r="QPL79" s="108"/>
      <c r="QPM79" s="108"/>
      <c r="QPN79" s="108"/>
      <c r="QPO79" s="108"/>
      <c r="QPP79" s="108"/>
      <c r="QPQ79" s="108"/>
      <c r="QPR79" s="108"/>
      <c r="QPS79" s="108"/>
      <c r="QPT79" s="108"/>
      <c r="QPU79" s="108"/>
      <c r="QPV79" s="108"/>
      <c r="QPW79" s="108"/>
      <c r="QPX79" s="108"/>
      <c r="QPY79" s="108"/>
      <c r="QPZ79" s="108"/>
      <c r="QQA79" s="108"/>
      <c r="QQB79" s="108"/>
      <c r="QQC79" s="108"/>
      <c r="QQD79" s="108"/>
      <c r="QQE79" s="108"/>
      <c r="QQF79" s="108"/>
      <c r="QQG79" s="108"/>
      <c r="QQH79" s="108"/>
      <c r="QQI79" s="108"/>
      <c r="QQJ79" s="108"/>
      <c r="QQK79" s="108"/>
      <c r="QQL79" s="108"/>
      <c r="QQM79" s="108"/>
      <c r="QQN79" s="108"/>
      <c r="QQO79" s="108"/>
      <c r="QQP79" s="108"/>
      <c r="QQQ79" s="108"/>
      <c r="QQR79" s="108"/>
      <c r="QQS79" s="108"/>
      <c r="QQT79" s="108"/>
      <c r="QQU79" s="108"/>
      <c r="QQV79" s="108"/>
      <c r="QQW79" s="108"/>
      <c r="QQX79" s="108"/>
      <c r="QQY79" s="108"/>
      <c r="QQZ79" s="108"/>
      <c r="QRA79" s="108"/>
      <c r="QRB79" s="108"/>
      <c r="QRC79" s="108"/>
      <c r="QRD79" s="108"/>
      <c r="QRE79" s="108"/>
      <c r="QRF79" s="108"/>
      <c r="QRG79" s="108"/>
      <c r="QRH79" s="108"/>
      <c r="QRI79" s="108"/>
      <c r="QRJ79" s="108"/>
      <c r="QRK79" s="108"/>
      <c r="QRL79" s="108"/>
      <c r="QRM79" s="108"/>
      <c r="QRN79" s="108"/>
      <c r="QRO79" s="108"/>
      <c r="QRP79" s="108"/>
      <c r="QRQ79" s="108"/>
      <c r="QRR79" s="108"/>
      <c r="QRS79" s="108"/>
      <c r="QRT79" s="108"/>
      <c r="QRU79" s="108"/>
      <c r="QRV79" s="108"/>
      <c r="QRW79" s="108"/>
      <c r="QRX79" s="108"/>
      <c r="QRY79" s="108"/>
      <c r="QRZ79" s="108"/>
      <c r="QSA79" s="108"/>
      <c r="QSB79" s="108"/>
      <c r="QSC79" s="108"/>
      <c r="QSD79" s="108"/>
      <c r="QSE79" s="108"/>
      <c r="QSF79" s="108"/>
      <c r="QSG79" s="108"/>
      <c r="QSH79" s="108"/>
      <c r="QSI79" s="108"/>
      <c r="QSJ79" s="108"/>
      <c r="QSK79" s="108"/>
      <c r="QSL79" s="108"/>
      <c r="QSM79" s="108"/>
      <c r="QSN79" s="108"/>
      <c r="QSO79" s="108"/>
      <c r="QSP79" s="108"/>
      <c r="QSQ79" s="108"/>
      <c r="QSR79" s="108"/>
      <c r="QSS79" s="108"/>
      <c r="QST79" s="108"/>
      <c r="QSU79" s="108"/>
      <c r="QSV79" s="108"/>
      <c r="QSW79" s="108"/>
      <c r="QSX79" s="108"/>
      <c r="QSY79" s="108"/>
      <c r="QSZ79" s="108"/>
      <c r="QTA79" s="108"/>
      <c r="QTB79" s="108"/>
      <c r="QTC79" s="108"/>
      <c r="QTD79" s="108"/>
      <c r="QTE79" s="108"/>
      <c r="QTF79" s="108"/>
      <c r="QTG79" s="108"/>
      <c r="QTH79" s="108"/>
      <c r="QTI79" s="108"/>
      <c r="QTJ79" s="108"/>
      <c r="QTK79" s="108"/>
      <c r="QTL79" s="108"/>
      <c r="QTM79" s="108"/>
      <c r="QTN79" s="108"/>
      <c r="QTO79" s="108"/>
      <c r="QTP79" s="108"/>
      <c r="QTQ79" s="108"/>
      <c r="QTR79" s="108"/>
      <c r="QTS79" s="108"/>
      <c r="QTT79" s="108"/>
      <c r="QTU79" s="108"/>
      <c r="QTV79" s="108"/>
      <c r="QTW79" s="108"/>
      <c r="QTX79" s="108"/>
      <c r="QTY79" s="108"/>
      <c r="QTZ79" s="108"/>
      <c r="QUA79" s="108"/>
      <c r="QUB79" s="108"/>
      <c r="QUC79" s="108"/>
      <c r="QUD79" s="108"/>
      <c r="QUE79" s="108"/>
      <c r="QUF79" s="108"/>
      <c r="QUG79" s="108"/>
      <c r="QUH79" s="108"/>
      <c r="QUI79" s="108"/>
      <c r="QUJ79" s="108"/>
      <c r="QUK79" s="108"/>
      <c r="QUL79" s="108"/>
      <c r="QUM79" s="108"/>
      <c r="QUN79" s="108"/>
      <c r="QUO79" s="108"/>
      <c r="QUP79" s="108"/>
      <c r="QUQ79" s="108"/>
      <c r="QUR79" s="108"/>
      <c r="QUS79" s="108"/>
      <c r="QUT79" s="108"/>
      <c r="QUU79" s="108"/>
      <c r="QUV79" s="108"/>
      <c r="QUW79" s="108"/>
      <c r="QUX79" s="108"/>
      <c r="QUY79" s="108"/>
      <c r="QUZ79" s="108"/>
      <c r="QVA79" s="108"/>
      <c r="QVB79" s="108"/>
      <c r="QVC79" s="108"/>
      <c r="QVD79" s="108"/>
      <c r="QVE79" s="108"/>
      <c r="QVF79" s="108"/>
      <c r="QVG79" s="108"/>
      <c r="QVH79" s="108"/>
      <c r="QVI79" s="108"/>
      <c r="QVJ79" s="108"/>
      <c r="QVK79" s="108"/>
      <c r="QVL79" s="108"/>
      <c r="QVM79" s="108"/>
      <c r="QVN79" s="108"/>
      <c r="QVO79" s="108"/>
      <c r="QVP79" s="108"/>
      <c r="QVQ79" s="108"/>
      <c r="QVR79" s="108"/>
      <c r="QVS79" s="108"/>
      <c r="QVT79" s="108"/>
      <c r="QVU79" s="108"/>
      <c r="QVV79" s="108"/>
      <c r="QVW79" s="108"/>
      <c r="QVX79" s="108"/>
      <c r="QVY79" s="108"/>
      <c r="QVZ79" s="108"/>
      <c r="QWA79" s="108"/>
      <c r="QWB79" s="108"/>
      <c r="QWC79" s="108"/>
      <c r="QWD79" s="108"/>
      <c r="QWE79" s="108"/>
      <c r="QWF79" s="108"/>
      <c r="QWG79" s="108"/>
      <c r="QWH79" s="108"/>
      <c r="QWI79" s="108"/>
      <c r="QWJ79" s="108"/>
      <c r="QWK79" s="108"/>
      <c r="QWL79" s="108"/>
      <c r="QWM79" s="108"/>
      <c r="QWN79" s="108"/>
      <c r="QWO79" s="108"/>
      <c r="QWP79" s="108"/>
      <c r="QWQ79" s="108"/>
      <c r="QWR79" s="108"/>
      <c r="QWS79" s="108"/>
      <c r="QWT79" s="108"/>
      <c r="QWU79" s="108"/>
      <c r="QWV79" s="108"/>
      <c r="QWW79" s="108"/>
      <c r="QWX79" s="108"/>
      <c r="QWY79" s="108"/>
      <c r="QWZ79" s="108"/>
      <c r="QXA79" s="108"/>
      <c r="QXB79" s="108"/>
      <c r="QXC79" s="108"/>
      <c r="QXD79" s="108"/>
      <c r="QXE79" s="108"/>
      <c r="QXF79" s="108"/>
      <c r="QXG79" s="108"/>
      <c r="QXH79" s="108"/>
      <c r="QXI79" s="108"/>
      <c r="QXJ79" s="108"/>
      <c r="QXK79" s="108"/>
      <c r="QXL79" s="108"/>
      <c r="QXM79" s="108"/>
      <c r="QXN79" s="108"/>
      <c r="QXO79" s="108"/>
      <c r="QXP79" s="108"/>
      <c r="QXQ79" s="108"/>
      <c r="QXR79" s="108"/>
      <c r="QXS79" s="108"/>
      <c r="QXT79" s="108"/>
      <c r="QXU79" s="108"/>
      <c r="QXV79" s="108"/>
      <c r="QXW79" s="108"/>
      <c r="QXX79" s="108"/>
      <c r="QXY79" s="108"/>
      <c r="QXZ79" s="108"/>
      <c r="QYA79" s="108"/>
      <c r="QYB79" s="108"/>
      <c r="QYC79" s="108"/>
      <c r="QYD79" s="108"/>
      <c r="QYE79" s="108"/>
      <c r="QYF79" s="108"/>
      <c r="QYG79" s="108"/>
      <c r="QYH79" s="108"/>
      <c r="QYI79" s="108"/>
      <c r="QYJ79" s="108"/>
      <c r="QYK79" s="108"/>
      <c r="QYL79" s="108"/>
      <c r="QYM79" s="108"/>
      <c r="QYN79" s="108"/>
      <c r="QYO79" s="108"/>
      <c r="QYP79" s="108"/>
      <c r="QYQ79" s="108"/>
      <c r="QYR79" s="108"/>
      <c r="QYS79" s="108"/>
      <c r="QYT79" s="108"/>
      <c r="QYU79" s="108"/>
      <c r="QYV79" s="108"/>
      <c r="QYW79" s="108"/>
      <c r="QYX79" s="108"/>
      <c r="QYY79" s="108"/>
      <c r="QYZ79" s="108"/>
      <c r="QZA79" s="108"/>
      <c r="QZB79" s="108"/>
      <c r="QZC79" s="108"/>
      <c r="QZD79" s="108"/>
      <c r="QZE79" s="108"/>
      <c r="QZF79" s="108"/>
      <c r="QZG79" s="108"/>
      <c r="QZH79" s="108"/>
      <c r="QZI79" s="108"/>
      <c r="QZJ79" s="108"/>
      <c r="QZK79" s="108"/>
      <c r="QZL79" s="108"/>
      <c r="QZM79" s="108"/>
      <c r="QZN79" s="108"/>
      <c r="QZO79" s="108"/>
      <c r="QZP79" s="108"/>
      <c r="QZQ79" s="108"/>
      <c r="QZR79" s="108"/>
      <c r="QZS79" s="108"/>
      <c r="QZT79" s="108"/>
      <c r="QZU79" s="108"/>
      <c r="QZV79" s="108"/>
      <c r="QZW79" s="108"/>
      <c r="QZX79" s="108"/>
      <c r="QZY79" s="108"/>
      <c r="QZZ79" s="108"/>
      <c r="RAA79" s="108"/>
      <c r="RAB79" s="108"/>
      <c r="RAC79" s="108"/>
      <c r="RAD79" s="108"/>
      <c r="RAE79" s="108"/>
      <c r="RAF79" s="108"/>
      <c r="RAG79" s="108"/>
      <c r="RAH79" s="108"/>
      <c r="RAI79" s="108"/>
      <c r="RAJ79" s="108"/>
      <c r="RAK79" s="108"/>
      <c r="RAL79" s="108"/>
      <c r="RAM79" s="108"/>
      <c r="RAN79" s="108"/>
      <c r="RAO79" s="108"/>
      <c r="RAP79" s="108"/>
      <c r="RAQ79" s="108"/>
      <c r="RAR79" s="108"/>
      <c r="RAS79" s="108"/>
      <c r="RAT79" s="108"/>
      <c r="RAU79" s="108"/>
      <c r="RAV79" s="108"/>
      <c r="RAW79" s="108"/>
      <c r="RAX79" s="108"/>
      <c r="RAY79" s="108"/>
      <c r="RAZ79" s="108"/>
      <c r="RBA79" s="108"/>
      <c r="RBB79" s="108"/>
      <c r="RBC79" s="108"/>
      <c r="RBD79" s="108"/>
      <c r="RBE79" s="108"/>
      <c r="RBF79" s="108"/>
      <c r="RBG79" s="108"/>
      <c r="RBH79" s="108"/>
      <c r="RBI79" s="108"/>
      <c r="RBJ79" s="108"/>
      <c r="RBK79" s="108"/>
      <c r="RBL79" s="108"/>
      <c r="RBM79" s="108"/>
      <c r="RBN79" s="108"/>
      <c r="RBO79" s="108"/>
      <c r="RBP79" s="108"/>
      <c r="RBQ79" s="108"/>
      <c r="RBR79" s="108"/>
      <c r="RBS79" s="108"/>
      <c r="RBT79" s="108"/>
      <c r="RBU79" s="108"/>
      <c r="RBV79" s="108"/>
      <c r="RBW79" s="108"/>
      <c r="RBX79" s="108"/>
      <c r="RBY79" s="108"/>
      <c r="RBZ79" s="108"/>
      <c r="RCA79" s="108"/>
      <c r="RCB79" s="108"/>
      <c r="RCC79" s="108"/>
      <c r="RCD79" s="108"/>
      <c r="RCE79" s="108"/>
      <c r="RCF79" s="108"/>
      <c r="RCG79" s="108"/>
      <c r="RCH79" s="108"/>
      <c r="RCI79" s="108"/>
      <c r="RCJ79" s="108"/>
      <c r="RCK79" s="108"/>
      <c r="RCL79" s="108"/>
      <c r="RCM79" s="108"/>
      <c r="RCN79" s="108"/>
      <c r="RCO79" s="108"/>
      <c r="RCP79" s="108"/>
      <c r="RCQ79" s="108"/>
      <c r="RCR79" s="108"/>
      <c r="RCS79" s="108"/>
      <c r="RCT79" s="108"/>
      <c r="RCU79" s="108"/>
      <c r="RCV79" s="108"/>
      <c r="RCW79" s="108"/>
      <c r="RCX79" s="108"/>
      <c r="RCY79" s="108"/>
      <c r="RCZ79" s="108"/>
      <c r="RDA79" s="108"/>
      <c r="RDB79" s="108"/>
      <c r="RDC79" s="108"/>
      <c r="RDD79" s="108"/>
      <c r="RDE79" s="108"/>
      <c r="RDF79" s="108"/>
      <c r="RDG79" s="108"/>
      <c r="RDH79" s="108"/>
      <c r="RDI79" s="108"/>
      <c r="RDJ79" s="108"/>
      <c r="RDK79" s="108"/>
      <c r="RDL79" s="108"/>
      <c r="RDM79" s="108"/>
      <c r="RDN79" s="108"/>
      <c r="RDO79" s="108"/>
      <c r="RDP79" s="108"/>
      <c r="RDQ79" s="108"/>
      <c r="RDR79" s="108"/>
      <c r="RDS79" s="108"/>
      <c r="RDT79" s="108"/>
      <c r="RDU79" s="108"/>
      <c r="RDV79" s="108"/>
      <c r="RDW79" s="108"/>
      <c r="RDX79" s="108"/>
      <c r="RDY79" s="108"/>
      <c r="RDZ79" s="108"/>
      <c r="REA79" s="108"/>
      <c r="REB79" s="108"/>
      <c r="REC79" s="108"/>
      <c r="RED79" s="108"/>
      <c r="REE79" s="108"/>
      <c r="REF79" s="108"/>
      <c r="REG79" s="108"/>
      <c r="REH79" s="108"/>
      <c r="REI79" s="108"/>
      <c r="REJ79" s="108"/>
      <c r="REK79" s="108"/>
      <c r="REL79" s="108"/>
      <c r="REM79" s="108"/>
      <c r="REN79" s="108"/>
      <c r="REO79" s="108"/>
      <c r="REP79" s="108"/>
      <c r="REQ79" s="108"/>
      <c r="RER79" s="108"/>
      <c r="RES79" s="108"/>
      <c r="RET79" s="108"/>
      <c r="REU79" s="108"/>
      <c r="REV79" s="108"/>
      <c r="REW79" s="108"/>
      <c r="REX79" s="108"/>
      <c r="REY79" s="108"/>
      <c r="REZ79" s="108"/>
      <c r="RFA79" s="108"/>
      <c r="RFB79" s="108"/>
      <c r="RFC79" s="108"/>
      <c r="RFD79" s="108"/>
      <c r="RFE79" s="108"/>
      <c r="RFF79" s="108"/>
      <c r="RFG79" s="108"/>
      <c r="RFH79" s="108"/>
      <c r="RFI79" s="108"/>
      <c r="RFJ79" s="108"/>
      <c r="RFK79" s="108"/>
      <c r="RFL79" s="108"/>
      <c r="RFM79" s="108"/>
      <c r="RFN79" s="108"/>
      <c r="RFO79" s="108"/>
      <c r="RFP79" s="108"/>
      <c r="RFQ79" s="108"/>
      <c r="RFR79" s="108"/>
      <c r="RFS79" s="108"/>
      <c r="RFT79" s="108"/>
      <c r="RFU79" s="108"/>
      <c r="RFV79" s="108"/>
      <c r="RFW79" s="108"/>
      <c r="RFX79" s="108"/>
      <c r="RFY79" s="108"/>
      <c r="RFZ79" s="108"/>
      <c r="RGA79" s="108"/>
      <c r="RGB79" s="108"/>
      <c r="RGC79" s="108"/>
      <c r="RGD79" s="108"/>
      <c r="RGE79" s="108"/>
      <c r="RGF79" s="108"/>
      <c r="RGG79" s="108"/>
      <c r="RGH79" s="108"/>
      <c r="RGI79" s="108"/>
      <c r="RGJ79" s="108"/>
      <c r="RGK79" s="108"/>
      <c r="RGL79" s="108"/>
      <c r="RGM79" s="108"/>
      <c r="RGN79" s="108"/>
      <c r="RGO79" s="108"/>
      <c r="RGP79" s="108"/>
      <c r="RGQ79" s="108"/>
      <c r="RGR79" s="108"/>
      <c r="RGS79" s="108"/>
      <c r="RGT79" s="108"/>
      <c r="RGU79" s="108"/>
      <c r="RGV79" s="108"/>
      <c r="RGW79" s="108"/>
      <c r="RGX79" s="108"/>
      <c r="RGY79" s="108"/>
      <c r="RGZ79" s="108"/>
      <c r="RHA79" s="108"/>
      <c r="RHB79" s="108"/>
      <c r="RHC79" s="108"/>
      <c r="RHD79" s="108"/>
      <c r="RHE79" s="108"/>
      <c r="RHF79" s="108"/>
      <c r="RHG79" s="108"/>
      <c r="RHH79" s="108"/>
      <c r="RHI79" s="108"/>
      <c r="RHJ79" s="108"/>
      <c r="RHK79" s="108"/>
      <c r="RHL79" s="108"/>
      <c r="RHM79" s="108"/>
      <c r="RHN79" s="108"/>
      <c r="RHO79" s="108"/>
      <c r="RHP79" s="108"/>
      <c r="RHQ79" s="108"/>
      <c r="RHR79" s="108"/>
      <c r="RHS79" s="108"/>
      <c r="RHT79" s="108"/>
      <c r="RHU79" s="108"/>
      <c r="RHV79" s="108"/>
      <c r="RHW79" s="108"/>
      <c r="RHX79" s="108"/>
      <c r="RHY79" s="108"/>
      <c r="RHZ79" s="108"/>
      <c r="RIA79" s="108"/>
      <c r="RIB79" s="108"/>
      <c r="RIC79" s="108"/>
      <c r="RID79" s="108"/>
      <c r="RIE79" s="108"/>
      <c r="RIF79" s="108"/>
      <c r="RIG79" s="108"/>
      <c r="RIH79" s="108"/>
      <c r="RII79" s="108"/>
      <c r="RIJ79" s="108"/>
      <c r="RIK79" s="108"/>
      <c r="RIL79" s="108"/>
      <c r="RIM79" s="108"/>
      <c r="RIN79" s="108"/>
      <c r="RIO79" s="108"/>
      <c r="RIP79" s="108"/>
      <c r="RIQ79" s="108"/>
      <c r="RIR79" s="108"/>
      <c r="RIS79" s="108"/>
      <c r="RIT79" s="108"/>
      <c r="RIU79" s="108"/>
      <c r="RIV79" s="108"/>
      <c r="RIW79" s="108"/>
      <c r="RIX79" s="108"/>
      <c r="RIY79" s="108"/>
      <c r="RIZ79" s="108"/>
      <c r="RJA79" s="108"/>
      <c r="RJB79" s="108"/>
      <c r="RJC79" s="108"/>
      <c r="RJD79" s="108"/>
      <c r="RJE79" s="108"/>
      <c r="RJF79" s="108"/>
      <c r="RJG79" s="108"/>
      <c r="RJH79" s="108"/>
      <c r="RJI79" s="108"/>
      <c r="RJJ79" s="108"/>
      <c r="RJK79" s="108"/>
      <c r="RJL79" s="108"/>
      <c r="RJM79" s="108"/>
      <c r="RJN79" s="108"/>
      <c r="RJO79" s="108"/>
      <c r="RJP79" s="108"/>
      <c r="RJQ79" s="108"/>
      <c r="RJR79" s="108"/>
      <c r="RJS79" s="108"/>
      <c r="RJT79" s="108"/>
      <c r="RJU79" s="108"/>
      <c r="RJV79" s="108"/>
      <c r="RJW79" s="108"/>
      <c r="RJX79" s="108"/>
      <c r="RJY79" s="108"/>
      <c r="RJZ79" s="108"/>
      <c r="RKA79" s="108"/>
      <c r="RKB79" s="108"/>
      <c r="RKC79" s="108"/>
      <c r="RKD79" s="108"/>
      <c r="RKE79" s="108"/>
      <c r="RKF79" s="108"/>
      <c r="RKG79" s="108"/>
      <c r="RKH79" s="108"/>
      <c r="RKI79" s="108"/>
      <c r="RKJ79" s="108"/>
      <c r="RKK79" s="108"/>
      <c r="RKL79" s="108"/>
      <c r="RKM79" s="108"/>
      <c r="RKN79" s="108"/>
      <c r="RKO79" s="108"/>
      <c r="RKP79" s="108"/>
      <c r="RKQ79" s="108"/>
      <c r="RKR79" s="108"/>
      <c r="RKS79" s="108"/>
      <c r="RKT79" s="108"/>
      <c r="RKU79" s="108"/>
      <c r="RKV79" s="108"/>
      <c r="RKW79" s="108"/>
      <c r="RKX79" s="108"/>
      <c r="RKY79" s="108"/>
      <c r="RKZ79" s="108"/>
      <c r="RLA79" s="108"/>
      <c r="RLB79" s="108"/>
      <c r="RLC79" s="108"/>
      <c r="RLD79" s="108"/>
      <c r="RLE79" s="108"/>
      <c r="RLF79" s="108"/>
      <c r="RLG79" s="108"/>
      <c r="RLH79" s="108"/>
      <c r="RLI79" s="108"/>
      <c r="RLJ79" s="108"/>
      <c r="RLK79" s="108"/>
      <c r="RLL79" s="108"/>
      <c r="RLM79" s="108"/>
      <c r="RLN79" s="108"/>
      <c r="RLO79" s="108"/>
      <c r="RLP79" s="108"/>
      <c r="RLQ79" s="108"/>
      <c r="RLR79" s="108"/>
      <c r="RLS79" s="108"/>
      <c r="RLT79" s="108"/>
      <c r="RLU79" s="108"/>
      <c r="RLV79" s="108"/>
      <c r="RLW79" s="108"/>
      <c r="RLX79" s="108"/>
      <c r="RLY79" s="108"/>
      <c r="RLZ79" s="108"/>
      <c r="RMA79" s="108"/>
      <c r="RMB79" s="108"/>
      <c r="RMC79" s="108"/>
      <c r="RMD79" s="108"/>
      <c r="RME79" s="108"/>
      <c r="RMF79" s="108"/>
      <c r="RMG79" s="108"/>
      <c r="RMH79" s="108"/>
      <c r="RMI79" s="108"/>
      <c r="RMJ79" s="108"/>
      <c r="RMK79" s="108"/>
      <c r="RML79" s="108"/>
      <c r="RMM79" s="108"/>
      <c r="RMN79" s="108"/>
      <c r="RMO79" s="108"/>
      <c r="RMP79" s="108"/>
      <c r="RMQ79" s="108"/>
      <c r="RMR79" s="108"/>
      <c r="RMS79" s="108"/>
      <c r="RMT79" s="108"/>
      <c r="RMU79" s="108"/>
      <c r="RMV79" s="108"/>
      <c r="RMW79" s="108"/>
      <c r="RMX79" s="108"/>
      <c r="RMY79" s="108"/>
      <c r="RMZ79" s="108"/>
      <c r="RNA79" s="108"/>
      <c r="RNB79" s="108"/>
      <c r="RNC79" s="108"/>
      <c r="RND79" s="108"/>
      <c r="RNE79" s="108"/>
      <c r="RNF79" s="108"/>
      <c r="RNG79" s="108"/>
      <c r="RNH79" s="108"/>
      <c r="RNI79" s="108"/>
      <c r="RNJ79" s="108"/>
      <c r="RNK79" s="108"/>
      <c r="RNL79" s="108"/>
      <c r="RNM79" s="108"/>
      <c r="RNN79" s="108"/>
      <c r="RNO79" s="108"/>
      <c r="RNP79" s="108"/>
      <c r="RNQ79" s="108"/>
      <c r="RNR79" s="108"/>
      <c r="RNS79" s="108"/>
      <c r="RNT79" s="108"/>
      <c r="RNU79" s="108"/>
      <c r="RNV79" s="108"/>
      <c r="RNW79" s="108"/>
      <c r="RNX79" s="108"/>
      <c r="RNY79" s="108"/>
      <c r="RNZ79" s="108"/>
      <c r="ROA79" s="108"/>
      <c r="ROB79" s="108"/>
      <c r="ROC79" s="108"/>
      <c r="ROD79" s="108"/>
      <c r="ROE79" s="108"/>
      <c r="ROF79" s="108"/>
      <c r="ROG79" s="108"/>
      <c r="ROH79" s="108"/>
      <c r="ROI79" s="108"/>
      <c r="ROJ79" s="108"/>
      <c r="ROK79" s="108"/>
      <c r="ROL79" s="108"/>
      <c r="ROM79" s="108"/>
      <c r="RON79" s="108"/>
      <c r="ROO79" s="108"/>
      <c r="ROP79" s="108"/>
      <c r="ROQ79" s="108"/>
      <c r="ROR79" s="108"/>
      <c r="ROS79" s="108"/>
      <c r="ROT79" s="108"/>
      <c r="ROU79" s="108"/>
      <c r="ROV79" s="108"/>
      <c r="ROW79" s="108"/>
      <c r="ROX79" s="108"/>
      <c r="ROY79" s="108"/>
      <c r="ROZ79" s="108"/>
      <c r="RPA79" s="108"/>
      <c r="RPB79" s="108"/>
      <c r="RPC79" s="108"/>
      <c r="RPD79" s="108"/>
      <c r="RPE79" s="108"/>
      <c r="RPF79" s="108"/>
      <c r="RPG79" s="108"/>
      <c r="RPH79" s="108"/>
      <c r="RPI79" s="108"/>
      <c r="RPJ79" s="108"/>
      <c r="RPK79" s="108"/>
      <c r="RPL79" s="108"/>
      <c r="RPM79" s="108"/>
      <c r="RPN79" s="108"/>
      <c r="RPO79" s="108"/>
      <c r="RPP79" s="108"/>
      <c r="RPQ79" s="108"/>
      <c r="RPR79" s="108"/>
      <c r="RPS79" s="108"/>
      <c r="RPT79" s="108"/>
      <c r="RPU79" s="108"/>
      <c r="RPV79" s="108"/>
      <c r="RPW79" s="108"/>
      <c r="RPX79" s="108"/>
      <c r="RPY79" s="108"/>
      <c r="RPZ79" s="108"/>
      <c r="RQA79" s="108"/>
      <c r="RQB79" s="108"/>
      <c r="RQC79" s="108"/>
      <c r="RQD79" s="108"/>
      <c r="RQE79" s="108"/>
      <c r="RQF79" s="108"/>
      <c r="RQG79" s="108"/>
      <c r="RQH79" s="108"/>
      <c r="RQI79" s="108"/>
      <c r="RQJ79" s="108"/>
      <c r="RQK79" s="108"/>
      <c r="RQL79" s="108"/>
      <c r="RQM79" s="108"/>
      <c r="RQN79" s="108"/>
      <c r="RQO79" s="108"/>
      <c r="RQP79" s="108"/>
      <c r="RQQ79" s="108"/>
      <c r="RQR79" s="108"/>
      <c r="RQS79" s="108"/>
      <c r="RQT79" s="108"/>
      <c r="RQU79" s="108"/>
      <c r="RQV79" s="108"/>
      <c r="RQW79" s="108"/>
      <c r="RQX79" s="108"/>
      <c r="RQY79" s="108"/>
      <c r="RQZ79" s="108"/>
      <c r="RRA79" s="108"/>
      <c r="RRB79" s="108"/>
      <c r="RRC79" s="108"/>
      <c r="RRD79" s="108"/>
      <c r="RRE79" s="108"/>
      <c r="RRF79" s="108"/>
      <c r="RRG79" s="108"/>
      <c r="RRH79" s="108"/>
      <c r="RRI79" s="108"/>
      <c r="RRJ79" s="108"/>
      <c r="RRK79" s="108"/>
      <c r="RRL79" s="108"/>
      <c r="RRM79" s="108"/>
      <c r="RRN79" s="108"/>
      <c r="RRO79" s="108"/>
      <c r="RRP79" s="108"/>
      <c r="RRQ79" s="108"/>
      <c r="RRR79" s="108"/>
      <c r="RRS79" s="108"/>
      <c r="RRT79" s="108"/>
      <c r="RRU79" s="108"/>
      <c r="RRV79" s="108"/>
      <c r="RRW79" s="108"/>
      <c r="RRX79" s="108"/>
      <c r="RRY79" s="108"/>
      <c r="RRZ79" s="108"/>
      <c r="RSA79" s="108"/>
      <c r="RSB79" s="108"/>
      <c r="RSC79" s="108"/>
      <c r="RSD79" s="108"/>
      <c r="RSE79" s="108"/>
      <c r="RSF79" s="108"/>
      <c r="RSG79" s="108"/>
      <c r="RSH79" s="108"/>
      <c r="RSI79" s="108"/>
      <c r="RSJ79" s="108"/>
      <c r="RSK79" s="108"/>
      <c r="RSL79" s="108"/>
      <c r="RSM79" s="108"/>
      <c r="RSN79" s="108"/>
      <c r="RSO79" s="108"/>
      <c r="RSP79" s="108"/>
      <c r="RSQ79" s="108"/>
      <c r="RSR79" s="108"/>
      <c r="RSS79" s="108"/>
      <c r="RST79" s="108"/>
      <c r="RSU79" s="108"/>
      <c r="RSV79" s="108"/>
      <c r="RSW79" s="108"/>
      <c r="RSX79" s="108"/>
      <c r="RSY79" s="108"/>
      <c r="RSZ79" s="108"/>
      <c r="RTA79" s="108"/>
      <c r="RTB79" s="108"/>
      <c r="RTC79" s="108"/>
      <c r="RTD79" s="108"/>
      <c r="RTE79" s="108"/>
      <c r="RTF79" s="108"/>
      <c r="RTG79" s="108"/>
      <c r="RTH79" s="108"/>
      <c r="RTI79" s="108"/>
      <c r="RTJ79" s="108"/>
      <c r="RTK79" s="108"/>
      <c r="RTL79" s="108"/>
      <c r="RTM79" s="108"/>
      <c r="RTN79" s="108"/>
      <c r="RTO79" s="108"/>
      <c r="RTP79" s="108"/>
      <c r="RTQ79" s="108"/>
      <c r="RTR79" s="108"/>
      <c r="RTS79" s="108"/>
      <c r="RTT79" s="108"/>
      <c r="RTU79" s="108"/>
      <c r="RTV79" s="108"/>
      <c r="RTW79" s="108"/>
      <c r="RTX79" s="108"/>
      <c r="RTY79" s="108"/>
      <c r="RTZ79" s="108"/>
      <c r="RUA79" s="108"/>
      <c r="RUB79" s="108"/>
      <c r="RUC79" s="108"/>
      <c r="RUD79" s="108"/>
      <c r="RUE79" s="108"/>
      <c r="RUF79" s="108"/>
      <c r="RUG79" s="108"/>
      <c r="RUH79" s="108"/>
      <c r="RUI79" s="108"/>
      <c r="RUJ79" s="108"/>
      <c r="RUK79" s="108"/>
      <c r="RUL79" s="108"/>
      <c r="RUM79" s="108"/>
      <c r="RUN79" s="108"/>
      <c r="RUO79" s="108"/>
      <c r="RUP79" s="108"/>
      <c r="RUQ79" s="108"/>
      <c r="RUR79" s="108"/>
      <c r="RUS79" s="108"/>
      <c r="RUT79" s="108"/>
      <c r="RUU79" s="108"/>
      <c r="RUV79" s="108"/>
      <c r="RUW79" s="108"/>
      <c r="RUX79" s="108"/>
      <c r="RUY79" s="108"/>
      <c r="RUZ79" s="108"/>
      <c r="RVA79" s="108"/>
      <c r="RVB79" s="108"/>
      <c r="RVC79" s="108"/>
      <c r="RVD79" s="108"/>
      <c r="RVE79" s="108"/>
      <c r="RVF79" s="108"/>
      <c r="RVG79" s="108"/>
      <c r="RVH79" s="108"/>
      <c r="RVI79" s="108"/>
      <c r="RVJ79" s="108"/>
      <c r="RVK79" s="108"/>
      <c r="RVL79" s="108"/>
      <c r="RVM79" s="108"/>
      <c r="RVN79" s="108"/>
      <c r="RVO79" s="108"/>
      <c r="RVP79" s="108"/>
      <c r="RVQ79" s="108"/>
      <c r="RVR79" s="108"/>
      <c r="RVS79" s="108"/>
      <c r="RVT79" s="108"/>
      <c r="RVU79" s="108"/>
      <c r="RVV79" s="108"/>
      <c r="RVW79" s="108"/>
      <c r="RVX79" s="108"/>
      <c r="RVY79" s="108"/>
      <c r="RVZ79" s="108"/>
      <c r="RWA79" s="108"/>
      <c r="RWB79" s="108"/>
      <c r="RWC79" s="108"/>
      <c r="RWD79" s="108"/>
      <c r="RWE79" s="108"/>
      <c r="RWF79" s="108"/>
      <c r="RWG79" s="108"/>
      <c r="RWH79" s="108"/>
      <c r="RWI79" s="108"/>
      <c r="RWJ79" s="108"/>
      <c r="RWK79" s="108"/>
      <c r="RWL79" s="108"/>
      <c r="RWM79" s="108"/>
      <c r="RWN79" s="108"/>
      <c r="RWO79" s="108"/>
      <c r="RWP79" s="108"/>
      <c r="RWQ79" s="108"/>
      <c r="RWR79" s="108"/>
      <c r="RWS79" s="108"/>
      <c r="RWT79" s="108"/>
      <c r="RWU79" s="108"/>
      <c r="RWV79" s="108"/>
      <c r="RWW79" s="108"/>
      <c r="RWX79" s="108"/>
      <c r="RWY79" s="108"/>
      <c r="RWZ79" s="108"/>
      <c r="RXA79" s="108"/>
      <c r="RXB79" s="108"/>
      <c r="RXC79" s="108"/>
      <c r="RXD79" s="108"/>
      <c r="RXE79" s="108"/>
      <c r="RXF79" s="108"/>
      <c r="RXG79" s="108"/>
      <c r="RXH79" s="108"/>
      <c r="RXI79" s="108"/>
      <c r="RXJ79" s="108"/>
      <c r="RXK79" s="108"/>
      <c r="RXL79" s="108"/>
      <c r="RXM79" s="108"/>
      <c r="RXN79" s="108"/>
      <c r="RXO79" s="108"/>
      <c r="RXP79" s="108"/>
      <c r="RXQ79" s="108"/>
      <c r="RXR79" s="108"/>
      <c r="RXS79" s="108"/>
      <c r="RXT79" s="108"/>
      <c r="RXU79" s="108"/>
      <c r="RXV79" s="108"/>
      <c r="RXW79" s="108"/>
      <c r="RXX79" s="108"/>
      <c r="RXY79" s="108"/>
      <c r="RXZ79" s="108"/>
      <c r="RYA79" s="108"/>
      <c r="RYB79" s="108"/>
      <c r="RYC79" s="108"/>
      <c r="RYD79" s="108"/>
      <c r="RYE79" s="108"/>
      <c r="RYF79" s="108"/>
      <c r="RYG79" s="108"/>
      <c r="RYH79" s="108"/>
      <c r="RYI79" s="108"/>
      <c r="RYJ79" s="108"/>
      <c r="RYK79" s="108"/>
      <c r="RYL79" s="108"/>
      <c r="RYM79" s="108"/>
      <c r="RYN79" s="108"/>
      <c r="RYO79" s="108"/>
      <c r="RYP79" s="108"/>
      <c r="RYQ79" s="108"/>
      <c r="RYR79" s="108"/>
      <c r="RYS79" s="108"/>
      <c r="RYT79" s="108"/>
      <c r="RYU79" s="108"/>
      <c r="RYV79" s="108"/>
      <c r="RYW79" s="108"/>
      <c r="RYX79" s="108"/>
      <c r="RYY79" s="108"/>
      <c r="RYZ79" s="108"/>
      <c r="RZA79" s="108"/>
      <c r="RZB79" s="108"/>
      <c r="RZC79" s="108"/>
      <c r="RZD79" s="108"/>
      <c r="RZE79" s="108"/>
      <c r="RZF79" s="108"/>
      <c r="RZG79" s="108"/>
      <c r="RZH79" s="108"/>
      <c r="RZI79" s="108"/>
      <c r="RZJ79" s="108"/>
      <c r="RZK79" s="108"/>
      <c r="RZL79" s="108"/>
      <c r="RZM79" s="108"/>
      <c r="RZN79" s="108"/>
      <c r="RZO79" s="108"/>
      <c r="RZP79" s="108"/>
      <c r="RZQ79" s="108"/>
      <c r="RZR79" s="108"/>
      <c r="RZS79" s="108"/>
      <c r="RZT79" s="108"/>
      <c r="RZU79" s="108"/>
      <c r="RZV79" s="108"/>
      <c r="RZW79" s="108"/>
      <c r="RZX79" s="108"/>
      <c r="RZY79" s="108"/>
      <c r="RZZ79" s="108"/>
      <c r="SAA79" s="108"/>
      <c r="SAB79" s="108"/>
      <c r="SAC79" s="108"/>
      <c r="SAD79" s="108"/>
      <c r="SAE79" s="108"/>
      <c r="SAF79" s="108"/>
      <c r="SAG79" s="108"/>
      <c r="SAH79" s="108"/>
      <c r="SAI79" s="108"/>
      <c r="SAJ79" s="108"/>
      <c r="SAK79" s="108"/>
      <c r="SAL79" s="108"/>
      <c r="SAM79" s="108"/>
      <c r="SAN79" s="108"/>
      <c r="SAO79" s="108"/>
      <c r="SAP79" s="108"/>
      <c r="SAQ79" s="108"/>
      <c r="SAR79" s="108"/>
      <c r="SAS79" s="108"/>
      <c r="SAT79" s="108"/>
      <c r="SAU79" s="108"/>
      <c r="SAV79" s="108"/>
      <c r="SAW79" s="108"/>
      <c r="SAX79" s="108"/>
      <c r="SAY79" s="108"/>
      <c r="SAZ79" s="108"/>
      <c r="SBA79" s="108"/>
      <c r="SBB79" s="108"/>
      <c r="SBC79" s="108"/>
      <c r="SBD79" s="108"/>
      <c r="SBE79" s="108"/>
      <c r="SBF79" s="108"/>
      <c r="SBG79" s="108"/>
      <c r="SBH79" s="108"/>
      <c r="SBI79" s="108"/>
      <c r="SBJ79" s="108"/>
      <c r="SBK79" s="108"/>
      <c r="SBL79" s="108"/>
      <c r="SBM79" s="108"/>
      <c r="SBN79" s="108"/>
      <c r="SBO79" s="108"/>
      <c r="SBP79" s="108"/>
      <c r="SBQ79" s="108"/>
      <c r="SBR79" s="108"/>
      <c r="SBS79" s="108"/>
      <c r="SBT79" s="108"/>
      <c r="SBU79" s="108"/>
      <c r="SBV79" s="108"/>
      <c r="SBW79" s="108"/>
      <c r="SBX79" s="108"/>
      <c r="SBY79" s="108"/>
      <c r="SBZ79" s="108"/>
      <c r="SCA79" s="108"/>
      <c r="SCB79" s="108"/>
      <c r="SCC79" s="108"/>
      <c r="SCD79" s="108"/>
      <c r="SCE79" s="108"/>
      <c r="SCF79" s="108"/>
      <c r="SCG79" s="108"/>
      <c r="SCH79" s="108"/>
      <c r="SCI79" s="108"/>
      <c r="SCJ79" s="108"/>
      <c r="SCK79" s="108"/>
      <c r="SCL79" s="108"/>
      <c r="SCM79" s="108"/>
      <c r="SCN79" s="108"/>
      <c r="SCO79" s="108"/>
      <c r="SCP79" s="108"/>
      <c r="SCQ79" s="108"/>
      <c r="SCR79" s="108"/>
      <c r="SCS79" s="108"/>
      <c r="SCT79" s="108"/>
      <c r="SCU79" s="108"/>
      <c r="SCV79" s="108"/>
      <c r="SCW79" s="108"/>
      <c r="SCX79" s="108"/>
      <c r="SCY79" s="108"/>
      <c r="SCZ79" s="108"/>
      <c r="SDA79" s="108"/>
      <c r="SDB79" s="108"/>
      <c r="SDC79" s="108"/>
      <c r="SDD79" s="108"/>
      <c r="SDE79" s="108"/>
      <c r="SDF79" s="108"/>
      <c r="SDG79" s="108"/>
      <c r="SDH79" s="108"/>
      <c r="SDI79" s="108"/>
      <c r="SDJ79" s="108"/>
      <c r="SDK79" s="108"/>
      <c r="SDL79" s="108"/>
      <c r="SDM79" s="108"/>
      <c r="SDN79" s="108"/>
      <c r="SDO79" s="108"/>
      <c r="SDP79" s="108"/>
      <c r="SDQ79" s="108"/>
      <c r="SDR79" s="108"/>
      <c r="SDS79" s="108"/>
      <c r="SDT79" s="108"/>
      <c r="SDU79" s="108"/>
      <c r="SDV79" s="108"/>
      <c r="SDW79" s="108"/>
      <c r="SDX79" s="108"/>
      <c r="SDY79" s="108"/>
      <c r="SDZ79" s="108"/>
      <c r="SEA79" s="108"/>
      <c r="SEB79" s="108"/>
      <c r="SEC79" s="108"/>
      <c r="SED79" s="108"/>
      <c r="SEE79" s="108"/>
      <c r="SEF79" s="108"/>
      <c r="SEG79" s="108"/>
      <c r="SEH79" s="108"/>
      <c r="SEI79" s="108"/>
      <c r="SEJ79" s="108"/>
      <c r="SEK79" s="108"/>
      <c r="SEL79" s="108"/>
      <c r="SEM79" s="108"/>
      <c r="SEN79" s="108"/>
      <c r="SEO79" s="108"/>
      <c r="SEP79" s="108"/>
      <c r="SEQ79" s="108"/>
      <c r="SER79" s="108"/>
      <c r="SES79" s="108"/>
      <c r="SET79" s="108"/>
      <c r="SEU79" s="108"/>
      <c r="SEV79" s="108"/>
      <c r="SEW79" s="108"/>
      <c r="SEX79" s="108"/>
      <c r="SEY79" s="108"/>
      <c r="SEZ79" s="108"/>
      <c r="SFA79" s="108"/>
      <c r="SFB79" s="108"/>
      <c r="SFC79" s="108"/>
      <c r="SFD79" s="108"/>
      <c r="SFE79" s="108"/>
      <c r="SFF79" s="108"/>
      <c r="SFG79" s="108"/>
      <c r="SFH79" s="108"/>
      <c r="SFI79" s="108"/>
      <c r="SFJ79" s="108"/>
      <c r="SFK79" s="108"/>
      <c r="SFL79" s="108"/>
      <c r="SFM79" s="108"/>
      <c r="SFN79" s="108"/>
      <c r="SFO79" s="108"/>
      <c r="SFP79" s="108"/>
      <c r="SFQ79" s="108"/>
      <c r="SFR79" s="108"/>
      <c r="SFS79" s="108"/>
      <c r="SFT79" s="108"/>
      <c r="SFU79" s="108"/>
      <c r="SFV79" s="108"/>
      <c r="SFW79" s="108"/>
      <c r="SFX79" s="108"/>
      <c r="SFY79" s="108"/>
      <c r="SFZ79" s="108"/>
      <c r="SGA79" s="108"/>
      <c r="SGB79" s="108"/>
      <c r="SGC79" s="108"/>
      <c r="SGD79" s="108"/>
      <c r="SGE79" s="108"/>
      <c r="SGF79" s="108"/>
      <c r="SGG79" s="108"/>
      <c r="SGH79" s="108"/>
      <c r="SGI79" s="108"/>
      <c r="SGJ79" s="108"/>
      <c r="SGK79" s="108"/>
      <c r="SGL79" s="108"/>
      <c r="SGM79" s="108"/>
      <c r="SGN79" s="108"/>
      <c r="SGO79" s="108"/>
      <c r="SGP79" s="108"/>
      <c r="SGQ79" s="108"/>
      <c r="SGR79" s="108"/>
      <c r="SGS79" s="108"/>
      <c r="SGT79" s="108"/>
      <c r="SGU79" s="108"/>
      <c r="SGV79" s="108"/>
      <c r="SGW79" s="108"/>
      <c r="SGX79" s="108"/>
      <c r="SGY79" s="108"/>
      <c r="SGZ79" s="108"/>
      <c r="SHA79" s="108"/>
      <c r="SHB79" s="108"/>
      <c r="SHC79" s="108"/>
      <c r="SHD79" s="108"/>
      <c r="SHE79" s="108"/>
      <c r="SHF79" s="108"/>
      <c r="SHG79" s="108"/>
      <c r="SHH79" s="108"/>
      <c r="SHI79" s="108"/>
      <c r="SHJ79" s="108"/>
      <c r="SHK79" s="108"/>
      <c r="SHL79" s="108"/>
      <c r="SHM79" s="108"/>
      <c r="SHN79" s="108"/>
      <c r="SHO79" s="108"/>
      <c r="SHP79" s="108"/>
      <c r="SHQ79" s="108"/>
      <c r="SHR79" s="108"/>
      <c r="SHS79" s="108"/>
      <c r="SHT79" s="108"/>
      <c r="SHU79" s="108"/>
      <c r="SHV79" s="108"/>
      <c r="SHW79" s="108"/>
      <c r="SHX79" s="108"/>
      <c r="SHY79" s="108"/>
      <c r="SHZ79" s="108"/>
      <c r="SIA79" s="108"/>
      <c r="SIB79" s="108"/>
      <c r="SIC79" s="108"/>
      <c r="SID79" s="108"/>
      <c r="SIE79" s="108"/>
      <c r="SIF79" s="108"/>
      <c r="SIG79" s="108"/>
      <c r="SIH79" s="108"/>
      <c r="SII79" s="108"/>
      <c r="SIJ79" s="108"/>
      <c r="SIK79" s="108"/>
      <c r="SIL79" s="108"/>
      <c r="SIM79" s="108"/>
      <c r="SIN79" s="108"/>
      <c r="SIO79" s="108"/>
      <c r="SIP79" s="108"/>
      <c r="SIQ79" s="108"/>
      <c r="SIR79" s="108"/>
      <c r="SIS79" s="108"/>
      <c r="SIT79" s="108"/>
      <c r="SIU79" s="108"/>
      <c r="SIV79" s="108"/>
      <c r="SIW79" s="108"/>
      <c r="SIX79" s="108"/>
      <c r="SIY79" s="108"/>
      <c r="SIZ79" s="108"/>
      <c r="SJA79" s="108"/>
      <c r="SJB79" s="108"/>
      <c r="SJC79" s="108"/>
      <c r="SJD79" s="108"/>
      <c r="SJE79" s="108"/>
      <c r="SJF79" s="108"/>
      <c r="SJG79" s="108"/>
      <c r="SJH79" s="108"/>
      <c r="SJI79" s="108"/>
      <c r="SJJ79" s="108"/>
      <c r="SJK79" s="108"/>
      <c r="SJL79" s="108"/>
      <c r="SJM79" s="108"/>
      <c r="SJN79" s="108"/>
      <c r="SJO79" s="108"/>
      <c r="SJP79" s="108"/>
      <c r="SJQ79" s="108"/>
      <c r="SJR79" s="108"/>
      <c r="SJS79" s="108"/>
      <c r="SJT79" s="108"/>
      <c r="SJU79" s="108"/>
      <c r="SJV79" s="108"/>
      <c r="SJW79" s="108"/>
      <c r="SJX79" s="108"/>
      <c r="SJY79" s="108"/>
      <c r="SJZ79" s="108"/>
      <c r="SKA79" s="108"/>
      <c r="SKB79" s="108"/>
      <c r="SKC79" s="108"/>
      <c r="SKD79" s="108"/>
      <c r="SKE79" s="108"/>
      <c r="SKF79" s="108"/>
      <c r="SKG79" s="108"/>
      <c r="SKH79" s="108"/>
      <c r="SKI79" s="108"/>
      <c r="SKJ79" s="108"/>
      <c r="SKK79" s="108"/>
      <c r="SKL79" s="108"/>
      <c r="SKM79" s="108"/>
      <c r="SKN79" s="108"/>
      <c r="SKO79" s="108"/>
      <c r="SKP79" s="108"/>
      <c r="SKQ79" s="108"/>
      <c r="SKR79" s="108"/>
      <c r="SKS79" s="108"/>
      <c r="SKT79" s="108"/>
      <c r="SKU79" s="108"/>
      <c r="SKV79" s="108"/>
      <c r="SKW79" s="108"/>
      <c r="SKX79" s="108"/>
      <c r="SKY79" s="108"/>
      <c r="SKZ79" s="108"/>
      <c r="SLA79" s="108"/>
      <c r="SLB79" s="108"/>
      <c r="SLC79" s="108"/>
      <c r="SLD79" s="108"/>
      <c r="SLE79" s="108"/>
      <c r="SLF79" s="108"/>
      <c r="SLG79" s="108"/>
      <c r="SLH79" s="108"/>
      <c r="SLI79" s="108"/>
      <c r="SLJ79" s="108"/>
      <c r="SLK79" s="108"/>
      <c r="SLL79" s="108"/>
      <c r="SLM79" s="108"/>
      <c r="SLN79" s="108"/>
      <c r="SLO79" s="108"/>
      <c r="SLP79" s="108"/>
      <c r="SLQ79" s="108"/>
      <c r="SLR79" s="108"/>
      <c r="SLS79" s="108"/>
      <c r="SLT79" s="108"/>
      <c r="SLU79" s="108"/>
      <c r="SLV79" s="108"/>
      <c r="SLW79" s="108"/>
      <c r="SLX79" s="108"/>
      <c r="SLY79" s="108"/>
      <c r="SLZ79" s="108"/>
      <c r="SMA79" s="108"/>
      <c r="SMB79" s="108"/>
      <c r="SMC79" s="108"/>
      <c r="SMD79" s="108"/>
      <c r="SME79" s="108"/>
      <c r="SMF79" s="108"/>
      <c r="SMG79" s="108"/>
      <c r="SMH79" s="108"/>
      <c r="SMI79" s="108"/>
      <c r="SMJ79" s="108"/>
      <c r="SMK79" s="108"/>
      <c r="SML79" s="108"/>
      <c r="SMM79" s="108"/>
      <c r="SMN79" s="108"/>
      <c r="SMO79" s="108"/>
      <c r="SMP79" s="108"/>
      <c r="SMQ79" s="108"/>
      <c r="SMR79" s="108"/>
      <c r="SMS79" s="108"/>
      <c r="SMT79" s="108"/>
      <c r="SMU79" s="108"/>
      <c r="SMV79" s="108"/>
      <c r="SMW79" s="108"/>
      <c r="SMX79" s="108"/>
      <c r="SMY79" s="108"/>
      <c r="SMZ79" s="108"/>
      <c r="SNA79" s="108"/>
      <c r="SNB79" s="108"/>
      <c r="SNC79" s="108"/>
      <c r="SND79" s="108"/>
      <c r="SNE79" s="108"/>
      <c r="SNF79" s="108"/>
      <c r="SNG79" s="108"/>
      <c r="SNH79" s="108"/>
      <c r="SNI79" s="108"/>
      <c r="SNJ79" s="108"/>
      <c r="SNK79" s="108"/>
      <c r="SNL79" s="108"/>
      <c r="SNM79" s="108"/>
      <c r="SNN79" s="108"/>
      <c r="SNO79" s="108"/>
      <c r="SNP79" s="108"/>
      <c r="SNQ79" s="108"/>
      <c r="SNR79" s="108"/>
      <c r="SNS79" s="108"/>
      <c r="SNT79" s="108"/>
      <c r="SNU79" s="108"/>
      <c r="SNV79" s="108"/>
      <c r="SNW79" s="108"/>
      <c r="SNX79" s="108"/>
      <c r="SNY79" s="108"/>
      <c r="SNZ79" s="108"/>
      <c r="SOA79" s="108"/>
      <c r="SOB79" s="108"/>
      <c r="SOC79" s="108"/>
      <c r="SOD79" s="108"/>
      <c r="SOE79" s="108"/>
      <c r="SOF79" s="108"/>
      <c r="SOG79" s="108"/>
      <c r="SOH79" s="108"/>
      <c r="SOI79" s="108"/>
      <c r="SOJ79" s="108"/>
      <c r="SOK79" s="108"/>
      <c r="SOL79" s="108"/>
      <c r="SOM79" s="108"/>
      <c r="SON79" s="108"/>
      <c r="SOO79" s="108"/>
      <c r="SOP79" s="108"/>
      <c r="SOQ79" s="108"/>
      <c r="SOR79" s="108"/>
      <c r="SOS79" s="108"/>
      <c r="SOT79" s="108"/>
      <c r="SOU79" s="108"/>
      <c r="SOV79" s="108"/>
      <c r="SOW79" s="108"/>
      <c r="SOX79" s="108"/>
      <c r="SOY79" s="108"/>
      <c r="SOZ79" s="108"/>
      <c r="SPA79" s="108"/>
      <c r="SPB79" s="108"/>
      <c r="SPC79" s="108"/>
      <c r="SPD79" s="108"/>
      <c r="SPE79" s="108"/>
      <c r="SPF79" s="108"/>
      <c r="SPG79" s="108"/>
      <c r="SPH79" s="108"/>
      <c r="SPI79" s="108"/>
      <c r="SPJ79" s="108"/>
      <c r="SPK79" s="108"/>
      <c r="SPL79" s="108"/>
      <c r="SPM79" s="108"/>
      <c r="SPN79" s="108"/>
      <c r="SPO79" s="108"/>
      <c r="SPP79" s="108"/>
      <c r="SPQ79" s="108"/>
      <c r="SPR79" s="108"/>
      <c r="SPS79" s="108"/>
      <c r="SPT79" s="108"/>
      <c r="SPU79" s="108"/>
      <c r="SPV79" s="108"/>
      <c r="SPW79" s="108"/>
      <c r="SPX79" s="108"/>
      <c r="SPY79" s="108"/>
      <c r="SPZ79" s="108"/>
      <c r="SQA79" s="108"/>
      <c r="SQB79" s="108"/>
      <c r="SQC79" s="108"/>
      <c r="SQD79" s="108"/>
      <c r="SQE79" s="108"/>
      <c r="SQF79" s="108"/>
      <c r="SQG79" s="108"/>
      <c r="SQH79" s="108"/>
      <c r="SQI79" s="108"/>
      <c r="SQJ79" s="108"/>
      <c r="SQK79" s="108"/>
      <c r="SQL79" s="108"/>
      <c r="SQM79" s="108"/>
      <c r="SQN79" s="108"/>
      <c r="SQO79" s="108"/>
      <c r="SQP79" s="108"/>
      <c r="SQQ79" s="108"/>
      <c r="SQR79" s="108"/>
      <c r="SQS79" s="108"/>
      <c r="SQT79" s="108"/>
      <c r="SQU79" s="108"/>
      <c r="SQV79" s="108"/>
      <c r="SQW79" s="108"/>
      <c r="SQX79" s="108"/>
      <c r="SQY79" s="108"/>
      <c r="SQZ79" s="108"/>
      <c r="SRA79" s="108"/>
      <c r="SRB79" s="108"/>
      <c r="SRC79" s="108"/>
      <c r="SRD79" s="108"/>
      <c r="SRE79" s="108"/>
      <c r="SRF79" s="108"/>
      <c r="SRG79" s="108"/>
      <c r="SRH79" s="108"/>
      <c r="SRI79" s="108"/>
      <c r="SRJ79" s="108"/>
      <c r="SRK79" s="108"/>
      <c r="SRL79" s="108"/>
      <c r="SRM79" s="108"/>
      <c r="SRN79" s="108"/>
      <c r="SRO79" s="108"/>
      <c r="SRP79" s="108"/>
      <c r="SRQ79" s="108"/>
      <c r="SRR79" s="108"/>
      <c r="SRS79" s="108"/>
      <c r="SRT79" s="108"/>
      <c r="SRU79" s="108"/>
      <c r="SRV79" s="108"/>
      <c r="SRW79" s="108"/>
      <c r="SRX79" s="108"/>
      <c r="SRY79" s="108"/>
      <c r="SRZ79" s="108"/>
      <c r="SSA79" s="108"/>
      <c r="SSB79" s="108"/>
      <c r="SSC79" s="108"/>
      <c r="SSD79" s="108"/>
      <c r="SSE79" s="108"/>
      <c r="SSF79" s="108"/>
      <c r="SSG79" s="108"/>
      <c r="SSH79" s="108"/>
      <c r="SSI79" s="108"/>
      <c r="SSJ79" s="108"/>
      <c r="SSK79" s="108"/>
      <c r="SSL79" s="108"/>
      <c r="SSM79" s="108"/>
      <c r="SSN79" s="108"/>
      <c r="SSO79" s="108"/>
      <c r="SSP79" s="108"/>
      <c r="SSQ79" s="108"/>
      <c r="SSR79" s="108"/>
      <c r="SSS79" s="108"/>
      <c r="SST79" s="108"/>
      <c r="SSU79" s="108"/>
      <c r="SSV79" s="108"/>
      <c r="SSW79" s="108"/>
      <c r="SSX79" s="108"/>
      <c r="SSY79" s="108"/>
      <c r="SSZ79" s="108"/>
      <c r="STA79" s="108"/>
      <c r="STB79" s="108"/>
      <c r="STC79" s="108"/>
      <c r="STD79" s="108"/>
      <c r="STE79" s="108"/>
      <c r="STF79" s="108"/>
      <c r="STG79" s="108"/>
      <c r="STH79" s="108"/>
      <c r="STI79" s="108"/>
      <c r="STJ79" s="108"/>
      <c r="STK79" s="108"/>
      <c r="STL79" s="108"/>
      <c r="STM79" s="108"/>
      <c r="STN79" s="108"/>
      <c r="STO79" s="108"/>
      <c r="STP79" s="108"/>
      <c r="STQ79" s="108"/>
      <c r="STR79" s="108"/>
      <c r="STS79" s="108"/>
      <c r="STT79" s="108"/>
      <c r="STU79" s="108"/>
      <c r="STV79" s="108"/>
      <c r="STW79" s="108"/>
      <c r="STX79" s="108"/>
      <c r="STY79" s="108"/>
      <c r="STZ79" s="108"/>
      <c r="SUA79" s="108"/>
      <c r="SUB79" s="108"/>
      <c r="SUC79" s="108"/>
      <c r="SUD79" s="108"/>
      <c r="SUE79" s="108"/>
      <c r="SUF79" s="108"/>
      <c r="SUG79" s="108"/>
      <c r="SUH79" s="108"/>
      <c r="SUI79" s="108"/>
      <c r="SUJ79" s="108"/>
      <c r="SUK79" s="108"/>
      <c r="SUL79" s="108"/>
      <c r="SUM79" s="108"/>
      <c r="SUN79" s="108"/>
      <c r="SUO79" s="108"/>
      <c r="SUP79" s="108"/>
      <c r="SUQ79" s="108"/>
      <c r="SUR79" s="108"/>
      <c r="SUS79" s="108"/>
      <c r="SUT79" s="108"/>
      <c r="SUU79" s="108"/>
      <c r="SUV79" s="108"/>
      <c r="SUW79" s="108"/>
      <c r="SUX79" s="108"/>
      <c r="SUY79" s="108"/>
      <c r="SUZ79" s="108"/>
      <c r="SVA79" s="108"/>
      <c r="SVB79" s="108"/>
      <c r="SVC79" s="108"/>
      <c r="SVD79" s="108"/>
      <c r="SVE79" s="108"/>
      <c r="SVF79" s="108"/>
      <c r="SVG79" s="108"/>
      <c r="SVH79" s="108"/>
      <c r="SVI79" s="108"/>
      <c r="SVJ79" s="108"/>
      <c r="SVK79" s="108"/>
      <c r="SVL79" s="108"/>
      <c r="SVM79" s="108"/>
      <c r="SVN79" s="108"/>
      <c r="SVO79" s="108"/>
      <c r="SVP79" s="108"/>
      <c r="SVQ79" s="108"/>
      <c r="SVR79" s="108"/>
      <c r="SVS79" s="108"/>
      <c r="SVT79" s="108"/>
      <c r="SVU79" s="108"/>
      <c r="SVV79" s="108"/>
      <c r="SVW79" s="108"/>
      <c r="SVX79" s="108"/>
      <c r="SVY79" s="108"/>
      <c r="SVZ79" s="108"/>
      <c r="SWA79" s="108"/>
      <c r="SWB79" s="108"/>
      <c r="SWC79" s="108"/>
      <c r="SWD79" s="108"/>
      <c r="SWE79" s="108"/>
      <c r="SWF79" s="108"/>
      <c r="SWG79" s="108"/>
      <c r="SWH79" s="108"/>
      <c r="SWI79" s="108"/>
      <c r="SWJ79" s="108"/>
      <c r="SWK79" s="108"/>
      <c r="SWL79" s="108"/>
      <c r="SWM79" s="108"/>
      <c r="SWN79" s="108"/>
      <c r="SWO79" s="108"/>
      <c r="SWP79" s="108"/>
      <c r="SWQ79" s="108"/>
      <c r="SWR79" s="108"/>
      <c r="SWS79" s="108"/>
      <c r="SWT79" s="108"/>
      <c r="SWU79" s="108"/>
      <c r="SWV79" s="108"/>
      <c r="SWW79" s="108"/>
      <c r="SWX79" s="108"/>
      <c r="SWY79" s="108"/>
      <c r="SWZ79" s="108"/>
      <c r="SXA79" s="108"/>
      <c r="SXB79" s="108"/>
      <c r="SXC79" s="108"/>
      <c r="SXD79" s="108"/>
      <c r="SXE79" s="108"/>
      <c r="SXF79" s="108"/>
      <c r="SXG79" s="108"/>
      <c r="SXH79" s="108"/>
      <c r="SXI79" s="108"/>
      <c r="SXJ79" s="108"/>
      <c r="SXK79" s="108"/>
      <c r="SXL79" s="108"/>
      <c r="SXM79" s="108"/>
      <c r="SXN79" s="108"/>
      <c r="SXO79" s="108"/>
      <c r="SXP79" s="108"/>
      <c r="SXQ79" s="108"/>
      <c r="SXR79" s="108"/>
      <c r="SXS79" s="108"/>
      <c r="SXT79" s="108"/>
      <c r="SXU79" s="108"/>
      <c r="SXV79" s="108"/>
      <c r="SXW79" s="108"/>
      <c r="SXX79" s="108"/>
      <c r="SXY79" s="108"/>
      <c r="SXZ79" s="108"/>
      <c r="SYA79" s="108"/>
      <c r="SYB79" s="108"/>
      <c r="SYC79" s="108"/>
      <c r="SYD79" s="108"/>
      <c r="SYE79" s="108"/>
      <c r="SYF79" s="108"/>
      <c r="SYG79" s="108"/>
      <c r="SYH79" s="108"/>
      <c r="SYI79" s="108"/>
      <c r="SYJ79" s="108"/>
      <c r="SYK79" s="108"/>
      <c r="SYL79" s="108"/>
      <c r="SYM79" s="108"/>
      <c r="SYN79" s="108"/>
      <c r="SYO79" s="108"/>
      <c r="SYP79" s="108"/>
      <c r="SYQ79" s="108"/>
      <c r="SYR79" s="108"/>
      <c r="SYS79" s="108"/>
      <c r="SYT79" s="108"/>
      <c r="SYU79" s="108"/>
      <c r="SYV79" s="108"/>
      <c r="SYW79" s="108"/>
      <c r="SYX79" s="108"/>
      <c r="SYY79" s="108"/>
      <c r="SYZ79" s="108"/>
      <c r="SZA79" s="108"/>
      <c r="SZB79" s="108"/>
      <c r="SZC79" s="108"/>
      <c r="SZD79" s="108"/>
      <c r="SZE79" s="108"/>
      <c r="SZF79" s="108"/>
      <c r="SZG79" s="108"/>
      <c r="SZH79" s="108"/>
      <c r="SZI79" s="108"/>
      <c r="SZJ79" s="108"/>
      <c r="SZK79" s="108"/>
      <c r="SZL79" s="108"/>
      <c r="SZM79" s="108"/>
      <c r="SZN79" s="108"/>
      <c r="SZO79" s="108"/>
      <c r="SZP79" s="108"/>
      <c r="SZQ79" s="108"/>
      <c r="SZR79" s="108"/>
      <c r="SZS79" s="108"/>
      <c r="SZT79" s="108"/>
      <c r="SZU79" s="108"/>
      <c r="SZV79" s="108"/>
      <c r="SZW79" s="108"/>
      <c r="SZX79" s="108"/>
      <c r="SZY79" s="108"/>
      <c r="SZZ79" s="108"/>
      <c r="TAA79" s="108"/>
      <c r="TAB79" s="108"/>
      <c r="TAC79" s="108"/>
      <c r="TAD79" s="108"/>
      <c r="TAE79" s="108"/>
      <c r="TAF79" s="108"/>
      <c r="TAG79" s="108"/>
      <c r="TAH79" s="108"/>
      <c r="TAI79" s="108"/>
      <c r="TAJ79" s="108"/>
      <c r="TAK79" s="108"/>
      <c r="TAL79" s="108"/>
      <c r="TAM79" s="108"/>
      <c r="TAN79" s="108"/>
      <c r="TAO79" s="108"/>
      <c r="TAP79" s="108"/>
      <c r="TAQ79" s="108"/>
      <c r="TAR79" s="108"/>
      <c r="TAS79" s="108"/>
      <c r="TAT79" s="108"/>
      <c r="TAU79" s="108"/>
      <c r="TAV79" s="108"/>
      <c r="TAW79" s="108"/>
      <c r="TAX79" s="108"/>
      <c r="TAY79" s="108"/>
      <c r="TAZ79" s="108"/>
      <c r="TBA79" s="108"/>
      <c r="TBB79" s="108"/>
      <c r="TBC79" s="108"/>
      <c r="TBD79" s="108"/>
      <c r="TBE79" s="108"/>
      <c r="TBF79" s="108"/>
      <c r="TBG79" s="108"/>
      <c r="TBH79" s="108"/>
      <c r="TBI79" s="108"/>
      <c r="TBJ79" s="108"/>
      <c r="TBK79" s="108"/>
      <c r="TBL79" s="108"/>
      <c r="TBM79" s="108"/>
      <c r="TBN79" s="108"/>
      <c r="TBO79" s="108"/>
      <c r="TBP79" s="108"/>
      <c r="TBQ79" s="108"/>
      <c r="TBR79" s="108"/>
      <c r="TBS79" s="108"/>
      <c r="TBT79" s="108"/>
      <c r="TBU79" s="108"/>
      <c r="TBV79" s="108"/>
      <c r="TBW79" s="108"/>
      <c r="TBX79" s="108"/>
      <c r="TBY79" s="108"/>
      <c r="TBZ79" s="108"/>
      <c r="TCA79" s="108"/>
      <c r="TCB79" s="108"/>
      <c r="TCC79" s="108"/>
      <c r="TCD79" s="108"/>
      <c r="TCE79" s="108"/>
      <c r="TCF79" s="108"/>
      <c r="TCG79" s="108"/>
      <c r="TCH79" s="108"/>
      <c r="TCI79" s="108"/>
      <c r="TCJ79" s="108"/>
      <c r="TCK79" s="108"/>
      <c r="TCL79" s="108"/>
      <c r="TCM79" s="108"/>
      <c r="TCN79" s="108"/>
      <c r="TCO79" s="108"/>
      <c r="TCP79" s="108"/>
      <c r="TCQ79" s="108"/>
      <c r="TCR79" s="108"/>
      <c r="TCS79" s="108"/>
      <c r="TCT79" s="108"/>
      <c r="TCU79" s="108"/>
      <c r="TCV79" s="108"/>
      <c r="TCW79" s="108"/>
      <c r="TCX79" s="108"/>
      <c r="TCY79" s="108"/>
      <c r="TCZ79" s="108"/>
      <c r="TDA79" s="108"/>
      <c r="TDB79" s="108"/>
      <c r="TDC79" s="108"/>
      <c r="TDD79" s="108"/>
      <c r="TDE79" s="108"/>
      <c r="TDF79" s="108"/>
      <c r="TDG79" s="108"/>
      <c r="TDH79" s="108"/>
      <c r="TDI79" s="108"/>
      <c r="TDJ79" s="108"/>
      <c r="TDK79" s="108"/>
      <c r="TDL79" s="108"/>
      <c r="TDM79" s="108"/>
      <c r="TDN79" s="108"/>
      <c r="TDO79" s="108"/>
      <c r="TDP79" s="108"/>
      <c r="TDQ79" s="108"/>
      <c r="TDR79" s="108"/>
      <c r="TDS79" s="108"/>
      <c r="TDT79" s="108"/>
      <c r="TDU79" s="108"/>
      <c r="TDV79" s="108"/>
      <c r="TDW79" s="108"/>
      <c r="TDX79" s="108"/>
      <c r="TDY79" s="108"/>
      <c r="TDZ79" s="108"/>
      <c r="TEA79" s="108"/>
      <c r="TEB79" s="108"/>
      <c r="TEC79" s="108"/>
      <c r="TED79" s="108"/>
      <c r="TEE79" s="108"/>
      <c r="TEF79" s="108"/>
      <c r="TEG79" s="108"/>
      <c r="TEH79" s="108"/>
      <c r="TEI79" s="108"/>
      <c r="TEJ79" s="108"/>
      <c r="TEK79" s="108"/>
      <c r="TEL79" s="108"/>
      <c r="TEM79" s="108"/>
      <c r="TEN79" s="108"/>
      <c r="TEO79" s="108"/>
      <c r="TEP79" s="108"/>
      <c r="TEQ79" s="108"/>
      <c r="TER79" s="108"/>
      <c r="TES79" s="108"/>
      <c r="TET79" s="108"/>
      <c r="TEU79" s="108"/>
      <c r="TEV79" s="108"/>
      <c r="TEW79" s="108"/>
      <c r="TEX79" s="108"/>
      <c r="TEY79" s="108"/>
      <c r="TEZ79" s="108"/>
      <c r="TFA79" s="108"/>
      <c r="TFB79" s="108"/>
      <c r="TFC79" s="108"/>
      <c r="TFD79" s="108"/>
      <c r="TFE79" s="108"/>
      <c r="TFF79" s="108"/>
      <c r="TFG79" s="108"/>
      <c r="TFH79" s="108"/>
      <c r="TFI79" s="108"/>
      <c r="TFJ79" s="108"/>
      <c r="TFK79" s="108"/>
      <c r="TFL79" s="108"/>
      <c r="TFM79" s="108"/>
      <c r="TFN79" s="108"/>
      <c r="TFO79" s="108"/>
      <c r="TFP79" s="108"/>
      <c r="TFQ79" s="108"/>
      <c r="TFR79" s="108"/>
      <c r="TFS79" s="108"/>
      <c r="TFT79" s="108"/>
      <c r="TFU79" s="108"/>
      <c r="TFV79" s="108"/>
      <c r="TFW79" s="108"/>
      <c r="TFX79" s="108"/>
      <c r="TFY79" s="108"/>
      <c r="TFZ79" s="108"/>
      <c r="TGA79" s="108"/>
      <c r="TGB79" s="108"/>
      <c r="TGC79" s="108"/>
      <c r="TGD79" s="108"/>
      <c r="TGE79" s="108"/>
      <c r="TGF79" s="108"/>
      <c r="TGG79" s="108"/>
      <c r="TGH79" s="108"/>
      <c r="TGI79" s="108"/>
      <c r="TGJ79" s="108"/>
      <c r="TGK79" s="108"/>
      <c r="TGL79" s="108"/>
      <c r="TGM79" s="108"/>
      <c r="TGN79" s="108"/>
      <c r="TGO79" s="108"/>
      <c r="TGP79" s="108"/>
      <c r="TGQ79" s="108"/>
      <c r="TGR79" s="108"/>
      <c r="TGS79" s="108"/>
      <c r="TGT79" s="108"/>
      <c r="TGU79" s="108"/>
      <c r="TGV79" s="108"/>
      <c r="TGW79" s="108"/>
      <c r="TGX79" s="108"/>
      <c r="TGY79" s="108"/>
      <c r="TGZ79" s="108"/>
      <c r="THA79" s="108"/>
      <c r="THB79" s="108"/>
      <c r="THC79" s="108"/>
      <c r="THD79" s="108"/>
      <c r="THE79" s="108"/>
      <c r="THF79" s="108"/>
      <c r="THG79" s="108"/>
      <c r="THH79" s="108"/>
      <c r="THI79" s="108"/>
      <c r="THJ79" s="108"/>
      <c r="THK79" s="108"/>
      <c r="THL79" s="108"/>
      <c r="THM79" s="108"/>
      <c r="THN79" s="108"/>
      <c r="THO79" s="108"/>
      <c r="THP79" s="108"/>
      <c r="THQ79" s="108"/>
      <c r="THR79" s="108"/>
      <c r="THS79" s="108"/>
      <c r="THT79" s="108"/>
      <c r="THU79" s="108"/>
      <c r="THV79" s="108"/>
      <c r="THW79" s="108"/>
      <c r="THX79" s="108"/>
      <c r="THY79" s="108"/>
      <c r="THZ79" s="108"/>
      <c r="TIA79" s="108"/>
      <c r="TIB79" s="108"/>
      <c r="TIC79" s="108"/>
      <c r="TID79" s="108"/>
      <c r="TIE79" s="108"/>
      <c r="TIF79" s="108"/>
      <c r="TIG79" s="108"/>
      <c r="TIH79" s="108"/>
      <c r="TII79" s="108"/>
      <c r="TIJ79" s="108"/>
      <c r="TIK79" s="108"/>
      <c r="TIL79" s="108"/>
      <c r="TIM79" s="108"/>
      <c r="TIN79" s="108"/>
      <c r="TIO79" s="108"/>
      <c r="TIP79" s="108"/>
      <c r="TIQ79" s="108"/>
      <c r="TIR79" s="108"/>
      <c r="TIS79" s="108"/>
      <c r="TIT79" s="108"/>
      <c r="TIU79" s="108"/>
      <c r="TIV79" s="108"/>
      <c r="TIW79" s="108"/>
      <c r="TIX79" s="108"/>
      <c r="TIY79" s="108"/>
      <c r="TIZ79" s="108"/>
      <c r="TJA79" s="108"/>
      <c r="TJB79" s="108"/>
      <c r="TJC79" s="108"/>
      <c r="TJD79" s="108"/>
      <c r="TJE79" s="108"/>
      <c r="TJF79" s="108"/>
      <c r="TJG79" s="108"/>
      <c r="TJH79" s="108"/>
      <c r="TJI79" s="108"/>
      <c r="TJJ79" s="108"/>
      <c r="TJK79" s="108"/>
      <c r="TJL79" s="108"/>
      <c r="TJM79" s="108"/>
      <c r="TJN79" s="108"/>
      <c r="TJO79" s="108"/>
      <c r="TJP79" s="108"/>
      <c r="TJQ79" s="108"/>
      <c r="TJR79" s="108"/>
      <c r="TJS79" s="108"/>
      <c r="TJT79" s="108"/>
      <c r="TJU79" s="108"/>
      <c r="TJV79" s="108"/>
      <c r="TJW79" s="108"/>
      <c r="TJX79" s="108"/>
      <c r="TJY79" s="108"/>
      <c r="TJZ79" s="108"/>
      <c r="TKA79" s="108"/>
      <c r="TKB79" s="108"/>
      <c r="TKC79" s="108"/>
      <c r="TKD79" s="108"/>
      <c r="TKE79" s="108"/>
      <c r="TKF79" s="108"/>
      <c r="TKG79" s="108"/>
      <c r="TKH79" s="108"/>
      <c r="TKI79" s="108"/>
      <c r="TKJ79" s="108"/>
      <c r="TKK79" s="108"/>
      <c r="TKL79" s="108"/>
      <c r="TKM79" s="108"/>
      <c r="TKN79" s="108"/>
      <c r="TKO79" s="108"/>
      <c r="TKP79" s="108"/>
      <c r="TKQ79" s="108"/>
      <c r="TKR79" s="108"/>
      <c r="TKS79" s="108"/>
      <c r="TKT79" s="108"/>
      <c r="TKU79" s="108"/>
      <c r="TKV79" s="108"/>
      <c r="TKW79" s="108"/>
      <c r="TKX79" s="108"/>
      <c r="TKY79" s="108"/>
      <c r="TKZ79" s="108"/>
      <c r="TLA79" s="108"/>
      <c r="TLB79" s="108"/>
      <c r="TLC79" s="108"/>
      <c r="TLD79" s="108"/>
      <c r="TLE79" s="108"/>
      <c r="TLF79" s="108"/>
      <c r="TLG79" s="108"/>
      <c r="TLH79" s="108"/>
      <c r="TLI79" s="108"/>
      <c r="TLJ79" s="108"/>
      <c r="TLK79" s="108"/>
      <c r="TLL79" s="108"/>
      <c r="TLM79" s="108"/>
      <c r="TLN79" s="108"/>
      <c r="TLO79" s="108"/>
      <c r="TLP79" s="108"/>
      <c r="TLQ79" s="108"/>
      <c r="TLR79" s="108"/>
      <c r="TLS79" s="108"/>
      <c r="TLT79" s="108"/>
      <c r="TLU79" s="108"/>
      <c r="TLV79" s="108"/>
      <c r="TLW79" s="108"/>
      <c r="TLX79" s="108"/>
      <c r="TLY79" s="108"/>
      <c r="TLZ79" s="108"/>
      <c r="TMA79" s="108"/>
      <c r="TMB79" s="108"/>
      <c r="TMC79" s="108"/>
      <c r="TMD79" s="108"/>
      <c r="TME79" s="108"/>
      <c r="TMF79" s="108"/>
      <c r="TMG79" s="108"/>
      <c r="TMH79" s="108"/>
      <c r="TMI79" s="108"/>
      <c r="TMJ79" s="108"/>
      <c r="TMK79" s="108"/>
      <c r="TML79" s="108"/>
      <c r="TMM79" s="108"/>
      <c r="TMN79" s="108"/>
      <c r="TMO79" s="108"/>
      <c r="TMP79" s="108"/>
      <c r="TMQ79" s="108"/>
      <c r="TMR79" s="108"/>
      <c r="TMS79" s="108"/>
      <c r="TMT79" s="108"/>
      <c r="TMU79" s="108"/>
      <c r="TMV79" s="108"/>
      <c r="TMW79" s="108"/>
      <c r="TMX79" s="108"/>
      <c r="TMY79" s="108"/>
      <c r="TMZ79" s="108"/>
      <c r="TNA79" s="108"/>
      <c r="TNB79" s="108"/>
      <c r="TNC79" s="108"/>
      <c r="TND79" s="108"/>
      <c r="TNE79" s="108"/>
      <c r="TNF79" s="108"/>
      <c r="TNG79" s="108"/>
      <c r="TNH79" s="108"/>
      <c r="TNI79" s="108"/>
      <c r="TNJ79" s="108"/>
      <c r="TNK79" s="108"/>
      <c r="TNL79" s="108"/>
      <c r="TNM79" s="108"/>
      <c r="TNN79" s="108"/>
      <c r="TNO79" s="108"/>
      <c r="TNP79" s="108"/>
      <c r="TNQ79" s="108"/>
      <c r="TNR79" s="108"/>
      <c r="TNS79" s="108"/>
      <c r="TNT79" s="108"/>
      <c r="TNU79" s="108"/>
      <c r="TNV79" s="108"/>
      <c r="TNW79" s="108"/>
      <c r="TNX79" s="108"/>
      <c r="TNY79" s="108"/>
      <c r="TNZ79" s="108"/>
      <c r="TOA79" s="108"/>
      <c r="TOB79" s="108"/>
      <c r="TOC79" s="108"/>
      <c r="TOD79" s="108"/>
      <c r="TOE79" s="108"/>
      <c r="TOF79" s="108"/>
      <c r="TOG79" s="108"/>
      <c r="TOH79" s="108"/>
      <c r="TOI79" s="108"/>
      <c r="TOJ79" s="108"/>
      <c r="TOK79" s="108"/>
      <c r="TOL79" s="108"/>
      <c r="TOM79" s="108"/>
      <c r="TON79" s="108"/>
      <c r="TOO79" s="108"/>
      <c r="TOP79" s="108"/>
      <c r="TOQ79" s="108"/>
      <c r="TOR79" s="108"/>
      <c r="TOS79" s="108"/>
      <c r="TOT79" s="108"/>
      <c r="TOU79" s="108"/>
      <c r="TOV79" s="108"/>
      <c r="TOW79" s="108"/>
      <c r="TOX79" s="108"/>
      <c r="TOY79" s="108"/>
      <c r="TOZ79" s="108"/>
      <c r="TPA79" s="108"/>
      <c r="TPB79" s="108"/>
      <c r="TPC79" s="108"/>
      <c r="TPD79" s="108"/>
      <c r="TPE79" s="108"/>
      <c r="TPF79" s="108"/>
      <c r="TPG79" s="108"/>
      <c r="TPH79" s="108"/>
      <c r="TPI79" s="108"/>
      <c r="TPJ79" s="108"/>
      <c r="TPK79" s="108"/>
      <c r="TPL79" s="108"/>
      <c r="TPM79" s="108"/>
      <c r="TPN79" s="108"/>
      <c r="TPO79" s="108"/>
      <c r="TPP79" s="108"/>
      <c r="TPQ79" s="108"/>
      <c r="TPR79" s="108"/>
      <c r="TPS79" s="108"/>
      <c r="TPT79" s="108"/>
      <c r="TPU79" s="108"/>
      <c r="TPV79" s="108"/>
      <c r="TPW79" s="108"/>
      <c r="TPX79" s="108"/>
      <c r="TPY79" s="108"/>
      <c r="TPZ79" s="108"/>
      <c r="TQA79" s="108"/>
      <c r="TQB79" s="108"/>
      <c r="TQC79" s="108"/>
      <c r="TQD79" s="108"/>
      <c r="TQE79" s="108"/>
      <c r="TQF79" s="108"/>
      <c r="TQG79" s="108"/>
      <c r="TQH79" s="108"/>
      <c r="TQI79" s="108"/>
      <c r="TQJ79" s="108"/>
      <c r="TQK79" s="108"/>
      <c r="TQL79" s="108"/>
      <c r="TQM79" s="108"/>
      <c r="TQN79" s="108"/>
      <c r="TQO79" s="108"/>
      <c r="TQP79" s="108"/>
      <c r="TQQ79" s="108"/>
      <c r="TQR79" s="108"/>
      <c r="TQS79" s="108"/>
      <c r="TQT79" s="108"/>
      <c r="TQU79" s="108"/>
      <c r="TQV79" s="108"/>
      <c r="TQW79" s="108"/>
      <c r="TQX79" s="108"/>
      <c r="TQY79" s="108"/>
      <c r="TQZ79" s="108"/>
      <c r="TRA79" s="108"/>
      <c r="TRB79" s="108"/>
      <c r="TRC79" s="108"/>
      <c r="TRD79" s="108"/>
      <c r="TRE79" s="108"/>
      <c r="TRF79" s="108"/>
      <c r="TRG79" s="108"/>
      <c r="TRH79" s="108"/>
      <c r="TRI79" s="108"/>
      <c r="TRJ79" s="108"/>
      <c r="TRK79" s="108"/>
      <c r="TRL79" s="108"/>
      <c r="TRM79" s="108"/>
      <c r="TRN79" s="108"/>
      <c r="TRO79" s="108"/>
      <c r="TRP79" s="108"/>
      <c r="TRQ79" s="108"/>
      <c r="TRR79" s="108"/>
      <c r="TRS79" s="108"/>
      <c r="TRT79" s="108"/>
      <c r="TRU79" s="108"/>
      <c r="TRV79" s="108"/>
      <c r="TRW79" s="108"/>
      <c r="TRX79" s="108"/>
      <c r="TRY79" s="108"/>
      <c r="TRZ79" s="108"/>
      <c r="TSA79" s="108"/>
      <c r="TSB79" s="108"/>
      <c r="TSC79" s="108"/>
      <c r="TSD79" s="108"/>
      <c r="TSE79" s="108"/>
      <c r="TSF79" s="108"/>
      <c r="TSG79" s="108"/>
      <c r="TSH79" s="108"/>
      <c r="TSI79" s="108"/>
      <c r="TSJ79" s="108"/>
      <c r="TSK79" s="108"/>
      <c r="TSL79" s="108"/>
      <c r="TSM79" s="108"/>
      <c r="TSN79" s="108"/>
      <c r="TSO79" s="108"/>
      <c r="TSP79" s="108"/>
      <c r="TSQ79" s="108"/>
      <c r="TSR79" s="108"/>
      <c r="TSS79" s="108"/>
      <c r="TST79" s="108"/>
      <c r="TSU79" s="108"/>
      <c r="TSV79" s="108"/>
      <c r="TSW79" s="108"/>
      <c r="TSX79" s="108"/>
      <c r="TSY79" s="108"/>
      <c r="TSZ79" s="108"/>
      <c r="TTA79" s="108"/>
      <c r="TTB79" s="108"/>
      <c r="TTC79" s="108"/>
      <c r="TTD79" s="108"/>
      <c r="TTE79" s="108"/>
      <c r="TTF79" s="108"/>
      <c r="TTG79" s="108"/>
      <c r="TTH79" s="108"/>
      <c r="TTI79" s="108"/>
      <c r="TTJ79" s="108"/>
      <c r="TTK79" s="108"/>
      <c r="TTL79" s="108"/>
      <c r="TTM79" s="108"/>
      <c r="TTN79" s="108"/>
      <c r="TTO79" s="108"/>
      <c r="TTP79" s="108"/>
      <c r="TTQ79" s="108"/>
      <c r="TTR79" s="108"/>
      <c r="TTS79" s="108"/>
      <c r="TTT79" s="108"/>
      <c r="TTU79" s="108"/>
      <c r="TTV79" s="108"/>
      <c r="TTW79" s="108"/>
      <c r="TTX79" s="108"/>
      <c r="TTY79" s="108"/>
      <c r="TTZ79" s="108"/>
      <c r="TUA79" s="108"/>
      <c r="TUB79" s="108"/>
      <c r="TUC79" s="108"/>
      <c r="TUD79" s="108"/>
      <c r="TUE79" s="108"/>
      <c r="TUF79" s="108"/>
      <c r="TUG79" s="108"/>
      <c r="TUH79" s="108"/>
      <c r="TUI79" s="108"/>
      <c r="TUJ79" s="108"/>
      <c r="TUK79" s="108"/>
      <c r="TUL79" s="108"/>
      <c r="TUM79" s="108"/>
      <c r="TUN79" s="108"/>
      <c r="TUO79" s="108"/>
      <c r="TUP79" s="108"/>
      <c r="TUQ79" s="108"/>
      <c r="TUR79" s="108"/>
      <c r="TUS79" s="108"/>
      <c r="TUT79" s="108"/>
      <c r="TUU79" s="108"/>
      <c r="TUV79" s="108"/>
      <c r="TUW79" s="108"/>
      <c r="TUX79" s="108"/>
      <c r="TUY79" s="108"/>
      <c r="TUZ79" s="108"/>
      <c r="TVA79" s="108"/>
      <c r="TVB79" s="108"/>
      <c r="TVC79" s="108"/>
      <c r="TVD79" s="108"/>
      <c r="TVE79" s="108"/>
      <c r="TVF79" s="108"/>
      <c r="TVG79" s="108"/>
      <c r="TVH79" s="108"/>
      <c r="TVI79" s="108"/>
      <c r="TVJ79" s="108"/>
      <c r="TVK79" s="108"/>
      <c r="TVL79" s="108"/>
      <c r="TVM79" s="108"/>
      <c r="TVN79" s="108"/>
      <c r="TVO79" s="108"/>
      <c r="TVP79" s="108"/>
      <c r="TVQ79" s="108"/>
      <c r="TVR79" s="108"/>
      <c r="TVS79" s="108"/>
      <c r="TVT79" s="108"/>
      <c r="TVU79" s="108"/>
      <c r="TVV79" s="108"/>
      <c r="TVW79" s="108"/>
      <c r="TVX79" s="108"/>
      <c r="TVY79" s="108"/>
      <c r="TVZ79" s="108"/>
      <c r="TWA79" s="108"/>
      <c r="TWB79" s="108"/>
      <c r="TWC79" s="108"/>
      <c r="TWD79" s="108"/>
      <c r="TWE79" s="108"/>
      <c r="TWF79" s="108"/>
      <c r="TWG79" s="108"/>
      <c r="TWH79" s="108"/>
      <c r="TWI79" s="108"/>
      <c r="TWJ79" s="108"/>
      <c r="TWK79" s="108"/>
      <c r="TWL79" s="108"/>
      <c r="TWM79" s="108"/>
      <c r="TWN79" s="108"/>
      <c r="TWO79" s="108"/>
      <c r="TWP79" s="108"/>
      <c r="TWQ79" s="108"/>
      <c r="TWR79" s="108"/>
      <c r="TWS79" s="108"/>
      <c r="TWT79" s="108"/>
      <c r="TWU79" s="108"/>
      <c r="TWV79" s="108"/>
      <c r="TWW79" s="108"/>
      <c r="TWX79" s="108"/>
      <c r="TWY79" s="108"/>
      <c r="TWZ79" s="108"/>
      <c r="TXA79" s="108"/>
      <c r="TXB79" s="108"/>
      <c r="TXC79" s="108"/>
      <c r="TXD79" s="108"/>
      <c r="TXE79" s="108"/>
      <c r="TXF79" s="108"/>
      <c r="TXG79" s="108"/>
      <c r="TXH79" s="108"/>
      <c r="TXI79" s="108"/>
      <c r="TXJ79" s="108"/>
      <c r="TXK79" s="108"/>
      <c r="TXL79" s="108"/>
      <c r="TXM79" s="108"/>
      <c r="TXN79" s="108"/>
      <c r="TXO79" s="108"/>
      <c r="TXP79" s="108"/>
      <c r="TXQ79" s="108"/>
      <c r="TXR79" s="108"/>
      <c r="TXS79" s="108"/>
      <c r="TXT79" s="108"/>
      <c r="TXU79" s="108"/>
      <c r="TXV79" s="108"/>
      <c r="TXW79" s="108"/>
      <c r="TXX79" s="108"/>
      <c r="TXY79" s="108"/>
      <c r="TXZ79" s="108"/>
      <c r="TYA79" s="108"/>
      <c r="TYB79" s="108"/>
      <c r="TYC79" s="108"/>
      <c r="TYD79" s="108"/>
      <c r="TYE79" s="108"/>
      <c r="TYF79" s="108"/>
      <c r="TYG79" s="108"/>
      <c r="TYH79" s="108"/>
      <c r="TYI79" s="108"/>
      <c r="TYJ79" s="108"/>
      <c r="TYK79" s="108"/>
      <c r="TYL79" s="108"/>
      <c r="TYM79" s="108"/>
      <c r="TYN79" s="108"/>
      <c r="TYO79" s="108"/>
      <c r="TYP79" s="108"/>
      <c r="TYQ79" s="108"/>
      <c r="TYR79" s="108"/>
      <c r="TYS79" s="108"/>
      <c r="TYT79" s="108"/>
      <c r="TYU79" s="108"/>
      <c r="TYV79" s="108"/>
      <c r="TYW79" s="108"/>
      <c r="TYX79" s="108"/>
      <c r="TYY79" s="108"/>
      <c r="TYZ79" s="108"/>
      <c r="TZA79" s="108"/>
      <c r="TZB79" s="108"/>
      <c r="TZC79" s="108"/>
      <c r="TZD79" s="108"/>
      <c r="TZE79" s="108"/>
      <c r="TZF79" s="108"/>
      <c r="TZG79" s="108"/>
      <c r="TZH79" s="108"/>
      <c r="TZI79" s="108"/>
      <c r="TZJ79" s="108"/>
      <c r="TZK79" s="108"/>
      <c r="TZL79" s="108"/>
      <c r="TZM79" s="108"/>
      <c r="TZN79" s="108"/>
      <c r="TZO79" s="108"/>
      <c r="TZP79" s="108"/>
      <c r="TZQ79" s="108"/>
      <c r="TZR79" s="108"/>
      <c r="TZS79" s="108"/>
      <c r="TZT79" s="108"/>
      <c r="TZU79" s="108"/>
      <c r="TZV79" s="108"/>
      <c r="TZW79" s="108"/>
      <c r="TZX79" s="108"/>
      <c r="TZY79" s="108"/>
      <c r="TZZ79" s="108"/>
      <c r="UAA79" s="108"/>
      <c r="UAB79" s="108"/>
      <c r="UAC79" s="108"/>
      <c r="UAD79" s="108"/>
      <c r="UAE79" s="108"/>
      <c r="UAF79" s="108"/>
      <c r="UAG79" s="108"/>
      <c r="UAH79" s="108"/>
      <c r="UAI79" s="108"/>
      <c r="UAJ79" s="108"/>
      <c r="UAK79" s="108"/>
      <c r="UAL79" s="108"/>
      <c r="UAM79" s="108"/>
      <c r="UAN79" s="108"/>
      <c r="UAO79" s="108"/>
      <c r="UAP79" s="108"/>
      <c r="UAQ79" s="108"/>
      <c r="UAR79" s="108"/>
      <c r="UAS79" s="108"/>
      <c r="UAT79" s="108"/>
      <c r="UAU79" s="108"/>
      <c r="UAV79" s="108"/>
      <c r="UAW79" s="108"/>
      <c r="UAX79" s="108"/>
      <c r="UAY79" s="108"/>
      <c r="UAZ79" s="108"/>
      <c r="UBA79" s="108"/>
      <c r="UBB79" s="108"/>
      <c r="UBC79" s="108"/>
      <c r="UBD79" s="108"/>
      <c r="UBE79" s="108"/>
      <c r="UBF79" s="108"/>
      <c r="UBG79" s="108"/>
      <c r="UBH79" s="108"/>
      <c r="UBI79" s="108"/>
      <c r="UBJ79" s="108"/>
      <c r="UBK79" s="108"/>
      <c r="UBL79" s="108"/>
      <c r="UBM79" s="108"/>
      <c r="UBN79" s="108"/>
      <c r="UBO79" s="108"/>
      <c r="UBP79" s="108"/>
      <c r="UBQ79" s="108"/>
      <c r="UBR79" s="108"/>
      <c r="UBS79" s="108"/>
      <c r="UBT79" s="108"/>
      <c r="UBU79" s="108"/>
      <c r="UBV79" s="108"/>
      <c r="UBW79" s="108"/>
      <c r="UBX79" s="108"/>
      <c r="UBY79" s="108"/>
      <c r="UBZ79" s="108"/>
      <c r="UCA79" s="108"/>
      <c r="UCB79" s="108"/>
      <c r="UCC79" s="108"/>
      <c r="UCD79" s="108"/>
      <c r="UCE79" s="108"/>
      <c r="UCF79" s="108"/>
      <c r="UCG79" s="108"/>
      <c r="UCH79" s="108"/>
      <c r="UCI79" s="108"/>
      <c r="UCJ79" s="108"/>
      <c r="UCK79" s="108"/>
      <c r="UCL79" s="108"/>
      <c r="UCM79" s="108"/>
      <c r="UCN79" s="108"/>
      <c r="UCO79" s="108"/>
      <c r="UCP79" s="108"/>
      <c r="UCQ79" s="108"/>
      <c r="UCR79" s="108"/>
      <c r="UCS79" s="108"/>
      <c r="UCT79" s="108"/>
      <c r="UCU79" s="108"/>
      <c r="UCV79" s="108"/>
      <c r="UCW79" s="108"/>
      <c r="UCX79" s="108"/>
      <c r="UCY79" s="108"/>
      <c r="UCZ79" s="108"/>
      <c r="UDA79" s="108"/>
      <c r="UDB79" s="108"/>
      <c r="UDC79" s="108"/>
      <c r="UDD79" s="108"/>
      <c r="UDE79" s="108"/>
      <c r="UDF79" s="108"/>
      <c r="UDG79" s="108"/>
      <c r="UDH79" s="108"/>
      <c r="UDI79" s="108"/>
      <c r="UDJ79" s="108"/>
      <c r="UDK79" s="108"/>
      <c r="UDL79" s="108"/>
      <c r="UDM79" s="108"/>
      <c r="UDN79" s="108"/>
      <c r="UDO79" s="108"/>
      <c r="UDP79" s="108"/>
      <c r="UDQ79" s="108"/>
      <c r="UDR79" s="108"/>
      <c r="UDS79" s="108"/>
      <c r="UDT79" s="108"/>
      <c r="UDU79" s="108"/>
      <c r="UDV79" s="108"/>
      <c r="UDW79" s="108"/>
      <c r="UDX79" s="108"/>
      <c r="UDY79" s="108"/>
      <c r="UDZ79" s="108"/>
      <c r="UEA79" s="108"/>
      <c r="UEB79" s="108"/>
      <c r="UEC79" s="108"/>
      <c r="UED79" s="108"/>
      <c r="UEE79" s="108"/>
      <c r="UEF79" s="108"/>
      <c r="UEG79" s="108"/>
      <c r="UEH79" s="108"/>
      <c r="UEI79" s="108"/>
      <c r="UEJ79" s="108"/>
      <c r="UEK79" s="108"/>
      <c r="UEL79" s="108"/>
      <c r="UEM79" s="108"/>
      <c r="UEN79" s="108"/>
      <c r="UEO79" s="108"/>
      <c r="UEP79" s="108"/>
      <c r="UEQ79" s="108"/>
      <c r="UER79" s="108"/>
      <c r="UES79" s="108"/>
      <c r="UET79" s="108"/>
      <c r="UEU79" s="108"/>
      <c r="UEV79" s="108"/>
      <c r="UEW79" s="108"/>
      <c r="UEX79" s="108"/>
      <c r="UEY79" s="108"/>
      <c r="UEZ79" s="108"/>
      <c r="UFA79" s="108"/>
      <c r="UFB79" s="108"/>
      <c r="UFC79" s="108"/>
      <c r="UFD79" s="108"/>
      <c r="UFE79" s="108"/>
      <c r="UFF79" s="108"/>
      <c r="UFG79" s="108"/>
      <c r="UFH79" s="108"/>
      <c r="UFI79" s="108"/>
      <c r="UFJ79" s="108"/>
      <c r="UFK79" s="108"/>
      <c r="UFL79" s="108"/>
      <c r="UFM79" s="108"/>
      <c r="UFN79" s="108"/>
      <c r="UFO79" s="108"/>
      <c r="UFP79" s="108"/>
      <c r="UFQ79" s="108"/>
      <c r="UFR79" s="108"/>
      <c r="UFS79" s="108"/>
      <c r="UFT79" s="108"/>
      <c r="UFU79" s="108"/>
      <c r="UFV79" s="108"/>
      <c r="UFW79" s="108"/>
      <c r="UFX79" s="108"/>
      <c r="UFY79" s="108"/>
      <c r="UFZ79" s="108"/>
      <c r="UGA79" s="108"/>
      <c r="UGB79" s="108"/>
      <c r="UGC79" s="108"/>
      <c r="UGD79" s="108"/>
      <c r="UGE79" s="108"/>
      <c r="UGF79" s="108"/>
      <c r="UGG79" s="108"/>
      <c r="UGH79" s="108"/>
      <c r="UGI79" s="108"/>
      <c r="UGJ79" s="108"/>
      <c r="UGK79" s="108"/>
      <c r="UGL79" s="108"/>
      <c r="UGM79" s="108"/>
      <c r="UGN79" s="108"/>
      <c r="UGO79" s="108"/>
      <c r="UGP79" s="108"/>
      <c r="UGQ79" s="108"/>
      <c r="UGR79" s="108"/>
      <c r="UGS79" s="108"/>
      <c r="UGT79" s="108"/>
      <c r="UGU79" s="108"/>
      <c r="UGV79" s="108"/>
      <c r="UGW79" s="108"/>
      <c r="UGX79" s="108"/>
      <c r="UGY79" s="108"/>
      <c r="UGZ79" s="108"/>
      <c r="UHA79" s="108"/>
      <c r="UHB79" s="108"/>
      <c r="UHC79" s="108"/>
      <c r="UHD79" s="108"/>
      <c r="UHE79" s="108"/>
      <c r="UHF79" s="108"/>
      <c r="UHG79" s="108"/>
      <c r="UHH79" s="108"/>
      <c r="UHI79" s="108"/>
      <c r="UHJ79" s="108"/>
      <c r="UHK79" s="108"/>
      <c r="UHL79" s="108"/>
      <c r="UHM79" s="108"/>
      <c r="UHN79" s="108"/>
      <c r="UHO79" s="108"/>
      <c r="UHP79" s="108"/>
      <c r="UHQ79" s="108"/>
      <c r="UHR79" s="108"/>
      <c r="UHS79" s="108"/>
      <c r="UHT79" s="108"/>
      <c r="UHU79" s="108"/>
      <c r="UHV79" s="108"/>
      <c r="UHW79" s="108"/>
      <c r="UHX79" s="108"/>
      <c r="UHY79" s="108"/>
      <c r="UHZ79" s="108"/>
      <c r="UIA79" s="108"/>
      <c r="UIB79" s="108"/>
      <c r="UIC79" s="108"/>
      <c r="UID79" s="108"/>
      <c r="UIE79" s="108"/>
      <c r="UIF79" s="108"/>
      <c r="UIG79" s="108"/>
      <c r="UIH79" s="108"/>
      <c r="UII79" s="108"/>
      <c r="UIJ79" s="108"/>
      <c r="UIK79" s="108"/>
      <c r="UIL79" s="108"/>
      <c r="UIM79" s="108"/>
      <c r="UIN79" s="108"/>
      <c r="UIO79" s="108"/>
      <c r="UIP79" s="108"/>
      <c r="UIQ79" s="108"/>
      <c r="UIR79" s="108"/>
      <c r="UIS79" s="108"/>
      <c r="UIT79" s="108"/>
      <c r="UIU79" s="108"/>
      <c r="UIV79" s="108"/>
      <c r="UIW79" s="108"/>
      <c r="UIX79" s="108"/>
      <c r="UIY79" s="108"/>
      <c r="UIZ79" s="108"/>
      <c r="UJA79" s="108"/>
      <c r="UJB79" s="108"/>
      <c r="UJC79" s="108"/>
      <c r="UJD79" s="108"/>
      <c r="UJE79" s="108"/>
      <c r="UJF79" s="108"/>
      <c r="UJG79" s="108"/>
      <c r="UJH79" s="108"/>
      <c r="UJI79" s="108"/>
      <c r="UJJ79" s="108"/>
      <c r="UJK79" s="108"/>
      <c r="UJL79" s="108"/>
      <c r="UJM79" s="108"/>
      <c r="UJN79" s="108"/>
      <c r="UJO79" s="108"/>
      <c r="UJP79" s="108"/>
      <c r="UJQ79" s="108"/>
      <c r="UJR79" s="108"/>
      <c r="UJS79" s="108"/>
      <c r="UJT79" s="108"/>
      <c r="UJU79" s="108"/>
      <c r="UJV79" s="108"/>
      <c r="UJW79" s="108"/>
      <c r="UJX79" s="108"/>
      <c r="UJY79" s="108"/>
      <c r="UJZ79" s="108"/>
      <c r="UKA79" s="108"/>
      <c r="UKB79" s="108"/>
      <c r="UKC79" s="108"/>
      <c r="UKD79" s="108"/>
      <c r="UKE79" s="108"/>
      <c r="UKF79" s="108"/>
      <c r="UKG79" s="108"/>
      <c r="UKH79" s="108"/>
      <c r="UKI79" s="108"/>
      <c r="UKJ79" s="108"/>
      <c r="UKK79" s="108"/>
      <c r="UKL79" s="108"/>
      <c r="UKM79" s="108"/>
      <c r="UKN79" s="108"/>
      <c r="UKO79" s="108"/>
      <c r="UKP79" s="108"/>
      <c r="UKQ79" s="108"/>
      <c r="UKR79" s="108"/>
      <c r="UKS79" s="108"/>
      <c r="UKT79" s="108"/>
      <c r="UKU79" s="108"/>
      <c r="UKV79" s="108"/>
      <c r="UKW79" s="108"/>
      <c r="UKX79" s="108"/>
      <c r="UKY79" s="108"/>
      <c r="UKZ79" s="108"/>
      <c r="ULA79" s="108"/>
      <c r="ULB79" s="108"/>
      <c r="ULC79" s="108"/>
      <c r="ULD79" s="108"/>
      <c r="ULE79" s="108"/>
      <c r="ULF79" s="108"/>
      <c r="ULG79" s="108"/>
      <c r="ULH79" s="108"/>
      <c r="ULI79" s="108"/>
      <c r="ULJ79" s="108"/>
      <c r="ULK79" s="108"/>
      <c r="ULL79" s="108"/>
      <c r="ULM79" s="108"/>
      <c r="ULN79" s="108"/>
      <c r="ULO79" s="108"/>
      <c r="ULP79" s="108"/>
      <c r="ULQ79" s="108"/>
      <c r="ULR79" s="108"/>
      <c r="ULS79" s="108"/>
      <c r="ULT79" s="108"/>
      <c r="ULU79" s="108"/>
      <c r="ULV79" s="108"/>
      <c r="ULW79" s="108"/>
      <c r="ULX79" s="108"/>
      <c r="ULY79" s="108"/>
      <c r="ULZ79" s="108"/>
      <c r="UMA79" s="108"/>
      <c r="UMB79" s="108"/>
      <c r="UMC79" s="108"/>
      <c r="UMD79" s="108"/>
      <c r="UME79" s="108"/>
      <c r="UMF79" s="108"/>
      <c r="UMG79" s="108"/>
      <c r="UMH79" s="108"/>
      <c r="UMI79" s="108"/>
      <c r="UMJ79" s="108"/>
      <c r="UMK79" s="108"/>
      <c r="UML79" s="108"/>
      <c r="UMM79" s="108"/>
      <c r="UMN79" s="108"/>
      <c r="UMO79" s="108"/>
      <c r="UMP79" s="108"/>
      <c r="UMQ79" s="108"/>
      <c r="UMR79" s="108"/>
      <c r="UMS79" s="108"/>
      <c r="UMT79" s="108"/>
      <c r="UMU79" s="108"/>
      <c r="UMV79" s="108"/>
      <c r="UMW79" s="108"/>
      <c r="UMX79" s="108"/>
      <c r="UMY79" s="108"/>
      <c r="UMZ79" s="108"/>
      <c r="UNA79" s="108"/>
      <c r="UNB79" s="108"/>
      <c r="UNC79" s="108"/>
      <c r="UND79" s="108"/>
      <c r="UNE79" s="108"/>
      <c r="UNF79" s="108"/>
      <c r="UNG79" s="108"/>
      <c r="UNH79" s="108"/>
      <c r="UNI79" s="108"/>
      <c r="UNJ79" s="108"/>
      <c r="UNK79" s="108"/>
      <c r="UNL79" s="108"/>
      <c r="UNM79" s="108"/>
      <c r="UNN79" s="108"/>
      <c r="UNO79" s="108"/>
      <c r="UNP79" s="108"/>
      <c r="UNQ79" s="108"/>
      <c r="UNR79" s="108"/>
      <c r="UNS79" s="108"/>
      <c r="UNT79" s="108"/>
      <c r="UNU79" s="108"/>
      <c r="UNV79" s="108"/>
      <c r="UNW79" s="108"/>
      <c r="UNX79" s="108"/>
      <c r="UNY79" s="108"/>
      <c r="UNZ79" s="108"/>
      <c r="UOA79" s="108"/>
      <c r="UOB79" s="108"/>
      <c r="UOC79" s="108"/>
      <c r="UOD79" s="108"/>
      <c r="UOE79" s="108"/>
      <c r="UOF79" s="108"/>
      <c r="UOG79" s="108"/>
      <c r="UOH79" s="108"/>
      <c r="UOI79" s="108"/>
      <c r="UOJ79" s="108"/>
      <c r="UOK79" s="108"/>
      <c r="UOL79" s="108"/>
      <c r="UOM79" s="108"/>
      <c r="UON79" s="108"/>
      <c r="UOO79" s="108"/>
      <c r="UOP79" s="108"/>
      <c r="UOQ79" s="108"/>
      <c r="UOR79" s="108"/>
      <c r="UOS79" s="108"/>
      <c r="UOT79" s="108"/>
      <c r="UOU79" s="108"/>
      <c r="UOV79" s="108"/>
      <c r="UOW79" s="108"/>
      <c r="UOX79" s="108"/>
      <c r="UOY79" s="108"/>
      <c r="UOZ79" s="108"/>
      <c r="UPA79" s="108"/>
      <c r="UPB79" s="108"/>
      <c r="UPC79" s="108"/>
      <c r="UPD79" s="108"/>
      <c r="UPE79" s="108"/>
      <c r="UPF79" s="108"/>
      <c r="UPG79" s="108"/>
      <c r="UPH79" s="108"/>
      <c r="UPI79" s="108"/>
      <c r="UPJ79" s="108"/>
      <c r="UPK79" s="108"/>
      <c r="UPL79" s="108"/>
      <c r="UPM79" s="108"/>
      <c r="UPN79" s="108"/>
      <c r="UPO79" s="108"/>
      <c r="UPP79" s="108"/>
      <c r="UPQ79" s="108"/>
      <c r="UPR79" s="108"/>
      <c r="UPS79" s="108"/>
      <c r="UPT79" s="108"/>
      <c r="UPU79" s="108"/>
      <c r="UPV79" s="108"/>
      <c r="UPW79" s="108"/>
      <c r="UPX79" s="108"/>
      <c r="UPY79" s="108"/>
      <c r="UPZ79" s="108"/>
      <c r="UQA79" s="108"/>
      <c r="UQB79" s="108"/>
      <c r="UQC79" s="108"/>
      <c r="UQD79" s="108"/>
      <c r="UQE79" s="108"/>
      <c r="UQF79" s="108"/>
      <c r="UQG79" s="108"/>
      <c r="UQH79" s="108"/>
      <c r="UQI79" s="108"/>
      <c r="UQJ79" s="108"/>
      <c r="UQK79" s="108"/>
      <c r="UQL79" s="108"/>
      <c r="UQM79" s="108"/>
      <c r="UQN79" s="108"/>
      <c r="UQO79" s="108"/>
      <c r="UQP79" s="108"/>
      <c r="UQQ79" s="108"/>
      <c r="UQR79" s="108"/>
      <c r="UQS79" s="108"/>
      <c r="UQT79" s="108"/>
      <c r="UQU79" s="108"/>
      <c r="UQV79" s="108"/>
      <c r="UQW79" s="108"/>
      <c r="UQX79" s="108"/>
      <c r="UQY79" s="108"/>
      <c r="UQZ79" s="108"/>
      <c r="URA79" s="108"/>
      <c r="URB79" s="108"/>
      <c r="URC79" s="108"/>
      <c r="URD79" s="108"/>
      <c r="URE79" s="108"/>
      <c r="URF79" s="108"/>
      <c r="URG79" s="108"/>
      <c r="URH79" s="108"/>
      <c r="URI79" s="108"/>
      <c r="URJ79" s="108"/>
      <c r="URK79" s="108"/>
      <c r="URL79" s="108"/>
      <c r="URM79" s="108"/>
      <c r="URN79" s="108"/>
      <c r="URO79" s="108"/>
      <c r="URP79" s="108"/>
      <c r="URQ79" s="108"/>
      <c r="URR79" s="108"/>
      <c r="URS79" s="108"/>
      <c r="URT79" s="108"/>
      <c r="URU79" s="108"/>
      <c r="URV79" s="108"/>
      <c r="URW79" s="108"/>
      <c r="URX79" s="108"/>
      <c r="URY79" s="108"/>
      <c r="URZ79" s="108"/>
      <c r="USA79" s="108"/>
      <c r="USB79" s="108"/>
      <c r="USC79" s="108"/>
      <c r="USD79" s="108"/>
      <c r="USE79" s="108"/>
      <c r="USF79" s="108"/>
      <c r="USG79" s="108"/>
      <c r="USH79" s="108"/>
      <c r="USI79" s="108"/>
      <c r="USJ79" s="108"/>
      <c r="USK79" s="108"/>
      <c r="USL79" s="108"/>
      <c r="USM79" s="108"/>
      <c r="USN79" s="108"/>
      <c r="USO79" s="108"/>
      <c r="USP79" s="108"/>
      <c r="USQ79" s="108"/>
      <c r="USR79" s="108"/>
      <c r="USS79" s="108"/>
      <c r="UST79" s="108"/>
      <c r="USU79" s="108"/>
      <c r="USV79" s="108"/>
      <c r="USW79" s="108"/>
      <c r="USX79" s="108"/>
      <c r="USY79" s="108"/>
      <c r="USZ79" s="108"/>
      <c r="UTA79" s="108"/>
      <c r="UTB79" s="108"/>
      <c r="UTC79" s="108"/>
      <c r="UTD79" s="108"/>
      <c r="UTE79" s="108"/>
      <c r="UTF79" s="108"/>
      <c r="UTG79" s="108"/>
      <c r="UTH79" s="108"/>
      <c r="UTI79" s="108"/>
      <c r="UTJ79" s="108"/>
      <c r="UTK79" s="108"/>
      <c r="UTL79" s="108"/>
      <c r="UTM79" s="108"/>
      <c r="UTN79" s="108"/>
      <c r="UTO79" s="108"/>
      <c r="UTP79" s="108"/>
      <c r="UTQ79" s="108"/>
      <c r="UTR79" s="108"/>
      <c r="UTS79" s="108"/>
      <c r="UTT79" s="108"/>
      <c r="UTU79" s="108"/>
      <c r="UTV79" s="108"/>
      <c r="UTW79" s="108"/>
      <c r="UTX79" s="108"/>
      <c r="UTY79" s="108"/>
      <c r="UTZ79" s="108"/>
      <c r="UUA79" s="108"/>
      <c r="UUB79" s="108"/>
      <c r="UUC79" s="108"/>
      <c r="UUD79" s="108"/>
      <c r="UUE79" s="108"/>
      <c r="UUF79" s="108"/>
      <c r="UUG79" s="108"/>
      <c r="UUH79" s="108"/>
      <c r="UUI79" s="108"/>
      <c r="UUJ79" s="108"/>
      <c r="UUK79" s="108"/>
      <c r="UUL79" s="108"/>
      <c r="UUM79" s="108"/>
      <c r="UUN79" s="108"/>
      <c r="UUO79" s="108"/>
      <c r="UUP79" s="108"/>
      <c r="UUQ79" s="108"/>
      <c r="UUR79" s="108"/>
      <c r="UUS79" s="108"/>
      <c r="UUT79" s="108"/>
      <c r="UUU79" s="108"/>
      <c r="UUV79" s="108"/>
      <c r="UUW79" s="108"/>
      <c r="UUX79" s="108"/>
      <c r="UUY79" s="108"/>
      <c r="UUZ79" s="108"/>
      <c r="UVA79" s="108"/>
      <c r="UVB79" s="108"/>
      <c r="UVC79" s="108"/>
      <c r="UVD79" s="108"/>
      <c r="UVE79" s="108"/>
      <c r="UVF79" s="108"/>
      <c r="UVG79" s="108"/>
      <c r="UVH79" s="108"/>
      <c r="UVI79" s="108"/>
      <c r="UVJ79" s="108"/>
      <c r="UVK79" s="108"/>
      <c r="UVL79" s="108"/>
      <c r="UVM79" s="108"/>
      <c r="UVN79" s="108"/>
      <c r="UVO79" s="108"/>
      <c r="UVP79" s="108"/>
      <c r="UVQ79" s="108"/>
      <c r="UVR79" s="108"/>
      <c r="UVS79" s="108"/>
      <c r="UVT79" s="108"/>
      <c r="UVU79" s="108"/>
      <c r="UVV79" s="108"/>
      <c r="UVW79" s="108"/>
      <c r="UVX79" s="108"/>
      <c r="UVY79" s="108"/>
      <c r="UVZ79" s="108"/>
      <c r="UWA79" s="108"/>
      <c r="UWB79" s="108"/>
      <c r="UWC79" s="108"/>
      <c r="UWD79" s="108"/>
      <c r="UWE79" s="108"/>
      <c r="UWF79" s="108"/>
      <c r="UWG79" s="108"/>
      <c r="UWH79" s="108"/>
      <c r="UWI79" s="108"/>
      <c r="UWJ79" s="108"/>
      <c r="UWK79" s="108"/>
      <c r="UWL79" s="108"/>
      <c r="UWM79" s="108"/>
      <c r="UWN79" s="108"/>
      <c r="UWO79" s="108"/>
      <c r="UWP79" s="108"/>
      <c r="UWQ79" s="108"/>
      <c r="UWR79" s="108"/>
      <c r="UWS79" s="108"/>
      <c r="UWT79" s="108"/>
      <c r="UWU79" s="108"/>
      <c r="UWV79" s="108"/>
      <c r="UWW79" s="108"/>
      <c r="UWX79" s="108"/>
      <c r="UWY79" s="108"/>
      <c r="UWZ79" s="108"/>
      <c r="UXA79" s="108"/>
      <c r="UXB79" s="108"/>
      <c r="UXC79" s="108"/>
      <c r="UXD79" s="108"/>
      <c r="UXE79" s="108"/>
      <c r="UXF79" s="108"/>
      <c r="UXG79" s="108"/>
      <c r="UXH79" s="108"/>
      <c r="UXI79" s="108"/>
      <c r="UXJ79" s="108"/>
      <c r="UXK79" s="108"/>
      <c r="UXL79" s="108"/>
      <c r="UXM79" s="108"/>
      <c r="UXN79" s="108"/>
      <c r="UXO79" s="108"/>
      <c r="UXP79" s="108"/>
      <c r="UXQ79" s="108"/>
      <c r="UXR79" s="108"/>
      <c r="UXS79" s="108"/>
      <c r="UXT79" s="108"/>
      <c r="UXU79" s="108"/>
      <c r="UXV79" s="108"/>
      <c r="UXW79" s="108"/>
      <c r="UXX79" s="108"/>
      <c r="UXY79" s="108"/>
      <c r="UXZ79" s="108"/>
      <c r="UYA79" s="108"/>
      <c r="UYB79" s="108"/>
      <c r="UYC79" s="108"/>
      <c r="UYD79" s="108"/>
      <c r="UYE79" s="108"/>
      <c r="UYF79" s="108"/>
      <c r="UYG79" s="108"/>
      <c r="UYH79" s="108"/>
      <c r="UYI79" s="108"/>
      <c r="UYJ79" s="108"/>
      <c r="UYK79" s="108"/>
      <c r="UYL79" s="108"/>
      <c r="UYM79" s="108"/>
      <c r="UYN79" s="108"/>
      <c r="UYO79" s="108"/>
      <c r="UYP79" s="108"/>
      <c r="UYQ79" s="108"/>
      <c r="UYR79" s="108"/>
      <c r="UYS79" s="108"/>
      <c r="UYT79" s="108"/>
      <c r="UYU79" s="108"/>
      <c r="UYV79" s="108"/>
      <c r="UYW79" s="108"/>
      <c r="UYX79" s="108"/>
      <c r="UYY79" s="108"/>
      <c r="UYZ79" s="108"/>
      <c r="UZA79" s="108"/>
      <c r="UZB79" s="108"/>
      <c r="UZC79" s="108"/>
      <c r="UZD79" s="108"/>
      <c r="UZE79" s="108"/>
      <c r="UZF79" s="108"/>
      <c r="UZG79" s="108"/>
      <c r="UZH79" s="108"/>
      <c r="UZI79" s="108"/>
      <c r="UZJ79" s="108"/>
      <c r="UZK79" s="108"/>
      <c r="UZL79" s="108"/>
      <c r="UZM79" s="108"/>
      <c r="UZN79" s="108"/>
      <c r="UZO79" s="108"/>
      <c r="UZP79" s="108"/>
      <c r="UZQ79" s="108"/>
      <c r="UZR79" s="108"/>
      <c r="UZS79" s="108"/>
      <c r="UZT79" s="108"/>
      <c r="UZU79" s="108"/>
      <c r="UZV79" s="108"/>
      <c r="UZW79" s="108"/>
      <c r="UZX79" s="108"/>
      <c r="UZY79" s="108"/>
      <c r="UZZ79" s="108"/>
      <c r="VAA79" s="108"/>
      <c r="VAB79" s="108"/>
      <c r="VAC79" s="108"/>
      <c r="VAD79" s="108"/>
      <c r="VAE79" s="108"/>
      <c r="VAF79" s="108"/>
      <c r="VAG79" s="108"/>
      <c r="VAH79" s="108"/>
      <c r="VAI79" s="108"/>
      <c r="VAJ79" s="108"/>
      <c r="VAK79" s="108"/>
      <c r="VAL79" s="108"/>
      <c r="VAM79" s="108"/>
      <c r="VAN79" s="108"/>
      <c r="VAO79" s="108"/>
      <c r="VAP79" s="108"/>
      <c r="VAQ79" s="108"/>
      <c r="VAR79" s="108"/>
      <c r="VAS79" s="108"/>
      <c r="VAT79" s="108"/>
      <c r="VAU79" s="108"/>
      <c r="VAV79" s="108"/>
      <c r="VAW79" s="108"/>
      <c r="VAX79" s="108"/>
      <c r="VAY79" s="108"/>
      <c r="VAZ79" s="108"/>
      <c r="VBA79" s="108"/>
      <c r="VBB79" s="108"/>
      <c r="VBC79" s="108"/>
      <c r="VBD79" s="108"/>
      <c r="VBE79" s="108"/>
      <c r="VBF79" s="108"/>
      <c r="VBG79" s="108"/>
      <c r="VBH79" s="108"/>
      <c r="VBI79" s="108"/>
      <c r="VBJ79" s="108"/>
      <c r="VBK79" s="108"/>
      <c r="VBL79" s="108"/>
      <c r="VBM79" s="108"/>
      <c r="VBN79" s="108"/>
      <c r="VBO79" s="108"/>
      <c r="VBP79" s="108"/>
      <c r="VBQ79" s="108"/>
      <c r="VBR79" s="108"/>
      <c r="VBS79" s="108"/>
      <c r="VBT79" s="108"/>
      <c r="VBU79" s="108"/>
      <c r="VBV79" s="108"/>
      <c r="VBW79" s="108"/>
      <c r="VBX79" s="108"/>
      <c r="VBY79" s="108"/>
      <c r="VBZ79" s="108"/>
      <c r="VCA79" s="108"/>
      <c r="VCB79" s="108"/>
      <c r="VCC79" s="108"/>
      <c r="VCD79" s="108"/>
      <c r="VCE79" s="108"/>
      <c r="VCF79" s="108"/>
      <c r="VCG79" s="108"/>
      <c r="VCH79" s="108"/>
      <c r="VCI79" s="108"/>
      <c r="VCJ79" s="108"/>
      <c r="VCK79" s="108"/>
      <c r="VCL79" s="108"/>
      <c r="VCM79" s="108"/>
      <c r="VCN79" s="108"/>
      <c r="VCO79" s="108"/>
      <c r="VCP79" s="108"/>
      <c r="VCQ79" s="108"/>
      <c r="VCR79" s="108"/>
      <c r="VCS79" s="108"/>
      <c r="VCT79" s="108"/>
      <c r="VCU79" s="108"/>
      <c r="VCV79" s="108"/>
      <c r="VCW79" s="108"/>
      <c r="VCX79" s="108"/>
      <c r="VCY79" s="108"/>
      <c r="VCZ79" s="108"/>
      <c r="VDA79" s="108"/>
      <c r="VDB79" s="108"/>
      <c r="VDC79" s="108"/>
      <c r="VDD79" s="108"/>
      <c r="VDE79" s="108"/>
      <c r="VDF79" s="108"/>
      <c r="VDG79" s="108"/>
      <c r="VDH79" s="108"/>
      <c r="VDI79" s="108"/>
      <c r="VDJ79" s="108"/>
      <c r="VDK79" s="108"/>
      <c r="VDL79" s="108"/>
      <c r="VDM79" s="108"/>
      <c r="VDN79" s="108"/>
      <c r="VDO79" s="108"/>
      <c r="VDP79" s="108"/>
      <c r="VDQ79" s="108"/>
      <c r="VDR79" s="108"/>
      <c r="VDS79" s="108"/>
      <c r="VDT79" s="108"/>
      <c r="VDU79" s="108"/>
      <c r="VDV79" s="108"/>
      <c r="VDW79" s="108"/>
      <c r="VDX79" s="108"/>
      <c r="VDY79" s="108"/>
      <c r="VDZ79" s="108"/>
      <c r="VEA79" s="108"/>
      <c r="VEB79" s="108"/>
      <c r="VEC79" s="108"/>
      <c r="VED79" s="108"/>
      <c r="VEE79" s="108"/>
      <c r="VEF79" s="108"/>
      <c r="VEG79" s="108"/>
      <c r="VEH79" s="108"/>
      <c r="VEI79" s="108"/>
      <c r="VEJ79" s="108"/>
      <c r="VEK79" s="108"/>
      <c r="VEL79" s="108"/>
      <c r="VEM79" s="108"/>
      <c r="VEN79" s="108"/>
      <c r="VEO79" s="108"/>
      <c r="VEP79" s="108"/>
      <c r="VEQ79" s="108"/>
      <c r="VER79" s="108"/>
      <c r="VES79" s="108"/>
      <c r="VET79" s="108"/>
      <c r="VEU79" s="108"/>
      <c r="VEV79" s="108"/>
      <c r="VEW79" s="108"/>
      <c r="VEX79" s="108"/>
      <c r="VEY79" s="108"/>
      <c r="VEZ79" s="108"/>
      <c r="VFA79" s="108"/>
      <c r="VFB79" s="108"/>
      <c r="VFC79" s="108"/>
      <c r="VFD79" s="108"/>
      <c r="VFE79" s="108"/>
      <c r="VFF79" s="108"/>
      <c r="VFG79" s="108"/>
      <c r="VFH79" s="108"/>
      <c r="VFI79" s="108"/>
      <c r="VFJ79" s="108"/>
      <c r="VFK79" s="108"/>
      <c r="VFL79" s="108"/>
      <c r="VFM79" s="108"/>
      <c r="VFN79" s="108"/>
      <c r="VFO79" s="108"/>
      <c r="VFP79" s="108"/>
      <c r="VFQ79" s="108"/>
      <c r="VFR79" s="108"/>
      <c r="VFS79" s="108"/>
      <c r="VFT79" s="108"/>
      <c r="VFU79" s="108"/>
      <c r="VFV79" s="108"/>
      <c r="VFW79" s="108"/>
      <c r="VFX79" s="108"/>
      <c r="VFY79" s="108"/>
      <c r="VFZ79" s="108"/>
      <c r="VGA79" s="108"/>
      <c r="VGB79" s="108"/>
      <c r="VGC79" s="108"/>
      <c r="VGD79" s="108"/>
      <c r="VGE79" s="108"/>
      <c r="VGF79" s="108"/>
      <c r="VGG79" s="108"/>
      <c r="VGH79" s="108"/>
      <c r="VGI79" s="108"/>
      <c r="VGJ79" s="108"/>
      <c r="VGK79" s="108"/>
      <c r="VGL79" s="108"/>
      <c r="VGM79" s="108"/>
      <c r="VGN79" s="108"/>
      <c r="VGO79" s="108"/>
      <c r="VGP79" s="108"/>
      <c r="VGQ79" s="108"/>
      <c r="VGR79" s="108"/>
      <c r="VGS79" s="108"/>
      <c r="VGT79" s="108"/>
      <c r="VGU79" s="108"/>
      <c r="VGV79" s="108"/>
      <c r="VGW79" s="108"/>
      <c r="VGX79" s="108"/>
      <c r="VGY79" s="108"/>
      <c r="VGZ79" s="108"/>
      <c r="VHA79" s="108"/>
      <c r="VHB79" s="108"/>
      <c r="VHC79" s="108"/>
      <c r="VHD79" s="108"/>
      <c r="VHE79" s="108"/>
      <c r="VHF79" s="108"/>
      <c r="VHG79" s="108"/>
      <c r="VHH79" s="108"/>
      <c r="VHI79" s="108"/>
      <c r="VHJ79" s="108"/>
      <c r="VHK79" s="108"/>
      <c r="VHL79" s="108"/>
      <c r="VHM79" s="108"/>
      <c r="VHN79" s="108"/>
      <c r="VHO79" s="108"/>
      <c r="VHP79" s="108"/>
      <c r="VHQ79" s="108"/>
      <c r="VHR79" s="108"/>
      <c r="VHS79" s="108"/>
      <c r="VHT79" s="108"/>
      <c r="VHU79" s="108"/>
      <c r="VHV79" s="108"/>
      <c r="VHW79" s="108"/>
      <c r="VHX79" s="108"/>
      <c r="VHY79" s="108"/>
      <c r="VHZ79" s="108"/>
      <c r="VIA79" s="108"/>
      <c r="VIB79" s="108"/>
      <c r="VIC79" s="108"/>
      <c r="VID79" s="108"/>
      <c r="VIE79" s="108"/>
      <c r="VIF79" s="108"/>
      <c r="VIG79" s="108"/>
      <c r="VIH79" s="108"/>
      <c r="VII79" s="108"/>
      <c r="VIJ79" s="108"/>
      <c r="VIK79" s="108"/>
      <c r="VIL79" s="108"/>
      <c r="VIM79" s="108"/>
      <c r="VIN79" s="108"/>
      <c r="VIO79" s="108"/>
      <c r="VIP79" s="108"/>
      <c r="VIQ79" s="108"/>
      <c r="VIR79" s="108"/>
      <c r="VIS79" s="108"/>
      <c r="VIT79" s="108"/>
      <c r="VIU79" s="108"/>
      <c r="VIV79" s="108"/>
      <c r="VIW79" s="108"/>
      <c r="VIX79" s="108"/>
      <c r="VIY79" s="108"/>
      <c r="VIZ79" s="108"/>
      <c r="VJA79" s="108"/>
      <c r="VJB79" s="108"/>
      <c r="VJC79" s="108"/>
      <c r="VJD79" s="108"/>
      <c r="VJE79" s="108"/>
      <c r="VJF79" s="108"/>
      <c r="VJG79" s="108"/>
      <c r="VJH79" s="108"/>
      <c r="VJI79" s="108"/>
      <c r="VJJ79" s="108"/>
      <c r="VJK79" s="108"/>
      <c r="VJL79" s="108"/>
      <c r="VJM79" s="108"/>
      <c r="VJN79" s="108"/>
      <c r="VJO79" s="108"/>
      <c r="VJP79" s="108"/>
      <c r="VJQ79" s="108"/>
      <c r="VJR79" s="108"/>
      <c r="VJS79" s="108"/>
      <c r="VJT79" s="108"/>
      <c r="VJU79" s="108"/>
      <c r="VJV79" s="108"/>
      <c r="VJW79" s="108"/>
      <c r="VJX79" s="108"/>
      <c r="VJY79" s="108"/>
      <c r="VJZ79" s="108"/>
      <c r="VKA79" s="108"/>
      <c r="VKB79" s="108"/>
      <c r="VKC79" s="108"/>
      <c r="VKD79" s="108"/>
      <c r="VKE79" s="108"/>
      <c r="VKF79" s="108"/>
      <c r="VKG79" s="108"/>
      <c r="VKH79" s="108"/>
      <c r="VKI79" s="108"/>
      <c r="VKJ79" s="108"/>
      <c r="VKK79" s="108"/>
      <c r="VKL79" s="108"/>
      <c r="VKM79" s="108"/>
      <c r="VKN79" s="108"/>
      <c r="VKO79" s="108"/>
      <c r="VKP79" s="108"/>
      <c r="VKQ79" s="108"/>
      <c r="VKR79" s="108"/>
      <c r="VKS79" s="108"/>
      <c r="VKT79" s="108"/>
      <c r="VKU79" s="108"/>
      <c r="VKV79" s="108"/>
      <c r="VKW79" s="108"/>
      <c r="VKX79" s="108"/>
      <c r="VKY79" s="108"/>
      <c r="VKZ79" s="108"/>
      <c r="VLA79" s="108"/>
      <c r="VLB79" s="108"/>
      <c r="VLC79" s="108"/>
      <c r="VLD79" s="108"/>
      <c r="VLE79" s="108"/>
      <c r="VLF79" s="108"/>
      <c r="VLG79" s="108"/>
      <c r="VLH79" s="108"/>
      <c r="VLI79" s="108"/>
      <c r="VLJ79" s="108"/>
      <c r="VLK79" s="108"/>
      <c r="VLL79" s="108"/>
      <c r="VLM79" s="108"/>
      <c r="VLN79" s="108"/>
      <c r="VLO79" s="108"/>
      <c r="VLP79" s="108"/>
      <c r="VLQ79" s="108"/>
      <c r="VLR79" s="108"/>
      <c r="VLS79" s="108"/>
      <c r="VLT79" s="108"/>
      <c r="VLU79" s="108"/>
      <c r="VLV79" s="108"/>
      <c r="VLW79" s="108"/>
      <c r="VLX79" s="108"/>
      <c r="VLY79" s="108"/>
      <c r="VLZ79" s="108"/>
      <c r="VMA79" s="108"/>
      <c r="VMB79" s="108"/>
      <c r="VMC79" s="108"/>
      <c r="VMD79" s="108"/>
      <c r="VME79" s="108"/>
      <c r="VMF79" s="108"/>
      <c r="VMG79" s="108"/>
      <c r="VMH79" s="108"/>
      <c r="VMI79" s="108"/>
      <c r="VMJ79" s="108"/>
      <c r="VMK79" s="108"/>
      <c r="VML79" s="108"/>
      <c r="VMM79" s="108"/>
      <c r="VMN79" s="108"/>
      <c r="VMO79" s="108"/>
      <c r="VMP79" s="108"/>
      <c r="VMQ79" s="108"/>
      <c r="VMR79" s="108"/>
      <c r="VMS79" s="108"/>
      <c r="VMT79" s="108"/>
      <c r="VMU79" s="108"/>
      <c r="VMV79" s="108"/>
      <c r="VMW79" s="108"/>
      <c r="VMX79" s="108"/>
      <c r="VMY79" s="108"/>
      <c r="VMZ79" s="108"/>
      <c r="VNA79" s="108"/>
      <c r="VNB79" s="108"/>
      <c r="VNC79" s="108"/>
      <c r="VND79" s="108"/>
      <c r="VNE79" s="108"/>
      <c r="VNF79" s="108"/>
      <c r="VNG79" s="108"/>
      <c r="VNH79" s="108"/>
      <c r="VNI79" s="108"/>
      <c r="VNJ79" s="108"/>
      <c r="VNK79" s="108"/>
      <c r="VNL79" s="108"/>
      <c r="VNM79" s="108"/>
      <c r="VNN79" s="108"/>
      <c r="VNO79" s="108"/>
      <c r="VNP79" s="108"/>
      <c r="VNQ79" s="108"/>
      <c r="VNR79" s="108"/>
      <c r="VNS79" s="108"/>
      <c r="VNT79" s="108"/>
      <c r="VNU79" s="108"/>
      <c r="VNV79" s="108"/>
      <c r="VNW79" s="108"/>
      <c r="VNX79" s="108"/>
      <c r="VNY79" s="108"/>
      <c r="VNZ79" s="108"/>
      <c r="VOA79" s="108"/>
      <c r="VOB79" s="108"/>
      <c r="VOC79" s="108"/>
      <c r="VOD79" s="108"/>
      <c r="VOE79" s="108"/>
      <c r="VOF79" s="108"/>
      <c r="VOG79" s="108"/>
      <c r="VOH79" s="108"/>
      <c r="VOI79" s="108"/>
      <c r="VOJ79" s="108"/>
      <c r="VOK79" s="108"/>
      <c r="VOL79" s="108"/>
      <c r="VOM79" s="108"/>
      <c r="VON79" s="108"/>
      <c r="VOO79" s="108"/>
      <c r="VOP79" s="108"/>
      <c r="VOQ79" s="108"/>
      <c r="VOR79" s="108"/>
      <c r="VOS79" s="108"/>
      <c r="VOT79" s="108"/>
      <c r="VOU79" s="108"/>
      <c r="VOV79" s="108"/>
      <c r="VOW79" s="108"/>
      <c r="VOX79" s="108"/>
      <c r="VOY79" s="108"/>
      <c r="VOZ79" s="108"/>
      <c r="VPA79" s="108"/>
      <c r="VPB79" s="108"/>
      <c r="VPC79" s="108"/>
      <c r="VPD79" s="108"/>
      <c r="VPE79" s="108"/>
      <c r="VPF79" s="108"/>
      <c r="VPG79" s="108"/>
      <c r="VPH79" s="108"/>
      <c r="VPI79" s="108"/>
      <c r="VPJ79" s="108"/>
      <c r="VPK79" s="108"/>
      <c r="VPL79" s="108"/>
      <c r="VPM79" s="108"/>
      <c r="VPN79" s="108"/>
      <c r="VPO79" s="108"/>
      <c r="VPP79" s="108"/>
      <c r="VPQ79" s="108"/>
      <c r="VPR79" s="108"/>
      <c r="VPS79" s="108"/>
      <c r="VPT79" s="108"/>
      <c r="VPU79" s="108"/>
      <c r="VPV79" s="108"/>
      <c r="VPW79" s="108"/>
      <c r="VPX79" s="108"/>
      <c r="VPY79" s="108"/>
      <c r="VPZ79" s="108"/>
      <c r="VQA79" s="108"/>
      <c r="VQB79" s="108"/>
      <c r="VQC79" s="108"/>
      <c r="VQD79" s="108"/>
      <c r="VQE79" s="108"/>
      <c r="VQF79" s="108"/>
      <c r="VQG79" s="108"/>
      <c r="VQH79" s="108"/>
      <c r="VQI79" s="108"/>
      <c r="VQJ79" s="108"/>
      <c r="VQK79" s="108"/>
      <c r="VQL79" s="108"/>
      <c r="VQM79" s="108"/>
      <c r="VQN79" s="108"/>
      <c r="VQO79" s="108"/>
      <c r="VQP79" s="108"/>
      <c r="VQQ79" s="108"/>
      <c r="VQR79" s="108"/>
      <c r="VQS79" s="108"/>
      <c r="VQT79" s="108"/>
      <c r="VQU79" s="108"/>
      <c r="VQV79" s="108"/>
      <c r="VQW79" s="108"/>
      <c r="VQX79" s="108"/>
      <c r="VQY79" s="108"/>
      <c r="VQZ79" s="108"/>
      <c r="VRA79" s="108"/>
      <c r="VRB79" s="108"/>
      <c r="VRC79" s="108"/>
      <c r="VRD79" s="108"/>
      <c r="VRE79" s="108"/>
      <c r="VRF79" s="108"/>
      <c r="VRG79" s="108"/>
      <c r="VRH79" s="108"/>
      <c r="VRI79" s="108"/>
      <c r="VRJ79" s="108"/>
      <c r="VRK79" s="108"/>
      <c r="VRL79" s="108"/>
      <c r="VRM79" s="108"/>
      <c r="VRN79" s="108"/>
      <c r="VRO79" s="108"/>
      <c r="VRP79" s="108"/>
      <c r="VRQ79" s="108"/>
      <c r="VRR79" s="108"/>
      <c r="VRS79" s="108"/>
      <c r="VRT79" s="108"/>
      <c r="VRU79" s="108"/>
      <c r="VRV79" s="108"/>
      <c r="VRW79" s="108"/>
      <c r="VRX79" s="108"/>
      <c r="VRY79" s="108"/>
      <c r="VRZ79" s="108"/>
      <c r="VSA79" s="108"/>
      <c r="VSB79" s="108"/>
      <c r="VSC79" s="108"/>
      <c r="VSD79" s="108"/>
      <c r="VSE79" s="108"/>
      <c r="VSF79" s="108"/>
      <c r="VSG79" s="108"/>
      <c r="VSH79" s="108"/>
      <c r="VSI79" s="108"/>
      <c r="VSJ79" s="108"/>
      <c r="VSK79" s="108"/>
      <c r="VSL79" s="108"/>
      <c r="VSM79" s="108"/>
      <c r="VSN79" s="108"/>
      <c r="VSO79" s="108"/>
      <c r="VSP79" s="108"/>
      <c r="VSQ79" s="108"/>
      <c r="VSR79" s="108"/>
      <c r="VSS79" s="108"/>
      <c r="VST79" s="108"/>
      <c r="VSU79" s="108"/>
      <c r="VSV79" s="108"/>
      <c r="VSW79" s="108"/>
      <c r="VSX79" s="108"/>
      <c r="VSY79" s="108"/>
      <c r="VSZ79" s="108"/>
      <c r="VTA79" s="108"/>
      <c r="VTB79" s="108"/>
      <c r="VTC79" s="108"/>
      <c r="VTD79" s="108"/>
      <c r="VTE79" s="108"/>
      <c r="VTF79" s="108"/>
      <c r="VTG79" s="108"/>
      <c r="VTH79" s="108"/>
      <c r="VTI79" s="108"/>
      <c r="VTJ79" s="108"/>
      <c r="VTK79" s="108"/>
      <c r="VTL79" s="108"/>
      <c r="VTM79" s="108"/>
      <c r="VTN79" s="108"/>
      <c r="VTO79" s="108"/>
      <c r="VTP79" s="108"/>
      <c r="VTQ79" s="108"/>
      <c r="VTR79" s="108"/>
      <c r="VTS79" s="108"/>
      <c r="VTT79" s="108"/>
      <c r="VTU79" s="108"/>
      <c r="VTV79" s="108"/>
      <c r="VTW79" s="108"/>
      <c r="VTX79" s="108"/>
      <c r="VTY79" s="108"/>
      <c r="VTZ79" s="108"/>
      <c r="VUA79" s="108"/>
      <c r="VUB79" s="108"/>
      <c r="VUC79" s="108"/>
      <c r="VUD79" s="108"/>
      <c r="VUE79" s="108"/>
      <c r="VUF79" s="108"/>
      <c r="VUG79" s="108"/>
      <c r="VUH79" s="108"/>
      <c r="VUI79" s="108"/>
      <c r="VUJ79" s="108"/>
      <c r="VUK79" s="108"/>
      <c r="VUL79" s="108"/>
      <c r="VUM79" s="108"/>
      <c r="VUN79" s="108"/>
      <c r="VUO79" s="108"/>
      <c r="VUP79" s="108"/>
      <c r="VUQ79" s="108"/>
      <c r="VUR79" s="108"/>
      <c r="VUS79" s="108"/>
      <c r="VUT79" s="108"/>
      <c r="VUU79" s="108"/>
      <c r="VUV79" s="108"/>
      <c r="VUW79" s="108"/>
      <c r="VUX79" s="108"/>
      <c r="VUY79" s="108"/>
      <c r="VUZ79" s="108"/>
      <c r="VVA79" s="108"/>
      <c r="VVB79" s="108"/>
      <c r="VVC79" s="108"/>
      <c r="VVD79" s="108"/>
      <c r="VVE79" s="108"/>
      <c r="VVF79" s="108"/>
      <c r="VVG79" s="108"/>
      <c r="VVH79" s="108"/>
      <c r="VVI79" s="108"/>
      <c r="VVJ79" s="108"/>
      <c r="VVK79" s="108"/>
      <c r="VVL79" s="108"/>
      <c r="VVM79" s="108"/>
      <c r="VVN79" s="108"/>
      <c r="VVO79" s="108"/>
      <c r="VVP79" s="108"/>
      <c r="VVQ79" s="108"/>
      <c r="VVR79" s="108"/>
      <c r="VVS79" s="108"/>
      <c r="VVT79" s="108"/>
      <c r="VVU79" s="108"/>
      <c r="VVV79" s="108"/>
      <c r="VVW79" s="108"/>
      <c r="VVX79" s="108"/>
      <c r="VVY79" s="108"/>
      <c r="VVZ79" s="108"/>
      <c r="VWA79" s="108"/>
      <c r="VWB79" s="108"/>
      <c r="VWC79" s="108"/>
      <c r="VWD79" s="108"/>
      <c r="VWE79" s="108"/>
      <c r="VWF79" s="108"/>
      <c r="VWG79" s="108"/>
      <c r="VWH79" s="108"/>
      <c r="VWI79" s="108"/>
      <c r="VWJ79" s="108"/>
      <c r="VWK79" s="108"/>
      <c r="VWL79" s="108"/>
      <c r="VWM79" s="108"/>
      <c r="VWN79" s="108"/>
      <c r="VWO79" s="108"/>
      <c r="VWP79" s="108"/>
      <c r="VWQ79" s="108"/>
      <c r="VWR79" s="108"/>
      <c r="VWS79" s="108"/>
      <c r="VWT79" s="108"/>
      <c r="VWU79" s="108"/>
      <c r="VWV79" s="108"/>
      <c r="VWW79" s="108"/>
      <c r="VWX79" s="108"/>
      <c r="VWY79" s="108"/>
      <c r="VWZ79" s="108"/>
      <c r="VXA79" s="108"/>
      <c r="VXB79" s="108"/>
      <c r="VXC79" s="108"/>
      <c r="VXD79" s="108"/>
      <c r="VXE79" s="108"/>
      <c r="VXF79" s="108"/>
      <c r="VXG79" s="108"/>
      <c r="VXH79" s="108"/>
      <c r="VXI79" s="108"/>
      <c r="VXJ79" s="108"/>
      <c r="VXK79" s="108"/>
      <c r="VXL79" s="108"/>
      <c r="VXM79" s="108"/>
      <c r="VXN79" s="108"/>
      <c r="VXO79" s="108"/>
      <c r="VXP79" s="108"/>
      <c r="VXQ79" s="108"/>
      <c r="VXR79" s="108"/>
      <c r="VXS79" s="108"/>
      <c r="VXT79" s="108"/>
      <c r="VXU79" s="108"/>
      <c r="VXV79" s="108"/>
      <c r="VXW79" s="108"/>
      <c r="VXX79" s="108"/>
      <c r="VXY79" s="108"/>
      <c r="VXZ79" s="108"/>
      <c r="VYA79" s="108"/>
      <c r="VYB79" s="108"/>
      <c r="VYC79" s="108"/>
      <c r="VYD79" s="108"/>
      <c r="VYE79" s="108"/>
      <c r="VYF79" s="108"/>
      <c r="VYG79" s="108"/>
      <c r="VYH79" s="108"/>
      <c r="VYI79" s="108"/>
      <c r="VYJ79" s="108"/>
      <c r="VYK79" s="108"/>
      <c r="VYL79" s="108"/>
      <c r="VYM79" s="108"/>
      <c r="VYN79" s="108"/>
      <c r="VYO79" s="108"/>
      <c r="VYP79" s="108"/>
      <c r="VYQ79" s="108"/>
      <c r="VYR79" s="108"/>
      <c r="VYS79" s="108"/>
      <c r="VYT79" s="108"/>
      <c r="VYU79" s="108"/>
      <c r="VYV79" s="108"/>
      <c r="VYW79" s="108"/>
      <c r="VYX79" s="108"/>
      <c r="VYY79" s="108"/>
      <c r="VYZ79" s="108"/>
      <c r="VZA79" s="108"/>
      <c r="VZB79" s="108"/>
      <c r="VZC79" s="108"/>
      <c r="VZD79" s="108"/>
      <c r="VZE79" s="108"/>
      <c r="VZF79" s="108"/>
      <c r="VZG79" s="108"/>
      <c r="VZH79" s="108"/>
      <c r="VZI79" s="108"/>
      <c r="VZJ79" s="108"/>
      <c r="VZK79" s="108"/>
      <c r="VZL79" s="108"/>
      <c r="VZM79" s="108"/>
      <c r="VZN79" s="108"/>
      <c r="VZO79" s="108"/>
      <c r="VZP79" s="108"/>
      <c r="VZQ79" s="108"/>
      <c r="VZR79" s="108"/>
      <c r="VZS79" s="108"/>
      <c r="VZT79" s="108"/>
      <c r="VZU79" s="108"/>
      <c r="VZV79" s="108"/>
      <c r="VZW79" s="108"/>
      <c r="VZX79" s="108"/>
      <c r="VZY79" s="108"/>
      <c r="VZZ79" s="108"/>
      <c r="WAA79" s="108"/>
      <c r="WAB79" s="108"/>
      <c r="WAC79" s="108"/>
      <c r="WAD79" s="108"/>
      <c r="WAE79" s="108"/>
      <c r="WAF79" s="108"/>
      <c r="WAG79" s="108"/>
      <c r="WAH79" s="108"/>
      <c r="WAI79" s="108"/>
      <c r="WAJ79" s="108"/>
      <c r="WAK79" s="108"/>
      <c r="WAL79" s="108"/>
      <c r="WAM79" s="108"/>
      <c r="WAN79" s="108"/>
      <c r="WAO79" s="108"/>
      <c r="WAP79" s="108"/>
      <c r="WAQ79" s="108"/>
      <c r="WAR79" s="108"/>
      <c r="WAS79" s="108"/>
      <c r="WAT79" s="108"/>
      <c r="WAU79" s="108"/>
      <c r="WAV79" s="108"/>
      <c r="WAW79" s="108"/>
      <c r="WAX79" s="108"/>
      <c r="WAY79" s="108"/>
      <c r="WAZ79" s="108"/>
      <c r="WBA79" s="108"/>
      <c r="WBB79" s="108"/>
      <c r="WBC79" s="108"/>
      <c r="WBD79" s="108"/>
      <c r="WBE79" s="108"/>
      <c r="WBF79" s="108"/>
      <c r="WBG79" s="108"/>
      <c r="WBH79" s="108"/>
      <c r="WBI79" s="108"/>
      <c r="WBJ79" s="108"/>
      <c r="WBK79" s="108"/>
      <c r="WBL79" s="108"/>
      <c r="WBM79" s="108"/>
      <c r="WBN79" s="108"/>
      <c r="WBO79" s="108"/>
      <c r="WBP79" s="108"/>
      <c r="WBQ79" s="108"/>
      <c r="WBR79" s="108"/>
      <c r="WBS79" s="108"/>
      <c r="WBT79" s="108"/>
      <c r="WBU79" s="108"/>
      <c r="WBV79" s="108"/>
      <c r="WBW79" s="108"/>
      <c r="WBX79" s="108"/>
      <c r="WBY79" s="108"/>
      <c r="WBZ79" s="108"/>
      <c r="WCA79" s="108"/>
      <c r="WCB79" s="108"/>
      <c r="WCC79" s="108"/>
      <c r="WCD79" s="108"/>
      <c r="WCE79" s="108"/>
      <c r="WCF79" s="108"/>
      <c r="WCG79" s="108"/>
      <c r="WCH79" s="108"/>
      <c r="WCI79" s="108"/>
      <c r="WCJ79" s="108"/>
      <c r="WCK79" s="108"/>
      <c r="WCL79" s="108"/>
      <c r="WCM79" s="108"/>
      <c r="WCN79" s="108"/>
      <c r="WCO79" s="108"/>
      <c r="WCP79" s="108"/>
      <c r="WCQ79" s="108"/>
      <c r="WCR79" s="108"/>
      <c r="WCS79" s="108"/>
      <c r="WCT79" s="108"/>
      <c r="WCU79" s="108"/>
      <c r="WCV79" s="108"/>
      <c r="WCW79" s="108"/>
      <c r="WCX79" s="108"/>
      <c r="WCY79" s="108"/>
      <c r="WCZ79" s="108"/>
      <c r="WDA79" s="108"/>
      <c r="WDB79" s="108"/>
      <c r="WDC79" s="108"/>
      <c r="WDD79" s="108"/>
      <c r="WDE79" s="108"/>
      <c r="WDF79" s="108"/>
      <c r="WDG79" s="108"/>
      <c r="WDH79" s="108"/>
      <c r="WDI79" s="108"/>
      <c r="WDJ79" s="108"/>
      <c r="WDK79" s="108"/>
      <c r="WDL79" s="108"/>
      <c r="WDM79" s="108"/>
      <c r="WDN79" s="108"/>
      <c r="WDO79" s="108"/>
      <c r="WDP79" s="108"/>
      <c r="WDQ79" s="108"/>
      <c r="WDR79" s="108"/>
      <c r="WDS79" s="108"/>
      <c r="WDT79" s="108"/>
      <c r="WDU79" s="108"/>
      <c r="WDV79" s="108"/>
      <c r="WDW79" s="108"/>
      <c r="WDX79" s="108"/>
      <c r="WDY79" s="108"/>
      <c r="WDZ79" s="108"/>
      <c r="WEA79" s="108"/>
      <c r="WEB79" s="108"/>
      <c r="WEC79" s="108"/>
      <c r="WED79" s="108"/>
      <c r="WEE79" s="108"/>
      <c r="WEF79" s="108"/>
      <c r="WEG79" s="108"/>
      <c r="WEH79" s="108"/>
      <c r="WEI79" s="108"/>
      <c r="WEJ79" s="108"/>
      <c r="WEK79" s="108"/>
      <c r="WEL79" s="108"/>
      <c r="WEM79" s="108"/>
      <c r="WEN79" s="108"/>
      <c r="WEO79" s="108"/>
      <c r="WEP79" s="108"/>
      <c r="WEQ79" s="108"/>
      <c r="WER79" s="108"/>
      <c r="WES79" s="108"/>
      <c r="WET79" s="108"/>
      <c r="WEU79" s="108"/>
      <c r="WEV79" s="108"/>
      <c r="WEW79" s="108"/>
      <c r="WEX79" s="108"/>
      <c r="WEY79" s="108"/>
      <c r="WEZ79" s="108"/>
      <c r="WFA79" s="108"/>
      <c r="WFB79" s="108"/>
      <c r="WFC79" s="108"/>
      <c r="WFD79" s="108"/>
      <c r="WFE79" s="108"/>
      <c r="WFF79" s="108"/>
      <c r="WFG79" s="108"/>
      <c r="WFH79" s="108"/>
      <c r="WFI79" s="108"/>
      <c r="WFJ79" s="108"/>
      <c r="WFK79" s="108"/>
      <c r="WFL79" s="108"/>
      <c r="WFM79" s="108"/>
      <c r="WFN79" s="108"/>
      <c r="WFO79" s="108"/>
      <c r="WFP79" s="108"/>
      <c r="WFQ79" s="108"/>
      <c r="WFR79" s="108"/>
      <c r="WFS79" s="108"/>
      <c r="WFT79" s="108"/>
      <c r="WFU79" s="108"/>
      <c r="WFV79" s="108"/>
      <c r="WFW79" s="108"/>
      <c r="WFX79" s="108"/>
      <c r="WFY79" s="108"/>
      <c r="WFZ79" s="108"/>
      <c r="WGA79" s="108"/>
      <c r="WGB79" s="108"/>
      <c r="WGC79" s="108"/>
      <c r="WGD79" s="108"/>
      <c r="WGE79" s="108"/>
      <c r="WGF79" s="108"/>
      <c r="WGG79" s="108"/>
      <c r="WGH79" s="108"/>
      <c r="WGI79" s="108"/>
      <c r="WGJ79" s="108"/>
      <c r="WGK79" s="108"/>
      <c r="WGL79" s="108"/>
      <c r="WGM79" s="108"/>
      <c r="WGN79" s="108"/>
      <c r="WGO79" s="108"/>
      <c r="WGP79" s="108"/>
      <c r="WGQ79" s="108"/>
      <c r="WGR79" s="108"/>
      <c r="WGS79" s="108"/>
      <c r="WGT79" s="108"/>
      <c r="WGU79" s="108"/>
      <c r="WGV79" s="108"/>
      <c r="WGW79" s="108"/>
      <c r="WGX79" s="108"/>
      <c r="WGY79" s="108"/>
      <c r="WGZ79" s="108"/>
      <c r="WHA79" s="108"/>
      <c r="WHB79" s="108"/>
      <c r="WHC79" s="108"/>
      <c r="WHD79" s="108"/>
      <c r="WHE79" s="108"/>
      <c r="WHF79" s="108"/>
      <c r="WHG79" s="108"/>
      <c r="WHH79" s="108"/>
      <c r="WHI79" s="108"/>
      <c r="WHJ79" s="108"/>
      <c r="WHK79" s="108"/>
      <c r="WHL79" s="108"/>
      <c r="WHM79" s="108"/>
      <c r="WHN79" s="108"/>
      <c r="WHO79" s="108"/>
      <c r="WHP79" s="108"/>
      <c r="WHQ79" s="108"/>
      <c r="WHR79" s="108"/>
      <c r="WHS79" s="108"/>
      <c r="WHT79" s="108"/>
      <c r="WHU79" s="108"/>
      <c r="WHV79" s="108"/>
      <c r="WHW79" s="108"/>
      <c r="WHX79" s="108"/>
      <c r="WHY79" s="108"/>
      <c r="WHZ79" s="108"/>
      <c r="WIA79" s="108"/>
      <c r="WIB79" s="108"/>
      <c r="WIC79" s="108"/>
      <c r="WID79" s="108"/>
      <c r="WIE79" s="108"/>
      <c r="WIF79" s="108"/>
      <c r="WIG79" s="108"/>
      <c r="WIH79" s="108"/>
      <c r="WII79" s="108"/>
      <c r="WIJ79" s="108"/>
      <c r="WIK79" s="108"/>
      <c r="WIL79" s="108"/>
      <c r="WIM79" s="108"/>
      <c r="WIN79" s="108"/>
      <c r="WIO79" s="108"/>
      <c r="WIP79" s="108"/>
      <c r="WIQ79" s="108"/>
      <c r="WIR79" s="108"/>
      <c r="WIS79" s="108"/>
      <c r="WIT79" s="108"/>
      <c r="WIU79" s="108"/>
      <c r="WIV79" s="108"/>
      <c r="WIW79" s="108"/>
      <c r="WIX79" s="108"/>
      <c r="WIY79" s="108"/>
      <c r="WIZ79" s="108"/>
      <c r="WJA79" s="108"/>
      <c r="WJB79" s="108"/>
      <c r="WJC79" s="108"/>
      <c r="WJD79" s="108"/>
      <c r="WJE79" s="108"/>
      <c r="WJF79" s="108"/>
      <c r="WJG79" s="108"/>
      <c r="WJH79" s="108"/>
      <c r="WJI79" s="108"/>
      <c r="WJJ79" s="108"/>
      <c r="WJK79" s="108"/>
      <c r="WJL79" s="108"/>
      <c r="WJM79" s="108"/>
      <c r="WJN79" s="108"/>
      <c r="WJO79" s="108"/>
      <c r="WJP79" s="108"/>
      <c r="WJQ79" s="108"/>
      <c r="WJR79" s="108"/>
      <c r="WJS79" s="108"/>
      <c r="WJT79" s="108"/>
      <c r="WJU79" s="108"/>
      <c r="WJV79" s="108"/>
      <c r="WJW79" s="108"/>
      <c r="WJX79" s="108"/>
      <c r="WJY79" s="108"/>
      <c r="WJZ79" s="108"/>
      <c r="WKA79" s="108"/>
      <c r="WKB79" s="108"/>
      <c r="WKC79" s="108"/>
      <c r="WKD79" s="108"/>
      <c r="WKE79" s="108"/>
      <c r="WKF79" s="108"/>
      <c r="WKG79" s="108"/>
      <c r="WKH79" s="108"/>
      <c r="WKI79" s="108"/>
      <c r="WKJ79" s="108"/>
      <c r="WKK79" s="108"/>
      <c r="WKL79" s="108"/>
      <c r="WKM79" s="108"/>
      <c r="WKN79" s="108"/>
      <c r="WKO79" s="108"/>
      <c r="WKP79" s="108"/>
      <c r="WKQ79" s="108"/>
      <c r="WKR79" s="108"/>
      <c r="WKS79" s="108"/>
      <c r="WKT79" s="108"/>
      <c r="WKU79" s="108"/>
      <c r="WKV79" s="108"/>
      <c r="WKW79" s="108"/>
      <c r="WKX79" s="108"/>
      <c r="WKY79" s="108"/>
      <c r="WKZ79" s="108"/>
      <c r="WLA79" s="108"/>
      <c r="WLB79" s="108"/>
      <c r="WLC79" s="108"/>
      <c r="WLD79" s="108"/>
      <c r="WLE79" s="108"/>
      <c r="WLF79" s="108"/>
      <c r="WLG79" s="108"/>
      <c r="WLH79" s="108"/>
      <c r="WLI79" s="108"/>
      <c r="WLJ79" s="108"/>
      <c r="WLK79" s="108"/>
      <c r="WLL79" s="108"/>
      <c r="WLM79" s="108"/>
      <c r="WLN79" s="108"/>
      <c r="WLO79" s="108"/>
      <c r="WLP79" s="108"/>
      <c r="WLQ79" s="108"/>
      <c r="WLR79" s="108"/>
      <c r="WLS79" s="108"/>
      <c r="WLT79" s="108"/>
      <c r="WLU79" s="108"/>
      <c r="WLV79" s="108"/>
      <c r="WLW79" s="108"/>
      <c r="WLX79" s="108"/>
      <c r="WLY79" s="108"/>
      <c r="WLZ79" s="108"/>
      <c r="WMA79" s="108"/>
      <c r="WMB79" s="108"/>
      <c r="WMC79" s="108"/>
      <c r="WMD79" s="108"/>
      <c r="WME79" s="108"/>
      <c r="WMF79" s="108"/>
      <c r="WMG79" s="108"/>
      <c r="WMH79" s="108"/>
      <c r="WMI79" s="108"/>
      <c r="WMJ79" s="108"/>
      <c r="WMK79" s="108"/>
      <c r="WML79" s="108"/>
      <c r="WMM79" s="108"/>
      <c r="WMN79" s="108"/>
      <c r="WMO79" s="108"/>
      <c r="WMP79" s="108"/>
      <c r="WMQ79" s="108"/>
      <c r="WMR79" s="108"/>
      <c r="WMS79" s="108"/>
      <c r="WMT79" s="108"/>
      <c r="WMU79" s="108"/>
      <c r="WMV79" s="108"/>
      <c r="WMW79" s="108"/>
      <c r="WMX79" s="108"/>
      <c r="WMY79" s="108"/>
      <c r="WMZ79" s="108"/>
      <c r="WNA79" s="108"/>
      <c r="WNB79" s="108"/>
      <c r="WNC79" s="108"/>
      <c r="WND79" s="108"/>
      <c r="WNE79" s="108"/>
      <c r="WNF79" s="108"/>
      <c r="WNG79" s="108"/>
      <c r="WNH79" s="108"/>
      <c r="WNI79" s="108"/>
      <c r="WNJ79" s="108"/>
      <c r="WNK79" s="108"/>
      <c r="WNL79" s="108"/>
      <c r="WNM79" s="108"/>
      <c r="WNN79" s="108"/>
      <c r="WNO79" s="108"/>
      <c r="WNP79" s="108"/>
      <c r="WNQ79" s="108"/>
      <c r="WNR79" s="108"/>
      <c r="WNS79" s="108"/>
      <c r="WNT79" s="108"/>
      <c r="WNU79" s="108"/>
      <c r="WNV79" s="108"/>
      <c r="WNW79" s="108"/>
      <c r="WNX79" s="108"/>
      <c r="WNY79" s="108"/>
      <c r="WNZ79" s="108"/>
      <c r="WOA79" s="108"/>
      <c r="WOB79" s="108"/>
      <c r="WOC79" s="108"/>
      <c r="WOD79" s="108"/>
      <c r="WOE79" s="108"/>
      <c r="WOF79" s="108"/>
      <c r="WOG79" s="108"/>
      <c r="WOH79" s="108"/>
      <c r="WOI79" s="108"/>
      <c r="WOJ79" s="108"/>
      <c r="WOK79" s="108"/>
      <c r="WOL79" s="108"/>
      <c r="WOM79" s="108"/>
      <c r="WON79" s="108"/>
      <c r="WOO79" s="108"/>
      <c r="WOP79" s="108"/>
      <c r="WOQ79" s="108"/>
      <c r="WOR79" s="108"/>
      <c r="WOS79" s="108"/>
      <c r="WOT79" s="108"/>
      <c r="WOU79" s="108"/>
      <c r="WOV79" s="108"/>
      <c r="WOW79" s="108"/>
      <c r="WOX79" s="108"/>
      <c r="WOY79" s="108"/>
      <c r="WOZ79" s="108"/>
      <c r="WPA79" s="108"/>
      <c r="WPB79" s="108"/>
      <c r="WPC79" s="108"/>
      <c r="WPD79" s="108"/>
      <c r="WPE79" s="108"/>
      <c r="WPF79" s="108"/>
      <c r="WPG79" s="108"/>
      <c r="WPH79" s="108"/>
      <c r="WPI79" s="108"/>
      <c r="WPJ79" s="108"/>
      <c r="WPK79" s="108"/>
      <c r="WPL79" s="108"/>
      <c r="WPM79" s="108"/>
      <c r="WPN79" s="108"/>
      <c r="WPO79" s="108"/>
      <c r="WPP79" s="108"/>
      <c r="WPQ79" s="108"/>
      <c r="WPR79" s="108"/>
      <c r="WPS79" s="108"/>
      <c r="WPT79" s="108"/>
      <c r="WPU79" s="108"/>
      <c r="WPV79" s="108"/>
      <c r="WPW79" s="108"/>
      <c r="WPX79" s="108"/>
      <c r="WPY79" s="108"/>
      <c r="WPZ79" s="108"/>
      <c r="WQA79" s="108"/>
      <c r="WQB79" s="108"/>
      <c r="WQC79" s="108"/>
      <c r="WQD79" s="108"/>
      <c r="WQE79" s="108"/>
      <c r="WQF79" s="108"/>
      <c r="WQG79" s="108"/>
      <c r="WQH79" s="108"/>
      <c r="WQI79" s="108"/>
      <c r="WQJ79" s="108"/>
      <c r="WQK79" s="108"/>
      <c r="WQL79" s="108"/>
      <c r="WQM79" s="108"/>
      <c r="WQN79" s="108"/>
      <c r="WQO79" s="108"/>
      <c r="WQP79" s="108"/>
      <c r="WQQ79" s="108"/>
      <c r="WQR79" s="108"/>
      <c r="WQS79" s="108"/>
      <c r="WQT79" s="108"/>
      <c r="WQU79" s="108"/>
      <c r="WQV79" s="108"/>
      <c r="WQW79" s="108"/>
      <c r="WQX79" s="108"/>
      <c r="WQY79" s="108"/>
      <c r="WQZ79" s="108"/>
      <c r="WRA79" s="108"/>
      <c r="WRB79" s="108"/>
      <c r="WRC79" s="108"/>
      <c r="WRD79" s="108"/>
      <c r="WRE79" s="108"/>
      <c r="WRF79" s="108"/>
      <c r="WRG79" s="108"/>
      <c r="WRH79" s="108"/>
      <c r="WRI79" s="108"/>
      <c r="WRJ79" s="108"/>
      <c r="WRK79" s="108"/>
      <c r="WRL79" s="108"/>
      <c r="WRM79" s="108"/>
      <c r="WRN79" s="108"/>
      <c r="WRO79" s="108"/>
      <c r="WRP79" s="108"/>
      <c r="WRQ79" s="108"/>
      <c r="WRR79" s="108"/>
      <c r="WRS79" s="108"/>
      <c r="WRT79" s="108"/>
      <c r="WRU79" s="108"/>
      <c r="WRV79" s="108"/>
      <c r="WRW79" s="108"/>
      <c r="WRX79" s="108"/>
      <c r="WRY79" s="108"/>
      <c r="WRZ79" s="108"/>
      <c r="WSA79" s="108"/>
      <c r="WSB79" s="108"/>
      <c r="WSC79" s="108"/>
      <c r="WSD79" s="108"/>
      <c r="WSE79" s="108"/>
      <c r="WSF79" s="108"/>
      <c r="WSG79" s="108"/>
      <c r="WSH79" s="108"/>
      <c r="WSI79" s="108"/>
      <c r="WSJ79" s="108"/>
      <c r="WSK79" s="108"/>
      <c r="WSL79" s="108"/>
      <c r="WSM79" s="108"/>
      <c r="WSN79" s="108"/>
      <c r="WSO79" s="108"/>
      <c r="WSP79" s="108"/>
      <c r="WSQ79" s="108"/>
      <c r="WSR79" s="108"/>
      <c r="WSS79" s="108"/>
      <c r="WST79" s="108"/>
      <c r="WSU79" s="108"/>
      <c r="WSV79" s="108"/>
      <c r="WSW79" s="108"/>
      <c r="WSX79" s="108"/>
      <c r="WSY79" s="108"/>
      <c r="WSZ79" s="108"/>
      <c r="WTA79" s="108"/>
      <c r="WTB79" s="108"/>
      <c r="WTC79" s="108"/>
      <c r="WTD79" s="108"/>
      <c r="WTE79" s="108"/>
      <c r="WTF79" s="108"/>
      <c r="WTG79" s="108"/>
      <c r="WTH79" s="108"/>
      <c r="WTI79" s="108"/>
      <c r="WTJ79" s="108"/>
      <c r="WTK79" s="108"/>
      <c r="WTL79" s="108"/>
      <c r="WTM79" s="108"/>
      <c r="WTN79" s="108"/>
      <c r="WTO79" s="108"/>
      <c r="WTP79" s="108"/>
      <c r="WTQ79" s="108"/>
      <c r="WTR79" s="108"/>
      <c r="WTS79" s="108"/>
      <c r="WTT79" s="108"/>
      <c r="WTU79" s="108"/>
      <c r="WTV79" s="108"/>
      <c r="WTW79" s="108"/>
      <c r="WTX79" s="108"/>
      <c r="WTY79" s="108"/>
      <c r="WTZ79" s="108"/>
      <c r="WUA79" s="108"/>
      <c r="WUB79" s="108"/>
      <c r="WUC79" s="108"/>
      <c r="WUD79" s="108"/>
      <c r="WUE79" s="108"/>
      <c r="WUF79" s="108"/>
      <c r="WUG79" s="108"/>
      <c r="WUH79" s="108"/>
      <c r="WUI79" s="108"/>
      <c r="WUJ79" s="108"/>
      <c r="WUK79" s="108"/>
      <c r="WUL79" s="108"/>
      <c r="WUM79" s="108"/>
      <c r="WUN79" s="108"/>
      <c r="WUO79" s="108"/>
      <c r="WUP79" s="108"/>
      <c r="WUQ79" s="108"/>
      <c r="WUR79" s="108"/>
      <c r="WUS79" s="108"/>
      <c r="WUT79" s="108"/>
      <c r="WUU79" s="108"/>
      <c r="WUV79" s="108"/>
      <c r="WUW79" s="108"/>
      <c r="WUX79" s="108"/>
      <c r="WUY79" s="108"/>
      <c r="WUZ79" s="108"/>
      <c r="WVA79" s="108"/>
      <c r="WVB79" s="108"/>
      <c r="WVC79" s="108"/>
      <c r="WVD79" s="108"/>
      <c r="WVE79" s="108"/>
      <c r="WVF79" s="108"/>
      <c r="WVG79" s="108"/>
      <c r="WVH79" s="108"/>
      <c r="WVI79" s="108"/>
      <c r="WVJ79" s="108"/>
      <c r="WVK79" s="108"/>
      <c r="WVL79" s="108"/>
      <c r="WVM79" s="108"/>
      <c r="WVN79" s="108"/>
      <c r="WVO79" s="108"/>
      <c r="WVP79" s="108"/>
      <c r="WVQ79" s="108"/>
      <c r="WVR79" s="108"/>
      <c r="WVS79" s="108"/>
      <c r="WVT79" s="108"/>
      <c r="WVU79" s="108"/>
      <c r="WVV79" s="108"/>
      <c r="WVW79" s="108"/>
      <c r="WVX79" s="108"/>
      <c r="WVY79" s="108"/>
      <c r="WVZ79" s="108"/>
      <c r="WWA79" s="108"/>
      <c r="WWB79" s="108"/>
      <c r="WWC79" s="108"/>
      <c r="WWD79" s="108"/>
      <c r="WWE79" s="108"/>
      <c r="WWF79" s="108"/>
      <c r="WWG79" s="108"/>
      <c r="WWH79" s="108"/>
      <c r="WWI79" s="108"/>
      <c r="WWJ79" s="108"/>
      <c r="WWK79" s="108"/>
      <c r="WWL79" s="108"/>
      <c r="WWM79" s="108"/>
      <c r="WWN79" s="108"/>
      <c r="WWO79" s="108"/>
      <c r="WWP79" s="108"/>
      <c r="WWQ79" s="108"/>
      <c r="WWR79" s="108"/>
      <c r="WWS79" s="108"/>
      <c r="WWT79" s="108"/>
      <c r="WWU79" s="108"/>
      <c r="WWV79" s="108"/>
      <c r="WWW79" s="108"/>
      <c r="WWX79" s="108"/>
      <c r="WWY79" s="108"/>
      <c r="WWZ79" s="108"/>
      <c r="WXA79" s="108"/>
      <c r="WXB79" s="108"/>
      <c r="WXC79" s="108"/>
      <c r="WXD79" s="108"/>
      <c r="WXE79" s="108"/>
      <c r="WXF79" s="108"/>
      <c r="WXG79" s="108"/>
      <c r="WXH79" s="108"/>
      <c r="WXI79" s="108"/>
      <c r="WXJ79" s="108"/>
      <c r="WXK79" s="108"/>
      <c r="WXL79" s="108"/>
      <c r="WXM79" s="108"/>
      <c r="WXN79" s="108"/>
      <c r="WXO79" s="108"/>
      <c r="WXP79" s="108"/>
      <c r="WXQ79" s="108"/>
      <c r="WXR79" s="108"/>
      <c r="WXS79" s="108"/>
      <c r="WXT79" s="108"/>
      <c r="WXU79" s="108"/>
      <c r="WXV79" s="108"/>
      <c r="WXW79" s="108"/>
      <c r="WXX79" s="108"/>
      <c r="WXY79" s="108"/>
      <c r="WXZ79" s="108"/>
      <c r="WYA79" s="108"/>
      <c r="WYB79" s="108"/>
      <c r="WYC79" s="108"/>
      <c r="WYD79" s="108"/>
      <c r="WYE79" s="108"/>
      <c r="WYF79" s="108"/>
      <c r="WYG79" s="108"/>
      <c r="WYH79" s="108"/>
      <c r="WYI79" s="108"/>
      <c r="WYJ79" s="108"/>
      <c r="WYK79" s="108"/>
      <c r="WYL79" s="108"/>
      <c r="WYM79" s="108"/>
      <c r="WYN79" s="108"/>
      <c r="WYO79" s="108"/>
      <c r="WYP79" s="108"/>
      <c r="WYQ79" s="108"/>
      <c r="WYR79" s="108"/>
      <c r="WYS79" s="108"/>
      <c r="WYT79" s="108"/>
      <c r="WYU79" s="108"/>
      <c r="WYV79" s="108"/>
      <c r="WYW79" s="108"/>
      <c r="WYX79" s="108"/>
      <c r="WYY79" s="108"/>
      <c r="WYZ79" s="108"/>
      <c r="WZA79" s="108"/>
      <c r="WZB79" s="108"/>
      <c r="WZC79" s="108"/>
      <c r="WZD79" s="108"/>
      <c r="WZE79" s="108"/>
      <c r="WZF79" s="108"/>
      <c r="WZG79" s="108"/>
      <c r="WZH79" s="108"/>
      <c r="WZI79" s="108"/>
      <c r="WZJ79" s="108"/>
      <c r="WZK79" s="108"/>
      <c r="WZL79" s="108"/>
      <c r="WZM79" s="108"/>
      <c r="WZN79" s="108"/>
      <c r="WZO79" s="108"/>
      <c r="WZP79" s="108"/>
      <c r="WZQ79" s="108"/>
      <c r="WZR79" s="108"/>
      <c r="WZS79" s="108"/>
      <c r="WZT79" s="108"/>
      <c r="WZU79" s="108"/>
      <c r="WZV79" s="108"/>
      <c r="WZW79" s="108"/>
      <c r="WZX79" s="108"/>
      <c r="WZY79" s="108"/>
      <c r="WZZ79" s="108"/>
      <c r="XAA79" s="108"/>
      <c r="XAB79" s="108"/>
      <c r="XAC79" s="108"/>
      <c r="XAD79" s="108"/>
      <c r="XAE79" s="108"/>
      <c r="XAF79" s="108"/>
      <c r="XAG79" s="108"/>
      <c r="XAH79" s="108"/>
      <c r="XAI79" s="108"/>
      <c r="XAJ79" s="108"/>
      <c r="XAK79" s="108"/>
      <c r="XAL79" s="108"/>
      <c r="XAM79" s="108"/>
      <c r="XAN79" s="108"/>
      <c r="XAO79" s="108"/>
      <c r="XAP79" s="108"/>
      <c r="XAQ79" s="108"/>
      <c r="XAR79" s="108"/>
      <c r="XAS79" s="108"/>
      <c r="XAT79" s="108"/>
      <c r="XAU79" s="108"/>
      <c r="XAV79" s="108"/>
      <c r="XAW79" s="108"/>
      <c r="XAX79" s="108"/>
      <c r="XAY79" s="108"/>
      <c r="XAZ79" s="108"/>
      <c r="XBA79" s="108"/>
      <c r="XBB79" s="108"/>
      <c r="XBC79" s="108"/>
      <c r="XBD79" s="108"/>
      <c r="XBE79" s="108"/>
      <c r="XBF79" s="108"/>
      <c r="XBG79" s="108"/>
      <c r="XBH79" s="108"/>
      <c r="XBI79" s="108"/>
      <c r="XBJ79" s="108"/>
      <c r="XBK79" s="108"/>
      <c r="XBL79" s="108"/>
      <c r="XBM79" s="108"/>
      <c r="XBN79" s="108"/>
      <c r="XBO79" s="108"/>
      <c r="XBP79" s="108"/>
      <c r="XBQ79" s="108"/>
      <c r="XBR79" s="108"/>
      <c r="XBS79" s="108"/>
      <c r="XBT79" s="108"/>
      <c r="XBU79" s="108"/>
      <c r="XBV79" s="108"/>
      <c r="XBW79" s="108"/>
      <c r="XBX79" s="108"/>
      <c r="XBY79" s="108"/>
      <c r="XBZ79" s="108"/>
      <c r="XCA79" s="108"/>
      <c r="XCB79" s="108"/>
      <c r="XCC79" s="108"/>
      <c r="XCD79" s="108"/>
      <c r="XCE79" s="108"/>
      <c r="XCF79" s="108"/>
      <c r="XCG79" s="108"/>
      <c r="XCH79" s="108"/>
      <c r="XCI79" s="108"/>
      <c r="XCJ79" s="108"/>
      <c r="XCK79" s="108"/>
      <c r="XCL79" s="108"/>
      <c r="XCM79" s="108"/>
      <c r="XCN79" s="108"/>
      <c r="XCO79" s="108"/>
      <c r="XCP79" s="108"/>
      <c r="XCQ79" s="108"/>
      <c r="XCR79" s="108"/>
      <c r="XCS79" s="108"/>
      <c r="XCT79" s="108"/>
      <c r="XCU79" s="108"/>
      <c r="XCV79" s="108"/>
      <c r="XCW79" s="108"/>
      <c r="XCX79" s="108"/>
      <c r="XCY79" s="108"/>
      <c r="XCZ79" s="108"/>
      <c r="XDA79" s="108"/>
      <c r="XDB79" s="108"/>
      <c r="XDC79" s="108"/>
      <c r="XDD79" s="108"/>
      <c r="XDE79" s="108"/>
      <c r="XDF79" s="108"/>
      <c r="XDG79" s="108"/>
      <c r="XDH79" s="108"/>
      <c r="XDI79" s="108"/>
      <c r="XDJ79" s="108"/>
      <c r="XDK79" s="108"/>
      <c r="XDL79" s="108"/>
      <c r="XDM79" s="108"/>
      <c r="XDN79" s="108"/>
      <c r="XDO79" s="108"/>
      <c r="XDP79" s="108"/>
      <c r="XDQ79" s="108"/>
      <c r="XDR79" s="108"/>
      <c r="XDS79" s="108"/>
      <c r="XDT79" s="108"/>
      <c r="XDU79" s="108"/>
      <c r="XDV79" s="108"/>
      <c r="XDW79" s="108"/>
      <c r="XDX79" s="108"/>
      <c r="XDY79" s="108"/>
      <c r="XDZ79" s="108"/>
      <c r="XEA79" s="108"/>
      <c r="XEB79" s="108"/>
      <c r="XEC79" s="108"/>
      <c r="XED79" s="108"/>
      <c r="XEE79" s="108"/>
      <c r="XEF79" s="108"/>
      <c r="XEG79" s="108"/>
      <c r="XEH79" s="108"/>
      <c r="XEI79" s="108"/>
      <c r="XEJ79" s="108"/>
      <c r="XEK79" s="108"/>
      <c r="XEL79" s="108"/>
      <c r="XEM79" s="108"/>
      <c r="XEN79" s="108"/>
      <c r="XEO79" s="108"/>
      <c r="XEP79" s="108"/>
      <c r="XEQ79" s="108"/>
      <c r="XER79" s="108"/>
      <c r="XES79" s="108"/>
      <c r="XET79" s="108"/>
      <c r="XEU79" s="108"/>
      <c r="XEV79" s="108"/>
      <c r="XEW79" s="108"/>
      <c r="XEX79" s="108"/>
      <c r="XEY79" s="108"/>
      <c r="XEZ79" s="108"/>
      <c r="XFA79" s="108"/>
      <c r="XFB79" s="108"/>
      <c r="XFC79" s="108"/>
      <c r="XFD79" s="108"/>
    </row>
    <row r="80" spans="1:16384" s="76" customFormat="1">
      <c r="A80" s="770" t="s">
        <v>382</v>
      </c>
      <c r="B80" s="770" t="s">
        <v>479</v>
      </c>
      <c r="C80" s="770" t="s">
        <v>20</v>
      </c>
      <c r="D80" s="383" t="s">
        <v>7</v>
      </c>
      <c r="E80" s="770" t="s">
        <v>509</v>
      </c>
      <c r="F80" s="770" t="s">
        <v>489</v>
      </c>
      <c r="G80" s="770">
        <v>160.5</v>
      </c>
      <c r="H80" s="770">
        <v>377.51100000000002</v>
      </c>
      <c r="I80" s="383">
        <v>776335</v>
      </c>
      <c r="J80" s="770"/>
      <c r="K80" s="770"/>
      <c r="L80" s="770"/>
      <c r="M80" s="770"/>
      <c r="N80" s="383"/>
      <c r="O80" s="770"/>
      <c r="P80" s="770"/>
      <c r="Q80" s="770"/>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c r="IX80" s="108"/>
      <c r="IY80" s="108"/>
      <c r="IZ80" s="108"/>
      <c r="JA80" s="108"/>
      <c r="JB80" s="108"/>
      <c r="JC80" s="108"/>
      <c r="JD80" s="108"/>
      <c r="JE80" s="108"/>
      <c r="JF80" s="108"/>
      <c r="JG80" s="108"/>
      <c r="JH80" s="108"/>
      <c r="JI80" s="108"/>
      <c r="JJ80" s="108"/>
      <c r="JK80" s="108"/>
      <c r="JL80" s="108"/>
      <c r="JM80" s="108"/>
      <c r="JN80" s="108"/>
      <c r="JO80" s="108"/>
      <c r="JP80" s="108"/>
      <c r="JQ80" s="108"/>
      <c r="JR80" s="108"/>
      <c r="JS80" s="108"/>
      <c r="JT80" s="108"/>
      <c r="JU80" s="108"/>
      <c r="JV80" s="108"/>
      <c r="JW80" s="108"/>
      <c r="JX80" s="108"/>
      <c r="JY80" s="108"/>
      <c r="JZ80" s="108"/>
      <c r="KA80" s="108"/>
      <c r="KB80" s="108"/>
      <c r="KC80" s="108"/>
      <c r="KD80" s="108"/>
      <c r="KE80" s="108"/>
      <c r="KF80" s="108"/>
      <c r="KG80" s="108"/>
      <c r="KH80" s="108"/>
      <c r="KI80" s="108"/>
      <c r="KJ80" s="108"/>
      <c r="KK80" s="108"/>
      <c r="KL80" s="108"/>
      <c r="KM80" s="108"/>
      <c r="KN80" s="108"/>
      <c r="KO80" s="108"/>
      <c r="KP80" s="108"/>
      <c r="KQ80" s="108"/>
      <c r="KR80" s="108"/>
      <c r="KS80" s="108"/>
      <c r="KT80" s="108"/>
      <c r="KU80" s="108"/>
      <c r="KV80" s="108"/>
      <c r="KW80" s="108"/>
      <c r="KX80" s="108"/>
      <c r="KY80" s="108"/>
      <c r="KZ80" s="108"/>
      <c r="LA80" s="108"/>
      <c r="LB80" s="108"/>
      <c r="LC80" s="108"/>
      <c r="LD80" s="108"/>
      <c r="LE80" s="108"/>
      <c r="LF80" s="108"/>
      <c r="LG80" s="108"/>
      <c r="LH80" s="108"/>
      <c r="LI80" s="108"/>
      <c r="LJ80" s="108"/>
      <c r="LK80" s="108"/>
      <c r="LL80" s="108"/>
      <c r="LM80" s="108"/>
      <c r="LN80" s="108"/>
      <c r="LO80" s="108"/>
      <c r="LP80" s="108"/>
      <c r="LQ80" s="108"/>
      <c r="LR80" s="108"/>
      <c r="LS80" s="108"/>
      <c r="LT80" s="108"/>
      <c r="LU80" s="108"/>
      <c r="LV80" s="108"/>
      <c r="LW80" s="108"/>
      <c r="LX80" s="108"/>
      <c r="LY80" s="108"/>
      <c r="LZ80" s="108"/>
      <c r="MA80" s="108"/>
      <c r="MB80" s="108"/>
      <c r="MC80" s="108"/>
      <c r="MD80" s="108"/>
      <c r="ME80" s="108"/>
      <c r="MF80" s="108"/>
      <c r="MG80" s="108"/>
      <c r="MH80" s="108"/>
      <c r="MI80" s="108"/>
      <c r="MJ80" s="108"/>
      <c r="MK80" s="108"/>
      <c r="ML80" s="108"/>
      <c r="MM80" s="108"/>
      <c r="MN80" s="108"/>
      <c r="MO80" s="108"/>
      <c r="MP80" s="108"/>
      <c r="MQ80" s="108"/>
      <c r="MR80" s="108"/>
      <c r="MS80" s="108"/>
      <c r="MT80" s="108"/>
      <c r="MU80" s="108"/>
      <c r="MV80" s="108"/>
      <c r="MW80" s="108"/>
      <c r="MX80" s="108"/>
      <c r="MY80" s="108"/>
      <c r="MZ80" s="108"/>
      <c r="NA80" s="108"/>
      <c r="NB80" s="108"/>
      <c r="NC80" s="108"/>
      <c r="ND80" s="108"/>
      <c r="NE80" s="108"/>
      <c r="NF80" s="108"/>
      <c r="NG80" s="108"/>
      <c r="NH80" s="108"/>
      <c r="NI80" s="108"/>
      <c r="NJ80" s="108"/>
      <c r="NK80" s="108"/>
      <c r="NL80" s="108"/>
      <c r="NM80" s="108"/>
      <c r="NN80" s="108"/>
      <c r="NO80" s="108"/>
      <c r="NP80" s="108"/>
      <c r="NQ80" s="108"/>
      <c r="NR80" s="108"/>
      <c r="NS80" s="108"/>
      <c r="NT80" s="108"/>
      <c r="NU80" s="108"/>
      <c r="NV80" s="108"/>
      <c r="NW80" s="108"/>
      <c r="NX80" s="108"/>
      <c r="NY80" s="108"/>
      <c r="NZ80" s="108"/>
      <c r="OA80" s="108"/>
      <c r="OB80" s="108"/>
      <c r="OC80" s="108"/>
      <c r="OD80" s="108"/>
      <c r="OE80" s="108"/>
      <c r="OF80" s="108"/>
      <c r="OG80" s="108"/>
      <c r="OH80" s="108"/>
      <c r="OI80" s="108"/>
      <c r="OJ80" s="108"/>
      <c r="OK80" s="108"/>
      <c r="OL80" s="108"/>
      <c r="OM80" s="108"/>
      <c r="ON80" s="108"/>
      <c r="OO80" s="108"/>
      <c r="OP80" s="108"/>
      <c r="OQ80" s="108"/>
      <c r="OR80" s="108"/>
      <c r="OS80" s="108"/>
      <c r="OT80" s="108"/>
      <c r="OU80" s="108"/>
      <c r="OV80" s="108"/>
      <c r="OW80" s="108"/>
      <c r="OX80" s="108"/>
      <c r="OY80" s="108"/>
      <c r="OZ80" s="108"/>
      <c r="PA80" s="108"/>
      <c r="PB80" s="108"/>
      <c r="PC80" s="108"/>
      <c r="PD80" s="108"/>
      <c r="PE80" s="108"/>
      <c r="PF80" s="108"/>
      <c r="PG80" s="108"/>
      <c r="PH80" s="108"/>
      <c r="PI80" s="108"/>
      <c r="PJ80" s="108"/>
      <c r="PK80" s="108"/>
      <c r="PL80" s="108"/>
      <c r="PM80" s="108"/>
      <c r="PN80" s="108"/>
      <c r="PO80" s="108"/>
      <c r="PP80" s="108"/>
      <c r="PQ80" s="108"/>
      <c r="PR80" s="108"/>
      <c r="PS80" s="108"/>
      <c r="PT80" s="108"/>
      <c r="PU80" s="108"/>
      <c r="PV80" s="108"/>
      <c r="PW80" s="108"/>
      <c r="PX80" s="108"/>
      <c r="PY80" s="108"/>
      <c r="PZ80" s="108"/>
      <c r="QA80" s="108"/>
      <c r="QB80" s="108"/>
      <c r="QC80" s="108"/>
      <c r="QD80" s="108"/>
      <c r="QE80" s="108"/>
      <c r="QF80" s="108"/>
      <c r="QG80" s="108"/>
      <c r="QH80" s="108"/>
      <c r="QI80" s="108"/>
      <c r="QJ80" s="108"/>
      <c r="QK80" s="108"/>
      <c r="QL80" s="108"/>
      <c r="QM80" s="108"/>
      <c r="QN80" s="108"/>
      <c r="QO80" s="108"/>
      <c r="QP80" s="108"/>
      <c r="QQ80" s="108"/>
      <c r="QR80" s="108"/>
      <c r="QS80" s="108"/>
      <c r="QT80" s="108"/>
      <c r="QU80" s="108"/>
      <c r="QV80" s="108"/>
      <c r="QW80" s="108"/>
      <c r="QX80" s="108"/>
      <c r="QY80" s="108"/>
      <c r="QZ80" s="108"/>
      <c r="RA80" s="108"/>
      <c r="RB80" s="108"/>
      <c r="RC80" s="108"/>
      <c r="RD80" s="108"/>
      <c r="RE80" s="108"/>
      <c r="RF80" s="108"/>
      <c r="RG80" s="108"/>
      <c r="RH80" s="108"/>
      <c r="RI80" s="108"/>
      <c r="RJ80" s="108"/>
      <c r="RK80" s="108"/>
      <c r="RL80" s="108"/>
      <c r="RM80" s="108"/>
      <c r="RN80" s="108"/>
      <c r="RO80" s="108"/>
      <c r="RP80" s="108"/>
      <c r="RQ80" s="108"/>
      <c r="RR80" s="108"/>
      <c r="RS80" s="108"/>
      <c r="RT80" s="108"/>
      <c r="RU80" s="108"/>
      <c r="RV80" s="108"/>
      <c r="RW80" s="108"/>
      <c r="RX80" s="108"/>
      <c r="RY80" s="108"/>
      <c r="RZ80" s="108"/>
      <c r="SA80" s="108"/>
      <c r="SB80" s="108"/>
      <c r="SC80" s="108"/>
      <c r="SD80" s="108"/>
      <c r="SE80" s="108"/>
      <c r="SF80" s="108"/>
      <c r="SG80" s="108"/>
      <c r="SH80" s="108"/>
      <c r="SI80" s="108"/>
      <c r="SJ80" s="108"/>
      <c r="SK80" s="108"/>
      <c r="SL80" s="108"/>
      <c r="SM80" s="108"/>
      <c r="SN80" s="108"/>
      <c r="SO80" s="108"/>
      <c r="SP80" s="108"/>
      <c r="SQ80" s="108"/>
      <c r="SR80" s="108"/>
      <c r="SS80" s="108"/>
      <c r="ST80" s="108"/>
      <c r="SU80" s="108"/>
      <c r="SV80" s="108"/>
      <c r="SW80" s="108"/>
      <c r="SX80" s="108"/>
      <c r="SY80" s="108"/>
      <c r="SZ80" s="108"/>
      <c r="TA80" s="108"/>
      <c r="TB80" s="108"/>
      <c r="TC80" s="108"/>
      <c r="TD80" s="108"/>
      <c r="TE80" s="108"/>
      <c r="TF80" s="108"/>
      <c r="TG80" s="108"/>
      <c r="TH80" s="108"/>
      <c r="TI80" s="108"/>
      <c r="TJ80" s="108"/>
      <c r="TK80" s="108"/>
      <c r="TL80" s="108"/>
      <c r="TM80" s="108"/>
      <c r="TN80" s="108"/>
      <c r="TO80" s="108"/>
      <c r="TP80" s="108"/>
      <c r="TQ80" s="108"/>
      <c r="TR80" s="108"/>
      <c r="TS80" s="108"/>
      <c r="TT80" s="108"/>
      <c r="TU80" s="108"/>
      <c r="TV80" s="108"/>
      <c r="TW80" s="108"/>
      <c r="TX80" s="108"/>
      <c r="TY80" s="108"/>
      <c r="TZ80" s="108"/>
      <c r="UA80" s="108"/>
      <c r="UB80" s="108"/>
      <c r="UC80" s="108"/>
      <c r="UD80" s="108"/>
      <c r="UE80" s="108"/>
      <c r="UF80" s="108"/>
      <c r="UG80" s="108"/>
      <c r="UH80" s="108"/>
      <c r="UI80" s="108"/>
      <c r="UJ80" s="108"/>
      <c r="UK80" s="108"/>
      <c r="UL80" s="108"/>
      <c r="UM80" s="108"/>
      <c r="UN80" s="108"/>
      <c r="UO80" s="108"/>
      <c r="UP80" s="108"/>
      <c r="UQ80" s="108"/>
      <c r="UR80" s="108"/>
      <c r="US80" s="108"/>
      <c r="UT80" s="108"/>
      <c r="UU80" s="108"/>
      <c r="UV80" s="108"/>
      <c r="UW80" s="108"/>
      <c r="UX80" s="108"/>
      <c r="UY80" s="108"/>
      <c r="UZ80" s="108"/>
      <c r="VA80" s="108"/>
      <c r="VB80" s="108"/>
      <c r="VC80" s="108"/>
      <c r="VD80" s="108"/>
      <c r="VE80" s="108"/>
      <c r="VF80" s="108"/>
      <c r="VG80" s="108"/>
      <c r="VH80" s="108"/>
      <c r="VI80" s="108"/>
      <c r="VJ80" s="108"/>
      <c r="VK80" s="108"/>
      <c r="VL80" s="108"/>
      <c r="VM80" s="108"/>
      <c r="VN80" s="108"/>
      <c r="VO80" s="108"/>
      <c r="VP80" s="108"/>
      <c r="VQ80" s="108"/>
      <c r="VR80" s="108"/>
      <c r="VS80" s="108"/>
      <c r="VT80" s="108"/>
      <c r="VU80" s="108"/>
      <c r="VV80" s="108"/>
      <c r="VW80" s="108"/>
      <c r="VX80" s="108"/>
      <c r="VY80" s="108"/>
      <c r="VZ80" s="108"/>
      <c r="WA80" s="108"/>
      <c r="WB80" s="108"/>
      <c r="WC80" s="108"/>
      <c r="WD80" s="108"/>
      <c r="WE80" s="108"/>
      <c r="WF80" s="108"/>
      <c r="WG80" s="108"/>
      <c r="WH80" s="108"/>
      <c r="WI80" s="108"/>
      <c r="WJ80" s="108"/>
      <c r="WK80" s="108"/>
      <c r="WL80" s="108"/>
      <c r="WM80" s="108"/>
      <c r="WN80" s="108"/>
      <c r="WO80" s="108"/>
      <c r="WP80" s="108"/>
      <c r="WQ80" s="108"/>
      <c r="WR80" s="108"/>
      <c r="WS80" s="108"/>
      <c r="WT80" s="108"/>
      <c r="WU80" s="108"/>
      <c r="WV80" s="108"/>
      <c r="WW80" s="108"/>
      <c r="WX80" s="108"/>
      <c r="WY80" s="108"/>
      <c r="WZ80" s="108"/>
      <c r="XA80" s="108"/>
      <c r="XB80" s="108"/>
      <c r="XC80" s="108"/>
      <c r="XD80" s="108"/>
      <c r="XE80" s="108"/>
      <c r="XF80" s="108"/>
      <c r="XG80" s="108"/>
      <c r="XH80" s="108"/>
      <c r="XI80" s="108"/>
      <c r="XJ80" s="108"/>
      <c r="XK80" s="108"/>
      <c r="XL80" s="108"/>
      <c r="XM80" s="108"/>
      <c r="XN80" s="108"/>
      <c r="XO80" s="108"/>
      <c r="XP80" s="108"/>
      <c r="XQ80" s="108"/>
      <c r="XR80" s="108"/>
      <c r="XS80" s="108"/>
      <c r="XT80" s="108"/>
      <c r="XU80" s="108"/>
      <c r="XV80" s="108"/>
      <c r="XW80" s="108"/>
      <c r="XX80" s="108"/>
      <c r="XY80" s="108"/>
      <c r="XZ80" s="108"/>
      <c r="YA80" s="108"/>
      <c r="YB80" s="108"/>
      <c r="YC80" s="108"/>
      <c r="YD80" s="108"/>
      <c r="YE80" s="108"/>
      <c r="YF80" s="108"/>
      <c r="YG80" s="108"/>
      <c r="YH80" s="108"/>
      <c r="YI80" s="108"/>
      <c r="YJ80" s="108"/>
      <c r="YK80" s="108"/>
      <c r="YL80" s="108"/>
      <c r="YM80" s="108"/>
      <c r="YN80" s="108"/>
      <c r="YO80" s="108"/>
      <c r="YP80" s="108"/>
      <c r="YQ80" s="108"/>
      <c r="YR80" s="108"/>
      <c r="YS80" s="108"/>
      <c r="YT80" s="108"/>
      <c r="YU80" s="108"/>
      <c r="YV80" s="108"/>
      <c r="YW80" s="108"/>
      <c r="YX80" s="108"/>
      <c r="YY80" s="108"/>
      <c r="YZ80" s="108"/>
      <c r="ZA80" s="108"/>
      <c r="ZB80" s="108"/>
      <c r="ZC80" s="108"/>
      <c r="ZD80" s="108"/>
      <c r="ZE80" s="108"/>
      <c r="ZF80" s="108"/>
      <c r="ZG80" s="108"/>
      <c r="ZH80" s="108"/>
      <c r="ZI80" s="108"/>
      <c r="ZJ80" s="108"/>
      <c r="ZK80" s="108"/>
      <c r="ZL80" s="108"/>
      <c r="ZM80" s="108"/>
      <c r="ZN80" s="108"/>
      <c r="ZO80" s="108"/>
      <c r="ZP80" s="108"/>
      <c r="ZQ80" s="108"/>
      <c r="ZR80" s="108"/>
      <c r="ZS80" s="108"/>
      <c r="ZT80" s="108"/>
      <c r="ZU80" s="108"/>
      <c r="ZV80" s="108"/>
      <c r="ZW80" s="108"/>
      <c r="ZX80" s="108"/>
      <c r="ZY80" s="108"/>
      <c r="ZZ80" s="108"/>
      <c r="AAA80" s="108"/>
      <c r="AAB80" s="108"/>
      <c r="AAC80" s="108"/>
      <c r="AAD80" s="108"/>
      <c r="AAE80" s="108"/>
      <c r="AAF80" s="108"/>
      <c r="AAG80" s="108"/>
      <c r="AAH80" s="108"/>
      <c r="AAI80" s="108"/>
      <c r="AAJ80" s="108"/>
      <c r="AAK80" s="108"/>
      <c r="AAL80" s="108"/>
      <c r="AAM80" s="108"/>
      <c r="AAN80" s="108"/>
      <c r="AAO80" s="108"/>
      <c r="AAP80" s="108"/>
      <c r="AAQ80" s="108"/>
      <c r="AAR80" s="108"/>
      <c r="AAS80" s="108"/>
      <c r="AAT80" s="108"/>
      <c r="AAU80" s="108"/>
      <c r="AAV80" s="108"/>
      <c r="AAW80" s="108"/>
      <c r="AAX80" s="108"/>
      <c r="AAY80" s="108"/>
      <c r="AAZ80" s="108"/>
      <c r="ABA80" s="108"/>
      <c r="ABB80" s="108"/>
      <c r="ABC80" s="108"/>
      <c r="ABD80" s="108"/>
      <c r="ABE80" s="108"/>
      <c r="ABF80" s="108"/>
      <c r="ABG80" s="108"/>
      <c r="ABH80" s="108"/>
      <c r="ABI80" s="108"/>
      <c r="ABJ80" s="108"/>
      <c r="ABK80" s="108"/>
      <c r="ABL80" s="108"/>
      <c r="ABM80" s="108"/>
      <c r="ABN80" s="108"/>
      <c r="ABO80" s="108"/>
      <c r="ABP80" s="108"/>
      <c r="ABQ80" s="108"/>
      <c r="ABR80" s="108"/>
      <c r="ABS80" s="108"/>
      <c r="ABT80" s="108"/>
      <c r="ABU80" s="108"/>
      <c r="ABV80" s="108"/>
      <c r="ABW80" s="108"/>
      <c r="ABX80" s="108"/>
      <c r="ABY80" s="108"/>
      <c r="ABZ80" s="108"/>
      <c r="ACA80" s="108"/>
      <c r="ACB80" s="108"/>
      <c r="ACC80" s="108"/>
      <c r="ACD80" s="108"/>
      <c r="ACE80" s="108"/>
      <c r="ACF80" s="108"/>
      <c r="ACG80" s="108"/>
      <c r="ACH80" s="108"/>
      <c r="ACI80" s="108"/>
      <c r="ACJ80" s="108"/>
      <c r="ACK80" s="108"/>
      <c r="ACL80" s="108"/>
      <c r="ACM80" s="108"/>
      <c r="ACN80" s="108"/>
      <c r="ACO80" s="108"/>
      <c r="ACP80" s="108"/>
      <c r="ACQ80" s="108"/>
      <c r="ACR80" s="108"/>
      <c r="ACS80" s="108"/>
      <c r="ACT80" s="108"/>
      <c r="ACU80" s="108"/>
      <c r="ACV80" s="108"/>
      <c r="ACW80" s="108"/>
      <c r="ACX80" s="108"/>
      <c r="ACY80" s="108"/>
      <c r="ACZ80" s="108"/>
      <c r="ADA80" s="108"/>
      <c r="ADB80" s="108"/>
      <c r="ADC80" s="108"/>
      <c r="ADD80" s="108"/>
      <c r="ADE80" s="108"/>
      <c r="ADF80" s="108"/>
      <c r="ADG80" s="108"/>
      <c r="ADH80" s="108"/>
      <c r="ADI80" s="108"/>
      <c r="ADJ80" s="108"/>
      <c r="ADK80" s="108"/>
      <c r="ADL80" s="108"/>
      <c r="ADM80" s="108"/>
      <c r="ADN80" s="108"/>
      <c r="ADO80" s="108"/>
      <c r="ADP80" s="108"/>
      <c r="ADQ80" s="108"/>
      <c r="ADR80" s="108"/>
      <c r="ADS80" s="108"/>
      <c r="ADT80" s="108"/>
      <c r="ADU80" s="108"/>
      <c r="ADV80" s="108"/>
      <c r="ADW80" s="108"/>
      <c r="ADX80" s="108"/>
      <c r="ADY80" s="108"/>
      <c r="ADZ80" s="108"/>
      <c r="AEA80" s="108"/>
      <c r="AEB80" s="108"/>
      <c r="AEC80" s="108"/>
      <c r="AED80" s="108"/>
      <c r="AEE80" s="108"/>
      <c r="AEF80" s="108"/>
      <c r="AEG80" s="108"/>
      <c r="AEH80" s="108"/>
      <c r="AEI80" s="108"/>
      <c r="AEJ80" s="108"/>
      <c r="AEK80" s="108"/>
      <c r="AEL80" s="108"/>
      <c r="AEM80" s="108"/>
      <c r="AEN80" s="108"/>
      <c r="AEO80" s="108"/>
      <c r="AEP80" s="108"/>
      <c r="AEQ80" s="108"/>
      <c r="AER80" s="108"/>
      <c r="AES80" s="108"/>
      <c r="AET80" s="108"/>
      <c r="AEU80" s="108"/>
      <c r="AEV80" s="108"/>
      <c r="AEW80" s="108"/>
      <c r="AEX80" s="108"/>
      <c r="AEY80" s="108"/>
      <c r="AEZ80" s="108"/>
      <c r="AFA80" s="108"/>
      <c r="AFB80" s="108"/>
      <c r="AFC80" s="108"/>
      <c r="AFD80" s="108"/>
      <c r="AFE80" s="108"/>
      <c r="AFF80" s="108"/>
      <c r="AFG80" s="108"/>
      <c r="AFH80" s="108"/>
      <c r="AFI80" s="108"/>
      <c r="AFJ80" s="108"/>
      <c r="AFK80" s="108"/>
      <c r="AFL80" s="108"/>
      <c r="AFM80" s="108"/>
      <c r="AFN80" s="108"/>
      <c r="AFO80" s="108"/>
      <c r="AFP80" s="108"/>
      <c r="AFQ80" s="108"/>
      <c r="AFR80" s="108"/>
      <c r="AFS80" s="108"/>
      <c r="AFT80" s="108"/>
      <c r="AFU80" s="108"/>
      <c r="AFV80" s="108"/>
      <c r="AFW80" s="108"/>
      <c r="AFX80" s="108"/>
      <c r="AFY80" s="108"/>
      <c r="AFZ80" s="108"/>
      <c r="AGA80" s="108"/>
      <c r="AGB80" s="108"/>
      <c r="AGC80" s="108"/>
      <c r="AGD80" s="108"/>
      <c r="AGE80" s="108"/>
      <c r="AGF80" s="108"/>
      <c r="AGG80" s="108"/>
      <c r="AGH80" s="108"/>
      <c r="AGI80" s="108"/>
      <c r="AGJ80" s="108"/>
      <c r="AGK80" s="108"/>
      <c r="AGL80" s="108"/>
      <c r="AGM80" s="108"/>
      <c r="AGN80" s="108"/>
      <c r="AGO80" s="108"/>
      <c r="AGP80" s="108"/>
      <c r="AGQ80" s="108"/>
      <c r="AGR80" s="108"/>
      <c r="AGS80" s="108"/>
      <c r="AGT80" s="108"/>
      <c r="AGU80" s="108"/>
      <c r="AGV80" s="108"/>
      <c r="AGW80" s="108"/>
      <c r="AGX80" s="108"/>
      <c r="AGY80" s="108"/>
      <c r="AGZ80" s="108"/>
      <c r="AHA80" s="108"/>
      <c r="AHB80" s="108"/>
      <c r="AHC80" s="108"/>
      <c r="AHD80" s="108"/>
      <c r="AHE80" s="108"/>
      <c r="AHF80" s="108"/>
      <c r="AHG80" s="108"/>
      <c r="AHH80" s="108"/>
      <c r="AHI80" s="108"/>
      <c r="AHJ80" s="108"/>
      <c r="AHK80" s="108"/>
      <c r="AHL80" s="108"/>
      <c r="AHM80" s="108"/>
      <c r="AHN80" s="108"/>
      <c r="AHO80" s="108"/>
      <c r="AHP80" s="108"/>
      <c r="AHQ80" s="108"/>
      <c r="AHR80" s="108"/>
      <c r="AHS80" s="108"/>
      <c r="AHT80" s="108"/>
      <c r="AHU80" s="108"/>
      <c r="AHV80" s="108"/>
      <c r="AHW80" s="108"/>
      <c r="AHX80" s="108"/>
      <c r="AHY80" s="108"/>
      <c r="AHZ80" s="108"/>
      <c r="AIA80" s="108"/>
      <c r="AIB80" s="108"/>
      <c r="AIC80" s="108"/>
      <c r="AID80" s="108"/>
      <c r="AIE80" s="108"/>
      <c r="AIF80" s="108"/>
      <c r="AIG80" s="108"/>
      <c r="AIH80" s="108"/>
      <c r="AII80" s="108"/>
      <c r="AIJ80" s="108"/>
      <c r="AIK80" s="108"/>
      <c r="AIL80" s="108"/>
      <c r="AIM80" s="108"/>
      <c r="AIN80" s="108"/>
      <c r="AIO80" s="108"/>
      <c r="AIP80" s="108"/>
      <c r="AIQ80" s="108"/>
      <c r="AIR80" s="108"/>
      <c r="AIS80" s="108"/>
      <c r="AIT80" s="108"/>
      <c r="AIU80" s="108"/>
      <c r="AIV80" s="108"/>
      <c r="AIW80" s="108"/>
      <c r="AIX80" s="108"/>
      <c r="AIY80" s="108"/>
      <c r="AIZ80" s="108"/>
      <c r="AJA80" s="108"/>
      <c r="AJB80" s="108"/>
      <c r="AJC80" s="108"/>
      <c r="AJD80" s="108"/>
      <c r="AJE80" s="108"/>
      <c r="AJF80" s="108"/>
      <c r="AJG80" s="108"/>
      <c r="AJH80" s="108"/>
      <c r="AJI80" s="108"/>
      <c r="AJJ80" s="108"/>
      <c r="AJK80" s="108"/>
      <c r="AJL80" s="108"/>
      <c r="AJM80" s="108"/>
      <c r="AJN80" s="108"/>
      <c r="AJO80" s="108"/>
      <c r="AJP80" s="108"/>
      <c r="AJQ80" s="108"/>
      <c r="AJR80" s="108"/>
      <c r="AJS80" s="108"/>
      <c r="AJT80" s="108"/>
      <c r="AJU80" s="108"/>
      <c r="AJV80" s="108"/>
      <c r="AJW80" s="108"/>
      <c r="AJX80" s="108"/>
      <c r="AJY80" s="108"/>
      <c r="AJZ80" s="108"/>
      <c r="AKA80" s="108"/>
      <c r="AKB80" s="108"/>
      <c r="AKC80" s="108"/>
      <c r="AKD80" s="108"/>
      <c r="AKE80" s="108"/>
      <c r="AKF80" s="108"/>
      <c r="AKG80" s="108"/>
      <c r="AKH80" s="108"/>
      <c r="AKI80" s="108"/>
      <c r="AKJ80" s="108"/>
      <c r="AKK80" s="108"/>
      <c r="AKL80" s="108"/>
      <c r="AKM80" s="108"/>
      <c r="AKN80" s="108"/>
      <c r="AKO80" s="108"/>
      <c r="AKP80" s="108"/>
      <c r="AKQ80" s="108"/>
      <c r="AKR80" s="108"/>
      <c r="AKS80" s="108"/>
      <c r="AKT80" s="108"/>
      <c r="AKU80" s="108"/>
      <c r="AKV80" s="108"/>
      <c r="AKW80" s="108"/>
      <c r="AKX80" s="108"/>
      <c r="AKY80" s="108"/>
      <c r="AKZ80" s="108"/>
      <c r="ALA80" s="108"/>
      <c r="ALB80" s="108"/>
      <c r="ALC80" s="108"/>
      <c r="ALD80" s="108"/>
      <c r="ALE80" s="108"/>
      <c r="ALF80" s="108"/>
      <c r="ALG80" s="108"/>
      <c r="ALH80" s="108"/>
      <c r="ALI80" s="108"/>
      <c r="ALJ80" s="108"/>
      <c r="ALK80" s="108"/>
      <c r="ALL80" s="108"/>
      <c r="ALM80" s="108"/>
      <c r="ALN80" s="108"/>
      <c r="ALO80" s="108"/>
      <c r="ALP80" s="108"/>
      <c r="ALQ80" s="108"/>
      <c r="ALR80" s="108"/>
      <c r="ALS80" s="108"/>
      <c r="ALT80" s="108"/>
      <c r="ALU80" s="108"/>
      <c r="ALV80" s="108"/>
      <c r="ALW80" s="108"/>
      <c r="ALX80" s="108"/>
      <c r="ALY80" s="108"/>
      <c r="ALZ80" s="108"/>
      <c r="AMA80" s="108"/>
      <c r="AMB80" s="108"/>
      <c r="AMC80" s="108"/>
      <c r="AMD80" s="108"/>
      <c r="AME80" s="108"/>
      <c r="AMF80" s="108"/>
      <c r="AMG80" s="108"/>
      <c r="AMH80" s="108"/>
      <c r="AMI80" s="108"/>
      <c r="AMJ80" s="108"/>
      <c r="AMK80" s="108"/>
      <c r="AML80" s="108"/>
      <c r="AMM80" s="108"/>
      <c r="AMN80" s="108"/>
      <c r="AMO80" s="108"/>
      <c r="AMP80" s="108"/>
      <c r="AMQ80" s="108"/>
      <c r="AMR80" s="108"/>
      <c r="AMS80" s="108"/>
      <c r="AMT80" s="108"/>
      <c r="AMU80" s="108"/>
      <c r="AMV80" s="108"/>
      <c r="AMW80" s="108"/>
      <c r="AMX80" s="108"/>
      <c r="AMY80" s="108"/>
      <c r="AMZ80" s="108"/>
      <c r="ANA80" s="108"/>
      <c r="ANB80" s="108"/>
      <c r="ANC80" s="108"/>
      <c r="AND80" s="108"/>
      <c r="ANE80" s="108"/>
      <c r="ANF80" s="108"/>
      <c r="ANG80" s="108"/>
      <c r="ANH80" s="108"/>
      <c r="ANI80" s="108"/>
      <c r="ANJ80" s="108"/>
      <c r="ANK80" s="108"/>
      <c r="ANL80" s="108"/>
      <c r="ANM80" s="108"/>
      <c r="ANN80" s="108"/>
      <c r="ANO80" s="108"/>
      <c r="ANP80" s="108"/>
      <c r="ANQ80" s="108"/>
      <c r="ANR80" s="108"/>
      <c r="ANS80" s="108"/>
      <c r="ANT80" s="108"/>
      <c r="ANU80" s="108"/>
      <c r="ANV80" s="108"/>
      <c r="ANW80" s="108"/>
      <c r="ANX80" s="108"/>
      <c r="ANY80" s="108"/>
      <c r="ANZ80" s="108"/>
      <c r="AOA80" s="108"/>
      <c r="AOB80" s="108"/>
      <c r="AOC80" s="108"/>
      <c r="AOD80" s="108"/>
      <c r="AOE80" s="108"/>
      <c r="AOF80" s="108"/>
      <c r="AOG80" s="108"/>
      <c r="AOH80" s="108"/>
      <c r="AOI80" s="108"/>
      <c r="AOJ80" s="108"/>
      <c r="AOK80" s="108"/>
      <c r="AOL80" s="108"/>
      <c r="AOM80" s="108"/>
      <c r="AON80" s="108"/>
      <c r="AOO80" s="108"/>
      <c r="AOP80" s="108"/>
      <c r="AOQ80" s="108"/>
      <c r="AOR80" s="108"/>
      <c r="AOS80" s="108"/>
      <c r="AOT80" s="108"/>
      <c r="AOU80" s="108"/>
      <c r="AOV80" s="108"/>
      <c r="AOW80" s="108"/>
      <c r="AOX80" s="108"/>
      <c r="AOY80" s="108"/>
      <c r="AOZ80" s="108"/>
      <c r="APA80" s="108"/>
      <c r="APB80" s="108"/>
      <c r="APC80" s="108"/>
      <c r="APD80" s="108"/>
      <c r="APE80" s="108"/>
      <c r="APF80" s="108"/>
      <c r="APG80" s="108"/>
      <c r="APH80" s="108"/>
      <c r="API80" s="108"/>
      <c r="APJ80" s="108"/>
      <c r="APK80" s="108"/>
      <c r="APL80" s="108"/>
      <c r="APM80" s="108"/>
      <c r="APN80" s="108"/>
      <c r="APO80" s="108"/>
      <c r="APP80" s="108"/>
      <c r="APQ80" s="108"/>
      <c r="APR80" s="108"/>
      <c r="APS80" s="108"/>
      <c r="APT80" s="108"/>
      <c r="APU80" s="108"/>
      <c r="APV80" s="108"/>
      <c r="APW80" s="108"/>
      <c r="APX80" s="108"/>
      <c r="APY80" s="108"/>
      <c r="APZ80" s="108"/>
      <c r="AQA80" s="108"/>
      <c r="AQB80" s="108"/>
      <c r="AQC80" s="108"/>
      <c r="AQD80" s="108"/>
      <c r="AQE80" s="108"/>
      <c r="AQF80" s="108"/>
      <c r="AQG80" s="108"/>
      <c r="AQH80" s="108"/>
      <c r="AQI80" s="108"/>
      <c r="AQJ80" s="108"/>
      <c r="AQK80" s="108"/>
      <c r="AQL80" s="108"/>
      <c r="AQM80" s="108"/>
      <c r="AQN80" s="108"/>
      <c r="AQO80" s="108"/>
      <c r="AQP80" s="108"/>
      <c r="AQQ80" s="108"/>
      <c r="AQR80" s="108"/>
      <c r="AQS80" s="108"/>
      <c r="AQT80" s="108"/>
      <c r="AQU80" s="108"/>
      <c r="AQV80" s="108"/>
      <c r="AQW80" s="108"/>
      <c r="AQX80" s="108"/>
      <c r="AQY80" s="108"/>
      <c r="AQZ80" s="108"/>
      <c r="ARA80" s="108"/>
      <c r="ARB80" s="108"/>
      <c r="ARC80" s="108"/>
      <c r="ARD80" s="108"/>
      <c r="ARE80" s="108"/>
      <c r="ARF80" s="108"/>
      <c r="ARG80" s="108"/>
      <c r="ARH80" s="108"/>
      <c r="ARI80" s="108"/>
      <c r="ARJ80" s="108"/>
      <c r="ARK80" s="108"/>
      <c r="ARL80" s="108"/>
      <c r="ARM80" s="108"/>
      <c r="ARN80" s="108"/>
      <c r="ARO80" s="108"/>
      <c r="ARP80" s="108"/>
      <c r="ARQ80" s="108"/>
      <c r="ARR80" s="108"/>
      <c r="ARS80" s="108"/>
      <c r="ART80" s="108"/>
      <c r="ARU80" s="108"/>
      <c r="ARV80" s="108"/>
      <c r="ARW80" s="108"/>
      <c r="ARX80" s="108"/>
      <c r="ARY80" s="108"/>
      <c r="ARZ80" s="108"/>
      <c r="ASA80" s="108"/>
      <c r="ASB80" s="108"/>
      <c r="ASC80" s="108"/>
      <c r="ASD80" s="108"/>
      <c r="ASE80" s="108"/>
      <c r="ASF80" s="108"/>
      <c r="ASG80" s="108"/>
      <c r="ASH80" s="108"/>
      <c r="ASI80" s="108"/>
      <c r="ASJ80" s="108"/>
      <c r="ASK80" s="108"/>
      <c r="ASL80" s="108"/>
      <c r="ASM80" s="108"/>
      <c r="ASN80" s="108"/>
      <c r="ASO80" s="108"/>
      <c r="ASP80" s="108"/>
      <c r="ASQ80" s="108"/>
      <c r="ASR80" s="108"/>
      <c r="ASS80" s="108"/>
      <c r="AST80" s="108"/>
      <c r="ASU80" s="108"/>
      <c r="ASV80" s="108"/>
      <c r="ASW80" s="108"/>
      <c r="ASX80" s="108"/>
      <c r="ASY80" s="108"/>
      <c r="ASZ80" s="108"/>
      <c r="ATA80" s="108"/>
      <c r="ATB80" s="108"/>
      <c r="ATC80" s="108"/>
      <c r="ATD80" s="108"/>
      <c r="ATE80" s="108"/>
      <c r="ATF80" s="108"/>
      <c r="ATG80" s="108"/>
      <c r="ATH80" s="108"/>
      <c r="ATI80" s="108"/>
      <c r="ATJ80" s="108"/>
      <c r="ATK80" s="108"/>
      <c r="ATL80" s="108"/>
      <c r="ATM80" s="108"/>
      <c r="ATN80" s="108"/>
      <c r="ATO80" s="108"/>
      <c r="ATP80" s="108"/>
      <c r="ATQ80" s="108"/>
      <c r="ATR80" s="108"/>
      <c r="ATS80" s="108"/>
      <c r="ATT80" s="108"/>
      <c r="ATU80" s="108"/>
      <c r="ATV80" s="108"/>
      <c r="ATW80" s="108"/>
      <c r="ATX80" s="108"/>
      <c r="ATY80" s="108"/>
      <c r="ATZ80" s="108"/>
      <c r="AUA80" s="108"/>
      <c r="AUB80" s="108"/>
      <c r="AUC80" s="108"/>
      <c r="AUD80" s="108"/>
      <c r="AUE80" s="108"/>
      <c r="AUF80" s="108"/>
      <c r="AUG80" s="108"/>
      <c r="AUH80" s="108"/>
      <c r="AUI80" s="108"/>
      <c r="AUJ80" s="108"/>
      <c r="AUK80" s="108"/>
      <c r="AUL80" s="108"/>
      <c r="AUM80" s="108"/>
      <c r="AUN80" s="108"/>
      <c r="AUO80" s="108"/>
      <c r="AUP80" s="108"/>
      <c r="AUQ80" s="108"/>
      <c r="AUR80" s="108"/>
      <c r="AUS80" s="108"/>
      <c r="AUT80" s="108"/>
      <c r="AUU80" s="108"/>
      <c r="AUV80" s="108"/>
      <c r="AUW80" s="108"/>
      <c r="AUX80" s="108"/>
      <c r="AUY80" s="108"/>
      <c r="AUZ80" s="108"/>
      <c r="AVA80" s="108"/>
      <c r="AVB80" s="108"/>
      <c r="AVC80" s="108"/>
      <c r="AVD80" s="108"/>
      <c r="AVE80" s="108"/>
      <c r="AVF80" s="108"/>
      <c r="AVG80" s="108"/>
      <c r="AVH80" s="108"/>
      <c r="AVI80" s="108"/>
      <c r="AVJ80" s="108"/>
      <c r="AVK80" s="108"/>
      <c r="AVL80" s="108"/>
      <c r="AVM80" s="108"/>
      <c r="AVN80" s="108"/>
      <c r="AVO80" s="108"/>
      <c r="AVP80" s="108"/>
      <c r="AVQ80" s="108"/>
      <c r="AVR80" s="108"/>
      <c r="AVS80" s="108"/>
      <c r="AVT80" s="108"/>
      <c r="AVU80" s="108"/>
      <c r="AVV80" s="108"/>
      <c r="AVW80" s="108"/>
      <c r="AVX80" s="108"/>
      <c r="AVY80" s="108"/>
      <c r="AVZ80" s="108"/>
      <c r="AWA80" s="108"/>
      <c r="AWB80" s="108"/>
      <c r="AWC80" s="108"/>
      <c r="AWD80" s="108"/>
      <c r="AWE80" s="108"/>
      <c r="AWF80" s="108"/>
      <c r="AWG80" s="108"/>
      <c r="AWH80" s="108"/>
      <c r="AWI80" s="108"/>
      <c r="AWJ80" s="108"/>
      <c r="AWK80" s="108"/>
      <c r="AWL80" s="108"/>
      <c r="AWM80" s="108"/>
      <c r="AWN80" s="108"/>
      <c r="AWO80" s="108"/>
      <c r="AWP80" s="108"/>
      <c r="AWQ80" s="108"/>
      <c r="AWR80" s="108"/>
      <c r="AWS80" s="108"/>
      <c r="AWT80" s="108"/>
      <c r="AWU80" s="108"/>
      <c r="AWV80" s="108"/>
      <c r="AWW80" s="108"/>
      <c r="AWX80" s="108"/>
      <c r="AWY80" s="108"/>
      <c r="AWZ80" s="108"/>
      <c r="AXA80" s="108"/>
      <c r="AXB80" s="108"/>
      <c r="AXC80" s="108"/>
      <c r="AXD80" s="108"/>
      <c r="AXE80" s="108"/>
      <c r="AXF80" s="108"/>
      <c r="AXG80" s="108"/>
      <c r="AXH80" s="108"/>
      <c r="AXI80" s="108"/>
      <c r="AXJ80" s="108"/>
      <c r="AXK80" s="108"/>
      <c r="AXL80" s="108"/>
      <c r="AXM80" s="108"/>
      <c r="AXN80" s="108"/>
      <c r="AXO80" s="108"/>
      <c r="AXP80" s="108"/>
      <c r="AXQ80" s="108"/>
      <c r="AXR80" s="108"/>
      <c r="AXS80" s="108"/>
      <c r="AXT80" s="108"/>
      <c r="AXU80" s="108"/>
      <c r="AXV80" s="108"/>
      <c r="AXW80" s="108"/>
      <c r="AXX80" s="108"/>
      <c r="AXY80" s="108"/>
      <c r="AXZ80" s="108"/>
      <c r="AYA80" s="108"/>
      <c r="AYB80" s="108"/>
      <c r="AYC80" s="108"/>
      <c r="AYD80" s="108"/>
      <c r="AYE80" s="108"/>
      <c r="AYF80" s="108"/>
      <c r="AYG80" s="108"/>
      <c r="AYH80" s="108"/>
      <c r="AYI80" s="108"/>
      <c r="AYJ80" s="108"/>
      <c r="AYK80" s="108"/>
      <c r="AYL80" s="108"/>
      <c r="AYM80" s="108"/>
      <c r="AYN80" s="108"/>
      <c r="AYO80" s="108"/>
      <c r="AYP80" s="108"/>
      <c r="AYQ80" s="108"/>
      <c r="AYR80" s="108"/>
      <c r="AYS80" s="108"/>
      <c r="AYT80" s="108"/>
      <c r="AYU80" s="108"/>
      <c r="AYV80" s="108"/>
      <c r="AYW80" s="108"/>
      <c r="AYX80" s="108"/>
      <c r="AYY80" s="108"/>
      <c r="AYZ80" s="108"/>
      <c r="AZA80" s="108"/>
      <c r="AZB80" s="108"/>
      <c r="AZC80" s="108"/>
      <c r="AZD80" s="108"/>
      <c r="AZE80" s="108"/>
      <c r="AZF80" s="108"/>
      <c r="AZG80" s="108"/>
      <c r="AZH80" s="108"/>
      <c r="AZI80" s="108"/>
      <c r="AZJ80" s="108"/>
      <c r="AZK80" s="108"/>
      <c r="AZL80" s="108"/>
      <c r="AZM80" s="108"/>
      <c r="AZN80" s="108"/>
      <c r="AZO80" s="108"/>
      <c r="AZP80" s="108"/>
      <c r="AZQ80" s="108"/>
      <c r="AZR80" s="108"/>
      <c r="AZS80" s="108"/>
      <c r="AZT80" s="108"/>
      <c r="AZU80" s="108"/>
      <c r="AZV80" s="108"/>
      <c r="AZW80" s="108"/>
      <c r="AZX80" s="108"/>
      <c r="AZY80" s="108"/>
      <c r="AZZ80" s="108"/>
      <c r="BAA80" s="108"/>
      <c r="BAB80" s="108"/>
      <c r="BAC80" s="108"/>
      <c r="BAD80" s="108"/>
      <c r="BAE80" s="108"/>
      <c r="BAF80" s="108"/>
      <c r="BAG80" s="108"/>
      <c r="BAH80" s="108"/>
      <c r="BAI80" s="108"/>
      <c r="BAJ80" s="108"/>
      <c r="BAK80" s="108"/>
      <c r="BAL80" s="108"/>
      <c r="BAM80" s="108"/>
      <c r="BAN80" s="108"/>
      <c r="BAO80" s="108"/>
      <c r="BAP80" s="108"/>
      <c r="BAQ80" s="108"/>
      <c r="BAR80" s="108"/>
      <c r="BAS80" s="108"/>
      <c r="BAT80" s="108"/>
      <c r="BAU80" s="108"/>
      <c r="BAV80" s="108"/>
      <c r="BAW80" s="108"/>
      <c r="BAX80" s="108"/>
      <c r="BAY80" s="108"/>
      <c r="BAZ80" s="108"/>
      <c r="BBA80" s="108"/>
      <c r="BBB80" s="108"/>
      <c r="BBC80" s="108"/>
      <c r="BBD80" s="108"/>
      <c r="BBE80" s="108"/>
      <c r="BBF80" s="108"/>
      <c r="BBG80" s="108"/>
      <c r="BBH80" s="108"/>
      <c r="BBI80" s="108"/>
      <c r="BBJ80" s="108"/>
      <c r="BBK80" s="108"/>
      <c r="BBL80" s="108"/>
      <c r="BBM80" s="108"/>
      <c r="BBN80" s="108"/>
      <c r="BBO80" s="108"/>
      <c r="BBP80" s="108"/>
      <c r="BBQ80" s="108"/>
      <c r="BBR80" s="108"/>
      <c r="BBS80" s="108"/>
      <c r="BBT80" s="108"/>
      <c r="BBU80" s="108"/>
      <c r="BBV80" s="108"/>
      <c r="BBW80" s="108"/>
      <c r="BBX80" s="108"/>
      <c r="BBY80" s="108"/>
      <c r="BBZ80" s="108"/>
      <c r="BCA80" s="108"/>
      <c r="BCB80" s="108"/>
      <c r="BCC80" s="108"/>
      <c r="BCD80" s="108"/>
      <c r="BCE80" s="108"/>
      <c r="BCF80" s="108"/>
      <c r="BCG80" s="108"/>
      <c r="BCH80" s="108"/>
      <c r="BCI80" s="108"/>
      <c r="BCJ80" s="108"/>
      <c r="BCK80" s="108"/>
      <c r="BCL80" s="108"/>
      <c r="BCM80" s="108"/>
      <c r="BCN80" s="108"/>
      <c r="BCO80" s="108"/>
      <c r="BCP80" s="108"/>
      <c r="BCQ80" s="108"/>
      <c r="BCR80" s="108"/>
      <c r="BCS80" s="108"/>
      <c r="BCT80" s="108"/>
      <c r="BCU80" s="108"/>
      <c r="BCV80" s="108"/>
      <c r="BCW80" s="108"/>
      <c r="BCX80" s="108"/>
      <c r="BCY80" s="108"/>
      <c r="BCZ80" s="108"/>
      <c r="BDA80" s="108"/>
      <c r="BDB80" s="108"/>
      <c r="BDC80" s="108"/>
      <c r="BDD80" s="108"/>
      <c r="BDE80" s="108"/>
      <c r="BDF80" s="108"/>
      <c r="BDG80" s="108"/>
      <c r="BDH80" s="108"/>
      <c r="BDI80" s="108"/>
      <c r="BDJ80" s="108"/>
      <c r="BDK80" s="108"/>
      <c r="BDL80" s="108"/>
      <c r="BDM80" s="108"/>
      <c r="BDN80" s="108"/>
      <c r="BDO80" s="108"/>
      <c r="BDP80" s="108"/>
      <c r="BDQ80" s="108"/>
      <c r="BDR80" s="108"/>
      <c r="BDS80" s="108"/>
      <c r="BDT80" s="108"/>
      <c r="BDU80" s="108"/>
      <c r="BDV80" s="108"/>
      <c r="BDW80" s="108"/>
      <c r="BDX80" s="108"/>
      <c r="BDY80" s="108"/>
      <c r="BDZ80" s="108"/>
      <c r="BEA80" s="108"/>
      <c r="BEB80" s="108"/>
      <c r="BEC80" s="108"/>
      <c r="BED80" s="108"/>
      <c r="BEE80" s="108"/>
      <c r="BEF80" s="108"/>
      <c r="BEG80" s="108"/>
      <c r="BEH80" s="108"/>
      <c r="BEI80" s="108"/>
      <c r="BEJ80" s="108"/>
      <c r="BEK80" s="108"/>
      <c r="BEL80" s="108"/>
      <c r="BEM80" s="108"/>
      <c r="BEN80" s="108"/>
      <c r="BEO80" s="108"/>
      <c r="BEP80" s="108"/>
      <c r="BEQ80" s="108"/>
      <c r="BER80" s="108"/>
      <c r="BES80" s="108"/>
      <c r="BET80" s="108"/>
      <c r="BEU80" s="108"/>
      <c r="BEV80" s="108"/>
      <c r="BEW80" s="108"/>
      <c r="BEX80" s="108"/>
      <c r="BEY80" s="108"/>
      <c r="BEZ80" s="108"/>
      <c r="BFA80" s="108"/>
      <c r="BFB80" s="108"/>
      <c r="BFC80" s="108"/>
      <c r="BFD80" s="108"/>
      <c r="BFE80" s="108"/>
      <c r="BFF80" s="108"/>
      <c r="BFG80" s="108"/>
      <c r="BFH80" s="108"/>
      <c r="BFI80" s="108"/>
      <c r="BFJ80" s="108"/>
      <c r="BFK80" s="108"/>
      <c r="BFL80" s="108"/>
      <c r="BFM80" s="108"/>
      <c r="BFN80" s="108"/>
      <c r="BFO80" s="108"/>
      <c r="BFP80" s="108"/>
      <c r="BFQ80" s="108"/>
      <c r="BFR80" s="108"/>
      <c r="BFS80" s="108"/>
      <c r="BFT80" s="108"/>
      <c r="BFU80" s="108"/>
      <c r="BFV80" s="108"/>
      <c r="BFW80" s="108"/>
      <c r="BFX80" s="108"/>
      <c r="BFY80" s="108"/>
      <c r="BFZ80" s="108"/>
      <c r="BGA80" s="108"/>
      <c r="BGB80" s="108"/>
      <c r="BGC80" s="108"/>
      <c r="BGD80" s="108"/>
      <c r="BGE80" s="108"/>
      <c r="BGF80" s="108"/>
      <c r="BGG80" s="108"/>
      <c r="BGH80" s="108"/>
      <c r="BGI80" s="108"/>
      <c r="BGJ80" s="108"/>
      <c r="BGK80" s="108"/>
      <c r="BGL80" s="108"/>
      <c r="BGM80" s="108"/>
      <c r="BGN80" s="108"/>
      <c r="BGO80" s="108"/>
      <c r="BGP80" s="108"/>
      <c r="BGQ80" s="108"/>
      <c r="BGR80" s="108"/>
      <c r="BGS80" s="108"/>
      <c r="BGT80" s="108"/>
      <c r="BGU80" s="108"/>
      <c r="BGV80" s="108"/>
      <c r="BGW80" s="108"/>
      <c r="BGX80" s="108"/>
      <c r="BGY80" s="108"/>
      <c r="BGZ80" s="108"/>
      <c r="BHA80" s="108"/>
      <c r="BHB80" s="108"/>
      <c r="BHC80" s="108"/>
      <c r="BHD80" s="108"/>
      <c r="BHE80" s="108"/>
      <c r="BHF80" s="108"/>
      <c r="BHG80" s="108"/>
      <c r="BHH80" s="108"/>
      <c r="BHI80" s="108"/>
      <c r="BHJ80" s="108"/>
      <c r="BHK80" s="108"/>
      <c r="BHL80" s="108"/>
      <c r="BHM80" s="108"/>
      <c r="BHN80" s="108"/>
      <c r="BHO80" s="108"/>
      <c r="BHP80" s="108"/>
      <c r="BHQ80" s="108"/>
      <c r="BHR80" s="108"/>
      <c r="BHS80" s="108"/>
      <c r="BHT80" s="108"/>
      <c r="BHU80" s="108"/>
      <c r="BHV80" s="108"/>
      <c r="BHW80" s="108"/>
      <c r="BHX80" s="108"/>
      <c r="BHY80" s="108"/>
      <c r="BHZ80" s="108"/>
      <c r="BIA80" s="108"/>
      <c r="BIB80" s="108"/>
      <c r="BIC80" s="108"/>
      <c r="BID80" s="108"/>
      <c r="BIE80" s="108"/>
      <c r="BIF80" s="108"/>
      <c r="BIG80" s="108"/>
      <c r="BIH80" s="108"/>
      <c r="BII80" s="108"/>
      <c r="BIJ80" s="108"/>
      <c r="BIK80" s="108"/>
      <c r="BIL80" s="108"/>
      <c r="BIM80" s="108"/>
      <c r="BIN80" s="108"/>
      <c r="BIO80" s="108"/>
      <c r="BIP80" s="108"/>
      <c r="BIQ80" s="108"/>
      <c r="BIR80" s="108"/>
      <c r="BIS80" s="108"/>
      <c r="BIT80" s="108"/>
      <c r="BIU80" s="108"/>
      <c r="BIV80" s="108"/>
      <c r="BIW80" s="108"/>
      <c r="BIX80" s="108"/>
      <c r="BIY80" s="108"/>
      <c r="BIZ80" s="108"/>
      <c r="BJA80" s="108"/>
      <c r="BJB80" s="108"/>
      <c r="BJC80" s="108"/>
      <c r="BJD80" s="108"/>
      <c r="BJE80" s="108"/>
      <c r="BJF80" s="108"/>
      <c r="BJG80" s="108"/>
      <c r="BJH80" s="108"/>
      <c r="BJI80" s="108"/>
      <c r="BJJ80" s="108"/>
      <c r="BJK80" s="108"/>
      <c r="BJL80" s="108"/>
      <c r="BJM80" s="108"/>
      <c r="BJN80" s="108"/>
      <c r="BJO80" s="108"/>
      <c r="BJP80" s="108"/>
      <c r="BJQ80" s="108"/>
      <c r="BJR80" s="108"/>
      <c r="BJS80" s="108"/>
      <c r="BJT80" s="108"/>
      <c r="BJU80" s="108"/>
      <c r="BJV80" s="108"/>
      <c r="BJW80" s="108"/>
      <c r="BJX80" s="108"/>
      <c r="BJY80" s="108"/>
      <c r="BJZ80" s="108"/>
      <c r="BKA80" s="108"/>
      <c r="BKB80" s="108"/>
      <c r="BKC80" s="108"/>
      <c r="BKD80" s="108"/>
      <c r="BKE80" s="108"/>
      <c r="BKF80" s="108"/>
      <c r="BKG80" s="108"/>
      <c r="BKH80" s="108"/>
      <c r="BKI80" s="108"/>
      <c r="BKJ80" s="108"/>
      <c r="BKK80" s="108"/>
      <c r="BKL80" s="108"/>
      <c r="BKM80" s="108"/>
      <c r="BKN80" s="108"/>
      <c r="BKO80" s="108"/>
      <c r="BKP80" s="108"/>
      <c r="BKQ80" s="108"/>
      <c r="BKR80" s="108"/>
      <c r="BKS80" s="108"/>
      <c r="BKT80" s="108"/>
      <c r="BKU80" s="108"/>
      <c r="BKV80" s="108"/>
      <c r="BKW80" s="108"/>
      <c r="BKX80" s="108"/>
      <c r="BKY80" s="108"/>
      <c r="BKZ80" s="108"/>
      <c r="BLA80" s="108"/>
      <c r="BLB80" s="108"/>
      <c r="BLC80" s="108"/>
      <c r="BLD80" s="108"/>
      <c r="BLE80" s="108"/>
      <c r="BLF80" s="108"/>
      <c r="BLG80" s="108"/>
      <c r="BLH80" s="108"/>
      <c r="BLI80" s="108"/>
      <c r="BLJ80" s="108"/>
      <c r="BLK80" s="108"/>
      <c r="BLL80" s="108"/>
      <c r="BLM80" s="108"/>
      <c r="BLN80" s="108"/>
      <c r="BLO80" s="108"/>
      <c r="BLP80" s="108"/>
      <c r="BLQ80" s="108"/>
      <c r="BLR80" s="108"/>
      <c r="BLS80" s="108"/>
      <c r="BLT80" s="108"/>
      <c r="BLU80" s="108"/>
      <c r="BLV80" s="108"/>
      <c r="BLW80" s="108"/>
      <c r="BLX80" s="108"/>
      <c r="BLY80" s="108"/>
      <c r="BLZ80" s="108"/>
      <c r="BMA80" s="108"/>
      <c r="BMB80" s="108"/>
      <c r="BMC80" s="108"/>
      <c r="BMD80" s="108"/>
      <c r="BME80" s="108"/>
      <c r="BMF80" s="108"/>
      <c r="BMG80" s="108"/>
      <c r="BMH80" s="108"/>
      <c r="BMI80" s="108"/>
      <c r="BMJ80" s="108"/>
      <c r="BMK80" s="108"/>
      <c r="BML80" s="108"/>
      <c r="BMM80" s="108"/>
      <c r="BMN80" s="108"/>
      <c r="BMO80" s="108"/>
      <c r="BMP80" s="108"/>
      <c r="BMQ80" s="108"/>
      <c r="BMR80" s="108"/>
      <c r="BMS80" s="108"/>
      <c r="BMT80" s="108"/>
      <c r="BMU80" s="108"/>
      <c r="BMV80" s="108"/>
      <c r="BMW80" s="108"/>
      <c r="BMX80" s="108"/>
      <c r="BMY80" s="108"/>
      <c r="BMZ80" s="108"/>
      <c r="BNA80" s="108"/>
      <c r="BNB80" s="108"/>
      <c r="BNC80" s="108"/>
      <c r="BND80" s="108"/>
      <c r="BNE80" s="108"/>
      <c r="BNF80" s="108"/>
      <c r="BNG80" s="108"/>
      <c r="BNH80" s="108"/>
      <c r="BNI80" s="108"/>
      <c r="BNJ80" s="108"/>
      <c r="BNK80" s="108"/>
      <c r="BNL80" s="108"/>
      <c r="BNM80" s="108"/>
      <c r="BNN80" s="108"/>
      <c r="BNO80" s="108"/>
      <c r="BNP80" s="108"/>
      <c r="BNQ80" s="108"/>
      <c r="BNR80" s="108"/>
      <c r="BNS80" s="108"/>
      <c r="BNT80" s="108"/>
      <c r="BNU80" s="108"/>
      <c r="BNV80" s="108"/>
      <c r="BNW80" s="108"/>
      <c r="BNX80" s="108"/>
      <c r="BNY80" s="108"/>
      <c r="BNZ80" s="108"/>
      <c r="BOA80" s="108"/>
      <c r="BOB80" s="108"/>
      <c r="BOC80" s="108"/>
      <c r="BOD80" s="108"/>
      <c r="BOE80" s="108"/>
      <c r="BOF80" s="108"/>
      <c r="BOG80" s="108"/>
      <c r="BOH80" s="108"/>
      <c r="BOI80" s="108"/>
      <c r="BOJ80" s="108"/>
      <c r="BOK80" s="108"/>
      <c r="BOL80" s="108"/>
      <c r="BOM80" s="108"/>
      <c r="BON80" s="108"/>
      <c r="BOO80" s="108"/>
      <c r="BOP80" s="108"/>
      <c r="BOQ80" s="108"/>
      <c r="BOR80" s="108"/>
      <c r="BOS80" s="108"/>
      <c r="BOT80" s="108"/>
      <c r="BOU80" s="108"/>
      <c r="BOV80" s="108"/>
      <c r="BOW80" s="108"/>
      <c r="BOX80" s="108"/>
      <c r="BOY80" s="108"/>
      <c r="BOZ80" s="108"/>
      <c r="BPA80" s="108"/>
      <c r="BPB80" s="108"/>
      <c r="BPC80" s="108"/>
      <c r="BPD80" s="108"/>
      <c r="BPE80" s="108"/>
      <c r="BPF80" s="108"/>
      <c r="BPG80" s="108"/>
      <c r="BPH80" s="108"/>
      <c r="BPI80" s="108"/>
      <c r="BPJ80" s="108"/>
      <c r="BPK80" s="108"/>
      <c r="BPL80" s="108"/>
      <c r="BPM80" s="108"/>
      <c r="BPN80" s="108"/>
      <c r="BPO80" s="108"/>
      <c r="BPP80" s="108"/>
      <c r="BPQ80" s="108"/>
      <c r="BPR80" s="108"/>
      <c r="BPS80" s="108"/>
      <c r="BPT80" s="108"/>
      <c r="BPU80" s="108"/>
      <c r="BPV80" s="108"/>
      <c r="BPW80" s="108"/>
      <c r="BPX80" s="108"/>
      <c r="BPY80" s="108"/>
      <c r="BPZ80" s="108"/>
      <c r="BQA80" s="108"/>
      <c r="BQB80" s="108"/>
      <c r="BQC80" s="108"/>
      <c r="BQD80" s="108"/>
      <c r="BQE80" s="108"/>
      <c r="BQF80" s="108"/>
      <c r="BQG80" s="108"/>
      <c r="BQH80" s="108"/>
      <c r="BQI80" s="108"/>
      <c r="BQJ80" s="108"/>
      <c r="BQK80" s="108"/>
      <c r="BQL80" s="108"/>
      <c r="BQM80" s="108"/>
      <c r="BQN80" s="108"/>
      <c r="BQO80" s="108"/>
      <c r="BQP80" s="108"/>
      <c r="BQQ80" s="108"/>
      <c r="BQR80" s="108"/>
      <c r="BQS80" s="108"/>
      <c r="BQT80" s="108"/>
      <c r="BQU80" s="108"/>
      <c r="BQV80" s="108"/>
      <c r="BQW80" s="108"/>
      <c r="BQX80" s="108"/>
      <c r="BQY80" s="108"/>
      <c r="BQZ80" s="108"/>
      <c r="BRA80" s="108"/>
      <c r="BRB80" s="108"/>
      <c r="BRC80" s="108"/>
      <c r="BRD80" s="108"/>
      <c r="BRE80" s="108"/>
      <c r="BRF80" s="108"/>
      <c r="BRG80" s="108"/>
      <c r="BRH80" s="108"/>
      <c r="BRI80" s="108"/>
      <c r="BRJ80" s="108"/>
      <c r="BRK80" s="108"/>
      <c r="BRL80" s="108"/>
      <c r="BRM80" s="108"/>
      <c r="BRN80" s="108"/>
      <c r="BRO80" s="108"/>
      <c r="BRP80" s="108"/>
      <c r="BRQ80" s="108"/>
      <c r="BRR80" s="108"/>
      <c r="BRS80" s="108"/>
      <c r="BRT80" s="108"/>
      <c r="BRU80" s="108"/>
      <c r="BRV80" s="108"/>
      <c r="BRW80" s="108"/>
      <c r="BRX80" s="108"/>
      <c r="BRY80" s="108"/>
      <c r="BRZ80" s="108"/>
      <c r="BSA80" s="108"/>
      <c r="BSB80" s="108"/>
      <c r="BSC80" s="108"/>
      <c r="BSD80" s="108"/>
      <c r="BSE80" s="108"/>
      <c r="BSF80" s="108"/>
      <c r="BSG80" s="108"/>
      <c r="BSH80" s="108"/>
      <c r="BSI80" s="108"/>
      <c r="BSJ80" s="108"/>
      <c r="BSK80" s="108"/>
      <c r="BSL80" s="108"/>
      <c r="BSM80" s="108"/>
      <c r="BSN80" s="108"/>
      <c r="BSO80" s="108"/>
      <c r="BSP80" s="108"/>
      <c r="BSQ80" s="108"/>
      <c r="BSR80" s="108"/>
      <c r="BSS80" s="108"/>
      <c r="BST80" s="108"/>
      <c r="BSU80" s="108"/>
      <c r="BSV80" s="108"/>
      <c r="BSW80" s="108"/>
      <c r="BSX80" s="108"/>
      <c r="BSY80" s="108"/>
      <c r="BSZ80" s="108"/>
      <c r="BTA80" s="108"/>
      <c r="BTB80" s="108"/>
      <c r="BTC80" s="108"/>
      <c r="BTD80" s="108"/>
      <c r="BTE80" s="108"/>
      <c r="BTF80" s="108"/>
      <c r="BTG80" s="108"/>
      <c r="BTH80" s="108"/>
      <c r="BTI80" s="108"/>
      <c r="BTJ80" s="108"/>
      <c r="BTK80" s="108"/>
      <c r="BTL80" s="108"/>
      <c r="BTM80" s="108"/>
      <c r="BTN80" s="108"/>
      <c r="BTO80" s="108"/>
      <c r="BTP80" s="108"/>
      <c r="BTQ80" s="108"/>
      <c r="BTR80" s="108"/>
      <c r="BTS80" s="108"/>
      <c r="BTT80" s="108"/>
      <c r="BTU80" s="108"/>
      <c r="BTV80" s="108"/>
      <c r="BTW80" s="108"/>
      <c r="BTX80" s="108"/>
      <c r="BTY80" s="108"/>
      <c r="BTZ80" s="108"/>
      <c r="BUA80" s="108"/>
      <c r="BUB80" s="108"/>
      <c r="BUC80" s="108"/>
      <c r="BUD80" s="108"/>
      <c r="BUE80" s="108"/>
      <c r="BUF80" s="108"/>
      <c r="BUG80" s="108"/>
      <c r="BUH80" s="108"/>
      <c r="BUI80" s="108"/>
      <c r="BUJ80" s="108"/>
      <c r="BUK80" s="108"/>
      <c r="BUL80" s="108"/>
      <c r="BUM80" s="108"/>
      <c r="BUN80" s="108"/>
      <c r="BUO80" s="108"/>
      <c r="BUP80" s="108"/>
      <c r="BUQ80" s="108"/>
      <c r="BUR80" s="108"/>
      <c r="BUS80" s="108"/>
      <c r="BUT80" s="108"/>
      <c r="BUU80" s="108"/>
      <c r="BUV80" s="108"/>
      <c r="BUW80" s="108"/>
      <c r="BUX80" s="108"/>
      <c r="BUY80" s="108"/>
      <c r="BUZ80" s="108"/>
      <c r="BVA80" s="108"/>
      <c r="BVB80" s="108"/>
      <c r="BVC80" s="108"/>
      <c r="BVD80" s="108"/>
      <c r="BVE80" s="108"/>
      <c r="BVF80" s="108"/>
      <c r="BVG80" s="108"/>
      <c r="BVH80" s="108"/>
      <c r="BVI80" s="108"/>
      <c r="BVJ80" s="108"/>
      <c r="BVK80" s="108"/>
      <c r="BVL80" s="108"/>
      <c r="BVM80" s="108"/>
      <c r="BVN80" s="108"/>
      <c r="BVO80" s="108"/>
      <c r="BVP80" s="108"/>
      <c r="BVQ80" s="108"/>
      <c r="BVR80" s="108"/>
      <c r="BVS80" s="108"/>
      <c r="BVT80" s="108"/>
      <c r="BVU80" s="108"/>
      <c r="BVV80" s="108"/>
      <c r="BVW80" s="108"/>
      <c r="BVX80" s="108"/>
      <c r="BVY80" s="108"/>
      <c r="BVZ80" s="108"/>
      <c r="BWA80" s="108"/>
      <c r="BWB80" s="108"/>
      <c r="BWC80" s="108"/>
      <c r="BWD80" s="108"/>
      <c r="BWE80" s="108"/>
      <c r="BWF80" s="108"/>
      <c r="BWG80" s="108"/>
      <c r="BWH80" s="108"/>
      <c r="BWI80" s="108"/>
      <c r="BWJ80" s="108"/>
      <c r="BWK80" s="108"/>
      <c r="BWL80" s="108"/>
      <c r="BWM80" s="108"/>
      <c r="BWN80" s="108"/>
      <c r="BWO80" s="108"/>
      <c r="BWP80" s="108"/>
      <c r="BWQ80" s="108"/>
      <c r="BWR80" s="108"/>
      <c r="BWS80" s="108"/>
      <c r="BWT80" s="108"/>
      <c r="BWU80" s="108"/>
      <c r="BWV80" s="108"/>
      <c r="BWW80" s="108"/>
      <c r="BWX80" s="108"/>
      <c r="BWY80" s="108"/>
      <c r="BWZ80" s="108"/>
      <c r="BXA80" s="108"/>
      <c r="BXB80" s="108"/>
      <c r="BXC80" s="108"/>
      <c r="BXD80" s="108"/>
      <c r="BXE80" s="108"/>
      <c r="BXF80" s="108"/>
      <c r="BXG80" s="108"/>
      <c r="BXH80" s="108"/>
      <c r="BXI80" s="108"/>
      <c r="BXJ80" s="108"/>
      <c r="BXK80" s="108"/>
      <c r="BXL80" s="108"/>
      <c r="BXM80" s="108"/>
      <c r="BXN80" s="108"/>
      <c r="BXO80" s="108"/>
      <c r="BXP80" s="108"/>
      <c r="BXQ80" s="108"/>
      <c r="BXR80" s="108"/>
      <c r="BXS80" s="108"/>
      <c r="BXT80" s="108"/>
      <c r="BXU80" s="108"/>
      <c r="BXV80" s="108"/>
      <c r="BXW80" s="108"/>
      <c r="BXX80" s="108"/>
      <c r="BXY80" s="108"/>
      <c r="BXZ80" s="108"/>
      <c r="BYA80" s="108"/>
      <c r="BYB80" s="108"/>
      <c r="BYC80" s="108"/>
      <c r="BYD80" s="108"/>
      <c r="BYE80" s="108"/>
      <c r="BYF80" s="108"/>
      <c r="BYG80" s="108"/>
      <c r="BYH80" s="108"/>
      <c r="BYI80" s="108"/>
      <c r="BYJ80" s="108"/>
      <c r="BYK80" s="108"/>
      <c r="BYL80" s="108"/>
      <c r="BYM80" s="108"/>
      <c r="BYN80" s="108"/>
      <c r="BYO80" s="108"/>
      <c r="BYP80" s="108"/>
      <c r="BYQ80" s="108"/>
      <c r="BYR80" s="108"/>
      <c r="BYS80" s="108"/>
      <c r="BYT80" s="108"/>
      <c r="BYU80" s="108"/>
      <c r="BYV80" s="108"/>
      <c r="BYW80" s="108"/>
      <c r="BYX80" s="108"/>
      <c r="BYY80" s="108"/>
      <c r="BYZ80" s="108"/>
      <c r="BZA80" s="108"/>
      <c r="BZB80" s="108"/>
      <c r="BZC80" s="108"/>
      <c r="BZD80" s="108"/>
      <c r="BZE80" s="108"/>
      <c r="BZF80" s="108"/>
      <c r="BZG80" s="108"/>
      <c r="BZH80" s="108"/>
      <c r="BZI80" s="108"/>
      <c r="BZJ80" s="108"/>
      <c r="BZK80" s="108"/>
      <c r="BZL80" s="108"/>
      <c r="BZM80" s="108"/>
      <c r="BZN80" s="108"/>
      <c r="BZO80" s="108"/>
      <c r="BZP80" s="108"/>
      <c r="BZQ80" s="108"/>
      <c r="BZR80" s="108"/>
      <c r="BZS80" s="108"/>
      <c r="BZT80" s="108"/>
      <c r="BZU80" s="108"/>
      <c r="BZV80" s="108"/>
      <c r="BZW80" s="108"/>
      <c r="BZX80" s="108"/>
      <c r="BZY80" s="108"/>
      <c r="BZZ80" s="108"/>
      <c r="CAA80" s="108"/>
      <c r="CAB80" s="108"/>
      <c r="CAC80" s="108"/>
      <c r="CAD80" s="108"/>
      <c r="CAE80" s="108"/>
      <c r="CAF80" s="108"/>
      <c r="CAG80" s="108"/>
      <c r="CAH80" s="108"/>
      <c r="CAI80" s="108"/>
      <c r="CAJ80" s="108"/>
      <c r="CAK80" s="108"/>
      <c r="CAL80" s="108"/>
      <c r="CAM80" s="108"/>
      <c r="CAN80" s="108"/>
      <c r="CAO80" s="108"/>
      <c r="CAP80" s="108"/>
      <c r="CAQ80" s="108"/>
      <c r="CAR80" s="108"/>
      <c r="CAS80" s="108"/>
      <c r="CAT80" s="108"/>
      <c r="CAU80" s="108"/>
      <c r="CAV80" s="108"/>
      <c r="CAW80" s="108"/>
      <c r="CAX80" s="108"/>
      <c r="CAY80" s="108"/>
      <c r="CAZ80" s="108"/>
      <c r="CBA80" s="108"/>
      <c r="CBB80" s="108"/>
      <c r="CBC80" s="108"/>
      <c r="CBD80" s="108"/>
      <c r="CBE80" s="108"/>
      <c r="CBF80" s="108"/>
      <c r="CBG80" s="108"/>
      <c r="CBH80" s="108"/>
      <c r="CBI80" s="108"/>
      <c r="CBJ80" s="108"/>
      <c r="CBK80" s="108"/>
      <c r="CBL80" s="108"/>
      <c r="CBM80" s="108"/>
      <c r="CBN80" s="108"/>
      <c r="CBO80" s="108"/>
      <c r="CBP80" s="108"/>
      <c r="CBQ80" s="108"/>
      <c r="CBR80" s="108"/>
      <c r="CBS80" s="108"/>
      <c r="CBT80" s="108"/>
      <c r="CBU80" s="108"/>
      <c r="CBV80" s="108"/>
      <c r="CBW80" s="108"/>
      <c r="CBX80" s="108"/>
      <c r="CBY80" s="108"/>
      <c r="CBZ80" s="108"/>
      <c r="CCA80" s="108"/>
      <c r="CCB80" s="108"/>
      <c r="CCC80" s="108"/>
      <c r="CCD80" s="108"/>
      <c r="CCE80" s="108"/>
      <c r="CCF80" s="108"/>
      <c r="CCG80" s="108"/>
      <c r="CCH80" s="108"/>
      <c r="CCI80" s="108"/>
      <c r="CCJ80" s="108"/>
      <c r="CCK80" s="108"/>
      <c r="CCL80" s="108"/>
      <c r="CCM80" s="108"/>
      <c r="CCN80" s="108"/>
      <c r="CCO80" s="108"/>
      <c r="CCP80" s="108"/>
      <c r="CCQ80" s="108"/>
      <c r="CCR80" s="108"/>
      <c r="CCS80" s="108"/>
      <c r="CCT80" s="108"/>
      <c r="CCU80" s="108"/>
      <c r="CCV80" s="108"/>
      <c r="CCW80" s="108"/>
      <c r="CCX80" s="108"/>
      <c r="CCY80" s="108"/>
      <c r="CCZ80" s="108"/>
      <c r="CDA80" s="108"/>
      <c r="CDB80" s="108"/>
      <c r="CDC80" s="108"/>
      <c r="CDD80" s="108"/>
      <c r="CDE80" s="108"/>
      <c r="CDF80" s="108"/>
      <c r="CDG80" s="108"/>
      <c r="CDH80" s="108"/>
      <c r="CDI80" s="108"/>
      <c r="CDJ80" s="108"/>
      <c r="CDK80" s="108"/>
      <c r="CDL80" s="108"/>
      <c r="CDM80" s="108"/>
      <c r="CDN80" s="108"/>
      <c r="CDO80" s="108"/>
      <c r="CDP80" s="108"/>
      <c r="CDQ80" s="108"/>
      <c r="CDR80" s="108"/>
      <c r="CDS80" s="108"/>
      <c r="CDT80" s="108"/>
      <c r="CDU80" s="108"/>
      <c r="CDV80" s="108"/>
      <c r="CDW80" s="108"/>
      <c r="CDX80" s="108"/>
      <c r="CDY80" s="108"/>
      <c r="CDZ80" s="108"/>
      <c r="CEA80" s="108"/>
      <c r="CEB80" s="108"/>
      <c r="CEC80" s="108"/>
      <c r="CED80" s="108"/>
      <c r="CEE80" s="108"/>
      <c r="CEF80" s="108"/>
      <c r="CEG80" s="108"/>
      <c r="CEH80" s="108"/>
      <c r="CEI80" s="108"/>
      <c r="CEJ80" s="108"/>
      <c r="CEK80" s="108"/>
      <c r="CEL80" s="108"/>
      <c r="CEM80" s="108"/>
      <c r="CEN80" s="108"/>
      <c r="CEO80" s="108"/>
      <c r="CEP80" s="108"/>
      <c r="CEQ80" s="108"/>
      <c r="CER80" s="108"/>
      <c r="CES80" s="108"/>
      <c r="CET80" s="108"/>
      <c r="CEU80" s="108"/>
      <c r="CEV80" s="108"/>
      <c r="CEW80" s="108"/>
      <c r="CEX80" s="108"/>
      <c r="CEY80" s="108"/>
      <c r="CEZ80" s="108"/>
      <c r="CFA80" s="108"/>
      <c r="CFB80" s="108"/>
      <c r="CFC80" s="108"/>
      <c r="CFD80" s="108"/>
      <c r="CFE80" s="108"/>
      <c r="CFF80" s="108"/>
      <c r="CFG80" s="108"/>
      <c r="CFH80" s="108"/>
      <c r="CFI80" s="108"/>
      <c r="CFJ80" s="108"/>
      <c r="CFK80" s="108"/>
      <c r="CFL80" s="108"/>
      <c r="CFM80" s="108"/>
      <c r="CFN80" s="108"/>
      <c r="CFO80" s="108"/>
      <c r="CFP80" s="108"/>
      <c r="CFQ80" s="108"/>
      <c r="CFR80" s="108"/>
      <c r="CFS80" s="108"/>
      <c r="CFT80" s="108"/>
      <c r="CFU80" s="108"/>
      <c r="CFV80" s="108"/>
      <c r="CFW80" s="108"/>
      <c r="CFX80" s="108"/>
      <c r="CFY80" s="108"/>
      <c r="CFZ80" s="108"/>
      <c r="CGA80" s="108"/>
      <c r="CGB80" s="108"/>
      <c r="CGC80" s="108"/>
      <c r="CGD80" s="108"/>
      <c r="CGE80" s="108"/>
      <c r="CGF80" s="108"/>
      <c r="CGG80" s="108"/>
      <c r="CGH80" s="108"/>
      <c r="CGI80" s="108"/>
      <c r="CGJ80" s="108"/>
      <c r="CGK80" s="108"/>
      <c r="CGL80" s="108"/>
      <c r="CGM80" s="108"/>
      <c r="CGN80" s="108"/>
      <c r="CGO80" s="108"/>
      <c r="CGP80" s="108"/>
      <c r="CGQ80" s="108"/>
      <c r="CGR80" s="108"/>
      <c r="CGS80" s="108"/>
      <c r="CGT80" s="108"/>
      <c r="CGU80" s="108"/>
      <c r="CGV80" s="108"/>
      <c r="CGW80" s="108"/>
      <c r="CGX80" s="108"/>
      <c r="CGY80" s="108"/>
      <c r="CGZ80" s="108"/>
      <c r="CHA80" s="108"/>
      <c r="CHB80" s="108"/>
      <c r="CHC80" s="108"/>
      <c r="CHD80" s="108"/>
      <c r="CHE80" s="108"/>
      <c r="CHF80" s="108"/>
      <c r="CHG80" s="108"/>
      <c r="CHH80" s="108"/>
      <c r="CHI80" s="108"/>
      <c r="CHJ80" s="108"/>
      <c r="CHK80" s="108"/>
      <c r="CHL80" s="108"/>
      <c r="CHM80" s="108"/>
      <c r="CHN80" s="108"/>
      <c r="CHO80" s="108"/>
      <c r="CHP80" s="108"/>
      <c r="CHQ80" s="108"/>
      <c r="CHR80" s="108"/>
      <c r="CHS80" s="108"/>
      <c r="CHT80" s="108"/>
      <c r="CHU80" s="108"/>
      <c r="CHV80" s="108"/>
      <c r="CHW80" s="108"/>
      <c r="CHX80" s="108"/>
      <c r="CHY80" s="108"/>
      <c r="CHZ80" s="108"/>
      <c r="CIA80" s="108"/>
      <c r="CIB80" s="108"/>
      <c r="CIC80" s="108"/>
      <c r="CID80" s="108"/>
      <c r="CIE80" s="108"/>
      <c r="CIF80" s="108"/>
      <c r="CIG80" s="108"/>
      <c r="CIH80" s="108"/>
      <c r="CII80" s="108"/>
      <c r="CIJ80" s="108"/>
      <c r="CIK80" s="108"/>
      <c r="CIL80" s="108"/>
      <c r="CIM80" s="108"/>
      <c r="CIN80" s="108"/>
      <c r="CIO80" s="108"/>
      <c r="CIP80" s="108"/>
      <c r="CIQ80" s="108"/>
      <c r="CIR80" s="108"/>
      <c r="CIS80" s="108"/>
      <c r="CIT80" s="108"/>
      <c r="CIU80" s="108"/>
      <c r="CIV80" s="108"/>
      <c r="CIW80" s="108"/>
      <c r="CIX80" s="108"/>
      <c r="CIY80" s="108"/>
      <c r="CIZ80" s="108"/>
      <c r="CJA80" s="108"/>
      <c r="CJB80" s="108"/>
      <c r="CJC80" s="108"/>
      <c r="CJD80" s="108"/>
      <c r="CJE80" s="108"/>
      <c r="CJF80" s="108"/>
      <c r="CJG80" s="108"/>
      <c r="CJH80" s="108"/>
      <c r="CJI80" s="108"/>
      <c r="CJJ80" s="108"/>
      <c r="CJK80" s="108"/>
      <c r="CJL80" s="108"/>
      <c r="CJM80" s="108"/>
      <c r="CJN80" s="108"/>
      <c r="CJO80" s="108"/>
      <c r="CJP80" s="108"/>
      <c r="CJQ80" s="108"/>
      <c r="CJR80" s="108"/>
      <c r="CJS80" s="108"/>
      <c r="CJT80" s="108"/>
      <c r="CJU80" s="108"/>
      <c r="CJV80" s="108"/>
      <c r="CJW80" s="108"/>
      <c r="CJX80" s="108"/>
      <c r="CJY80" s="108"/>
      <c r="CJZ80" s="108"/>
      <c r="CKA80" s="108"/>
      <c r="CKB80" s="108"/>
      <c r="CKC80" s="108"/>
      <c r="CKD80" s="108"/>
      <c r="CKE80" s="108"/>
      <c r="CKF80" s="108"/>
      <c r="CKG80" s="108"/>
      <c r="CKH80" s="108"/>
      <c r="CKI80" s="108"/>
      <c r="CKJ80" s="108"/>
      <c r="CKK80" s="108"/>
      <c r="CKL80" s="108"/>
      <c r="CKM80" s="108"/>
      <c r="CKN80" s="108"/>
      <c r="CKO80" s="108"/>
      <c r="CKP80" s="108"/>
      <c r="CKQ80" s="108"/>
      <c r="CKR80" s="108"/>
      <c r="CKS80" s="108"/>
      <c r="CKT80" s="108"/>
      <c r="CKU80" s="108"/>
      <c r="CKV80" s="108"/>
      <c r="CKW80" s="108"/>
      <c r="CKX80" s="108"/>
      <c r="CKY80" s="108"/>
      <c r="CKZ80" s="108"/>
      <c r="CLA80" s="108"/>
      <c r="CLB80" s="108"/>
      <c r="CLC80" s="108"/>
      <c r="CLD80" s="108"/>
      <c r="CLE80" s="108"/>
      <c r="CLF80" s="108"/>
      <c r="CLG80" s="108"/>
      <c r="CLH80" s="108"/>
      <c r="CLI80" s="108"/>
      <c r="CLJ80" s="108"/>
      <c r="CLK80" s="108"/>
      <c r="CLL80" s="108"/>
      <c r="CLM80" s="108"/>
      <c r="CLN80" s="108"/>
      <c r="CLO80" s="108"/>
      <c r="CLP80" s="108"/>
      <c r="CLQ80" s="108"/>
      <c r="CLR80" s="108"/>
      <c r="CLS80" s="108"/>
      <c r="CLT80" s="108"/>
      <c r="CLU80" s="108"/>
      <c r="CLV80" s="108"/>
      <c r="CLW80" s="108"/>
      <c r="CLX80" s="108"/>
      <c r="CLY80" s="108"/>
      <c r="CLZ80" s="108"/>
      <c r="CMA80" s="108"/>
      <c r="CMB80" s="108"/>
      <c r="CMC80" s="108"/>
      <c r="CMD80" s="108"/>
      <c r="CME80" s="108"/>
      <c r="CMF80" s="108"/>
      <c r="CMG80" s="108"/>
      <c r="CMH80" s="108"/>
      <c r="CMI80" s="108"/>
      <c r="CMJ80" s="108"/>
      <c r="CMK80" s="108"/>
      <c r="CML80" s="108"/>
      <c r="CMM80" s="108"/>
      <c r="CMN80" s="108"/>
      <c r="CMO80" s="108"/>
      <c r="CMP80" s="108"/>
      <c r="CMQ80" s="108"/>
      <c r="CMR80" s="108"/>
      <c r="CMS80" s="108"/>
      <c r="CMT80" s="108"/>
      <c r="CMU80" s="108"/>
      <c r="CMV80" s="108"/>
      <c r="CMW80" s="108"/>
      <c r="CMX80" s="108"/>
      <c r="CMY80" s="108"/>
      <c r="CMZ80" s="108"/>
      <c r="CNA80" s="108"/>
      <c r="CNB80" s="108"/>
      <c r="CNC80" s="108"/>
      <c r="CND80" s="108"/>
      <c r="CNE80" s="108"/>
      <c r="CNF80" s="108"/>
      <c r="CNG80" s="108"/>
      <c r="CNH80" s="108"/>
      <c r="CNI80" s="108"/>
      <c r="CNJ80" s="108"/>
      <c r="CNK80" s="108"/>
      <c r="CNL80" s="108"/>
      <c r="CNM80" s="108"/>
      <c r="CNN80" s="108"/>
      <c r="CNO80" s="108"/>
      <c r="CNP80" s="108"/>
      <c r="CNQ80" s="108"/>
      <c r="CNR80" s="108"/>
      <c r="CNS80" s="108"/>
      <c r="CNT80" s="108"/>
      <c r="CNU80" s="108"/>
      <c r="CNV80" s="108"/>
      <c r="CNW80" s="108"/>
      <c r="CNX80" s="108"/>
      <c r="CNY80" s="108"/>
      <c r="CNZ80" s="108"/>
      <c r="COA80" s="108"/>
      <c r="COB80" s="108"/>
      <c r="COC80" s="108"/>
      <c r="COD80" s="108"/>
      <c r="COE80" s="108"/>
      <c r="COF80" s="108"/>
      <c r="COG80" s="108"/>
      <c r="COH80" s="108"/>
      <c r="COI80" s="108"/>
      <c r="COJ80" s="108"/>
      <c r="COK80" s="108"/>
      <c r="COL80" s="108"/>
      <c r="COM80" s="108"/>
      <c r="CON80" s="108"/>
      <c r="COO80" s="108"/>
      <c r="COP80" s="108"/>
      <c r="COQ80" s="108"/>
      <c r="COR80" s="108"/>
      <c r="COS80" s="108"/>
      <c r="COT80" s="108"/>
      <c r="COU80" s="108"/>
      <c r="COV80" s="108"/>
      <c r="COW80" s="108"/>
      <c r="COX80" s="108"/>
      <c r="COY80" s="108"/>
      <c r="COZ80" s="108"/>
      <c r="CPA80" s="108"/>
      <c r="CPB80" s="108"/>
      <c r="CPC80" s="108"/>
      <c r="CPD80" s="108"/>
      <c r="CPE80" s="108"/>
      <c r="CPF80" s="108"/>
      <c r="CPG80" s="108"/>
      <c r="CPH80" s="108"/>
      <c r="CPI80" s="108"/>
      <c r="CPJ80" s="108"/>
      <c r="CPK80" s="108"/>
      <c r="CPL80" s="108"/>
      <c r="CPM80" s="108"/>
      <c r="CPN80" s="108"/>
      <c r="CPO80" s="108"/>
      <c r="CPP80" s="108"/>
      <c r="CPQ80" s="108"/>
      <c r="CPR80" s="108"/>
      <c r="CPS80" s="108"/>
      <c r="CPT80" s="108"/>
      <c r="CPU80" s="108"/>
      <c r="CPV80" s="108"/>
      <c r="CPW80" s="108"/>
      <c r="CPX80" s="108"/>
      <c r="CPY80" s="108"/>
      <c r="CPZ80" s="108"/>
      <c r="CQA80" s="108"/>
      <c r="CQB80" s="108"/>
      <c r="CQC80" s="108"/>
      <c r="CQD80" s="108"/>
      <c r="CQE80" s="108"/>
      <c r="CQF80" s="108"/>
      <c r="CQG80" s="108"/>
      <c r="CQH80" s="108"/>
      <c r="CQI80" s="108"/>
      <c r="CQJ80" s="108"/>
      <c r="CQK80" s="108"/>
      <c r="CQL80" s="108"/>
      <c r="CQM80" s="108"/>
      <c r="CQN80" s="108"/>
      <c r="CQO80" s="108"/>
      <c r="CQP80" s="108"/>
      <c r="CQQ80" s="108"/>
      <c r="CQR80" s="108"/>
      <c r="CQS80" s="108"/>
      <c r="CQT80" s="108"/>
      <c r="CQU80" s="108"/>
      <c r="CQV80" s="108"/>
      <c r="CQW80" s="108"/>
      <c r="CQX80" s="108"/>
      <c r="CQY80" s="108"/>
      <c r="CQZ80" s="108"/>
      <c r="CRA80" s="108"/>
      <c r="CRB80" s="108"/>
      <c r="CRC80" s="108"/>
      <c r="CRD80" s="108"/>
      <c r="CRE80" s="108"/>
      <c r="CRF80" s="108"/>
      <c r="CRG80" s="108"/>
      <c r="CRH80" s="108"/>
      <c r="CRI80" s="108"/>
      <c r="CRJ80" s="108"/>
      <c r="CRK80" s="108"/>
      <c r="CRL80" s="108"/>
      <c r="CRM80" s="108"/>
      <c r="CRN80" s="108"/>
      <c r="CRO80" s="108"/>
      <c r="CRP80" s="108"/>
      <c r="CRQ80" s="108"/>
      <c r="CRR80" s="108"/>
      <c r="CRS80" s="108"/>
      <c r="CRT80" s="108"/>
      <c r="CRU80" s="108"/>
      <c r="CRV80" s="108"/>
      <c r="CRW80" s="108"/>
      <c r="CRX80" s="108"/>
      <c r="CRY80" s="108"/>
      <c r="CRZ80" s="108"/>
      <c r="CSA80" s="108"/>
      <c r="CSB80" s="108"/>
      <c r="CSC80" s="108"/>
      <c r="CSD80" s="108"/>
      <c r="CSE80" s="108"/>
      <c r="CSF80" s="108"/>
      <c r="CSG80" s="108"/>
      <c r="CSH80" s="108"/>
      <c r="CSI80" s="108"/>
      <c r="CSJ80" s="108"/>
      <c r="CSK80" s="108"/>
      <c r="CSL80" s="108"/>
      <c r="CSM80" s="108"/>
      <c r="CSN80" s="108"/>
      <c r="CSO80" s="108"/>
      <c r="CSP80" s="108"/>
      <c r="CSQ80" s="108"/>
      <c r="CSR80" s="108"/>
      <c r="CSS80" s="108"/>
      <c r="CST80" s="108"/>
      <c r="CSU80" s="108"/>
      <c r="CSV80" s="108"/>
      <c r="CSW80" s="108"/>
      <c r="CSX80" s="108"/>
      <c r="CSY80" s="108"/>
      <c r="CSZ80" s="108"/>
      <c r="CTA80" s="108"/>
      <c r="CTB80" s="108"/>
      <c r="CTC80" s="108"/>
      <c r="CTD80" s="108"/>
      <c r="CTE80" s="108"/>
      <c r="CTF80" s="108"/>
      <c r="CTG80" s="108"/>
      <c r="CTH80" s="108"/>
      <c r="CTI80" s="108"/>
      <c r="CTJ80" s="108"/>
      <c r="CTK80" s="108"/>
      <c r="CTL80" s="108"/>
      <c r="CTM80" s="108"/>
      <c r="CTN80" s="108"/>
      <c r="CTO80" s="108"/>
      <c r="CTP80" s="108"/>
      <c r="CTQ80" s="108"/>
      <c r="CTR80" s="108"/>
      <c r="CTS80" s="108"/>
      <c r="CTT80" s="108"/>
      <c r="CTU80" s="108"/>
      <c r="CTV80" s="108"/>
      <c r="CTW80" s="108"/>
      <c r="CTX80" s="108"/>
      <c r="CTY80" s="108"/>
      <c r="CTZ80" s="108"/>
      <c r="CUA80" s="108"/>
      <c r="CUB80" s="108"/>
      <c r="CUC80" s="108"/>
      <c r="CUD80" s="108"/>
      <c r="CUE80" s="108"/>
      <c r="CUF80" s="108"/>
      <c r="CUG80" s="108"/>
      <c r="CUH80" s="108"/>
      <c r="CUI80" s="108"/>
      <c r="CUJ80" s="108"/>
      <c r="CUK80" s="108"/>
      <c r="CUL80" s="108"/>
      <c r="CUM80" s="108"/>
      <c r="CUN80" s="108"/>
      <c r="CUO80" s="108"/>
      <c r="CUP80" s="108"/>
      <c r="CUQ80" s="108"/>
      <c r="CUR80" s="108"/>
      <c r="CUS80" s="108"/>
      <c r="CUT80" s="108"/>
      <c r="CUU80" s="108"/>
      <c r="CUV80" s="108"/>
      <c r="CUW80" s="108"/>
      <c r="CUX80" s="108"/>
      <c r="CUY80" s="108"/>
      <c r="CUZ80" s="108"/>
      <c r="CVA80" s="108"/>
      <c r="CVB80" s="108"/>
      <c r="CVC80" s="108"/>
      <c r="CVD80" s="108"/>
      <c r="CVE80" s="108"/>
      <c r="CVF80" s="108"/>
      <c r="CVG80" s="108"/>
      <c r="CVH80" s="108"/>
      <c r="CVI80" s="108"/>
      <c r="CVJ80" s="108"/>
      <c r="CVK80" s="108"/>
      <c r="CVL80" s="108"/>
      <c r="CVM80" s="108"/>
      <c r="CVN80" s="108"/>
      <c r="CVO80" s="108"/>
      <c r="CVP80" s="108"/>
      <c r="CVQ80" s="108"/>
      <c r="CVR80" s="108"/>
      <c r="CVS80" s="108"/>
      <c r="CVT80" s="108"/>
      <c r="CVU80" s="108"/>
      <c r="CVV80" s="108"/>
      <c r="CVW80" s="108"/>
      <c r="CVX80" s="108"/>
      <c r="CVY80" s="108"/>
      <c r="CVZ80" s="108"/>
      <c r="CWA80" s="108"/>
      <c r="CWB80" s="108"/>
      <c r="CWC80" s="108"/>
      <c r="CWD80" s="108"/>
      <c r="CWE80" s="108"/>
      <c r="CWF80" s="108"/>
      <c r="CWG80" s="108"/>
      <c r="CWH80" s="108"/>
      <c r="CWI80" s="108"/>
      <c r="CWJ80" s="108"/>
      <c r="CWK80" s="108"/>
      <c r="CWL80" s="108"/>
      <c r="CWM80" s="108"/>
      <c r="CWN80" s="108"/>
      <c r="CWO80" s="108"/>
      <c r="CWP80" s="108"/>
      <c r="CWQ80" s="108"/>
      <c r="CWR80" s="108"/>
      <c r="CWS80" s="108"/>
      <c r="CWT80" s="108"/>
      <c r="CWU80" s="108"/>
      <c r="CWV80" s="108"/>
      <c r="CWW80" s="108"/>
      <c r="CWX80" s="108"/>
      <c r="CWY80" s="108"/>
      <c r="CWZ80" s="108"/>
      <c r="CXA80" s="108"/>
      <c r="CXB80" s="108"/>
      <c r="CXC80" s="108"/>
      <c r="CXD80" s="108"/>
      <c r="CXE80" s="108"/>
      <c r="CXF80" s="108"/>
      <c r="CXG80" s="108"/>
      <c r="CXH80" s="108"/>
      <c r="CXI80" s="108"/>
      <c r="CXJ80" s="108"/>
      <c r="CXK80" s="108"/>
      <c r="CXL80" s="108"/>
      <c r="CXM80" s="108"/>
      <c r="CXN80" s="108"/>
      <c r="CXO80" s="108"/>
      <c r="CXP80" s="108"/>
      <c r="CXQ80" s="108"/>
      <c r="CXR80" s="108"/>
      <c r="CXS80" s="108"/>
      <c r="CXT80" s="108"/>
      <c r="CXU80" s="108"/>
      <c r="CXV80" s="108"/>
      <c r="CXW80" s="108"/>
      <c r="CXX80" s="108"/>
      <c r="CXY80" s="108"/>
      <c r="CXZ80" s="108"/>
      <c r="CYA80" s="108"/>
      <c r="CYB80" s="108"/>
      <c r="CYC80" s="108"/>
      <c r="CYD80" s="108"/>
      <c r="CYE80" s="108"/>
      <c r="CYF80" s="108"/>
      <c r="CYG80" s="108"/>
      <c r="CYH80" s="108"/>
      <c r="CYI80" s="108"/>
      <c r="CYJ80" s="108"/>
      <c r="CYK80" s="108"/>
      <c r="CYL80" s="108"/>
      <c r="CYM80" s="108"/>
      <c r="CYN80" s="108"/>
      <c r="CYO80" s="108"/>
      <c r="CYP80" s="108"/>
      <c r="CYQ80" s="108"/>
      <c r="CYR80" s="108"/>
      <c r="CYS80" s="108"/>
      <c r="CYT80" s="108"/>
      <c r="CYU80" s="108"/>
      <c r="CYV80" s="108"/>
      <c r="CYW80" s="108"/>
      <c r="CYX80" s="108"/>
      <c r="CYY80" s="108"/>
      <c r="CYZ80" s="108"/>
      <c r="CZA80" s="108"/>
      <c r="CZB80" s="108"/>
      <c r="CZC80" s="108"/>
      <c r="CZD80" s="108"/>
      <c r="CZE80" s="108"/>
      <c r="CZF80" s="108"/>
      <c r="CZG80" s="108"/>
      <c r="CZH80" s="108"/>
      <c r="CZI80" s="108"/>
      <c r="CZJ80" s="108"/>
      <c r="CZK80" s="108"/>
      <c r="CZL80" s="108"/>
      <c r="CZM80" s="108"/>
      <c r="CZN80" s="108"/>
      <c r="CZO80" s="108"/>
      <c r="CZP80" s="108"/>
      <c r="CZQ80" s="108"/>
      <c r="CZR80" s="108"/>
      <c r="CZS80" s="108"/>
      <c r="CZT80" s="108"/>
      <c r="CZU80" s="108"/>
      <c r="CZV80" s="108"/>
      <c r="CZW80" s="108"/>
      <c r="CZX80" s="108"/>
      <c r="CZY80" s="108"/>
      <c r="CZZ80" s="108"/>
      <c r="DAA80" s="108"/>
      <c r="DAB80" s="108"/>
      <c r="DAC80" s="108"/>
      <c r="DAD80" s="108"/>
      <c r="DAE80" s="108"/>
      <c r="DAF80" s="108"/>
      <c r="DAG80" s="108"/>
      <c r="DAH80" s="108"/>
      <c r="DAI80" s="108"/>
      <c r="DAJ80" s="108"/>
      <c r="DAK80" s="108"/>
      <c r="DAL80" s="108"/>
      <c r="DAM80" s="108"/>
      <c r="DAN80" s="108"/>
      <c r="DAO80" s="108"/>
      <c r="DAP80" s="108"/>
      <c r="DAQ80" s="108"/>
      <c r="DAR80" s="108"/>
      <c r="DAS80" s="108"/>
      <c r="DAT80" s="108"/>
      <c r="DAU80" s="108"/>
      <c r="DAV80" s="108"/>
      <c r="DAW80" s="108"/>
      <c r="DAX80" s="108"/>
      <c r="DAY80" s="108"/>
      <c r="DAZ80" s="108"/>
      <c r="DBA80" s="108"/>
      <c r="DBB80" s="108"/>
      <c r="DBC80" s="108"/>
      <c r="DBD80" s="108"/>
      <c r="DBE80" s="108"/>
      <c r="DBF80" s="108"/>
      <c r="DBG80" s="108"/>
      <c r="DBH80" s="108"/>
      <c r="DBI80" s="108"/>
      <c r="DBJ80" s="108"/>
      <c r="DBK80" s="108"/>
      <c r="DBL80" s="108"/>
      <c r="DBM80" s="108"/>
      <c r="DBN80" s="108"/>
      <c r="DBO80" s="108"/>
      <c r="DBP80" s="108"/>
      <c r="DBQ80" s="108"/>
      <c r="DBR80" s="108"/>
      <c r="DBS80" s="108"/>
      <c r="DBT80" s="108"/>
      <c r="DBU80" s="108"/>
      <c r="DBV80" s="108"/>
      <c r="DBW80" s="108"/>
      <c r="DBX80" s="108"/>
      <c r="DBY80" s="108"/>
      <c r="DBZ80" s="108"/>
      <c r="DCA80" s="108"/>
      <c r="DCB80" s="108"/>
      <c r="DCC80" s="108"/>
      <c r="DCD80" s="108"/>
      <c r="DCE80" s="108"/>
      <c r="DCF80" s="108"/>
      <c r="DCG80" s="108"/>
      <c r="DCH80" s="108"/>
      <c r="DCI80" s="108"/>
      <c r="DCJ80" s="108"/>
      <c r="DCK80" s="108"/>
      <c r="DCL80" s="108"/>
      <c r="DCM80" s="108"/>
      <c r="DCN80" s="108"/>
      <c r="DCO80" s="108"/>
      <c r="DCP80" s="108"/>
      <c r="DCQ80" s="108"/>
      <c r="DCR80" s="108"/>
      <c r="DCS80" s="108"/>
      <c r="DCT80" s="108"/>
      <c r="DCU80" s="108"/>
      <c r="DCV80" s="108"/>
      <c r="DCW80" s="108"/>
      <c r="DCX80" s="108"/>
      <c r="DCY80" s="108"/>
      <c r="DCZ80" s="108"/>
      <c r="DDA80" s="108"/>
      <c r="DDB80" s="108"/>
      <c r="DDC80" s="108"/>
      <c r="DDD80" s="108"/>
      <c r="DDE80" s="108"/>
      <c r="DDF80" s="108"/>
      <c r="DDG80" s="108"/>
      <c r="DDH80" s="108"/>
      <c r="DDI80" s="108"/>
      <c r="DDJ80" s="108"/>
      <c r="DDK80" s="108"/>
      <c r="DDL80" s="108"/>
      <c r="DDM80" s="108"/>
      <c r="DDN80" s="108"/>
      <c r="DDO80" s="108"/>
      <c r="DDP80" s="108"/>
      <c r="DDQ80" s="108"/>
      <c r="DDR80" s="108"/>
      <c r="DDS80" s="108"/>
      <c r="DDT80" s="108"/>
      <c r="DDU80" s="108"/>
      <c r="DDV80" s="108"/>
      <c r="DDW80" s="108"/>
      <c r="DDX80" s="108"/>
      <c r="DDY80" s="108"/>
      <c r="DDZ80" s="108"/>
      <c r="DEA80" s="108"/>
      <c r="DEB80" s="108"/>
      <c r="DEC80" s="108"/>
      <c r="DED80" s="108"/>
      <c r="DEE80" s="108"/>
      <c r="DEF80" s="108"/>
      <c r="DEG80" s="108"/>
      <c r="DEH80" s="108"/>
      <c r="DEI80" s="108"/>
      <c r="DEJ80" s="108"/>
      <c r="DEK80" s="108"/>
      <c r="DEL80" s="108"/>
      <c r="DEM80" s="108"/>
      <c r="DEN80" s="108"/>
      <c r="DEO80" s="108"/>
      <c r="DEP80" s="108"/>
      <c r="DEQ80" s="108"/>
      <c r="DER80" s="108"/>
      <c r="DES80" s="108"/>
      <c r="DET80" s="108"/>
      <c r="DEU80" s="108"/>
      <c r="DEV80" s="108"/>
      <c r="DEW80" s="108"/>
      <c r="DEX80" s="108"/>
      <c r="DEY80" s="108"/>
      <c r="DEZ80" s="108"/>
      <c r="DFA80" s="108"/>
      <c r="DFB80" s="108"/>
      <c r="DFC80" s="108"/>
      <c r="DFD80" s="108"/>
      <c r="DFE80" s="108"/>
      <c r="DFF80" s="108"/>
      <c r="DFG80" s="108"/>
      <c r="DFH80" s="108"/>
      <c r="DFI80" s="108"/>
      <c r="DFJ80" s="108"/>
      <c r="DFK80" s="108"/>
      <c r="DFL80" s="108"/>
      <c r="DFM80" s="108"/>
      <c r="DFN80" s="108"/>
      <c r="DFO80" s="108"/>
      <c r="DFP80" s="108"/>
      <c r="DFQ80" s="108"/>
      <c r="DFR80" s="108"/>
      <c r="DFS80" s="108"/>
      <c r="DFT80" s="108"/>
      <c r="DFU80" s="108"/>
      <c r="DFV80" s="108"/>
      <c r="DFW80" s="108"/>
      <c r="DFX80" s="108"/>
      <c r="DFY80" s="108"/>
      <c r="DFZ80" s="108"/>
      <c r="DGA80" s="108"/>
      <c r="DGB80" s="108"/>
      <c r="DGC80" s="108"/>
      <c r="DGD80" s="108"/>
      <c r="DGE80" s="108"/>
      <c r="DGF80" s="108"/>
      <c r="DGG80" s="108"/>
      <c r="DGH80" s="108"/>
      <c r="DGI80" s="108"/>
      <c r="DGJ80" s="108"/>
      <c r="DGK80" s="108"/>
      <c r="DGL80" s="108"/>
      <c r="DGM80" s="108"/>
      <c r="DGN80" s="108"/>
      <c r="DGO80" s="108"/>
      <c r="DGP80" s="108"/>
      <c r="DGQ80" s="108"/>
      <c r="DGR80" s="108"/>
      <c r="DGS80" s="108"/>
      <c r="DGT80" s="108"/>
      <c r="DGU80" s="108"/>
      <c r="DGV80" s="108"/>
      <c r="DGW80" s="108"/>
      <c r="DGX80" s="108"/>
      <c r="DGY80" s="108"/>
      <c r="DGZ80" s="108"/>
      <c r="DHA80" s="108"/>
      <c r="DHB80" s="108"/>
      <c r="DHC80" s="108"/>
      <c r="DHD80" s="108"/>
      <c r="DHE80" s="108"/>
      <c r="DHF80" s="108"/>
      <c r="DHG80" s="108"/>
      <c r="DHH80" s="108"/>
      <c r="DHI80" s="108"/>
      <c r="DHJ80" s="108"/>
      <c r="DHK80" s="108"/>
      <c r="DHL80" s="108"/>
      <c r="DHM80" s="108"/>
      <c r="DHN80" s="108"/>
      <c r="DHO80" s="108"/>
      <c r="DHP80" s="108"/>
      <c r="DHQ80" s="108"/>
      <c r="DHR80" s="108"/>
      <c r="DHS80" s="108"/>
      <c r="DHT80" s="108"/>
      <c r="DHU80" s="108"/>
      <c r="DHV80" s="108"/>
      <c r="DHW80" s="108"/>
      <c r="DHX80" s="108"/>
      <c r="DHY80" s="108"/>
      <c r="DHZ80" s="108"/>
      <c r="DIA80" s="108"/>
      <c r="DIB80" s="108"/>
      <c r="DIC80" s="108"/>
      <c r="DID80" s="108"/>
      <c r="DIE80" s="108"/>
      <c r="DIF80" s="108"/>
      <c r="DIG80" s="108"/>
      <c r="DIH80" s="108"/>
      <c r="DII80" s="108"/>
      <c r="DIJ80" s="108"/>
      <c r="DIK80" s="108"/>
      <c r="DIL80" s="108"/>
      <c r="DIM80" s="108"/>
      <c r="DIN80" s="108"/>
      <c r="DIO80" s="108"/>
      <c r="DIP80" s="108"/>
      <c r="DIQ80" s="108"/>
      <c r="DIR80" s="108"/>
      <c r="DIS80" s="108"/>
      <c r="DIT80" s="108"/>
      <c r="DIU80" s="108"/>
      <c r="DIV80" s="108"/>
      <c r="DIW80" s="108"/>
      <c r="DIX80" s="108"/>
      <c r="DIY80" s="108"/>
      <c r="DIZ80" s="108"/>
      <c r="DJA80" s="108"/>
      <c r="DJB80" s="108"/>
      <c r="DJC80" s="108"/>
      <c r="DJD80" s="108"/>
      <c r="DJE80" s="108"/>
      <c r="DJF80" s="108"/>
      <c r="DJG80" s="108"/>
      <c r="DJH80" s="108"/>
      <c r="DJI80" s="108"/>
      <c r="DJJ80" s="108"/>
      <c r="DJK80" s="108"/>
      <c r="DJL80" s="108"/>
      <c r="DJM80" s="108"/>
      <c r="DJN80" s="108"/>
      <c r="DJO80" s="108"/>
      <c r="DJP80" s="108"/>
      <c r="DJQ80" s="108"/>
      <c r="DJR80" s="108"/>
      <c r="DJS80" s="108"/>
      <c r="DJT80" s="108"/>
      <c r="DJU80" s="108"/>
      <c r="DJV80" s="108"/>
      <c r="DJW80" s="108"/>
      <c r="DJX80" s="108"/>
      <c r="DJY80" s="108"/>
      <c r="DJZ80" s="108"/>
      <c r="DKA80" s="108"/>
      <c r="DKB80" s="108"/>
      <c r="DKC80" s="108"/>
      <c r="DKD80" s="108"/>
      <c r="DKE80" s="108"/>
      <c r="DKF80" s="108"/>
      <c r="DKG80" s="108"/>
      <c r="DKH80" s="108"/>
      <c r="DKI80" s="108"/>
      <c r="DKJ80" s="108"/>
      <c r="DKK80" s="108"/>
      <c r="DKL80" s="108"/>
      <c r="DKM80" s="108"/>
      <c r="DKN80" s="108"/>
      <c r="DKO80" s="108"/>
      <c r="DKP80" s="108"/>
      <c r="DKQ80" s="108"/>
      <c r="DKR80" s="108"/>
      <c r="DKS80" s="108"/>
      <c r="DKT80" s="108"/>
      <c r="DKU80" s="108"/>
      <c r="DKV80" s="108"/>
      <c r="DKW80" s="108"/>
      <c r="DKX80" s="108"/>
      <c r="DKY80" s="108"/>
      <c r="DKZ80" s="108"/>
      <c r="DLA80" s="108"/>
      <c r="DLB80" s="108"/>
      <c r="DLC80" s="108"/>
      <c r="DLD80" s="108"/>
      <c r="DLE80" s="108"/>
      <c r="DLF80" s="108"/>
      <c r="DLG80" s="108"/>
      <c r="DLH80" s="108"/>
      <c r="DLI80" s="108"/>
      <c r="DLJ80" s="108"/>
      <c r="DLK80" s="108"/>
      <c r="DLL80" s="108"/>
      <c r="DLM80" s="108"/>
      <c r="DLN80" s="108"/>
      <c r="DLO80" s="108"/>
      <c r="DLP80" s="108"/>
      <c r="DLQ80" s="108"/>
      <c r="DLR80" s="108"/>
      <c r="DLS80" s="108"/>
      <c r="DLT80" s="108"/>
      <c r="DLU80" s="108"/>
      <c r="DLV80" s="108"/>
      <c r="DLW80" s="108"/>
      <c r="DLX80" s="108"/>
      <c r="DLY80" s="108"/>
      <c r="DLZ80" s="108"/>
      <c r="DMA80" s="108"/>
      <c r="DMB80" s="108"/>
      <c r="DMC80" s="108"/>
      <c r="DMD80" s="108"/>
      <c r="DME80" s="108"/>
      <c r="DMF80" s="108"/>
      <c r="DMG80" s="108"/>
      <c r="DMH80" s="108"/>
      <c r="DMI80" s="108"/>
      <c r="DMJ80" s="108"/>
      <c r="DMK80" s="108"/>
      <c r="DML80" s="108"/>
      <c r="DMM80" s="108"/>
      <c r="DMN80" s="108"/>
      <c r="DMO80" s="108"/>
      <c r="DMP80" s="108"/>
      <c r="DMQ80" s="108"/>
      <c r="DMR80" s="108"/>
      <c r="DMS80" s="108"/>
      <c r="DMT80" s="108"/>
      <c r="DMU80" s="108"/>
      <c r="DMV80" s="108"/>
      <c r="DMW80" s="108"/>
      <c r="DMX80" s="108"/>
      <c r="DMY80" s="108"/>
      <c r="DMZ80" s="108"/>
      <c r="DNA80" s="108"/>
      <c r="DNB80" s="108"/>
      <c r="DNC80" s="108"/>
      <c r="DND80" s="108"/>
      <c r="DNE80" s="108"/>
      <c r="DNF80" s="108"/>
      <c r="DNG80" s="108"/>
      <c r="DNH80" s="108"/>
      <c r="DNI80" s="108"/>
      <c r="DNJ80" s="108"/>
      <c r="DNK80" s="108"/>
      <c r="DNL80" s="108"/>
      <c r="DNM80" s="108"/>
      <c r="DNN80" s="108"/>
      <c r="DNO80" s="108"/>
      <c r="DNP80" s="108"/>
      <c r="DNQ80" s="108"/>
      <c r="DNR80" s="108"/>
      <c r="DNS80" s="108"/>
      <c r="DNT80" s="108"/>
      <c r="DNU80" s="108"/>
      <c r="DNV80" s="108"/>
      <c r="DNW80" s="108"/>
      <c r="DNX80" s="108"/>
      <c r="DNY80" s="108"/>
      <c r="DNZ80" s="108"/>
      <c r="DOA80" s="108"/>
      <c r="DOB80" s="108"/>
      <c r="DOC80" s="108"/>
      <c r="DOD80" s="108"/>
      <c r="DOE80" s="108"/>
      <c r="DOF80" s="108"/>
      <c r="DOG80" s="108"/>
      <c r="DOH80" s="108"/>
      <c r="DOI80" s="108"/>
      <c r="DOJ80" s="108"/>
      <c r="DOK80" s="108"/>
      <c r="DOL80" s="108"/>
      <c r="DOM80" s="108"/>
      <c r="DON80" s="108"/>
      <c r="DOO80" s="108"/>
      <c r="DOP80" s="108"/>
      <c r="DOQ80" s="108"/>
      <c r="DOR80" s="108"/>
      <c r="DOS80" s="108"/>
      <c r="DOT80" s="108"/>
      <c r="DOU80" s="108"/>
      <c r="DOV80" s="108"/>
      <c r="DOW80" s="108"/>
      <c r="DOX80" s="108"/>
      <c r="DOY80" s="108"/>
      <c r="DOZ80" s="108"/>
      <c r="DPA80" s="108"/>
      <c r="DPB80" s="108"/>
      <c r="DPC80" s="108"/>
      <c r="DPD80" s="108"/>
      <c r="DPE80" s="108"/>
      <c r="DPF80" s="108"/>
      <c r="DPG80" s="108"/>
      <c r="DPH80" s="108"/>
      <c r="DPI80" s="108"/>
      <c r="DPJ80" s="108"/>
      <c r="DPK80" s="108"/>
      <c r="DPL80" s="108"/>
      <c r="DPM80" s="108"/>
      <c r="DPN80" s="108"/>
      <c r="DPO80" s="108"/>
      <c r="DPP80" s="108"/>
      <c r="DPQ80" s="108"/>
      <c r="DPR80" s="108"/>
      <c r="DPS80" s="108"/>
      <c r="DPT80" s="108"/>
      <c r="DPU80" s="108"/>
      <c r="DPV80" s="108"/>
      <c r="DPW80" s="108"/>
      <c r="DPX80" s="108"/>
      <c r="DPY80" s="108"/>
      <c r="DPZ80" s="108"/>
      <c r="DQA80" s="108"/>
      <c r="DQB80" s="108"/>
      <c r="DQC80" s="108"/>
      <c r="DQD80" s="108"/>
      <c r="DQE80" s="108"/>
      <c r="DQF80" s="108"/>
      <c r="DQG80" s="108"/>
      <c r="DQH80" s="108"/>
      <c r="DQI80" s="108"/>
      <c r="DQJ80" s="108"/>
      <c r="DQK80" s="108"/>
      <c r="DQL80" s="108"/>
      <c r="DQM80" s="108"/>
      <c r="DQN80" s="108"/>
      <c r="DQO80" s="108"/>
      <c r="DQP80" s="108"/>
      <c r="DQQ80" s="108"/>
      <c r="DQR80" s="108"/>
      <c r="DQS80" s="108"/>
      <c r="DQT80" s="108"/>
      <c r="DQU80" s="108"/>
      <c r="DQV80" s="108"/>
      <c r="DQW80" s="108"/>
      <c r="DQX80" s="108"/>
      <c r="DQY80" s="108"/>
      <c r="DQZ80" s="108"/>
      <c r="DRA80" s="108"/>
      <c r="DRB80" s="108"/>
      <c r="DRC80" s="108"/>
      <c r="DRD80" s="108"/>
      <c r="DRE80" s="108"/>
      <c r="DRF80" s="108"/>
      <c r="DRG80" s="108"/>
      <c r="DRH80" s="108"/>
      <c r="DRI80" s="108"/>
      <c r="DRJ80" s="108"/>
      <c r="DRK80" s="108"/>
      <c r="DRL80" s="108"/>
      <c r="DRM80" s="108"/>
      <c r="DRN80" s="108"/>
      <c r="DRO80" s="108"/>
      <c r="DRP80" s="108"/>
      <c r="DRQ80" s="108"/>
      <c r="DRR80" s="108"/>
      <c r="DRS80" s="108"/>
      <c r="DRT80" s="108"/>
      <c r="DRU80" s="108"/>
      <c r="DRV80" s="108"/>
      <c r="DRW80" s="108"/>
      <c r="DRX80" s="108"/>
      <c r="DRY80" s="108"/>
      <c r="DRZ80" s="108"/>
      <c r="DSA80" s="108"/>
      <c r="DSB80" s="108"/>
      <c r="DSC80" s="108"/>
      <c r="DSD80" s="108"/>
      <c r="DSE80" s="108"/>
      <c r="DSF80" s="108"/>
      <c r="DSG80" s="108"/>
      <c r="DSH80" s="108"/>
      <c r="DSI80" s="108"/>
      <c r="DSJ80" s="108"/>
      <c r="DSK80" s="108"/>
      <c r="DSL80" s="108"/>
      <c r="DSM80" s="108"/>
      <c r="DSN80" s="108"/>
      <c r="DSO80" s="108"/>
      <c r="DSP80" s="108"/>
      <c r="DSQ80" s="108"/>
      <c r="DSR80" s="108"/>
      <c r="DSS80" s="108"/>
      <c r="DST80" s="108"/>
      <c r="DSU80" s="108"/>
      <c r="DSV80" s="108"/>
      <c r="DSW80" s="108"/>
      <c r="DSX80" s="108"/>
      <c r="DSY80" s="108"/>
      <c r="DSZ80" s="108"/>
      <c r="DTA80" s="108"/>
      <c r="DTB80" s="108"/>
      <c r="DTC80" s="108"/>
      <c r="DTD80" s="108"/>
      <c r="DTE80" s="108"/>
      <c r="DTF80" s="108"/>
      <c r="DTG80" s="108"/>
      <c r="DTH80" s="108"/>
      <c r="DTI80" s="108"/>
      <c r="DTJ80" s="108"/>
      <c r="DTK80" s="108"/>
      <c r="DTL80" s="108"/>
      <c r="DTM80" s="108"/>
      <c r="DTN80" s="108"/>
      <c r="DTO80" s="108"/>
      <c r="DTP80" s="108"/>
      <c r="DTQ80" s="108"/>
      <c r="DTR80" s="108"/>
      <c r="DTS80" s="108"/>
      <c r="DTT80" s="108"/>
      <c r="DTU80" s="108"/>
      <c r="DTV80" s="108"/>
      <c r="DTW80" s="108"/>
      <c r="DTX80" s="108"/>
      <c r="DTY80" s="108"/>
      <c r="DTZ80" s="108"/>
      <c r="DUA80" s="108"/>
      <c r="DUB80" s="108"/>
      <c r="DUC80" s="108"/>
      <c r="DUD80" s="108"/>
      <c r="DUE80" s="108"/>
      <c r="DUF80" s="108"/>
      <c r="DUG80" s="108"/>
      <c r="DUH80" s="108"/>
      <c r="DUI80" s="108"/>
      <c r="DUJ80" s="108"/>
      <c r="DUK80" s="108"/>
      <c r="DUL80" s="108"/>
      <c r="DUM80" s="108"/>
      <c r="DUN80" s="108"/>
      <c r="DUO80" s="108"/>
      <c r="DUP80" s="108"/>
      <c r="DUQ80" s="108"/>
      <c r="DUR80" s="108"/>
      <c r="DUS80" s="108"/>
      <c r="DUT80" s="108"/>
      <c r="DUU80" s="108"/>
      <c r="DUV80" s="108"/>
      <c r="DUW80" s="108"/>
      <c r="DUX80" s="108"/>
      <c r="DUY80" s="108"/>
      <c r="DUZ80" s="108"/>
      <c r="DVA80" s="108"/>
      <c r="DVB80" s="108"/>
      <c r="DVC80" s="108"/>
      <c r="DVD80" s="108"/>
      <c r="DVE80" s="108"/>
      <c r="DVF80" s="108"/>
      <c r="DVG80" s="108"/>
      <c r="DVH80" s="108"/>
      <c r="DVI80" s="108"/>
      <c r="DVJ80" s="108"/>
      <c r="DVK80" s="108"/>
      <c r="DVL80" s="108"/>
      <c r="DVM80" s="108"/>
      <c r="DVN80" s="108"/>
      <c r="DVO80" s="108"/>
      <c r="DVP80" s="108"/>
      <c r="DVQ80" s="108"/>
      <c r="DVR80" s="108"/>
      <c r="DVS80" s="108"/>
      <c r="DVT80" s="108"/>
      <c r="DVU80" s="108"/>
      <c r="DVV80" s="108"/>
      <c r="DVW80" s="108"/>
      <c r="DVX80" s="108"/>
      <c r="DVY80" s="108"/>
      <c r="DVZ80" s="108"/>
      <c r="DWA80" s="108"/>
      <c r="DWB80" s="108"/>
      <c r="DWC80" s="108"/>
      <c r="DWD80" s="108"/>
      <c r="DWE80" s="108"/>
      <c r="DWF80" s="108"/>
      <c r="DWG80" s="108"/>
      <c r="DWH80" s="108"/>
      <c r="DWI80" s="108"/>
      <c r="DWJ80" s="108"/>
      <c r="DWK80" s="108"/>
      <c r="DWL80" s="108"/>
      <c r="DWM80" s="108"/>
      <c r="DWN80" s="108"/>
      <c r="DWO80" s="108"/>
      <c r="DWP80" s="108"/>
      <c r="DWQ80" s="108"/>
      <c r="DWR80" s="108"/>
      <c r="DWS80" s="108"/>
      <c r="DWT80" s="108"/>
      <c r="DWU80" s="108"/>
      <c r="DWV80" s="108"/>
      <c r="DWW80" s="108"/>
      <c r="DWX80" s="108"/>
      <c r="DWY80" s="108"/>
      <c r="DWZ80" s="108"/>
      <c r="DXA80" s="108"/>
      <c r="DXB80" s="108"/>
      <c r="DXC80" s="108"/>
      <c r="DXD80" s="108"/>
      <c r="DXE80" s="108"/>
      <c r="DXF80" s="108"/>
      <c r="DXG80" s="108"/>
      <c r="DXH80" s="108"/>
      <c r="DXI80" s="108"/>
      <c r="DXJ80" s="108"/>
      <c r="DXK80" s="108"/>
      <c r="DXL80" s="108"/>
      <c r="DXM80" s="108"/>
      <c r="DXN80" s="108"/>
      <c r="DXO80" s="108"/>
      <c r="DXP80" s="108"/>
      <c r="DXQ80" s="108"/>
      <c r="DXR80" s="108"/>
      <c r="DXS80" s="108"/>
      <c r="DXT80" s="108"/>
      <c r="DXU80" s="108"/>
      <c r="DXV80" s="108"/>
      <c r="DXW80" s="108"/>
      <c r="DXX80" s="108"/>
      <c r="DXY80" s="108"/>
      <c r="DXZ80" s="108"/>
      <c r="DYA80" s="108"/>
      <c r="DYB80" s="108"/>
      <c r="DYC80" s="108"/>
      <c r="DYD80" s="108"/>
      <c r="DYE80" s="108"/>
      <c r="DYF80" s="108"/>
      <c r="DYG80" s="108"/>
      <c r="DYH80" s="108"/>
      <c r="DYI80" s="108"/>
      <c r="DYJ80" s="108"/>
      <c r="DYK80" s="108"/>
      <c r="DYL80" s="108"/>
      <c r="DYM80" s="108"/>
      <c r="DYN80" s="108"/>
      <c r="DYO80" s="108"/>
      <c r="DYP80" s="108"/>
      <c r="DYQ80" s="108"/>
      <c r="DYR80" s="108"/>
      <c r="DYS80" s="108"/>
      <c r="DYT80" s="108"/>
      <c r="DYU80" s="108"/>
      <c r="DYV80" s="108"/>
      <c r="DYW80" s="108"/>
      <c r="DYX80" s="108"/>
      <c r="DYY80" s="108"/>
      <c r="DYZ80" s="108"/>
      <c r="DZA80" s="108"/>
      <c r="DZB80" s="108"/>
      <c r="DZC80" s="108"/>
      <c r="DZD80" s="108"/>
      <c r="DZE80" s="108"/>
      <c r="DZF80" s="108"/>
      <c r="DZG80" s="108"/>
      <c r="DZH80" s="108"/>
      <c r="DZI80" s="108"/>
      <c r="DZJ80" s="108"/>
      <c r="DZK80" s="108"/>
      <c r="DZL80" s="108"/>
      <c r="DZM80" s="108"/>
      <c r="DZN80" s="108"/>
      <c r="DZO80" s="108"/>
      <c r="DZP80" s="108"/>
      <c r="DZQ80" s="108"/>
      <c r="DZR80" s="108"/>
      <c r="DZS80" s="108"/>
      <c r="DZT80" s="108"/>
      <c r="DZU80" s="108"/>
      <c r="DZV80" s="108"/>
      <c r="DZW80" s="108"/>
      <c r="DZX80" s="108"/>
      <c r="DZY80" s="108"/>
      <c r="DZZ80" s="108"/>
      <c r="EAA80" s="108"/>
      <c r="EAB80" s="108"/>
      <c r="EAC80" s="108"/>
      <c r="EAD80" s="108"/>
      <c r="EAE80" s="108"/>
      <c r="EAF80" s="108"/>
      <c r="EAG80" s="108"/>
      <c r="EAH80" s="108"/>
      <c r="EAI80" s="108"/>
      <c r="EAJ80" s="108"/>
      <c r="EAK80" s="108"/>
      <c r="EAL80" s="108"/>
      <c r="EAM80" s="108"/>
      <c r="EAN80" s="108"/>
      <c r="EAO80" s="108"/>
      <c r="EAP80" s="108"/>
      <c r="EAQ80" s="108"/>
      <c r="EAR80" s="108"/>
      <c r="EAS80" s="108"/>
      <c r="EAT80" s="108"/>
      <c r="EAU80" s="108"/>
      <c r="EAV80" s="108"/>
      <c r="EAW80" s="108"/>
      <c r="EAX80" s="108"/>
      <c r="EAY80" s="108"/>
      <c r="EAZ80" s="108"/>
      <c r="EBA80" s="108"/>
      <c r="EBB80" s="108"/>
      <c r="EBC80" s="108"/>
      <c r="EBD80" s="108"/>
      <c r="EBE80" s="108"/>
      <c r="EBF80" s="108"/>
      <c r="EBG80" s="108"/>
      <c r="EBH80" s="108"/>
      <c r="EBI80" s="108"/>
      <c r="EBJ80" s="108"/>
      <c r="EBK80" s="108"/>
      <c r="EBL80" s="108"/>
      <c r="EBM80" s="108"/>
      <c r="EBN80" s="108"/>
      <c r="EBO80" s="108"/>
      <c r="EBP80" s="108"/>
      <c r="EBQ80" s="108"/>
      <c r="EBR80" s="108"/>
      <c r="EBS80" s="108"/>
      <c r="EBT80" s="108"/>
      <c r="EBU80" s="108"/>
      <c r="EBV80" s="108"/>
      <c r="EBW80" s="108"/>
      <c r="EBX80" s="108"/>
      <c r="EBY80" s="108"/>
      <c r="EBZ80" s="108"/>
      <c r="ECA80" s="108"/>
      <c r="ECB80" s="108"/>
      <c r="ECC80" s="108"/>
      <c r="ECD80" s="108"/>
      <c r="ECE80" s="108"/>
      <c r="ECF80" s="108"/>
      <c r="ECG80" s="108"/>
      <c r="ECH80" s="108"/>
      <c r="ECI80" s="108"/>
      <c r="ECJ80" s="108"/>
      <c r="ECK80" s="108"/>
      <c r="ECL80" s="108"/>
      <c r="ECM80" s="108"/>
      <c r="ECN80" s="108"/>
      <c r="ECO80" s="108"/>
      <c r="ECP80" s="108"/>
      <c r="ECQ80" s="108"/>
      <c r="ECR80" s="108"/>
      <c r="ECS80" s="108"/>
      <c r="ECT80" s="108"/>
      <c r="ECU80" s="108"/>
      <c r="ECV80" s="108"/>
      <c r="ECW80" s="108"/>
      <c r="ECX80" s="108"/>
      <c r="ECY80" s="108"/>
      <c r="ECZ80" s="108"/>
      <c r="EDA80" s="108"/>
      <c r="EDB80" s="108"/>
      <c r="EDC80" s="108"/>
      <c r="EDD80" s="108"/>
      <c r="EDE80" s="108"/>
      <c r="EDF80" s="108"/>
      <c r="EDG80" s="108"/>
      <c r="EDH80" s="108"/>
      <c r="EDI80" s="108"/>
      <c r="EDJ80" s="108"/>
      <c r="EDK80" s="108"/>
      <c r="EDL80" s="108"/>
      <c r="EDM80" s="108"/>
      <c r="EDN80" s="108"/>
      <c r="EDO80" s="108"/>
      <c r="EDP80" s="108"/>
      <c r="EDQ80" s="108"/>
      <c r="EDR80" s="108"/>
      <c r="EDS80" s="108"/>
      <c r="EDT80" s="108"/>
      <c r="EDU80" s="108"/>
      <c r="EDV80" s="108"/>
      <c r="EDW80" s="108"/>
      <c r="EDX80" s="108"/>
      <c r="EDY80" s="108"/>
      <c r="EDZ80" s="108"/>
      <c r="EEA80" s="108"/>
      <c r="EEB80" s="108"/>
      <c r="EEC80" s="108"/>
      <c r="EED80" s="108"/>
      <c r="EEE80" s="108"/>
      <c r="EEF80" s="108"/>
      <c r="EEG80" s="108"/>
      <c r="EEH80" s="108"/>
      <c r="EEI80" s="108"/>
      <c r="EEJ80" s="108"/>
      <c r="EEK80" s="108"/>
      <c r="EEL80" s="108"/>
      <c r="EEM80" s="108"/>
      <c r="EEN80" s="108"/>
      <c r="EEO80" s="108"/>
      <c r="EEP80" s="108"/>
      <c r="EEQ80" s="108"/>
      <c r="EER80" s="108"/>
      <c r="EES80" s="108"/>
      <c r="EET80" s="108"/>
      <c r="EEU80" s="108"/>
      <c r="EEV80" s="108"/>
      <c r="EEW80" s="108"/>
      <c r="EEX80" s="108"/>
      <c r="EEY80" s="108"/>
      <c r="EEZ80" s="108"/>
      <c r="EFA80" s="108"/>
      <c r="EFB80" s="108"/>
      <c r="EFC80" s="108"/>
      <c r="EFD80" s="108"/>
      <c r="EFE80" s="108"/>
      <c r="EFF80" s="108"/>
      <c r="EFG80" s="108"/>
      <c r="EFH80" s="108"/>
      <c r="EFI80" s="108"/>
      <c r="EFJ80" s="108"/>
      <c r="EFK80" s="108"/>
      <c r="EFL80" s="108"/>
      <c r="EFM80" s="108"/>
      <c r="EFN80" s="108"/>
      <c r="EFO80" s="108"/>
      <c r="EFP80" s="108"/>
      <c r="EFQ80" s="108"/>
      <c r="EFR80" s="108"/>
      <c r="EFS80" s="108"/>
      <c r="EFT80" s="108"/>
      <c r="EFU80" s="108"/>
      <c r="EFV80" s="108"/>
      <c r="EFW80" s="108"/>
      <c r="EFX80" s="108"/>
      <c r="EFY80" s="108"/>
      <c r="EFZ80" s="108"/>
      <c r="EGA80" s="108"/>
      <c r="EGB80" s="108"/>
      <c r="EGC80" s="108"/>
      <c r="EGD80" s="108"/>
      <c r="EGE80" s="108"/>
      <c r="EGF80" s="108"/>
      <c r="EGG80" s="108"/>
      <c r="EGH80" s="108"/>
      <c r="EGI80" s="108"/>
      <c r="EGJ80" s="108"/>
      <c r="EGK80" s="108"/>
      <c r="EGL80" s="108"/>
      <c r="EGM80" s="108"/>
      <c r="EGN80" s="108"/>
      <c r="EGO80" s="108"/>
      <c r="EGP80" s="108"/>
      <c r="EGQ80" s="108"/>
      <c r="EGR80" s="108"/>
      <c r="EGS80" s="108"/>
      <c r="EGT80" s="108"/>
      <c r="EGU80" s="108"/>
      <c r="EGV80" s="108"/>
      <c r="EGW80" s="108"/>
      <c r="EGX80" s="108"/>
      <c r="EGY80" s="108"/>
      <c r="EGZ80" s="108"/>
      <c r="EHA80" s="108"/>
      <c r="EHB80" s="108"/>
      <c r="EHC80" s="108"/>
      <c r="EHD80" s="108"/>
      <c r="EHE80" s="108"/>
      <c r="EHF80" s="108"/>
      <c r="EHG80" s="108"/>
      <c r="EHH80" s="108"/>
      <c r="EHI80" s="108"/>
      <c r="EHJ80" s="108"/>
      <c r="EHK80" s="108"/>
      <c r="EHL80" s="108"/>
      <c r="EHM80" s="108"/>
      <c r="EHN80" s="108"/>
      <c r="EHO80" s="108"/>
      <c r="EHP80" s="108"/>
      <c r="EHQ80" s="108"/>
      <c r="EHR80" s="108"/>
      <c r="EHS80" s="108"/>
      <c r="EHT80" s="108"/>
      <c r="EHU80" s="108"/>
      <c r="EHV80" s="108"/>
      <c r="EHW80" s="108"/>
      <c r="EHX80" s="108"/>
      <c r="EHY80" s="108"/>
      <c r="EHZ80" s="108"/>
      <c r="EIA80" s="108"/>
      <c r="EIB80" s="108"/>
      <c r="EIC80" s="108"/>
      <c r="EID80" s="108"/>
      <c r="EIE80" s="108"/>
      <c r="EIF80" s="108"/>
      <c r="EIG80" s="108"/>
      <c r="EIH80" s="108"/>
      <c r="EII80" s="108"/>
      <c r="EIJ80" s="108"/>
      <c r="EIK80" s="108"/>
      <c r="EIL80" s="108"/>
      <c r="EIM80" s="108"/>
      <c r="EIN80" s="108"/>
      <c r="EIO80" s="108"/>
      <c r="EIP80" s="108"/>
      <c r="EIQ80" s="108"/>
      <c r="EIR80" s="108"/>
      <c r="EIS80" s="108"/>
      <c r="EIT80" s="108"/>
      <c r="EIU80" s="108"/>
      <c r="EIV80" s="108"/>
      <c r="EIW80" s="108"/>
      <c r="EIX80" s="108"/>
      <c r="EIY80" s="108"/>
      <c r="EIZ80" s="108"/>
      <c r="EJA80" s="108"/>
      <c r="EJB80" s="108"/>
      <c r="EJC80" s="108"/>
      <c r="EJD80" s="108"/>
      <c r="EJE80" s="108"/>
      <c r="EJF80" s="108"/>
      <c r="EJG80" s="108"/>
      <c r="EJH80" s="108"/>
      <c r="EJI80" s="108"/>
      <c r="EJJ80" s="108"/>
      <c r="EJK80" s="108"/>
      <c r="EJL80" s="108"/>
      <c r="EJM80" s="108"/>
      <c r="EJN80" s="108"/>
      <c r="EJO80" s="108"/>
      <c r="EJP80" s="108"/>
      <c r="EJQ80" s="108"/>
      <c r="EJR80" s="108"/>
      <c r="EJS80" s="108"/>
      <c r="EJT80" s="108"/>
      <c r="EJU80" s="108"/>
      <c r="EJV80" s="108"/>
      <c r="EJW80" s="108"/>
      <c r="EJX80" s="108"/>
      <c r="EJY80" s="108"/>
      <c r="EJZ80" s="108"/>
      <c r="EKA80" s="108"/>
      <c r="EKB80" s="108"/>
      <c r="EKC80" s="108"/>
      <c r="EKD80" s="108"/>
      <c r="EKE80" s="108"/>
      <c r="EKF80" s="108"/>
      <c r="EKG80" s="108"/>
      <c r="EKH80" s="108"/>
      <c r="EKI80" s="108"/>
      <c r="EKJ80" s="108"/>
      <c r="EKK80" s="108"/>
      <c r="EKL80" s="108"/>
      <c r="EKM80" s="108"/>
      <c r="EKN80" s="108"/>
      <c r="EKO80" s="108"/>
      <c r="EKP80" s="108"/>
      <c r="EKQ80" s="108"/>
      <c r="EKR80" s="108"/>
      <c r="EKS80" s="108"/>
      <c r="EKT80" s="108"/>
      <c r="EKU80" s="108"/>
      <c r="EKV80" s="108"/>
      <c r="EKW80" s="108"/>
      <c r="EKX80" s="108"/>
      <c r="EKY80" s="108"/>
      <c r="EKZ80" s="108"/>
      <c r="ELA80" s="108"/>
      <c r="ELB80" s="108"/>
      <c r="ELC80" s="108"/>
      <c r="ELD80" s="108"/>
      <c r="ELE80" s="108"/>
      <c r="ELF80" s="108"/>
      <c r="ELG80" s="108"/>
      <c r="ELH80" s="108"/>
      <c r="ELI80" s="108"/>
      <c r="ELJ80" s="108"/>
      <c r="ELK80" s="108"/>
      <c r="ELL80" s="108"/>
      <c r="ELM80" s="108"/>
      <c r="ELN80" s="108"/>
      <c r="ELO80" s="108"/>
      <c r="ELP80" s="108"/>
      <c r="ELQ80" s="108"/>
      <c r="ELR80" s="108"/>
      <c r="ELS80" s="108"/>
      <c r="ELT80" s="108"/>
      <c r="ELU80" s="108"/>
      <c r="ELV80" s="108"/>
      <c r="ELW80" s="108"/>
      <c r="ELX80" s="108"/>
      <c r="ELY80" s="108"/>
      <c r="ELZ80" s="108"/>
      <c r="EMA80" s="108"/>
      <c r="EMB80" s="108"/>
      <c r="EMC80" s="108"/>
      <c r="EMD80" s="108"/>
      <c r="EME80" s="108"/>
      <c r="EMF80" s="108"/>
      <c r="EMG80" s="108"/>
      <c r="EMH80" s="108"/>
      <c r="EMI80" s="108"/>
      <c r="EMJ80" s="108"/>
      <c r="EMK80" s="108"/>
      <c r="EML80" s="108"/>
      <c r="EMM80" s="108"/>
      <c r="EMN80" s="108"/>
      <c r="EMO80" s="108"/>
      <c r="EMP80" s="108"/>
      <c r="EMQ80" s="108"/>
      <c r="EMR80" s="108"/>
      <c r="EMS80" s="108"/>
      <c r="EMT80" s="108"/>
      <c r="EMU80" s="108"/>
      <c r="EMV80" s="108"/>
      <c r="EMW80" s="108"/>
      <c r="EMX80" s="108"/>
      <c r="EMY80" s="108"/>
      <c r="EMZ80" s="108"/>
      <c r="ENA80" s="108"/>
      <c r="ENB80" s="108"/>
      <c r="ENC80" s="108"/>
      <c r="END80" s="108"/>
      <c r="ENE80" s="108"/>
      <c r="ENF80" s="108"/>
      <c r="ENG80" s="108"/>
      <c r="ENH80" s="108"/>
      <c r="ENI80" s="108"/>
      <c r="ENJ80" s="108"/>
      <c r="ENK80" s="108"/>
      <c r="ENL80" s="108"/>
      <c r="ENM80" s="108"/>
      <c r="ENN80" s="108"/>
      <c r="ENO80" s="108"/>
      <c r="ENP80" s="108"/>
      <c r="ENQ80" s="108"/>
      <c r="ENR80" s="108"/>
      <c r="ENS80" s="108"/>
      <c r="ENT80" s="108"/>
      <c r="ENU80" s="108"/>
      <c r="ENV80" s="108"/>
      <c r="ENW80" s="108"/>
      <c r="ENX80" s="108"/>
      <c r="ENY80" s="108"/>
      <c r="ENZ80" s="108"/>
      <c r="EOA80" s="108"/>
      <c r="EOB80" s="108"/>
      <c r="EOC80" s="108"/>
      <c r="EOD80" s="108"/>
      <c r="EOE80" s="108"/>
      <c r="EOF80" s="108"/>
      <c r="EOG80" s="108"/>
      <c r="EOH80" s="108"/>
      <c r="EOI80" s="108"/>
      <c r="EOJ80" s="108"/>
      <c r="EOK80" s="108"/>
      <c r="EOL80" s="108"/>
      <c r="EOM80" s="108"/>
      <c r="EON80" s="108"/>
      <c r="EOO80" s="108"/>
      <c r="EOP80" s="108"/>
      <c r="EOQ80" s="108"/>
      <c r="EOR80" s="108"/>
      <c r="EOS80" s="108"/>
      <c r="EOT80" s="108"/>
      <c r="EOU80" s="108"/>
      <c r="EOV80" s="108"/>
      <c r="EOW80" s="108"/>
      <c r="EOX80" s="108"/>
      <c r="EOY80" s="108"/>
      <c r="EOZ80" s="108"/>
      <c r="EPA80" s="108"/>
      <c r="EPB80" s="108"/>
      <c r="EPC80" s="108"/>
      <c r="EPD80" s="108"/>
      <c r="EPE80" s="108"/>
      <c r="EPF80" s="108"/>
      <c r="EPG80" s="108"/>
      <c r="EPH80" s="108"/>
      <c r="EPI80" s="108"/>
      <c r="EPJ80" s="108"/>
      <c r="EPK80" s="108"/>
      <c r="EPL80" s="108"/>
      <c r="EPM80" s="108"/>
      <c r="EPN80" s="108"/>
      <c r="EPO80" s="108"/>
      <c r="EPP80" s="108"/>
      <c r="EPQ80" s="108"/>
      <c r="EPR80" s="108"/>
      <c r="EPS80" s="108"/>
      <c r="EPT80" s="108"/>
      <c r="EPU80" s="108"/>
      <c r="EPV80" s="108"/>
      <c r="EPW80" s="108"/>
      <c r="EPX80" s="108"/>
      <c r="EPY80" s="108"/>
      <c r="EPZ80" s="108"/>
      <c r="EQA80" s="108"/>
      <c r="EQB80" s="108"/>
      <c r="EQC80" s="108"/>
      <c r="EQD80" s="108"/>
      <c r="EQE80" s="108"/>
      <c r="EQF80" s="108"/>
      <c r="EQG80" s="108"/>
      <c r="EQH80" s="108"/>
      <c r="EQI80" s="108"/>
      <c r="EQJ80" s="108"/>
      <c r="EQK80" s="108"/>
      <c r="EQL80" s="108"/>
      <c r="EQM80" s="108"/>
      <c r="EQN80" s="108"/>
      <c r="EQO80" s="108"/>
      <c r="EQP80" s="108"/>
      <c r="EQQ80" s="108"/>
      <c r="EQR80" s="108"/>
      <c r="EQS80" s="108"/>
      <c r="EQT80" s="108"/>
      <c r="EQU80" s="108"/>
      <c r="EQV80" s="108"/>
      <c r="EQW80" s="108"/>
      <c r="EQX80" s="108"/>
      <c r="EQY80" s="108"/>
      <c r="EQZ80" s="108"/>
      <c r="ERA80" s="108"/>
      <c r="ERB80" s="108"/>
      <c r="ERC80" s="108"/>
      <c r="ERD80" s="108"/>
      <c r="ERE80" s="108"/>
      <c r="ERF80" s="108"/>
      <c r="ERG80" s="108"/>
      <c r="ERH80" s="108"/>
      <c r="ERI80" s="108"/>
      <c r="ERJ80" s="108"/>
      <c r="ERK80" s="108"/>
      <c r="ERL80" s="108"/>
      <c r="ERM80" s="108"/>
      <c r="ERN80" s="108"/>
      <c r="ERO80" s="108"/>
      <c r="ERP80" s="108"/>
      <c r="ERQ80" s="108"/>
      <c r="ERR80" s="108"/>
      <c r="ERS80" s="108"/>
      <c r="ERT80" s="108"/>
      <c r="ERU80" s="108"/>
      <c r="ERV80" s="108"/>
      <c r="ERW80" s="108"/>
      <c r="ERX80" s="108"/>
      <c r="ERY80" s="108"/>
      <c r="ERZ80" s="108"/>
      <c r="ESA80" s="108"/>
      <c r="ESB80" s="108"/>
      <c r="ESC80" s="108"/>
      <c r="ESD80" s="108"/>
      <c r="ESE80" s="108"/>
      <c r="ESF80" s="108"/>
      <c r="ESG80" s="108"/>
      <c r="ESH80" s="108"/>
      <c r="ESI80" s="108"/>
      <c r="ESJ80" s="108"/>
      <c r="ESK80" s="108"/>
      <c r="ESL80" s="108"/>
      <c r="ESM80" s="108"/>
      <c r="ESN80" s="108"/>
      <c r="ESO80" s="108"/>
      <c r="ESP80" s="108"/>
      <c r="ESQ80" s="108"/>
      <c r="ESR80" s="108"/>
      <c r="ESS80" s="108"/>
      <c r="EST80" s="108"/>
      <c r="ESU80" s="108"/>
      <c r="ESV80" s="108"/>
      <c r="ESW80" s="108"/>
      <c r="ESX80" s="108"/>
      <c r="ESY80" s="108"/>
      <c r="ESZ80" s="108"/>
      <c r="ETA80" s="108"/>
      <c r="ETB80" s="108"/>
      <c r="ETC80" s="108"/>
      <c r="ETD80" s="108"/>
      <c r="ETE80" s="108"/>
      <c r="ETF80" s="108"/>
      <c r="ETG80" s="108"/>
      <c r="ETH80" s="108"/>
      <c r="ETI80" s="108"/>
      <c r="ETJ80" s="108"/>
      <c r="ETK80" s="108"/>
      <c r="ETL80" s="108"/>
      <c r="ETM80" s="108"/>
      <c r="ETN80" s="108"/>
      <c r="ETO80" s="108"/>
      <c r="ETP80" s="108"/>
      <c r="ETQ80" s="108"/>
      <c r="ETR80" s="108"/>
      <c r="ETS80" s="108"/>
      <c r="ETT80" s="108"/>
      <c r="ETU80" s="108"/>
      <c r="ETV80" s="108"/>
      <c r="ETW80" s="108"/>
      <c r="ETX80" s="108"/>
      <c r="ETY80" s="108"/>
      <c r="ETZ80" s="108"/>
      <c r="EUA80" s="108"/>
      <c r="EUB80" s="108"/>
      <c r="EUC80" s="108"/>
      <c r="EUD80" s="108"/>
      <c r="EUE80" s="108"/>
      <c r="EUF80" s="108"/>
      <c r="EUG80" s="108"/>
      <c r="EUH80" s="108"/>
      <c r="EUI80" s="108"/>
      <c r="EUJ80" s="108"/>
      <c r="EUK80" s="108"/>
      <c r="EUL80" s="108"/>
      <c r="EUM80" s="108"/>
      <c r="EUN80" s="108"/>
      <c r="EUO80" s="108"/>
      <c r="EUP80" s="108"/>
      <c r="EUQ80" s="108"/>
      <c r="EUR80" s="108"/>
      <c r="EUS80" s="108"/>
      <c r="EUT80" s="108"/>
      <c r="EUU80" s="108"/>
      <c r="EUV80" s="108"/>
      <c r="EUW80" s="108"/>
      <c r="EUX80" s="108"/>
      <c r="EUY80" s="108"/>
      <c r="EUZ80" s="108"/>
      <c r="EVA80" s="108"/>
      <c r="EVB80" s="108"/>
      <c r="EVC80" s="108"/>
      <c r="EVD80" s="108"/>
      <c r="EVE80" s="108"/>
      <c r="EVF80" s="108"/>
      <c r="EVG80" s="108"/>
      <c r="EVH80" s="108"/>
      <c r="EVI80" s="108"/>
      <c r="EVJ80" s="108"/>
      <c r="EVK80" s="108"/>
      <c r="EVL80" s="108"/>
      <c r="EVM80" s="108"/>
      <c r="EVN80" s="108"/>
      <c r="EVO80" s="108"/>
      <c r="EVP80" s="108"/>
      <c r="EVQ80" s="108"/>
      <c r="EVR80" s="108"/>
      <c r="EVS80" s="108"/>
      <c r="EVT80" s="108"/>
      <c r="EVU80" s="108"/>
      <c r="EVV80" s="108"/>
      <c r="EVW80" s="108"/>
      <c r="EVX80" s="108"/>
      <c r="EVY80" s="108"/>
      <c r="EVZ80" s="108"/>
      <c r="EWA80" s="108"/>
      <c r="EWB80" s="108"/>
      <c r="EWC80" s="108"/>
      <c r="EWD80" s="108"/>
      <c r="EWE80" s="108"/>
      <c r="EWF80" s="108"/>
      <c r="EWG80" s="108"/>
      <c r="EWH80" s="108"/>
      <c r="EWI80" s="108"/>
      <c r="EWJ80" s="108"/>
      <c r="EWK80" s="108"/>
      <c r="EWL80" s="108"/>
      <c r="EWM80" s="108"/>
      <c r="EWN80" s="108"/>
      <c r="EWO80" s="108"/>
      <c r="EWP80" s="108"/>
      <c r="EWQ80" s="108"/>
      <c r="EWR80" s="108"/>
      <c r="EWS80" s="108"/>
      <c r="EWT80" s="108"/>
      <c r="EWU80" s="108"/>
      <c r="EWV80" s="108"/>
      <c r="EWW80" s="108"/>
      <c r="EWX80" s="108"/>
      <c r="EWY80" s="108"/>
      <c r="EWZ80" s="108"/>
      <c r="EXA80" s="108"/>
      <c r="EXB80" s="108"/>
      <c r="EXC80" s="108"/>
      <c r="EXD80" s="108"/>
      <c r="EXE80" s="108"/>
      <c r="EXF80" s="108"/>
      <c r="EXG80" s="108"/>
      <c r="EXH80" s="108"/>
      <c r="EXI80" s="108"/>
      <c r="EXJ80" s="108"/>
      <c r="EXK80" s="108"/>
      <c r="EXL80" s="108"/>
      <c r="EXM80" s="108"/>
      <c r="EXN80" s="108"/>
      <c r="EXO80" s="108"/>
      <c r="EXP80" s="108"/>
      <c r="EXQ80" s="108"/>
      <c r="EXR80" s="108"/>
      <c r="EXS80" s="108"/>
      <c r="EXT80" s="108"/>
      <c r="EXU80" s="108"/>
      <c r="EXV80" s="108"/>
      <c r="EXW80" s="108"/>
      <c r="EXX80" s="108"/>
      <c r="EXY80" s="108"/>
      <c r="EXZ80" s="108"/>
      <c r="EYA80" s="108"/>
      <c r="EYB80" s="108"/>
      <c r="EYC80" s="108"/>
      <c r="EYD80" s="108"/>
      <c r="EYE80" s="108"/>
      <c r="EYF80" s="108"/>
      <c r="EYG80" s="108"/>
      <c r="EYH80" s="108"/>
      <c r="EYI80" s="108"/>
      <c r="EYJ80" s="108"/>
      <c r="EYK80" s="108"/>
      <c r="EYL80" s="108"/>
      <c r="EYM80" s="108"/>
      <c r="EYN80" s="108"/>
      <c r="EYO80" s="108"/>
      <c r="EYP80" s="108"/>
      <c r="EYQ80" s="108"/>
      <c r="EYR80" s="108"/>
      <c r="EYS80" s="108"/>
      <c r="EYT80" s="108"/>
      <c r="EYU80" s="108"/>
      <c r="EYV80" s="108"/>
      <c r="EYW80" s="108"/>
      <c r="EYX80" s="108"/>
      <c r="EYY80" s="108"/>
      <c r="EYZ80" s="108"/>
      <c r="EZA80" s="108"/>
      <c r="EZB80" s="108"/>
      <c r="EZC80" s="108"/>
      <c r="EZD80" s="108"/>
      <c r="EZE80" s="108"/>
      <c r="EZF80" s="108"/>
      <c r="EZG80" s="108"/>
      <c r="EZH80" s="108"/>
      <c r="EZI80" s="108"/>
      <c r="EZJ80" s="108"/>
      <c r="EZK80" s="108"/>
      <c r="EZL80" s="108"/>
      <c r="EZM80" s="108"/>
      <c r="EZN80" s="108"/>
      <c r="EZO80" s="108"/>
      <c r="EZP80" s="108"/>
      <c r="EZQ80" s="108"/>
      <c r="EZR80" s="108"/>
      <c r="EZS80" s="108"/>
      <c r="EZT80" s="108"/>
      <c r="EZU80" s="108"/>
      <c r="EZV80" s="108"/>
      <c r="EZW80" s="108"/>
      <c r="EZX80" s="108"/>
      <c r="EZY80" s="108"/>
      <c r="EZZ80" s="108"/>
      <c r="FAA80" s="108"/>
      <c r="FAB80" s="108"/>
      <c r="FAC80" s="108"/>
      <c r="FAD80" s="108"/>
      <c r="FAE80" s="108"/>
      <c r="FAF80" s="108"/>
      <c r="FAG80" s="108"/>
      <c r="FAH80" s="108"/>
      <c r="FAI80" s="108"/>
      <c r="FAJ80" s="108"/>
      <c r="FAK80" s="108"/>
      <c r="FAL80" s="108"/>
      <c r="FAM80" s="108"/>
      <c r="FAN80" s="108"/>
      <c r="FAO80" s="108"/>
      <c r="FAP80" s="108"/>
      <c r="FAQ80" s="108"/>
      <c r="FAR80" s="108"/>
      <c r="FAS80" s="108"/>
      <c r="FAT80" s="108"/>
      <c r="FAU80" s="108"/>
      <c r="FAV80" s="108"/>
      <c r="FAW80" s="108"/>
      <c r="FAX80" s="108"/>
      <c r="FAY80" s="108"/>
      <c r="FAZ80" s="108"/>
      <c r="FBA80" s="108"/>
      <c r="FBB80" s="108"/>
      <c r="FBC80" s="108"/>
      <c r="FBD80" s="108"/>
      <c r="FBE80" s="108"/>
      <c r="FBF80" s="108"/>
      <c r="FBG80" s="108"/>
      <c r="FBH80" s="108"/>
      <c r="FBI80" s="108"/>
      <c r="FBJ80" s="108"/>
      <c r="FBK80" s="108"/>
      <c r="FBL80" s="108"/>
      <c r="FBM80" s="108"/>
      <c r="FBN80" s="108"/>
      <c r="FBO80" s="108"/>
      <c r="FBP80" s="108"/>
      <c r="FBQ80" s="108"/>
      <c r="FBR80" s="108"/>
      <c r="FBS80" s="108"/>
      <c r="FBT80" s="108"/>
      <c r="FBU80" s="108"/>
      <c r="FBV80" s="108"/>
      <c r="FBW80" s="108"/>
      <c r="FBX80" s="108"/>
      <c r="FBY80" s="108"/>
      <c r="FBZ80" s="108"/>
      <c r="FCA80" s="108"/>
      <c r="FCB80" s="108"/>
      <c r="FCC80" s="108"/>
      <c r="FCD80" s="108"/>
      <c r="FCE80" s="108"/>
      <c r="FCF80" s="108"/>
      <c r="FCG80" s="108"/>
      <c r="FCH80" s="108"/>
      <c r="FCI80" s="108"/>
      <c r="FCJ80" s="108"/>
      <c r="FCK80" s="108"/>
      <c r="FCL80" s="108"/>
      <c r="FCM80" s="108"/>
      <c r="FCN80" s="108"/>
      <c r="FCO80" s="108"/>
      <c r="FCP80" s="108"/>
      <c r="FCQ80" s="108"/>
      <c r="FCR80" s="108"/>
      <c r="FCS80" s="108"/>
      <c r="FCT80" s="108"/>
      <c r="FCU80" s="108"/>
      <c r="FCV80" s="108"/>
      <c r="FCW80" s="108"/>
      <c r="FCX80" s="108"/>
      <c r="FCY80" s="108"/>
      <c r="FCZ80" s="108"/>
      <c r="FDA80" s="108"/>
      <c r="FDB80" s="108"/>
      <c r="FDC80" s="108"/>
      <c r="FDD80" s="108"/>
      <c r="FDE80" s="108"/>
      <c r="FDF80" s="108"/>
      <c r="FDG80" s="108"/>
      <c r="FDH80" s="108"/>
      <c r="FDI80" s="108"/>
      <c r="FDJ80" s="108"/>
      <c r="FDK80" s="108"/>
      <c r="FDL80" s="108"/>
      <c r="FDM80" s="108"/>
      <c r="FDN80" s="108"/>
      <c r="FDO80" s="108"/>
      <c r="FDP80" s="108"/>
      <c r="FDQ80" s="108"/>
      <c r="FDR80" s="108"/>
      <c r="FDS80" s="108"/>
      <c r="FDT80" s="108"/>
      <c r="FDU80" s="108"/>
      <c r="FDV80" s="108"/>
      <c r="FDW80" s="108"/>
      <c r="FDX80" s="108"/>
      <c r="FDY80" s="108"/>
      <c r="FDZ80" s="108"/>
      <c r="FEA80" s="108"/>
      <c r="FEB80" s="108"/>
      <c r="FEC80" s="108"/>
      <c r="FED80" s="108"/>
      <c r="FEE80" s="108"/>
      <c r="FEF80" s="108"/>
      <c r="FEG80" s="108"/>
      <c r="FEH80" s="108"/>
      <c r="FEI80" s="108"/>
      <c r="FEJ80" s="108"/>
      <c r="FEK80" s="108"/>
      <c r="FEL80" s="108"/>
      <c r="FEM80" s="108"/>
      <c r="FEN80" s="108"/>
      <c r="FEO80" s="108"/>
      <c r="FEP80" s="108"/>
      <c r="FEQ80" s="108"/>
      <c r="FER80" s="108"/>
      <c r="FES80" s="108"/>
      <c r="FET80" s="108"/>
      <c r="FEU80" s="108"/>
      <c r="FEV80" s="108"/>
      <c r="FEW80" s="108"/>
      <c r="FEX80" s="108"/>
      <c r="FEY80" s="108"/>
      <c r="FEZ80" s="108"/>
      <c r="FFA80" s="108"/>
      <c r="FFB80" s="108"/>
      <c r="FFC80" s="108"/>
      <c r="FFD80" s="108"/>
      <c r="FFE80" s="108"/>
      <c r="FFF80" s="108"/>
      <c r="FFG80" s="108"/>
      <c r="FFH80" s="108"/>
      <c r="FFI80" s="108"/>
      <c r="FFJ80" s="108"/>
      <c r="FFK80" s="108"/>
      <c r="FFL80" s="108"/>
      <c r="FFM80" s="108"/>
      <c r="FFN80" s="108"/>
      <c r="FFO80" s="108"/>
      <c r="FFP80" s="108"/>
      <c r="FFQ80" s="108"/>
      <c r="FFR80" s="108"/>
      <c r="FFS80" s="108"/>
      <c r="FFT80" s="108"/>
      <c r="FFU80" s="108"/>
      <c r="FFV80" s="108"/>
      <c r="FFW80" s="108"/>
      <c r="FFX80" s="108"/>
      <c r="FFY80" s="108"/>
      <c r="FFZ80" s="108"/>
      <c r="FGA80" s="108"/>
      <c r="FGB80" s="108"/>
      <c r="FGC80" s="108"/>
      <c r="FGD80" s="108"/>
      <c r="FGE80" s="108"/>
      <c r="FGF80" s="108"/>
      <c r="FGG80" s="108"/>
      <c r="FGH80" s="108"/>
      <c r="FGI80" s="108"/>
      <c r="FGJ80" s="108"/>
      <c r="FGK80" s="108"/>
      <c r="FGL80" s="108"/>
      <c r="FGM80" s="108"/>
      <c r="FGN80" s="108"/>
      <c r="FGO80" s="108"/>
      <c r="FGP80" s="108"/>
      <c r="FGQ80" s="108"/>
      <c r="FGR80" s="108"/>
      <c r="FGS80" s="108"/>
      <c r="FGT80" s="108"/>
      <c r="FGU80" s="108"/>
      <c r="FGV80" s="108"/>
      <c r="FGW80" s="108"/>
      <c r="FGX80" s="108"/>
      <c r="FGY80" s="108"/>
      <c r="FGZ80" s="108"/>
      <c r="FHA80" s="108"/>
      <c r="FHB80" s="108"/>
      <c r="FHC80" s="108"/>
      <c r="FHD80" s="108"/>
      <c r="FHE80" s="108"/>
      <c r="FHF80" s="108"/>
      <c r="FHG80" s="108"/>
      <c r="FHH80" s="108"/>
      <c r="FHI80" s="108"/>
      <c r="FHJ80" s="108"/>
      <c r="FHK80" s="108"/>
      <c r="FHL80" s="108"/>
      <c r="FHM80" s="108"/>
      <c r="FHN80" s="108"/>
      <c r="FHO80" s="108"/>
      <c r="FHP80" s="108"/>
      <c r="FHQ80" s="108"/>
      <c r="FHR80" s="108"/>
      <c r="FHS80" s="108"/>
      <c r="FHT80" s="108"/>
      <c r="FHU80" s="108"/>
      <c r="FHV80" s="108"/>
      <c r="FHW80" s="108"/>
      <c r="FHX80" s="108"/>
      <c r="FHY80" s="108"/>
      <c r="FHZ80" s="108"/>
      <c r="FIA80" s="108"/>
      <c r="FIB80" s="108"/>
      <c r="FIC80" s="108"/>
      <c r="FID80" s="108"/>
      <c r="FIE80" s="108"/>
      <c r="FIF80" s="108"/>
      <c r="FIG80" s="108"/>
      <c r="FIH80" s="108"/>
      <c r="FII80" s="108"/>
      <c r="FIJ80" s="108"/>
      <c r="FIK80" s="108"/>
      <c r="FIL80" s="108"/>
      <c r="FIM80" s="108"/>
      <c r="FIN80" s="108"/>
      <c r="FIO80" s="108"/>
      <c r="FIP80" s="108"/>
      <c r="FIQ80" s="108"/>
      <c r="FIR80" s="108"/>
      <c r="FIS80" s="108"/>
      <c r="FIT80" s="108"/>
      <c r="FIU80" s="108"/>
      <c r="FIV80" s="108"/>
      <c r="FIW80" s="108"/>
      <c r="FIX80" s="108"/>
      <c r="FIY80" s="108"/>
      <c r="FIZ80" s="108"/>
      <c r="FJA80" s="108"/>
      <c r="FJB80" s="108"/>
      <c r="FJC80" s="108"/>
      <c r="FJD80" s="108"/>
      <c r="FJE80" s="108"/>
      <c r="FJF80" s="108"/>
      <c r="FJG80" s="108"/>
      <c r="FJH80" s="108"/>
      <c r="FJI80" s="108"/>
      <c r="FJJ80" s="108"/>
      <c r="FJK80" s="108"/>
      <c r="FJL80" s="108"/>
      <c r="FJM80" s="108"/>
      <c r="FJN80" s="108"/>
      <c r="FJO80" s="108"/>
      <c r="FJP80" s="108"/>
      <c r="FJQ80" s="108"/>
      <c r="FJR80" s="108"/>
      <c r="FJS80" s="108"/>
      <c r="FJT80" s="108"/>
      <c r="FJU80" s="108"/>
      <c r="FJV80" s="108"/>
      <c r="FJW80" s="108"/>
      <c r="FJX80" s="108"/>
      <c r="FJY80" s="108"/>
      <c r="FJZ80" s="108"/>
      <c r="FKA80" s="108"/>
      <c r="FKB80" s="108"/>
      <c r="FKC80" s="108"/>
      <c r="FKD80" s="108"/>
      <c r="FKE80" s="108"/>
      <c r="FKF80" s="108"/>
      <c r="FKG80" s="108"/>
      <c r="FKH80" s="108"/>
      <c r="FKI80" s="108"/>
      <c r="FKJ80" s="108"/>
      <c r="FKK80" s="108"/>
      <c r="FKL80" s="108"/>
      <c r="FKM80" s="108"/>
      <c r="FKN80" s="108"/>
      <c r="FKO80" s="108"/>
      <c r="FKP80" s="108"/>
      <c r="FKQ80" s="108"/>
      <c r="FKR80" s="108"/>
      <c r="FKS80" s="108"/>
      <c r="FKT80" s="108"/>
      <c r="FKU80" s="108"/>
      <c r="FKV80" s="108"/>
      <c r="FKW80" s="108"/>
      <c r="FKX80" s="108"/>
      <c r="FKY80" s="108"/>
      <c r="FKZ80" s="108"/>
      <c r="FLA80" s="108"/>
      <c r="FLB80" s="108"/>
      <c r="FLC80" s="108"/>
      <c r="FLD80" s="108"/>
      <c r="FLE80" s="108"/>
      <c r="FLF80" s="108"/>
      <c r="FLG80" s="108"/>
      <c r="FLH80" s="108"/>
      <c r="FLI80" s="108"/>
      <c r="FLJ80" s="108"/>
      <c r="FLK80" s="108"/>
      <c r="FLL80" s="108"/>
      <c r="FLM80" s="108"/>
      <c r="FLN80" s="108"/>
      <c r="FLO80" s="108"/>
      <c r="FLP80" s="108"/>
      <c r="FLQ80" s="108"/>
      <c r="FLR80" s="108"/>
      <c r="FLS80" s="108"/>
      <c r="FLT80" s="108"/>
      <c r="FLU80" s="108"/>
      <c r="FLV80" s="108"/>
      <c r="FLW80" s="108"/>
      <c r="FLX80" s="108"/>
      <c r="FLY80" s="108"/>
      <c r="FLZ80" s="108"/>
      <c r="FMA80" s="108"/>
      <c r="FMB80" s="108"/>
      <c r="FMC80" s="108"/>
      <c r="FMD80" s="108"/>
      <c r="FME80" s="108"/>
      <c r="FMF80" s="108"/>
      <c r="FMG80" s="108"/>
      <c r="FMH80" s="108"/>
      <c r="FMI80" s="108"/>
      <c r="FMJ80" s="108"/>
      <c r="FMK80" s="108"/>
      <c r="FML80" s="108"/>
      <c r="FMM80" s="108"/>
      <c r="FMN80" s="108"/>
      <c r="FMO80" s="108"/>
      <c r="FMP80" s="108"/>
      <c r="FMQ80" s="108"/>
      <c r="FMR80" s="108"/>
      <c r="FMS80" s="108"/>
      <c r="FMT80" s="108"/>
      <c r="FMU80" s="108"/>
      <c r="FMV80" s="108"/>
      <c r="FMW80" s="108"/>
      <c r="FMX80" s="108"/>
      <c r="FMY80" s="108"/>
      <c r="FMZ80" s="108"/>
      <c r="FNA80" s="108"/>
      <c r="FNB80" s="108"/>
      <c r="FNC80" s="108"/>
      <c r="FND80" s="108"/>
      <c r="FNE80" s="108"/>
      <c r="FNF80" s="108"/>
      <c r="FNG80" s="108"/>
      <c r="FNH80" s="108"/>
      <c r="FNI80" s="108"/>
      <c r="FNJ80" s="108"/>
      <c r="FNK80" s="108"/>
      <c r="FNL80" s="108"/>
      <c r="FNM80" s="108"/>
      <c r="FNN80" s="108"/>
      <c r="FNO80" s="108"/>
      <c r="FNP80" s="108"/>
      <c r="FNQ80" s="108"/>
      <c r="FNR80" s="108"/>
      <c r="FNS80" s="108"/>
      <c r="FNT80" s="108"/>
      <c r="FNU80" s="108"/>
      <c r="FNV80" s="108"/>
      <c r="FNW80" s="108"/>
      <c r="FNX80" s="108"/>
      <c r="FNY80" s="108"/>
      <c r="FNZ80" s="108"/>
      <c r="FOA80" s="108"/>
      <c r="FOB80" s="108"/>
      <c r="FOC80" s="108"/>
      <c r="FOD80" s="108"/>
      <c r="FOE80" s="108"/>
      <c r="FOF80" s="108"/>
      <c r="FOG80" s="108"/>
      <c r="FOH80" s="108"/>
      <c r="FOI80" s="108"/>
      <c r="FOJ80" s="108"/>
      <c r="FOK80" s="108"/>
      <c r="FOL80" s="108"/>
      <c r="FOM80" s="108"/>
      <c r="FON80" s="108"/>
      <c r="FOO80" s="108"/>
      <c r="FOP80" s="108"/>
      <c r="FOQ80" s="108"/>
      <c r="FOR80" s="108"/>
      <c r="FOS80" s="108"/>
      <c r="FOT80" s="108"/>
      <c r="FOU80" s="108"/>
      <c r="FOV80" s="108"/>
      <c r="FOW80" s="108"/>
      <c r="FOX80" s="108"/>
      <c r="FOY80" s="108"/>
      <c r="FOZ80" s="108"/>
      <c r="FPA80" s="108"/>
      <c r="FPB80" s="108"/>
      <c r="FPC80" s="108"/>
      <c r="FPD80" s="108"/>
      <c r="FPE80" s="108"/>
      <c r="FPF80" s="108"/>
      <c r="FPG80" s="108"/>
      <c r="FPH80" s="108"/>
      <c r="FPI80" s="108"/>
      <c r="FPJ80" s="108"/>
      <c r="FPK80" s="108"/>
      <c r="FPL80" s="108"/>
      <c r="FPM80" s="108"/>
      <c r="FPN80" s="108"/>
      <c r="FPO80" s="108"/>
      <c r="FPP80" s="108"/>
      <c r="FPQ80" s="108"/>
      <c r="FPR80" s="108"/>
      <c r="FPS80" s="108"/>
      <c r="FPT80" s="108"/>
      <c r="FPU80" s="108"/>
      <c r="FPV80" s="108"/>
      <c r="FPW80" s="108"/>
      <c r="FPX80" s="108"/>
      <c r="FPY80" s="108"/>
      <c r="FPZ80" s="108"/>
      <c r="FQA80" s="108"/>
      <c r="FQB80" s="108"/>
      <c r="FQC80" s="108"/>
      <c r="FQD80" s="108"/>
      <c r="FQE80" s="108"/>
      <c r="FQF80" s="108"/>
      <c r="FQG80" s="108"/>
      <c r="FQH80" s="108"/>
      <c r="FQI80" s="108"/>
      <c r="FQJ80" s="108"/>
      <c r="FQK80" s="108"/>
      <c r="FQL80" s="108"/>
      <c r="FQM80" s="108"/>
      <c r="FQN80" s="108"/>
      <c r="FQO80" s="108"/>
      <c r="FQP80" s="108"/>
      <c r="FQQ80" s="108"/>
      <c r="FQR80" s="108"/>
      <c r="FQS80" s="108"/>
      <c r="FQT80" s="108"/>
      <c r="FQU80" s="108"/>
      <c r="FQV80" s="108"/>
      <c r="FQW80" s="108"/>
      <c r="FQX80" s="108"/>
      <c r="FQY80" s="108"/>
      <c r="FQZ80" s="108"/>
      <c r="FRA80" s="108"/>
      <c r="FRB80" s="108"/>
      <c r="FRC80" s="108"/>
      <c r="FRD80" s="108"/>
      <c r="FRE80" s="108"/>
      <c r="FRF80" s="108"/>
      <c r="FRG80" s="108"/>
      <c r="FRH80" s="108"/>
      <c r="FRI80" s="108"/>
      <c r="FRJ80" s="108"/>
      <c r="FRK80" s="108"/>
      <c r="FRL80" s="108"/>
      <c r="FRM80" s="108"/>
      <c r="FRN80" s="108"/>
      <c r="FRO80" s="108"/>
      <c r="FRP80" s="108"/>
      <c r="FRQ80" s="108"/>
      <c r="FRR80" s="108"/>
      <c r="FRS80" s="108"/>
      <c r="FRT80" s="108"/>
      <c r="FRU80" s="108"/>
      <c r="FRV80" s="108"/>
      <c r="FRW80" s="108"/>
      <c r="FRX80" s="108"/>
      <c r="FRY80" s="108"/>
      <c r="FRZ80" s="108"/>
      <c r="FSA80" s="108"/>
      <c r="FSB80" s="108"/>
      <c r="FSC80" s="108"/>
      <c r="FSD80" s="108"/>
      <c r="FSE80" s="108"/>
      <c r="FSF80" s="108"/>
      <c r="FSG80" s="108"/>
      <c r="FSH80" s="108"/>
      <c r="FSI80" s="108"/>
      <c r="FSJ80" s="108"/>
      <c r="FSK80" s="108"/>
      <c r="FSL80" s="108"/>
      <c r="FSM80" s="108"/>
      <c r="FSN80" s="108"/>
      <c r="FSO80" s="108"/>
      <c r="FSP80" s="108"/>
      <c r="FSQ80" s="108"/>
      <c r="FSR80" s="108"/>
      <c r="FSS80" s="108"/>
      <c r="FST80" s="108"/>
      <c r="FSU80" s="108"/>
      <c r="FSV80" s="108"/>
      <c r="FSW80" s="108"/>
      <c r="FSX80" s="108"/>
      <c r="FSY80" s="108"/>
      <c r="FSZ80" s="108"/>
      <c r="FTA80" s="108"/>
      <c r="FTB80" s="108"/>
      <c r="FTC80" s="108"/>
      <c r="FTD80" s="108"/>
      <c r="FTE80" s="108"/>
      <c r="FTF80" s="108"/>
      <c r="FTG80" s="108"/>
      <c r="FTH80" s="108"/>
      <c r="FTI80" s="108"/>
      <c r="FTJ80" s="108"/>
      <c r="FTK80" s="108"/>
      <c r="FTL80" s="108"/>
      <c r="FTM80" s="108"/>
      <c r="FTN80" s="108"/>
      <c r="FTO80" s="108"/>
      <c r="FTP80" s="108"/>
      <c r="FTQ80" s="108"/>
      <c r="FTR80" s="108"/>
      <c r="FTS80" s="108"/>
      <c r="FTT80" s="108"/>
      <c r="FTU80" s="108"/>
      <c r="FTV80" s="108"/>
      <c r="FTW80" s="108"/>
      <c r="FTX80" s="108"/>
      <c r="FTY80" s="108"/>
      <c r="FTZ80" s="108"/>
      <c r="FUA80" s="108"/>
      <c r="FUB80" s="108"/>
      <c r="FUC80" s="108"/>
      <c r="FUD80" s="108"/>
      <c r="FUE80" s="108"/>
      <c r="FUF80" s="108"/>
      <c r="FUG80" s="108"/>
      <c r="FUH80" s="108"/>
      <c r="FUI80" s="108"/>
      <c r="FUJ80" s="108"/>
      <c r="FUK80" s="108"/>
      <c r="FUL80" s="108"/>
      <c r="FUM80" s="108"/>
      <c r="FUN80" s="108"/>
      <c r="FUO80" s="108"/>
      <c r="FUP80" s="108"/>
      <c r="FUQ80" s="108"/>
      <c r="FUR80" s="108"/>
      <c r="FUS80" s="108"/>
      <c r="FUT80" s="108"/>
      <c r="FUU80" s="108"/>
      <c r="FUV80" s="108"/>
      <c r="FUW80" s="108"/>
      <c r="FUX80" s="108"/>
      <c r="FUY80" s="108"/>
      <c r="FUZ80" s="108"/>
      <c r="FVA80" s="108"/>
      <c r="FVB80" s="108"/>
      <c r="FVC80" s="108"/>
      <c r="FVD80" s="108"/>
      <c r="FVE80" s="108"/>
      <c r="FVF80" s="108"/>
      <c r="FVG80" s="108"/>
      <c r="FVH80" s="108"/>
      <c r="FVI80" s="108"/>
      <c r="FVJ80" s="108"/>
      <c r="FVK80" s="108"/>
      <c r="FVL80" s="108"/>
      <c r="FVM80" s="108"/>
      <c r="FVN80" s="108"/>
      <c r="FVO80" s="108"/>
      <c r="FVP80" s="108"/>
      <c r="FVQ80" s="108"/>
      <c r="FVR80" s="108"/>
      <c r="FVS80" s="108"/>
      <c r="FVT80" s="108"/>
      <c r="FVU80" s="108"/>
      <c r="FVV80" s="108"/>
      <c r="FVW80" s="108"/>
      <c r="FVX80" s="108"/>
      <c r="FVY80" s="108"/>
      <c r="FVZ80" s="108"/>
      <c r="FWA80" s="108"/>
      <c r="FWB80" s="108"/>
      <c r="FWC80" s="108"/>
      <c r="FWD80" s="108"/>
      <c r="FWE80" s="108"/>
      <c r="FWF80" s="108"/>
      <c r="FWG80" s="108"/>
      <c r="FWH80" s="108"/>
      <c r="FWI80" s="108"/>
      <c r="FWJ80" s="108"/>
      <c r="FWK80" s="108"/>
      <c r="FWL80" s="108"/>
      <c r="FWM80" s="108"/>
      <c r="FWN80" s="108"/>
      <c r="FWO80" s="108"/>
      <c r="FWP80" s="108"/>
      <c r="FWQ80" s="108"/>
      <c r="FWR80" s="108"/>
      <c r="FWS80" s="108"/>
      <c r="FWT80" s="108"/>
      <c r="FWU80" s="108"/>
      <c r="FWV80" s="108"/>
      <c r="FWW80" s="108"/>
      <c r="FWX80" s="108"/>
      <c r="FWY80" s="108"/>
      <c r="FWZ80" s="108"/>
      <c r="FXA80" s="108"/>
      <c r="FXB80" s="108"/>
      <c r="FXC80" s="108"/>
      <c r="FXD80" s="108"/>
      <c r="FXE80" s="108"/>
      <c r="FXF80" s="108"/>
      <c r="FXG80" s="108"/>
      <c r="FXH80" s="108"/>
      <c r="FXI80" s="108"/>
      <c r="FXJ80" s="108"/>
      <c r="FXK80" s="108"/>
      <c r="FXL80" s="108"/>
      <c r="FXM80" s="108"/>
      <c r="FXN80" s="108"/>
      <c r="FXO80" s="108"/>
      <c r="FXP80" s="108"/>
      <c r="FXQ80" s="108"/>
      <c r="FXR80" s="108"/>
      <c r="FXS80" s="108"/>
      <c r="FXT80" s="108"/>
      <c r="FXU80" s="108"/>
      <c r="FXV80" s="108"/>
      <c r="FXW80" s="108"/>
      <c r="FXX80" s="108"/>
      <c r="FXY80" s="108"/>
      <c r="FXZ80" s="108"/>
      <c r="FYA80" s="108"/>
      <c r="FYB80" s="108"/>
      <c r="FYC80" s="108"/>
      <c r="FYD80" s="108"/>
      <c r="FYE80" s="108"/>
      <c r="FYF80" s="108"/>
      <c r="FYG80" s="108"/>
      <c r="FYH80" s="108"/>
      <c r="FYI80" s="108"/>
      <c r="FYJ80" s="108"/>
      <c r="FYK80" s="108"/>
      <c r="FYL80" s="108"/>
      <c r="FYM80" s="108"/>
      <c r="FYN80" s="108"/>
      <c r="FYO80" s="108"/>
      <c r="FYP80" s="108"/>
      <c r="FYQ80" s="108"/>
      <c r="FYR80" s="108"/>
      <c r="FYS80" s="108"/>
      <c r="FYT80" s="108"/>
      <c r="FYU80" s="108"/>
      <c r="FYV80" s="108"/>
      <c r="FYW80" s="108"/>
      <c r="FYX80" s="108"/>
      <c r="FYY80" s="108"/>
      <c r="FYZ80" s="108"/>
      <c r="FZA80" s="108"/>
      <c r="FZB80" s="108"/>
      <c r="FZC80" s="108"/>
      <c r="FZD80" s="108"/>
      <c r="FZE80" s="108"/>
      <c r="FZF80" s="108"/>
      <c r="FZG80" s="108"/>
      <c r="FZH80" s="108"/>
      <c r="FZI80" s="108"/>
      <c r="FZJ80" s="108"/>
      <c r="FZK80" s="108"/>
      <c r="FZL80" s="108"/>
      <c r="FZM80" s="108"/>
      <c r="FZN80" s="108"/>
      <c r="FZO80" s="108"/>
      <c r="FZP80" s="108"/>
      <c r="FZQ80" s="108"/>
      <c r="FZR80" s="108"/>
      <c r="FZS80" s="108"/>
      <c r="FZT80" s="108"/>
      <c r="FZU80" s="108"/>
      <c r="FZV80" s="108"/>
      <c r="FZW80" s="108"/>
      <c r="FZX80" s="108"/>
      <c r="FZY80" s="108"/>
      <c r="FZZ80" s="108"/>
      <c r="GAA80" s="108"/>
      <c r="GAB80" s="108"/>
      <c r="GAC80" s="108"/>
      <c r="GAD80" s="108"/>
      <c r="GAE80" s="108"/>
      <c r="GAF80" s="108"/>
      <c r="GAG80" s="108"/>
      <c r="GAH80" s="108"/>
      <c r="GAI80" s="108"/>
      <c r="GAJ80" s="108"/>
      <c r="GAK80" s="108"/>
      <c r="GAL80" s="108"/>
      <c r="GAM80" s="108"/>
      <c r="GAN80" s="108"/>
      <c r="GAO80" s="108"/>
      <c r="GAP80" s="108"/>
      <c r="GAQ80" s="108"/>
      <c r="GAR80" s="108"/>
      <c r="GAS80" s="108"/>
      <c r="GAT80" s="108"/>
      <c r="GAU80" s="108"/>
      <c r="GAV80" s="108"/>
      <c r="GAW80" s="108"/>
      <c r="GAX80" s="108"/>
      <c r="GAY80" s="108"/>
      <c r="GAZ80" s="108"/>
      <c r="GBA80" s="108"/>
      <c r="GBB80" s="108"/>
      <c r="GBC80" s="108"/>
      <c r="GBD80" s="108"/>
      <c r="GBE80" s="108"/>
      <c r="GBF80" s="108"/>
      <c r="GBG80" s="108"/>
      <c r="GBH80" s="108"/>
      <c r="GBI80" s="108"/>
      <c r="GBJ80" s="108"/>
      <c r="GBK80" s="108"/>
      <c r="GBL80" s="108"/>
      <c r="GBM80" s="108"/>
      <c r="GBN80" s="108"/>
      <c r="GBO80" s="108"/>
      <c r="GBP80" s="108"/>
      <c r="GBQ80" s="108"/>
      <c r="GBR80" s="108"/>
      <c r="GBS80" s="108"/>
      <c r="GBT80" s="108"/>
      <c r="GBU80" s="108"/>
      <c r="GBV80" s="108"/>
      <c r="GBW80" s="108"/>
      <c r="GBX80" s="108"/>
      <c r="GBY80" s="108"/>
      <c r="GBZ80" s="108"/>
      <c r="GCA80" s="108"/>
      <c r="GCB80" s="108"/>
      <c r="GCC80" s="108"/>
      <c r="GCD80" s="108"/>
      <c r="GCE80" s="108"/>
      <c r="GCF80" s="108"/>
      <c r="GCG80" s="108"/>
      <c r="GCH80" s="108"/>
      <c r="GCI80" s="108"/>
      <c r="GCJ80" s="108"/>
      <c r="GCK80" s="108"/>
      <c r="GCL80" s="108"/>
      <c r="GCM80" s="108"/>
      <c r="GCN80" s="108"/>
      <c r="GCO80" s="108"/>
      <c r="GCP80" s="108"/>
      <c r="GCQ80" s="108"/>
      <c r="GCR80" s="108"/>
      <c r="GCS80" s="108"/>
      <c r="GCT80" s="108"/>
      <c r="GCU80" s="108"/>
      <c r="GCV80" s="108"/>
      <c r="GCW80" s="108"/>
      <c r="GCX80" s="108"/>
      <c r="GCY80" s="108"/>
      <c r="GCZ80" s="108"/>
      <c r="GDA80" s="108"/>
      <c r="GDB80" s="108"/>
      <c r="GDC80" s="108"/>
      <c r="GDD80" s="108"/>
      <c r="GDE80" s="108"/>
      <c r="GDF80" s="108"/>
      <c r="GDG80" s="108"/>
      <c r="GDH80" s="108"/>
      <c r="GDI80" s="108"/>
      <c r="GDJ80" s="108"/>
      <c r="GDK80" s="108"/>
      <c r="GDL80" s="108"/>
      <c r="GDM80" s="108"/>
      <c r="GDN80" s="108"/>
      <c r="GDO80" s="108"/>
      <c r="GDP80" s="108"/>
      <c r="GDQ80" s="108"/>
      <c r="GDR80" s="108"/>
      <c r="GDS80" s="108"/>
      <c r="GDT80" s="108"/>
      <c r="GDU80" s="108"/>
      <c r="GDV80" s="108"/>
      <c r="GDW80" s="108"/>
      <c r="GDX80" s="108"/>
      <c r="GDY80" s="108"/>
      <c r="GDZ80" s="108"/>
      <c r="GEA80" s="108"/>
      <c r="GEB80" s="108"/>
      <c r="GEC80" s="108"/>
      <c r="GED80" s="108"/>
      <c r="GEE80" s="108"/>
      <c r="GEF80" s="108"/>
      <c r="GEG80" s="108"/>
      <c r="GEH80" s="108"/>
      <c r="GEI80" s="108"/>
      <c r="GEJ80" s="108"/>
      <c r="GEK80" s="108"/>
      <c r="GEL80" s="108"/>
      <c r="GEM80" s="108"/>
      <c r="GEN80" s="108"/>
      <c r="GEO80" s="108"/>
      <c r="GEP80" s="108"/>
      <c r="GEQ80" s="108"/>
      <c r="GER80" s="108"/>
      <c r="GES80" s="108"/>
      <c r="GET80" s="108"/>
      <c r="GEU80" s="108"/>
      <c r="GEV80" s="108"/>
      <c r="GEW80" s="108"/>
      <c r="GEX80" s="108"/>
      <c r="GEY80" s="108"/>
      <c r="GEZ80" s="108"/>
      <c r="GFA80" s="108"/>
      <c r="GFB80" s="108"/>
      <c r="GFC80" s="108"/>
      <c r="GFD80" s="108"/>
      <c r="GFE80" s="108"/>
      <c r="GFF80" s="108"/>
      <c r="GFG80" s="108"/>
      <c r="GFH80" s="108"/>
      <c r="GFI80" s="108"/>
      <c r="GFJ80" s="108"/>
      <c r="GFK80" s="108"/>
      <c r="GFL80" s="108"/>
      <c r="GFM80" s="108"/>
      <c r="GFN80" s="108"/>
      <c r="GFO80" s="108"/>
      <c r="GFP80" s="108"/>
      <c r="GFQ80" s="108"/>
      <c r="GFR80" s="108"/>
      <c r="GFS80" s="108"/>
      <c r="GFT80" s="108"/>
      <c r="GFU80" s="108"/>
      <c r="GFV80" s="108"/>
      <c r="GFW80" s="108"/>
      <c r="GFX80" s="108"/>
      <c r="GFY80" s="108"/>
      <c r="GFZ80" s="108"/>
      <c r="GGA80" s="108"/>
      <c r="GGB80" s="108"/>
      <c r="GGC80" s="108"/>
      <c r="GGD80" s="108"/>
      <c r="GGE80" s="108"/>
      <c r="GGF80" s="108"/>
      <c r="GGG80" s="108"/>
      <c r="GGH80" s="108"/>
      <c r="GGI80" s="108"/>
      <c r="GGJ80" s="108"/>
      <c r="GGK80" s="108"/>
      <c r="GGL80" s="108"/>
      <c r="GGM80" s="108"/>
      <c r="GGN80" s="108"/>
      <c r="GGO80" s="108"/>
      <c r="GGP80" s="108"/>
      <c r="GGQ80" s="108"/>
      <c r="GGR80" s="108"/>
      <c r="GGS80" s="108"/>
      <c r="GGT80" s="108"/>
      <c r="GGU80" s="108"/>
      <c r="GGV80" s="108"/>
      <c r="GGW80" s="108"/>
      <c r="GGX80" s="108"/>
      <c r="GGY80" s="108"/>
      <c r="GGZ80" s="108"/>
      <c r="GHA80" s="108"/>
      <c r="GHB80" s="108"/>
      <c r="GHC80" s="108"/>
      <c r="GHD80" s="108"/>
      <c r="GHE80" s="108"/>
      <c r="GHF80" s="108"/>
      <c r="GHG80" s="108"/>
      <c r="GHH80" s="108"/>
      <c r="GHI80" s="108"/>
      <c r="GHJ80" s="108"/>
      <c r="GHK80" s="108"/>
      <c r="GHL80" s="108"/>
      <c r="GHM80" s="108"/>
      <c r="GHN80" s="108"/>
      <c r="GHO80" s="108"/>
      <c r="GHP80" s="108"/>
      <c r="GHQ80" s="108"/>
      <c r="GHR80" s="108"/>
      <c r="GHS80" s="108"/>
      <c r="GHT80" s="108"/>
      <c r="GHU80" s="108"/>
      <c r="GHV80" s="108"/>
      <c r="GHW80" s="108"/>
      <c r="GHX80" s="108"/>
      <c r="GHY80" s="108"/>
      <c r="GHZ80" s="108"/>
      <c r="GIA80" s="108"/>
      <c r="GIB80" s="108"/>
      <c r="GIC80" s="108"/>
      <c r="GID80" s="108"/>
      <c r="GIE80" s="108"/>
      <c r="GIF80" s="108"/>
      <c r="GIG80" s="108"/>
      <c r="GIH80" s="108"/>
      <c r="GII80" s="108"/>
      <c r="GIJ80" s="108"/>
      <c r="GIK80" s="108"/>
      <c r="GIL80" s="108"/>
      <c r="GIM80" s="108"/>
      <c r="GIN80" s="108"/>
      <c r="GIO80" s="108"/>
      <c r="GIP80" s="108"/>
      <c r="GIQ80" s="108"/>
      <c r="GIR80" s="108"/>
      <c r="GIS80" s="108"/>
      <c r="GIT80" s="108"/>
      <c r="GIU80" s="108"/>
      <c r="GIV80" s="108"/>
      <c r="GIW80" s="108"/>
      <c r="GIX80" s="108"/>
      <c r="GIY80" s="108"/>
      <c r="GIZ80" s="108"/>
      <c r="GJA80" s="108"/>
      <c r="GJB80" s="108"/>
      <c r="GJC80" s="108"/>
      <c r="GJD80" s="108"/>
      <c r="GJE80" s="108"/>
      <c r="GJF80" s="108"/>
      <c r="GJG80" s="108"/>
      <c r="GJH80" s="108"/>
      <c r="GJI80" s="108"/>
      <c r="GJJ80" s="108"/>
      <c r="GJK80" s="108"/>
      <c r="GJL80" s="108"/>
      <c r="GJM80" s="108"/>
      <c r="GJN80" s="108"/>
      <c r="GJO80" s="108"/>
      <c r="GJP80" s="108"/>
      <c r="GJQ80" s="108"/>
      <c r="GJR80" s="108"/>
      <c r="GJS80" s="108"/>
      <c r="GJT80" s="108"/>
      <c r="GJU80" s="108"/>
      <c r="GJV80" s="108"/>
      <c r="GJW80" s="108"/>
      <c r="GJX80" s="108"/>
      <c r="GJY80" s="108"/>
      <c r="GJZ80" s="108"/>
      <c r="GKA80" s="108"/>
      <c r="GKB80" s="108"/>
      <c r="GKC80" s="108"/>
      <c r="GKD80" s="108"/>
      <c r="GKE80" s="108"/>
      <c r="GKF80" s="108"/>
      <c r="GKG80" s="108"/>
      <c r="GKH80" s="108"/>
      <c r="GKI80" s="108"/>
      <c r="GKJ80" s="108"/>
      <c r="GKK80" s="108"/>
      <c r="GKL80" s="108"/>
      <c r="GKM80" s="108"/>
      <c r="GKN80" s="108"/>
      <c r="GKO80" s="108"/>
      <c r="GKP80" s="108"/>
      <c r="GKQ80" s="108"/>
      <c r="GKR80" s="108"/>
      <c r="GKS80" s="108"/>
      <c r="GKT80" s="108"/>
      <c r="GKU80" s="108"/>
      <c r="GKV80" s="108"/>
      <c r="GKW80" s="108"/>
      <c r="GKX80" s="108"/>
      <c r="GKY80" s="108"/>
      <c r="GKZ80" s="108"/>
      <c r="GLA80" s="108"/>
      <c r="GLB80" s="108"/>
      <c r="GLC80" s="108"/>
      <c r="GLD80" s="108"/>
      <c r="GLE80" s="108"/>
      <c r="GLF80" s="108"/>
      <c r="GLG80" s="108"/>
      <c r="GLH80" s="108"/>
      <c r="GLI80" s="108"/>
      <c r="GLJ80" s="108"/>
      <c r="GLK80" s="108"/>
      <c r="GLL80" s="108"/>
      <c r="GLM80" s="108"/>
      <c r="GLN80" s="108"/>
      <c r="GLO80" s="108"/>
      <c r="GLP80" s="108"/>
      <c r="GLQ80" s="108"/>
      <c r="GLR80" s="108"/>
      <c r="GLS80" s="108"/>
      <c r="GLT80" s="108"/>
      <c r="GLU80" s="108"/>
      <c r="GLV80" s="108"/>
      <c r="GLW80" s="108"/>
      <c r="GLX80" s="108"/>
      <c r="GLY80" s="108"/>
      <c r="GLZ80" s="108"/>
      <c r="GMA80" s="108"/>
      <c r="GMB80" s="108"/>
      <c r="GMC80" s="108"/>
      <c r="GMD80" s="108"/>
      <c r="GME80" s="108"/>
      <c r="GMF80" s="108"/>
      <c r="GMG80" s="108"/>
      <c r="GMH80" s="108"/>
      <c r="GMI80" s="108"/>
      <c r="GMJ80" s="108"/>
      <c r="GMK80" s="108"/>
      <c r="GML80" s="108"/>
      <c r="GMM80" s="108"/>
      <c r="GMN80" s="108"/>
      <c r="GMO80" s="108"/>
      <c r="GMP80" s="108"/>
      <c r="GMQ80" s="108"/>
      <c r="GMR80" s="108"/>
      <c r="GMS80" s="108"/>
      <c r="GMT80" s="108"/>
      <c r="GMU80" s="108"/>
      <c r="GMV80" s="108"/>
      <c r="GMW80" s="108"/>
      <c r="GMX80" s="108"/>
      <c r="GMY80" s="108"/>
      <c r="GMZ80" s="108"/>
      <c r="GNA80" s="108"/>
      <c r="GNB80" s="108"/>
      <c r="GNC80" s="108"/>
      <c r="GND80" s="108"/>
      <c r="GNE80" s="108"/>
      <c r="GNF80" s="108"/>
      <c r="GNG80" s="108"/>
      <c r="GNH80" s="108"/>
      <c r="GNI80" s="108"/>
      <c r="GNJ80" s="108"/>
      <c r="GNK80" s="108"/>
      <c r="GNL80" s="108"/>
      <c r="GNM80" s="108"/>
      <c r="GNN80" s="108"/>
      <c r="GNO80" s="108"/>
      <c r="GNP80" s="108"/>
      <c r="GNQ80" s="108"/>
      <c r="GNR80" s="108"/>
      <c r="GNS80" s="108"/>
      <c r="GNT80" s="108"/>
      <c r="GNU80" s="108"/>
      <c r="GNV80" s="108"/>
      <c r="GNW80" s="108"/>
      <c r="GNX80" s="108"/>
      <c r="GNY80" s="108"/>
      <c r="GNZ80" s="108"/>
      <c r="GOA80" s="108"/>
      <c r="GOB80" s="108"/>
      <c r="GOC80" s="108"/>
      <c r="GOD80" s="108"/>
      <c r="GOE80" s="108"/>
      <c r="GOF80" s="108"/>
      <c r="GOG80" s="108"/>
      <c r="GOH80" s="108"/>
      <c r="GOI80" s="108"/>
      <c r="GOJ80" s="108"/>
      <c r="GOK80" s="108"/>
      <c r="GOL80" s="108"/>
      <c r="GOM80" s="108"/>
      <c r="GON80" s="108"/>
      <c r="GOO80" s="108"/>
      <c r="GOP80" s="108"/>
      <c r="GOQ80" s="108"/>
      <c r="GOR80" s="108"/>
      <c r="GOS80" s="108"/>
      <c r="GOT80" s="108"/>
      <c r="GOU80" s="108"/>
      <c r="GOV80" s="108"/>
      <c r="GOW80" s="108"/>
      <c r="GOX80" s="108"/>
      <c r="GOY80" s="108"/>
      <c r="GOZ80" s="108"/>
      <c r="GPA80" s="108"/>
      <c r="GPB80" s="108"/>
      <c r="GPC80" s="108"/>
      <c r="GPD80" s="108"/>
      <c r="GPE80" s="108"/>
      <c r="GPF80" s="108"/>
      <c r="GPG80" s="108"/>
      <c r="GPH80" s="108"/>
      <c r="GPI80" s="108"/>
      <c r="GPJ80" s="108"/>
      <c r="GPK80" s="108"/>
      <c r="GPL80" s="108"/>
      <c r="GPM80" s="108"/>
      <c r="GPN80" s="108"/>
      <c r="GPO80" s="108"/>
      <c r="GPP80" s="108"/>
      <c r="GPQ80" s="108"/>
      <c r="GPR80" s="108"/>
      <c r="GPS80" s="108"/>
      <c r="GPT80" s="108"/>
      <c r="GPU80" s="108"/>
      <c r="GPV80" s="108"/>
      <c r="GPW80" s="108"/>
      <c r="GPX80" s="108"/>
      <c r="GPY80" s="108"/>
      <c r="GPZ80" s="108"/>
      <c r="GQA80" s="108"/>
      <c r="GQB80" s="108"/>
      <c r="GQC80" s="108"/>
      <c r="GQD80" s="108"/>
      <c r="GQE80" s="108"/>
      <c r="GQF80" s="108"/>
      <c r="GQG80" s="108"/>
      <c r="GQH80" s="108"/>
      <c r="GQI80" s="108"/>
      <c r="GQJ80" s="108"/>
      <c r="GQK80" s="108"/>
      <c r="GQL80" s="108"/>
      <c r="GQM80" s="108"/>
      <c r="GQN80" s="108"/>
      <c r="GQO80" s="108"/>
      <c r="GQP80" s="108"/>
      <c r="GQQ80" s="108"/>
      <c r="GQR80" s="108"/>
      <c r="GQS80" s="108"/>
      <c r="GQT80" s="108"/>
      <c r="GQU80" s="108"/>
      <c r="GQV80" s="108"/>
      <c r="GQW80" s="108"/>
      <c r="GQX80" s="108"/>
      <c r="GQY80" s="108"/>
      <c r="GQZ80" s="108"/>
      <c r="GRA80" s="108"/>
      <c r="GRB80" s="108"/>
      <c r="GRC80" s="108"/>
      <c r="GRD80" s="108"/>
      <c r="GRE80" s="108"/>
      <c r="GRF80" s="108"/>
      <c r="GRG80" s="108"/>
      <c r="GRH80" s="108"/>
      <c r="GRI80" s="108"/>
      <c r="GRJ80" s="108"/>
      <c r="GRK80" s="108"/>
      <c r="GRL80" s="108"/>
      <c r="GRM80" s="108"/>
      <c r="GRN80" s="108"/>
      <c r="GRO80" s="108"/>
      <c r="GRP80" s="108"/>
      <c r="GRQ80" s="108"/>
      <c r="GRR80" s="108"/>
      <c r="GRS80" s="108"/>
      <c r="GRT80" s="108"/>
      <c r="GRU80" s="108"/>
      <c r="GRV80" s="108"/>
      <c r="GRW80" s="108"/>
      <c r="GRX80" s="108"/>
      <c r="GRY80" s="108"/>
      <c r="GRZ80" s="108"/>
      <c r="GSA80" s="108"/>
      <c r="GSB80" s="108"/>
      <c r="GSC80" s="108"/>
      <c r="GSD80" s="108"/>
      <c r="GSE80" s="108"/>
      <c r="GSF80" s="108"/>
      <c r="GSG80" s="108"/>
      <c r="GSH80" s="108"/>
      <c r="GSI80" s="108"/>
      <c r="GSJ80" s="108"/>
      <c r="GSK80" s="108"/>
      <c r="GSL80" s="108"/>
      <c r="GSM80" s="108"/>
      <c r="GSN80" s="108"/>
      <c r="GSO80" s="108"/>
      <c r="GSP80" s="108"/>
      <c r="GSQ80" s="108"/>
      <c r="GSR80" s="108"/>
      <c r="GSS80" s="108"/>
      <c r="GST80" s="108"/>
      <c r="GSU80" s="108"/>
      <c r="GSV80" s="108"/>
      <c r="GSW80" s="108"/>
      <c r="GSX80" s="108"/>
      <c r="GSY80" s="108"/>
      <c r="GSZ80" s="108"/>
      <c r="GTA80" s="108"/>
      <c r="GTB80" s="108"/>
      <c r="GTC80" s="108"/>
      <c r="GTD80" s="108"/>
      <c r="GTE80" s="108"/>
      <c r="GTF80" s="108"/>
      <c r="GTG80" s="108"/>
      <c r="GTH80" s="108"/>
      <c r="GTI80" s="108"/>
      <c r="GTJ80" s="108"/>
      <c r="GTK80" s="108"/>
      <c r="GTL80" s="108"/>
      <c r="GTM80" s="108"/>
      <c r="GTN80" s="108"/>
      <c r="GTO80" s="108"/>
      <c r="GTP80" s="108"/>
      <c r="GTQ80" s="108"/>
      <c r="GTR80" s="108"/>
      <c r="GTS80" s="108"/>
      <c r="GTT80" s="108"/>
      <c r="GTU80" s="108"/>
      <c r="GTV80" s="108"/>
      <c r="GTW80" s="108"/>
      <c r="GTX80" s="108"/>
      <c r="GTY80" s="108"/>
      <c r="GTZ80" s="108"/>
      <c r="GUA80" s="108"/>
      <c r="GUB80" s="108"/>
      <c r="GUC80" s="108"/>
      <c r="GUD80" s="108"/>
      <c r="GUE80" s="108"/>
      <c r="GUF80" s="108"/>
      <c r="GUG80" s="108"/>
      <c r="GUH80" s="108"/>
      <c r="GUI80" s="108"/>
      <c r="GUJ80" s="108"/>
      <c r="GUK80" s="108"/>
      <c r="GUL80" s="108"/>
      <c r="GUM80" s="108"/>
      <c r="GUN80" s="108"/>
      <c r="GUO80" s="108"/>
      <c r="GUP80" s="108"/>
      <c r="GUQ80" s="108"/>
      <c r="GUR80" s="108"/>
      <c r="GUS80" s="108"/>
      <c r="GUT80" s="108"/>
      <c r="GUU80" s="108"/>
      <c r="GUV80" s="108"/>
      <c r="GUW80" s="108"/>
      <c r="GUX80" s="108"/>
      <c r="GUY80" s="108"/>
      <c r="GUZ80" s="108"/>
      <c r="GVA80" s="108"/>
      <c r="GVB80" s="108"/>
      <c r="GVC80" s="108"/>
      <c r="GVD80" s="108"/>
      <c r="GVE80" s="108"/>
      <c r="GVF80" s="108"/>
      <c r="GVG80" s="108"/>
      <c r="GVH80" s="108"/>
      <c r="GVI80" s="108"/>
      <c r="GVJ80" s="108"/>
      <c r="GVK80" s="108"/>
      <c r="GVL80" s="108"/>
      <c r="GVM80" s="108"/>
      <c r="GVN80" s="108"/>
      <c r="GVO80" s="108"/>
      <c r="GVP80" s="108"/>
      <c r="GVQ80" s="108"/>
      <c r="GVR80" s="108"/>
      <c r="GVS80" s="108"/>
      <c r="GVT80" s="108"/>
      <c r="GVU80" s="108"/>
      <c r="GVV80" s="108"/>
      <c r="GVW80" s="108"/>
      <c r="GVX80" s="108"/>
      <c r="GVY80" s="108"/>
      <c r="GVZ80" s="108"/>
      <c r="GWA80" s="108"/>
      <c r="GWB80" s="108"/>
      <c r="GWC80" s="108"/>
      <c r="GWD80" s="108"/>
      <c r="GWE80" s="108"/>
      <c r="GWF80" s="108"/>
      <c r="GWG80" s="108"/>
      <c r="GWH80" s="108"/>
      <c r="GWI80" s="108"/>
      <c r="GWJ80" s="108"/>
      <c r="GWK80" s="108"/>
      <c r="GWL80" s="108"/>
      <c r="GWM80" s="108"/>
      <c r="GWN80" s="108"/>
      <c r="GWO80" s="108"/>
      <c r="GWP80" s="108"/>
      <c r="GWQ80" s="108"/>
      <c r="GWR80" s="108"/>
      <c r="GWS80" s="108"/>
      <c r="GWT80" s="108"/>
      <c r="GWU80" s="108"/>
      <c r="GWV80" s="108"/>
      <c r="GWW80" s="108"/>
      <c r="GWX80" s="108"/>
      <c r="GWY80" s="108"/>
      <c r="GWZ80" s="108"/>
      <c r="GXA80" s="108"/>
      <c r="GXB80" s="108"/>
      <c r="GXC80" s="108"/>
      <c r="GXD80" s="108"/>
      <c r="GXE80" s="108"/>
      <c r="GXF80" s="108"/>
      <c r="GXG80" s="108"/>
      <c r="GXH80" s="108"/>
      <c r="GXI80" s="108"/>
      <c r="GXJ80" s="108"/>
      <c r="GXK80" s="108"/>
      <c r="GXL80" s="108"/>
      <c r="GXM80" s="108"/>
      <c r="GXN80" s="108"/>
      <c r="GXO80" s="108"/>
      <c r="GXP80" s="108"/>
      <c r="GXQ80" s="108"/>
      <c r="GXR80" s="108"/>
      <c r="GXS80" s="108"/>
      <c r="GXT80" s="108"/>
      <c r="GXU80" s="108"/>
      <c r="GXV80" s="108"/>
      <c r="GXW80" s="108"/>
      <c r="GXX80" s="108"/>
      <c r="GXY80" s="108"/>
      <c r="GXZ80" s="108"/>
      <c r="GYA80" s="108"/>
      <c r="GYB80" s="108"/>
      <c r="GYC80" s="108"/>
      <c r="GYD80" s="108"/>
      <c r="GYE80" s="108"/>
      <c r="GYF80" s="108"/>
      <c r="GYG80" s="108"/>
      <c r="GYH80" s="108"/>
      <c r="GYI80" s="108"/>
      <c r="GYJ80" s="108"/>
      <c r="GYK80" s="108"/>
      <c r="GYL80" s="108"/>
      <c r="GYM80" s="108"/>
      <c r="GYN80" s="108"/>
      <c r="GYO80" s="108"/>
      <c r="GYP80" s="108"/>
      <c r="GYQ80" s="108"/>
      <c r="GYR80" s="108"/>
      <c r="GYS80" s="108"/>
      <c r="GYT80" s="108"/>
      <c r="GYU80" s="108"/>
      <c r="GYV80" s="108"/>
      <c r="GYW80" s="108"/>
      <c r="GYX80" s="108"/>
      <c r="GYY80" s="108"/>
      <c r="GYZ80" s="108"/>
      <c r="GZA80" s="108"/>
      <c r="GZB80" s="108"/>
      <c r="GZC80" s="108"/>
      <c r="GZD80" s="108"/>
      <c r="GZE80" s="108"/>
      <c r="GZF80" s="108"/>
      <c r="GZG80" s="108"/>
      <c r="GZH80" s="108"/>
      <c r="GZI80" s="108"/>
      <c r="GZJ80" s="108"/>
      <c r="GZK80" s="108"/>
      <c r="GZL80" s="108"/>
      <c r="GZM80" s="108"/>
      <c r="GZN80" s="108"/>
      <c r="GZO80" s="108"/>
      <c r="GZP80" s="108"/>
      <c r="GZQ80" s="108"/>
      <c r="GZR80" s="108"/>
      <c r="GZS80" s="108"/>
      <c r="GZT80" s="108"/>
      <c r="GZU80" s="108"/>
      <c r="GZV80" s="108"/>
      <c r="GZW80" s="108"/>
      <c r="GZX80" s="108"/>
      <c r="GZY80" s="108"/>
      <c r="GZZ80" s="108"/>
      <c r="HAA80" s="108"/>
      <c r="HAB80" s="108"/>
      <c r="HAC80" s="108"/>
      <c r="HAD80" s="108"/>
      <c r="HAE80" s="108"/>
      <c r="HAF80" s="108"/>
      <c r="HAG80" s="108"/>
      <c r="HAH80" s="108"/>
      <c r="HAI80" s="108"/>
      <c r="HAJ80" s="108"/>
      <c r="HAK80" s="108"/>
      <c r="HAL80" s="108"/>
      <c r="HAM80" s="108"/>
      <c r="HAN80" s="108"/>
      <c r="HAO80" s="108"/>
      <c r="HAP80" s="108"/>
      <c r="HAQ80" s="108"/>
      <c r="HAR80" s="108"/>
      <c r="HAS80" s="108"/>
      <c r="HAT80" s="108"/>
      <c r="HAU80" s="108"/>
      <c r="HAV80" s="108"/>
      <c r="HAW80" s="108"/>
      <c r="HAX80" s="108"/>
      <c r="HAY80" s="108"/>
      <c r="HAZ80" s="108"/>
      <c r="HBA80" s="108"/>
      <c r="HBB80" s="108"/>
      <c r="HBC80" s="108"/>
      <c r="HBD80" s="108"/>
      <c r="HBE80" s="108"/>
      <c r="HBF80" s="108"/>
      <c r="HBG80" s="108"/>
      <c r="HBH80" s="108"/>
      <c r="HBI80" s="108"/>
      <c r="HBJ80" s="108"/>
      <c r="HBK80" s="108"/>
      <c r="HBL80" s="108"/>
      <c r="HBM80" s="108"/>
      <c r="HBN80" s="108"/>
      <c r="HBO80" s="108"/>
      <c r="HBP80" s="108"/>
      <c r="HBQ80" s="108"/>
      <c r="HBR80" s="108"/>
      <c r="HBS80" s="108"/>
      <c r="HBT80" s="108"/>
      <c r="HBU80" s="108"/>
      <c r="HBV80" s="108"/>
      <c r="HBW80" s="108"/>
      <c r="HBX80" s="108"/>
      <c r="HBY80" s="108"/>
      <c r="HBZ80" s="108"/>
      <c r="HCA80" s="108"/>
      <c r="HCB80" s="108"/>
      <c r="HCC80" s="108"/>
      <c r="HCD80" s="108"/>
      <c r="HCE80" s="108"/>
      <c r="HCF80" s="108"/>
      <c r="HCG80" s="108"/>
      <c r="HCH80" s="108"/>
      <c r="HCI80" s="108"/>
      <c r="HCJ80" s="108"/>
      <c r="HCK80" s="108"/>
      <c r="HCL80" s="108"/>
      <c r="HCM80" s="108"/>
      <c r="HCN80" s="108"/>
      <c r="HCO80" s="108"/>
      <c r="HCP80" s="108"/>
      <c r="HCQ80" s="108"/>
      <c r="HCR80" s="108"/>
      <c r="HCS80" s="108"/>
      <c r="HCT80" s="108"/>
      <c r="HCU80" s="108"/>
      <c r="HCV80" s="108"/>
      <c r="HCW80" s="108"/>
      <c r="HCX80" s="108"/>
      <c r="HCY80" s="108"/>
      <c r="HCZ80" s="108"/>
      <c r="HDA80" s="108"/>
      <c r="HDB80" s="108"/>
      <c r="HDC80" s="108"/>
      <c r="HDD80" s="108"/>
      <c r="HDE80" s="108"/>
      <c r="HDF80" s="108"/>
      <c r="HDG80" s="108"/>
      <c r="HDH80" s="108"/>
      <c r="HDI80" s="108"/>
      <c r="HDJ80" s="108"/>
      <c r="HDK80" s="108"/>
      <c r="HDL80" s="108"/>
      <c r="HDM80" s="108"/>
      <c r="HDN80" s="108"/>
      <c r="HDO80" s="108"/>
      <c r="HDP80" s="108"/>
      <c r="HDQ80" s="108"/>
      <c r="HDR80" s="108"/>
      <c r="HDS80" s="108"/>
      <c r="HDT80" s="108"/>
      <c r="HDU80" s="108"/>
      <c r="HDV80" s="108"/>
      <c r="HDW80" s="108"/>
      <c r="HDX80" s="108"/>
      <c r="HDY80" s="108"/>
      <c r="HDZ80" s="108"/>
      <c r="HEA80" s="108"/>
      <c r="HEB80" s="108"/>
      <c r="HEC80" s="108"/>
      <c r="HED80" s="108"/>
      <c r="HEE80" s="108"/>
      <c r="HEF80" s="108"/>
      <c r="HEG80" s="108"/>
      <c r="HEH80" s="108"/>
      <c r="HEI80" s="108"/>
      <c r="HEJ80" s="108"/>
      <c r="HEK80" s="108"/>
      <c r="HEL80" s="108"/>
      <c r="HEM80" s="108"/>
      <c r="HEN80" s="108"/>
      <c r="HEO80" s="108"/>
      <c r="HEP80" s="108"/>
      <c r="HEQ80" s="108"/>
      <c r="HER80" s="108"/>
      <c r="HES80" s="108"/>
      <c r="HET80" s="108"/>
      <c r="HEU80" s="108"/>
      <c r="HEV80" s="108"/>
      <c r="HEW80" s="108"/>
      <c r="HEX80" s="108"/>
      <c r="HEY80" s="108"/>
      <c r="HEZ80" s="108"/>
      <c r="HFA80" s="108"/>
      <c r="HFB80" s="108"/>
      <c r="HFC80" s="108"/>
      <c r="HFD80" s="108"/>
      <c r="HFE80" s="108"/>
      <c r="HFF80" s="108"/>
      <c r="HFG80" s="108"/>
      <c r="HFH80" s="108"/>
      <c r="HFI80" s="108"/>
      <c r="HFJ80" s="108"/>
      <c r="HFK80" s="108"/>
      <c r="HFL80" s="108"/>
      <c r="HFM80" s="108"/>
      <c r="HFN80" s="108"/>
      <c r="HFO80" s="108"/>
      <c r="HFP80" s="108"/>
      <c r="HFQ80" s="108"/>
      <c r="HFR80" s="108"/>
      <c r="HFS80" s="108"/>
      <c r="HFT80" s="108"/>
      <c r="HFU80" s="108"/>
      <c r="HFV80" s="108"/>
      <c r="HFW80" s="108"/>
      <c r="HFX80" s="108"/>
      <c r="HFY80" s="108"/>
      <c r="HFZ80" s="108"/>
      <c r="HGA80" s="108"/>
      <c r="HGB80" s="108"/>
      <c r="HGC80" s="108"/>
      <c r="HGD80" s="108"/>
      <c r="HGE80" s="108"/>
      <c r="HGF80" s="108"/>
      <c r="HGG80" s="108"/>
      <c r="HGH80" s="108"/>
      <c r="HGI80" s="108"/>
      <c r="HGJ80" s="108"/>
      <c r="HGK80" s="108"/>
      <c r="HGL80" s="108"/>
      <c r="HGM80" s="108"/>
      <c r="HGN80" s="108"/>
      <c r="HGO80" s="108"/>
      <c r="HGP80" s="108"/>
      <c r="HGQ80" s="108"/>
      <c r="HGR80" s="108"/>
      <c r="HGS80" s="108"/>
      <c r="HGT80" s="108"/>
      <c r="HGU80" s="108"/>
      <c r="HGV80" s="108"/>
      <c r="HGW80" s="108"/>
      <c r="HGX80" s="108"/>
      <c r="HGY80" s="108"/>
      <c r="HGZ80" s="108"/>
      <c r="HHA80" s="108"/>
      <c r="HHB80" s="108"/>
      <c r="HHC80" s="108"/>
      <c r="HHD80" s="108"/>
      <c r="HHE80" s="108"/>
      <c r="HHF80" s="108"/>
      <c r="HHG80" s="108"/>
      <c r="HHH80" s="108"/>
      <c r="HHI80" s="108"/>
      <c r="HHJ80" s="108"/>
      <c r="HHK80" s="108"/>
      <c r="HHL80" s="108"/>
      <c r="HHM80" s="108"/>
      <c r="HHN80" s="108"/>
      <c r="HHO80" s="108"/>
      <c r="HHP80" s="108"/>
      <c r="HHQ80" s="108"/>
      <c r="HHR80" s="108"/>
      <c r="HHS80" s="108"/>
      <c r="HHT80" s="108"/>
      <c r="HHU80" s="108"/>
      <c r="HHV80" s="108"/>
      <c r="HHW80" s="108"/>
      <c r="HHX80" s="108"/>
      <c r="HHY80" s="108"/>
      <c r="HHZ80" s="108"/>
      <c r="HIA80" s="108"/>
      <c r="HIB80" s="108"/>
      <c r="HIC80" s="108"/>
      <c r="HID80" s="108"/>
      <c r="HIE80" s="108"/>
      <c r="HIF80" s="108"/>
      <c r="HIG80" s="108"/>
      <c r="HIH80" s="108"/>
      <c r="HII80" s="108"/>
      <c r="HIJ80" s="108"/>
      <c r="HIK80" s="108"/>
      <c r="HIL80" s="108"/>
      <c r="HIM80" s="108"/>
      <c r="HIN80" s="108"/>
      <c r="HIO80" s="108"/>
      <c r="HIP80" s="108"/>
      <c r="HIQ80" s="108"/>
      <c r="HIR80" s="108"/>
      <c r="HIS80" s="108"/>
      <c r="HIT80" s="108"/>
      <c r="HIU80" s="108"/>
      <c r="HIV80" s="108"/>
      <c r="HIW80" s="108"/>
      <c r="HIX80" s="108"/>
      <c r="HIY80" s="108"/>
      <c r="HIZ80" s="108"/>
      <c r="HJA80" s="108"/>
      <c r="HJB80" s="108"/>
      <c r="HJC80" s="108"/>
      <c r="HJD80" s="108"/>
      <c r="HJE80" s="108"/>
      <c r="HJF80" s="108"/>
      <c r="HJG80" s="108"/>
      <c r="HJH80" s="108"/>
      <c r="HJI80" s="108"/>
      <c r="HJJ80" s="108"/>
      <c r="HJK80" s="108"/>
      <c r="HJL80" s="108"/>
      <c r="HJM80" s="108"/>
      <c r="HJN80" s="108"/>
      <c r="HJO80" s="108"/>
      <c r="HJP80" s="108"/>
      <c r="HJQ80" s="108"/>
      <c r="HJR80" s="108"/>
      <c r="HJS80" s="108"/>
      <c r="HJT80" s="108"/>
      <c r="HJU80" s="108"/>
      <c r="HJV80" s="108"/>
      <c r="HJW80" s="108"/>
      <c r="HJX80" s="108"/>
      <c r="HJY80" s="108"/>
      <c r="HJZ80" s="108"/>
      <c r="HKA80" s="108"/>
      <c r="HKB80" s="108"/>
      <c r="HKC80" s="108"/>
      <c r="HKD80" s="108"/>
      <c r="HKE80" s="108"/>
      <c r="HKF80" s="108"/>
      <c r="HKG80" s="108"/>
      <c r="HKH80" s="108"/>
      <c r="HKI80" s="108"/>
      <c r="HKJ80" s="108"/>
      <c r="HKK80" s="108"/>
      <c r="HKL80" s="108"/>
      <c r="HKM80" s="108"/>
      <c r="HKN80" s="108"/>
      <c r="HKO80" s="108"/>
      <c r="HKP80" s="108"/>
      <c r="HKQ80" s="108"/>
      <c r="HKR80" s="108"/>
      <c r="HKS80" s="108"/>
      <c r="HKT80" s="108"/>
      <c r="HKU80" s="108"/>
      <c r="HKV80" s="108"/>
      <c r="HKW80" s="108"/>
      <c r="HKX80" s="108"/>
      <c r="HKY80" s="108"/>
      <c r="HKZ80" s="108"/>
      <c r="HLA80" s="108"/>
      <c r="HLB80" s="108"/>
      <c r="HLC80" s="108"/>
      <c r="HLD80" s="108"/>
      <c r="HLE80" s="108"/>
      <c r="HLF80" s="108"/>
      <c r="HLG80" s="108"/>
      <c r="HLH80" s="108"/>
      <c r="HLI80" s="108"/>
      <c r="HLJ80" s="108"/>
      <c r="HLK80" s="108"/>
      <c r="HLL80" s="108"/>
      <c r="HLM80" s="108"/>
      <c r="HLN80" s="108"/>
      <c r="HLO80" s="108"/>
      <c r="HLP80" s="108"/>
      <c r="HLQ80" s="108"/>
      <c r="HLR80" s="108"/>
      <c r="HLS80" s="108"/>
      <c r="HLT80" s="108"/>
      <c r="HLU80" s="108"/>
      <c r="HLV80" s="108"/>
      <c r="HLW80" s="108"/>
      <c r="HLX80" s="108"/>
      <c r="HLY80" s="108"/>
      <c r="HLZ80" s="108"/>
      <c r="HMA80" s="108"/>
      <c r="HMB80" s="108"/>
      <c r="HMC80" s="108"/>
      <c r="HMD80" s="108"/>
      <c r="HME80" s="108"/>
      <c r="HMF80" s="108"/>
      <c r="HMG80" s="108"/>
      <c r="HMH80" s="108"/>
      <c r="HMI80" s="108"/>
      <c r="HMJ80" s="108"/>
      <c r="HMK80" s="108"/>
      <c r="HML80" s="108"/>
      <c r="HMM80" s="108"/>
      <c r="HMN80" s="108"/>
      <c r="HMO80" s="108"/>
      <c r="HMP80" s="108"/>
      <c r="HMQ80" s="108"/>
      <c r="HMR80" s="108"/>
      <c r="HMS80" s="108"/>
      <c r="HMT80" s="108"/>
      <c r="HMU80" s="108"/>
      <c r="HMV80" s="108"/>
      <c r="HMW80" s="108"/>
      <c r="HMX80" s="108"/>
      <c r="HMY80" s="108"/>
      <c r="HMZ80" s="108"/>
      <c r="HNA80" s="108"/>
      <c r="HNB80" s="108"/>
      <c r="HNC80" s="108"/>
      <c r="HND80" s="108"/>
      <c r="HNE80" s="108"/>
      <c r="HNF80" s="108"/>
      <c r="HNG80" s="108"/>
      <c r="HNH80" s="108"/>
      <c r="HNI80" s="108"/>
      <c r="HNJ80" s="108"/>
      <c r="HNK80" s="108"/>
      <c r="HNL80" s="108"/>
      <c r="HNM80" s="108"/>
      <c r="HNN80" s="108"/>
      <c r="HNO80" s="108"/>
      <c r="HNP80" s="108"/>
      <c r="HNQ80" s="108"/>
      <c r="HNR80" s="108"/>
      <c r="HNS80" s="108"/>
      <c r="HNT80" s="108"/>
      <c r="HNU80" s="108"/>
      <c r="HNV80" s="108"/>
      <c r="HNW80" s="108"/>
      <c r="HNX80" s="108"/>
      <c r="HNY80" s="108"/>
      <c r="HNZ80" s="108"/>
      <c r="HOA80" s="108"/>
      <c r="HOB80" s="108"/>
      <c r="HOC80" s="108"/>
      <c r="HOD80" s="108"/>
      <c r="HOE80" s="108"/>
      <c r="HOF80" s="108"/>
      <c r="HOG80" s="108"/>
      <c r="HOH80" s="108"/>
      <c r="HOI80" s="108"/>
      <c r="HOJ80" s="108"/>
      <c r="HOK80" s="108"/>
      <c r="HOL80" s="108"/>
      <c r="HOM80" s="108"/>
      <c r="HON80" s="108"/>
      <c r="HOO80" s="108"/>
      <c r="HOP80" s="108"/>
      <c r="HOQ80" s="108"/>
      <c r="HOR80" s="108"/>
      <c r="HOS80" s="108"/>
      <c r="HOT80" s="108"/>
      <c r="HOU80" s="108"/>
      <c r="HOV80" s="108"/>
      <c r="HOW80" s="108"/>
      <c r="HOX80" s="108"/>
      <c r="HOY80" s="108"/>
      <c r="HOZ80" s="108"/>
      <c r="HPA80" s="108"/>
      <c r="HPB80" s="108"/>
      <c r="HPC80" s="108"/>
      <c r="HPD80" s="108"/>
      <c r="HPE80" s="108"/>
      <c r="HPF80" s="108"/>
      <c r="HPG80" s="108"/>
      <c r="HPH80" s="108"/>
      <c r="HPI80" s="108"/>
      <c r="HPJ80" s="108"/>
      <c r="HPK80" s="108"/>
      <c r="HPL80" s="108"/>
      <c r="HPM80" s="108"/>
      <c r="HPN80" s="108"/>
      <c r="HPO80" s="108"/>
      <c r="HPP80" s="108"/>
      <c r="HPQ80" s="108"/>
      <c r="HPR80" s="108"/>
      <c r="HPS80" s="108"/>
      <c r="HPT80" s="108"/>
      <c r="HPU80" s="108"/>
      <c r="HPV80" s="108"/>
      <c r="HPW80" s="108"/>
      <c r="HPX80" s="108"/>
      <c r="HPY80" s="108"/>
      <c r="HPZ80" s="108"/>
      <c r="HQA80" s="108"/>
      <c r="HQB80" s="108"/>
      <c r="HQC80" s="108"/>
      <c r="HQD80" s="108"/>
      <c r="HQE80" s="108"/>
      <c r="HQF80" s="108"/>
      <c r="HQG80" s="108"/>
      <c r="HQH80" s="108"/>
      <c r="HQI80" s="108"/>
      <c r="HQJ80" s="108"/>
      <c r="HQK80" s="108"/>
      <c r="HQL80" s="108"/>
      <c r="HQM80" s="108"/>
      <c r="HQN80" s="108"/>
      <c r="HQO80" s="108"/>
      <c r="HQP80" s="108"/>
      <c r="HQQ80" s="108"/>
      <c r="HQR80" s="108"/>
      <c r="HQS80" s="108"/>
      <c r="HQT80" s="108"/>
      <c r="HQU80" s="108"/>
      <c r="HQV80" s="108"/>
      <c r="HQW80" s="108"/>
      <c r="HQX80" s="108"/>
      <c r="HQY80" s="108"/>
      <c r="HQZ80" s="108"/>
      <c r="HRA80" s="108"/>
      <c r="HRB80" s="108"/>
      <c r="HRC80" s="108"/>
      <c r="HRD80" s="108"/>
      <c r="HRE80" s="108"/>
      <c r="HRF80" s="108"/>
      <c r="HRG80" s="108"/>
      <c r="HRH80" s="108"/>
      <c r="HRI80" s="108"/>
      <c r="HRJ80" s="108"/>
      <c r="HRK80" s="108"/>
      <c r="HRL80" s="108"/>
      <c r="HRM80" s="108"/>
      <c r="HRN80" s="108"/>
      <c r="HRO80" s="108"/>
      <c r="HRP80" s="108"/>
      <c r="HRQ80" s="108"/>
      <c r="HRR80" s="108"/>
      <c r="HRS80" s="108"/>
      <c r="HRT80" s="108"/>
      <c r="HRU80" s="108"/>
      <c r="HRV80" s="108"/>
      <c r="HRW80" s="108"/>
      <c r="HRX80" s="108"/>
      <c r="HRY80" s="108"/>
      <c r="HRZ80" s="108"/>
      <c r="HSA80" s="108"/>
      <c r="HSB80" s="108"/>
      <c r="HSC80" s="108"/>
      <c r="HSD80" s="108"/>
      <c r="HSE80" s="108"/>
      <c r="HSF80" s="108"/>
      <c r="HSG80" s="108"/>
      <c r="HSH80" s="108"/>
      <c r="HSI80" s="108"/>
      <c r="HSJ80" s="108"/>
      <c r="HSK80" s="108"/>
      <c r="HSL80" s="108"/>
      <c r="HSM80" s="108"/>
      <c r="HSN80" s="108"/>
      <c r="HSO80" s="108"/>
      <c r="HSP80" s="108"/>
      <c r="HSQ80" s="108"/>
      <c r="HSR80" s="108"/>
      <c r="HSS80" s="108"/>
      <c r="HST80" s="108"/>
      <c r="HSU80" s="108"/>
      <c r="HSV80" s="108"/>
      <c r="HSW80" s="108"/>
      <c r="HSX80" s="108"/>
      <c r="HSY80" s="108"/>
      <c r="HSZ80" s="108"/>
      <c r="HTA80" s="108"/>
      <c r="HTB80" s="108"/>
      <c r="HTC80" s="108"/>
      <c r="HTD80" s="108"/>
      <c r="HTE80" s="108"/>
      <c r="HTF80" s="108"/>
      <c r="HTG80" s="108"/>
      <c r="HTH80" s="108"/>
      <c r="HTI80" s="108"/>
      <c r="HTJ80" s="108"/>
      <c r="HTK80" s="108"/>
      <c r="HTL80" s="108"/>
      <c r="HTM80" s="108"/>
      <c r="HTN80" s="108"/>
      <c r="HTO80" s="108"/>
      <c r="HTP80" s="108"/>
      <c r="HTQ80" s="108"/>
      <c r="HTR80" s="108"/>
      <c r="HTS80" s="108"/>
      <c r="HTT80" s="108"/>
      <c r="HTU80" s="108"/>
      <c r="HTV80" s="108"/>
      <c r="HTW80" s="108"/>
      <c r="HTX80" s="108"/>
      <c r="HTY80" s="108"/>
      <c r="HTZ80" s="108"/>
      <c r="HUA80" s="108"/>
      <c r="HUB80" s="108"/>
      <c r="HUC80" s="108"/>
      <c r="HUD80" s="108"/>
      <c r="HUE80" s="108"/>
      <c r="HUF80" s="108"/>
      <c r="HUG80" s="108"/>
      <c r="HUH80" s="108"/>
      <c r="HUI80" s="108"/>
      <c r="HUJ80" s="108"/>
      <c r="HUK80" s="108"/>
      <c r="HUL80" s="108"/>
      <c r="HUM80" s="108"/>
      <c r="HUN80" s="108"/>
      <c r="HUO80" s="108"/>
      <c r="HUP80" s="108"/>
      <c r="HUQ80" s="108"/>
      <c r="HUR80" s="108"/>
      <c r="HUS80" s="108"/>
      <c r="HUT80" s="108"/>
      <c r="HUU80" s="108"/>
      <c r="HUV80" s="108"/>
      <c r="HUW80" s="108"/>
      <c r="HUX80" s="108"/>
      <c r="HUY80" s="108"/>
      <c r="HUZ80" s="108"/>
      <c r="HVA80" s="108"/>
      <c r="HVB80" s="108"/>
      <c r="HVC80" s="108"/>
      <c r="HVD80" s="108"/>
      <c r="HVE80" s="108"/>
      <c r="HVF80" s="108"/>
      <c r="HVG80" s="108"/>
      <c r="HVH80" s="108"/>
      <c r="HVI80" s="108"/>
      <c r="HVJ80" s="108"/>
      <c r="HVK80" s="108"/>
      <c r="HVL80" s="108"/>
      <c r="HVM80" s="108"/>
      <c r="HVN80" s="108"/>
      <c r="HVO80" s="108"/>
      <c r="HVP80" s="108"/>
      <c r="HVQ80" s="108"/>
      <c r="HVR80" s="108"/>
      <c r="HVS80" s="108"/>
      <c r="HVT80" s="108"/>
      <c r="HVU80" s="108"/>
      <c r="HVV80" s="108"/>
      <c r="HVW80" s="108"/>
      <c r="HVX80" s="108"/>
      <c r="HVY80" s="108"/>
      <c r="HVZ80" s="108"/>
      <c r="HWA80" s="108"/>
      <c r="HWB80" s="108"/>
      <c r="HWC80" s="108"/>
      <c r="HWD80" s="108"/>
      <c r="HWE80" s="108"/>
      <c r="HWF80" s="108"/>
      <c r="HWG80" s="108"/>
      <c r="HWH80" s="108"/>
      <c r="HWI80" s="108"/>
      <c r="HWJ80" s="108"/>
      <c r="HWK80" s="108"/>
      <c r="HWL80" s="108"/>
      <c r="HWM80" s="108"/>
      <c r="HWN80" s="108"/>
      <c r="HWO80" s="108"/>
      <c r="HWP80" s="108"/>
      <c r="HWQ80" s="108"/>
      <c r="HWR80" s="108"/>
      <c r="HWS80" s="108"/>
      <c r="HWT80" s="108"/>
      <c r="HWU80" s="108"/>
      <c r="HWV80" s="108"/>
      <c r="HWW80" s="108"/>
      <c r="HWX80" s="108"/>
      <c r="HWY80" s="108"/>
      <c r="HWZ80" s="108"/>
      <c r="HXA80" s="108"/>
      <c r="HXB80" s="108"/>
      <c r="HXC80" s="108"/>
      <c r="HXD80" s="108"/>
      <c r="HXE80" s="108"/>
      <c r="HXF80" s="108"/>
      <c r="HXG80" s="108"/>
      <c r="HXH80" s="108"/>
      <c r="HXI80" s="108"/>
      <c r="HXJ80" s="108"/>
      <c r="HXK80" s="108"/>
      <c r="HXL80" s="108"/>
      <c r="HXM80" s="108"/>
      <c r="HXN80" s="108"/>
      <c r="HXO80" s="108"/>
      <c r="HXP80" s="108"/>
      <c r="HXQ80" s="108"/>
      <c r="HXR80" s="108"/>
      <c r="HXS80" s="108"/>
      <c r="HXT80" s="108"/>
      <c r="HXU80" s="108"/>
      <c r="HXV80" s="108"/>
      <c r="HXW80" s="108"/>
      <c r="HXX80" s="108"/>
      <c r="HXY80" s="108"/>
      <c r="HXZ80" s="108"/>
      <c r="HYA80" s="108"/>
      <c r="HYB80" s="108"/>
      <c r="HYC80" s="108"/>
      <c r="HYD80" s="108"/>
      <c r="HYE80" s="108"/>
      <c r="HYF80" s="108"/>
      <c r="HYG80" s="108"/>
      <c r="HYH80" s="108"/>
      <c r="HYI80" s="108"/>
      <c r="HYJ80" s="108"/>
      <c r="HYK80" s="108"/>
      <c r="HYL80" s="108"/>
      <c r="HYM80" s="108"/>
      <c r="HYN80" s="108"/>
      <c r="HYO80" s="108"/>
      <c r="HYP80" s="108"/>
      <c r="HYQ80" s="108"/>
      <c r="HYR80" s="108"/>
      <c r="HYS80" s="108"/>
      <c r="HYT80" s="108"/>
      <c r="HYU80" s="108"/>
      <c r="HYV80" s="108"/>
      <c r="HYW80" s="108"/>
      <c r="HYX80" s="108"/>
      <c r="HYY80" s="108"/>
      <c r="HYZ80" s="108"/>
      <c r="HZA80" s="108"/>
      <c r="HZB80" s="108"/>
      <c r="HZC80" s="108"/>
      <c r="HZD80" s="108"/>
      <c r="HZE80" s="108"/>
      <c r="HZF80" s="108"/>
      <c r="HZG80" s="108"/>
      <c r="HZH80" s="108"/>
      <c r="HZI80" s="108"/>
      <c r="HZJ80" s="108"/>
      <c r="HZK80" s="108"/>
      <c r="HZL80" s="108"/>
      <c r="HZM80" s="108"/>
      <c r="HZN80" s="108"/>
      <c r="HZO80" s="108"/>
      <c r="HZP80" s="108"/>
      <c r="HZQ80" s="108"/>
      <c r="HZR80" s="108"/>
      <c r="HZS80" s="108"/>
      <c r="HZT80" s="108"/>
      <c r="HZU80" s="108"/>
      <c r="HZV80" s="108"/>
      <c r="HZW80" s="108"/>
      <c r="HZX80" s="108"/>
      <c r="HZY80" s="108"/>
      <c r="HZZ80" s="108"/>
      <c r="IAA80" s="108"/>
      <c r="IAB80" s="108"/>
      <c r="IAC80" s="108"/>
      <c r="IAD80" s="108"/>
      <c r="IAE80" s="108"/>
      <c r="IAF80" s="108"/>
      <c r="IAG80" s="108"/>
      <c r="IAH80" s="108"/>
      <c r="IAI80" s="108"/>
      <c r="IAJ80" s="108"/>
      <c r="IAK80" s="108"/>
      <c r="IAL80" s="108"/>
      <c r="IAM80" s="108"/>
      <c r="IAN80" s="108"/>
      <c r="IAO80" s="108"/>
      <c r="IAP80" s="108"/>
      <c r="IAQ80" s="108"/>
      <c r="IAR80" s="108"/>
      <c r="IAS80" s="108"/>
      <c r="IAT80" s="108"/>
      <c r="IAU80" s="108"/>
      <c r="IAV80" s="108"/>
      <c r="IAW80" s="108"/>
      <c r="IAX80" s="108"/>
      <c r="IAY80" s="108"/>
      <c r="IAZ80" s="108"/>
      <c r="IBA80" s="108"/>
      <c r="IBB80" s="108"/>
      <c r="IBC80" s="108"/>
      <c r="IBD80" s="108"/>
      <c r="IBE80" s="108"/>
      <c r="IBF80" s="108"/>
      <c r="IBG80" s="108"/>
      <c r="IBH80" s="108"/>
      <c r="IBI80" s="108"/>
      <c r="IBJ80" s="108"/>
      <c r="IBK80" s="108"/>
      <c r="IBL80" s="108"/>
      <c r="IBM80" s="108"/>
      <c r="IBN80" s="108"/>
      <c r="IBO80" s="108"/>
      <c r="IBP80" s="108"/>
      <c r="IBQ80" s="108"/>
      <c r="IBR80" s="108"/>
      <c r="IBS80" s="108"/>
      <c r="IBT80" s="108"/>
      <c r="IBU80" s="108"/>
      <c r="IBV80" s="108"/>
      <c r="IBW80" s="108"/>
      <c r="IBX80" s="108"/>
      <c r="IBY80" s="108"/>
      <c r="IBZ80" s="108"/>
      <c r="ICA80" s="108"/>
      <c r="ICB80" s="108"/>
      <c r="ICC80" s="108"/>
      <c r="ICD80" s="108"/>
      <c r="ICE80" s="108"/>
      <c r="ICF80" s="108"/>
      <c r="ICG80" s="108"/>
      <c r="ICH80" s="108"/>
      <c r="ICI80" s="108"/>
      <c r="ICJ80" s="108"/>
      <c r="ICK80" s="108"/>
      <c r="ICL80" s="108"/>
      <c r="ICM80" s="108"/>
      <c r="ICN80" s="108"/>
      <c r="ICO80" s="108"/>
      <c r="ICP80" s="108"/>
      <c r="ICQ80" s="108"/>
      <c r="ICR80" s="108"/>
      <c r="ICS80" s="108"/>
      <c r="ICT80" s="108"/>
      <c r="ICU80" s="108"/>
      <c r="ICV80" s="108"/>
      <c r="ICW80" s="108"/>
      <c r="ICX80" s="108"/>
      <c r="ICY80" s="108"/>
      <c r="ICZ80" s="108"/>
      <c r="IDA80" s="108"/>
      <c r="IDB80" s="108"/>
      <c r="IDC80" s="108"/>
      <c r="IDD80" s="108"/>
      <c r="IDE80" s="108"/>
      <c r="IDF80" s="108"/>
      <c r="IDG80" s="108"/>
      <c r="IDH80" s="108"/>
      <c r="IDI80" s="108"/>
      <c r="IDJ80" s="108"/>
      <c r="IDK80" s="108"/>
      <c r="IDL80" s="108"/>
      <c r="IDM80" s="108"/>
      <c r="IDN80" s="108"/>
      <c r="IDO80" s="108"/>
      <c r="IDP80" s="108"/>
      <c r="IDQ80" s="108"/>
      <c r="IDR80" s="108"/>
      <c r="IDS80" s="108"/>
      <c r="IDT80" s="108"/>
      <c r="IDU80" s="108"/>
      <c r="IDV80" s="108"/>
      <c r="IDW80" s="108"/>
      <c r="IDX80" s="108"/>
      <c r="IDY80" s="108"/>
      <c r="IDZ80" s="108"/>
      <c r="IEA80" s="108"/>
      <c r="IEB80" s="108"/>
      <c r="IEC80" s="108"/>
      <c r="IED80" s="108"/>
      <c r="IEE80" s="108"/>
      <c r="IEF80" s="108"/>
      <c r="IEG80" s="108"/>
      <c r="IEH80" s="108"/>
      <c r="IEI80" s="108"/>
      <c r="IEJ80" s="108"/>
      <c r="IEK80" s="108"/>
      <c r="IEL80" s="108"/>
      <c r="IEM80" s="108"/>
      <c r="IEN80" s="108"/>
      <c r="IEO80" s="108"/>
      <c r="IEP80" s="108"/>
      <c r="IEQ80" s="108"/>
      <c r="IER80" s="108"/>
      <c r="IES80" s="108"/>
      <c r="IET80" s="108"/>
      <c r="IEU80" s="108"/>
      <c r="IEV80" s="108"/>
      <c r="IEW80" s="108"/>
      <c r="IEX80" s="108"/>
      <c r="IEY80" s="108"/>
      <c r="IEZ80" s="108"/>
      <c r="IFA80" s="108"/>
      <c r="IFB80" s="108"/>
      <c r="IFC80" s="108"/>
      <c r="IFD80" s="108"/>
      <c r="IFE80" s="108"/>
      <c r="IFF80" s="108"/>
      <c r="IFG80" s="108"/>
      <c r="IFH80" s="108"/>
      <c r="IFI80" s="108"/>
      <c r="IFJ80" s="108"/>
      <c r="IFK80" s="108"/>
      <c r="IFL80" s="108"/>
      <c r="IFM80" s="108"/>
      <c r="IFN80" s="108"/>
      <c r="IFO80" s="108"/>
      <c r="IFP80" s="108"/>
      <c r="IFQ80" s="108"/>
      <c r="IFR80" s="108"/>
      <c r="IFS80" s="108"/>
      <c r="IFT80" s="108"/>
      <c r="IFU80" s="108"/>
      <c r="IFV80" s="108"/>
      <c r="IFW80" s="108"/>
      <c r="IFX80" s="108"/>
      <c r="IFY80" s="108"/>
      <c r="IFZ80" s="108"/>
      <c r="IGA80" s="108"/>
      <c r="IGB80" s="108"/>
      <c r="IGC80" s="108"/>
      <c r="IGD80" s="108"/>
      <c r="IGE80" s="108"/>
      <c r="IGF80" s="108"/>
      <c r="IGG80" s="108"/>
      <c r="IGH80" s="108"/>
      <c r="IGI80" s="108"/>
      <c r="IGJ80" s="108"/>
      <c r="IGK80" s="108"/>
      <c r="IGL80" s="108"/>
      <c r="IGM80" s="108"/>
      <c r="IGN80" s="108"/>
      <c r="IGO80" s="108"/>
      <c r="IGP80" s="108"/>
      <c r="IGQ80" s="108"/>
      <c r="IGR80" s="108"/>
      <c r="IGS80" s="108"/>
      <c r="IGT80" s="108"/>
      <c r="IGU80" s="108"/>
      <c r="IGV80" s="108"/>
      <c r="IGW80" s="108"/>
      <c r="IGX80" s="108"/>
      <c r="IGY80" s="108"/>
      <c r="IGZ80" s="108"/>
      <c r="IHA80" s="108"/>
      <c r="IHB80" s="108"/>
      <c r="IHC80" s="108"/>
      <c r="IHD80" s="108"/>
      <c r="IHE80" s="108"/>
      <c r="IHF80" s="108"/>
      <c r="IHG80" s="108"/>
      <c r="IHH80" s="108"/>
      <c r="IHI80" s="108"/>
      <c r="IHJ80" s="108"/>
      <c r="IHK80" s="108"/>
      <c r="IHL80" s="108"/>
      <c r="IHM80" s="108"/>
      <c r="IHN80" s="108"/>
      <c r="IHO80" s="108"/>
      <c r="IHP80" s="108"/>
      <c r="IHQ80" s="108"/>
      <c r="IHR80" s="108"/>
      <c r="IHS80" s="108"/>
      <c r="IHT80" s="108"/>
      <c r="IHU80" s="108"/>
      <c r="IHV80" s="108"/>
      <c r="IHW80" s="108"/>
      <c r="IHX80" s="108"/>
      <c r="IHY80" s="108"/>
      <c r="IHZ80" s="108"/>
      <c r="IIA80" s="108"/>
      <c r="IIB80" s="108"/>
      <c r="IIC80" s="108"/>
      <c r="IID80" s="108"/>
      <c r="IIE80" s="108"/>
      <c r="IIF80" s="108"/>
      <c r="IIG80" s="108"/>
      <c r="IIH80" s="108"/>
      <c r="III80" s="108"/>
      <c r="IIJ80" s="108"/>
      <c r="IIK80" s="108"/>
      <c r="IIL80" s="108"/>
      <c r="IIM80" s="108"/>
      <c r="IIN80" s="108"/>
      <c r="IIO80" s="108"/>
      <c r="IIP80" s="108"/>
      <c r="IIQ80" s="108"/>
      <c r="IIR80" s="108"/>
      <c r="IIS80" s="108"/>
      <c r="IIT80" s="108"/>
      <c r="IIU80" s="108"/>
      <c r="IIV80" s="108"/>
      <c r="IIW80" s="108"/>
      <c r="IIX80" s="108"/>
      <c r="IIY80" s="108"/>
      <c r="IIZ80" s="108"/>
      <c r="IJA80" s="108"/>
      <c r="IJB80" s="108"/>
      <c r="IJC80" s="108"/>
      <c r="IJD80" s="108"/>
      <c r="IJE80" s="108"/>
      <c r="IJF80" s="108"/>
      <c r="IJG80" s="108"/>
      <c r="IJH80" s="108"/>
      <c r="IJI80" s="108"/>
      <c r="IJJ80" s="108"/>
      <c r="IJK80" s="108"/>
      <c r="IJL80" s="108"/>
      <c r="IJM80" s="108"/>
      <c r="IJN80" s="108"/>
      <c r="IJO80" s="108"/>
      <c r="IJP80" s="108"/>
      <c r="IJQ80" s="108"/>
      <c r="IJR80" s="108"/>
      <c r="IJS80" s="108"/>
      <c r="IJT80" s="108"/>
      <c r="IJU80" s="108"/>
      <c r="IJV80" s="108"/>
      <c r="IJW80" s="108"/>
      <c r="IJX80" s="108"/>
      <c r="IJY80" s="108"/>
      <c r="IJZ80" s="108"/>
      <c r="IKA80" s="108"/>
      <c r="IKB80" s="108"/>
      <c r="IKC80" s="108"/>
      <c r="IKD80" s="108"/>
      <c r="IKE80" s="108"/>
      <c r="IKF80" s="108"/>
      <c r="IKG80" s="108"/>
      <c r="IKH80" s="108"/>
      <c r="IKI80" s="108"/>
      <c r="IKJ80" s="108"/>
      <c r="IKK80" s="108"/>
      <c r="IKL80" s="108"/>
      <c r="IKM80" s="108"/>
      <c r="IKN80" s="108"/>
      <c r="IKO80" s="108"/>
      <c r="IKP80" s="108"/>
      <c r="IKQ80" s="108"/>
      <c r="IKR80" s="108"/>
      <c r="IKS80" s="108"/>
      <c r="IKT80" s="108"/>
      <c r="IKU80" s="108"/>
      <c r="IKV80" s="108"/>
      <c r="IKW80" s="108"/>
      <c r="IKX80" s="108"/>
      <c r="IKY80" s="108"/>
      <c r="IKZ80" s="108"/>
      <c r="ILA80" s="108"/>
      <c r="ILB80" s="108"/>
      <c r="ILC80" s="108"/>
      <c r="ILD80" s="108"/>
      <c r="ILE80" s="108"/>
      <c r="ILF80" s="108"/>
      <c r="ILG80" s="108"/>
      <c r="ILH80" s="108"/>
      <c r="ILI80" s="108"/>
      <c r="ILJ80" s="108"/>
      <c r="ILK80" s="108"/>
      <c r="ILL80" s="108"/>
      <c r="ILM80" s="108"/>
      <c r="ILN80" s="108"/>
      <c r="ILO80" s="108"/>
      <c r="ILP80" s="108"/>
      <c r="ILQ80" s="108"/>
      <c r="ILR80" s="108"/>
      <c r="ILS80" s="108"/>
      <c r="ILT80" s="108"/>
      <c r="ILU80" s="108"/>
      <c r="ILV80" s="108"/>
      <c r="ILW80" s="108"/>
      <c r="ILX80" s="108"/>
      <c r="ILY80" s="108"/>
      <c r="ILZ80" s="108"/>
      <c r="IMA80" s="108"/>
      <c r="IMB80" s="108"/>
      <c r="IMC80" s="108"/>
      <c r="IMD80" s="108"/>
      <c r="IME80" s="108"/>
      <c r="IMF80" s="108"/>
      <c r="IMG80" s="108"/>
      <c r="IMH80" s="108"/>
      <c r="IMI80" s="108"/>
      <c r="IMJ80" s="108"/>
      <c r="IMK80" s="108"/>
      <c r="IML80" s="108"/>
      <c r="IMM80" s="108"/>
      <c r="IMN80" s="108"/>
      <c r="IMO80" s="108"/>
      <c r="IMP80" s="108"/>
      <c r="IMQ80" s="108"/>
      <c r="IMR80" s="108"/>
      <c r="IMS80" s="108"/>
      <c r="IMT80" s="108"/>
      <c r="IMU80" s="108"/>
      <c r="IMV80" s="108"/>
      <c r="IMW80" s="108"/>
      <c r="IMX80" s="108"/>
      <c r="IMY80" s="108"/>
      <c r="IMZ80" s="108"/>
      <c r="INA80" s="108"/>
      <c r="INB80" s="108"/>
      <c r="INC80" s="108"/>
      <c r="IND80" s="108"/>
      <c r="INE80" s="108"/>
      <c r="INF80" s="108"/>
      <c r="ING80" s="108"/>
      <c r="INH80" s="108"/>
      <c r="INI80" s="108"/>
      <c r="INJ80" s="108"/>
      <c r="INK80" s="108"/>
      <c r="INL80" s="108"/>
      <c r="INM80" s="108"/>
      <c r="INN80" s="108"/>
      <c r="INO80" s="108"/>
      <c r="INP80" s="108"/>
      <c r="INQ80" s="108"/>
      <c r="INR80" s="108"/>
      <c r="INS80" s="108"/>
      <c r="INT80" s="108"/>
      <c r="INU80" s="108"/>
      <c r="INV80" s="108"/>
      <c r="INW80" s="108"/>
      <c r="INX80" s="108"/>
      <c r="INY80" s="108"/>
      <c r="INZ80" s="108"/>
      <c r="IOA80" s="108"/>
      <c r="IOB80" s="108"/>
      <c r="IOC80" s="108"/>
      <c r="IOD80" s="108"/>
      <c r="IOE80" s="108"/>
      <c r="IOF80" s="108"/>
      <c r="IOG80" s="108"/>
      <c r="IOH80" s="108"/>
      <c r="IOI80" s="108"/>
      <c r="IOJ80" s="108"/>
      <c r="IOK80" s="108"/>
      <c r="IOL80" s="108"/>
      <c r="IOM80" s="108"/>
      <c r="ION80" s="108"/>
      <c r="IOO80" s="108"/>
      <c r="IOP80" s="108"/>
      <c r="IOQ80" s="108"/>
      <c r="IOR80" s="108"/>
      <c r="IOS80" s="108"/>
      <c r="IOT80" s="108"/>
      <c r="IOU80" s="108"/>
      <c r="IOV80" s="108"/>
      <c r="IOW80" s="108"/>
      <c r="IOX80" s="108"/>
      <c r="IOY80" s="108"/>
      <c r="IOZ80" s="108"/>
      <c r="IPA80" s="108"/>
      <c r="IPB80" s="108"/>
      <c r="IPC80" s="108"/>
      <c r="IPD80" s="108"/>
      <c r="IPE80" s="108"/>
      <c r="IPF80" s="108"/>
      <c r="IPG80" s="108"/>
      <c r="IPH80" s="108"/>
      <c r="IPI80" s="108"/>
      <c r="IPJ80" s="108"/>
      <c r="IPK80" s="108"/>
      <c r="IPL80" s="108"/>
      <c r="IPM80" s="108"/>
      <c r="IPN80" s="108"/>
      <c r="IPO80" s="108"/>
      <c r="IPP80" s="108"/>
      <c r="IPQ80" s="108"/>
      <c r="IPR80" s="108"/>
      <c r="IPS80" s="108"/>
      <c r="IPT80" s="108"/>
      <c r="IPU80" s="108"/>
      <c r="IPV80" s="108"/>
      <c r="IPW80" s="108"/>
      <c r="IPX80" s="108"/>
      <c r="IPY80" s="108"/>
      <c r="IPZ80" s="108"/>
      <c r="IQA80" s="108"/>
      <c r="IQB80" s="108"/>
      <c r="IQC80" s="108"/>
      <c r="IQD80" s="108"/>
      <c r="IQE80" s="108"/>
      <c r="IQF80" s="108"/>
      <c r="IQG80" s="108"/>
      <c r="IQH80" s="108"/>
      <c r="IQI80" s="108"/>
      <c r="IQJ80" s="108"/>
      <c r="IQK80" s="108"/>
      <c r="IQL80" s="108"/>
      <c r="IQM80" s="108"/>
      <c r="IQN80" s="108"/>
      <c r="IQO80" s="108"/>
      <c r="IQP80" s="108"/>
      <c r="IQQ80" s="108"/>
      <c r="IQR80" s="108"/>
      <c r="IQS80" s="108"/>
      <c r="IQT80" s="108"/>
      <c r="IQU80" s="108"/>
      <c r="IQV80" s="108"/>
      <c r="IQW80" s="108"/>
      <c r="IQX80" s="108"/>
      <c r="IQY80" s="108"/>
      <c r="IQZ80" s="108"/>
      <c r="IRA80" s="108"/>
      <c r="IRB80" s="108"/>
      <c r="IRC80" s="108"/>
      <c r="IRD80" s="108"/>
      <c r="IRE80" s="108"/>
      <c r="IRF80" s="108"/>
      <c r="IRG80" s="108"/>
      <c r="IRH80" s="108"/>
      <c r="IRI80" s="108"/>
      <c r="IRJ80" s="108"/>
      <c r="IRK80" s="108"/>
      <c r="IRL80" s="108"/>
      <c r="IRM80" s="108"/>
      <c r="IRN80" s="108"/>
      <c r="IRO80" s="108"/>
      <c r="IRP80" s="108"/>
      <c r="IRQ80" s="108"/>
      <c r="IRR80" s="108"/>
      <c r="IRS80" s="108"/>
      <c r="IRT80" s="108"/>
      <c r="IRU80" s="108"/>
      <c r="IRV80" s="108"/>
      <c r="IRW80" s="108"/>
      <c r="IRX80" s="108"/>
      <c r="IRY80" s="108"/>
      <c r="IRZ80" s="108"/>
      <c r="ISA80" s="108"/>
      <c r="ISB80" s="108"/>
      <c r="ISC80" s="108"/>
      <c r="ISD80" s="108"/>
      <c r="ISE80" s="108"/>
      <c r="ISF80" s="108"/>
      <c r="ISG80" s="108"/>
      <c r="ISH80" s="108"/>
      <c r="ISI80" s="108"/>
      <c r="ISJ80" s="108"/>
      <c r="ISK80" s="108"/>
      <c r="ISL80" s="108"/>
      <c r="ISM80" s="108"/>
      <c r="ISN80" s="108"/>
      <c r="ISO80" s="108"/>
      <c r="ISP80" s="108"/>
      <c r="ISQ80" s="108"/>
      <c r="ISR80" s="108"/>
      <c r="ISS80" s="108"/>
      <c r="IST80" s="108"/>
      <c r="ISU80" s="108"/>
      <c r="ISV80" s="108"/>
      <c r="ISW80" s="108"/>
      <c r="ISX80" s="108"/>
      <c r="ISY80" s="108"/>
      <c r="ISZ80" s="108"/>
      <c r="ITA80" s="108"/>
      <c r="ITB80" s="108"/>
      <c r="ITC80" s="108"/>
      <c r="ITD80" s="108"/>
      <c r="ITE80" s="108"/>
      <c r="ITF80" s="108"/>
      <c r="ITG80" s="108"/>
      <c r="ITH80" s="108"/>
      <c r="ITI80" s="108"/>
      <c r="ITJ80" s="108"/>
      <c r="ITK80" s="108"/>
      <c r="ITL80" s="108"/>
      <c r="ITM80" s="108"/>
      <c r="ITN80" s="108"/>
      <c r="ITO80" s="108"/>
      <c r="ITP80" s="108"/>
      <c r="ITQ80" s="108"/>
      <c r="ITR80" s="108"/>
      <c r="ITS80" s="108"/>
      <c r="ITT80" s="108"/>
      <c r="ITU80" s="108"/>
      <c r="ITV80" s="108"/>
      <c r="ITW80" s="108"/>
      <c r="ITX80" s="108"/>
      <c r="ITY80" s="108"/>
      <c r="ITZ80" s="108"/>
      <c r="IUA80" s="108"/>
      <c r="IUB80" s="108"/>
      <c r="IUC80" s="108"/>
      <c r="IUD80" s="108"/>
      <c r="IUE80" s="108"/>
      <c r="IUF80" s="108"/>
      <c r="IUG80" s="108"/>
      <c r="IUH80" s="108"/>
      <c r="IUI80" s="108"/>
      <c r="IUJ80" s="108"/>
      <c r="IUK80" s="108"/>
      <c r="IUL80" s="108"/>
      <c r="IUM80" s="108"/>
      <c r="IUN80" s="108"/>
      <c r="IUO80" s="108"/>
      <c r="IUP80" s="108"/>
      <c r="IUQ80" s="108"/>
      <c r="IUR80" s="108"/>
      <c r="IUS80" s="108"/>
      <c r="IUT80" s="108"/>
      <c r="IUU80" s="108"/>
      <c r="IUV80" s="108"/>
      <c r="IUW80" s="108"/>
      <c r="IUX80" s="108"/>
      <c r="IUY80" s="108"/>
      <c r="IUZ80" s="108"/>
      <c r="IVA80" s="108"/>
      <c r="IVB80" s="108"/>
      <c r="IVC80" s="108"/>
      <c r="IVD80" s="108"/>
      <c r="IVE80" s="108"/>
      <c r="IVF80" s="108"/>
      <c r="IVG80" s="108"/>
      <c r="IVH80" s="108"/>
      <c r="IVI80" s="108"/>
      <c r="IVJ80" s="108"/>
      <c r="IVK80" s="108"/>
      <c r="IVL80" s="108"/>
      <c r="IVM80" s="108"/>
      <c r="IVN80" s="108"/>
      <c r="IVO80" s="108"/>
      <c r="IVP80" s="108"/>
      <c r="IVQ80" s="108"/>
      <c r="IVR80" s="108"/>
      <c r="IVS80" s="108"/>
      <c r="IVT80" s="108"/>
      <c r="IVU80" s="108"/>
      <c r="IVV80" s="108"/>
      <c r="IVW80" s="108"/>
      <c r="IVX80" s="108"/>
      <c r="IVY80" s="108"/>
      <c r="IVZ80" s="108"/>
      <c r="IWA80" s="108"/>
      <c r="IWB80" s="108"/>
      <c r="IWC80" s="108"/>
      <c r="IWD80" s="108"/>
      <c r="IWE80" s="108"/>
      <c r="IWF80" s="108"/>
      <c r="IWG80" s="108"/>
      <c r="IWH80" s="108"/>
      <c r="IWI80" s="108"/>
      <c r="IWJ80" s="108"/>
      <c r="IWK80" s="108"/>
      <c r="IWL80" s="108"/>
      <c r="IWM80" s="108"/>
      <c r="IWN80" s="108"/>
      <c r="IWO80" s="108"/>
      <c r="IWP80" s="108"/>
      <c r="IWQ80" s="108"/>
      <c r="IWR80" s="108"/>
      <c r="IWS80" s="108"/>
      <c r="IWT80" s="108"/>
      <c r="IWU80" s="108"/>
      <c r="IWV80" s="108"/>
      <c r="IWW80" s="108"/>
      <c r="IWX80" s="108"/>
      <c r="IWY80" s="108"/>
      <c r="IWZ80" s="108"/>
      <c r="IXA80" s="108"/>
      <c r="IXB80" s="108"/>
      <c r="IXC80" s="108"/>
      <c r="IXD80" s="108"/>
      <c r="IXE80" s="108"/>
      <c r="IXF80" s="108"/>
      <c r="IXG80" s="108"/>
      <c r="IXH80" s="108"/>
      <c r="IXI80" s="108"/>
      <c r="IXJ80" s="108"/>
      <c r="IXK80" s="108"/>
      <c r="IXL80" s="108"/>
      <c r="IXM80" s="108"/>
      <c r="IXN80" s="108"/>
      <c r="IXO80" s="108"/>
      <c r="IXP80" s="108"/>
      <c r="IXQ80" s="108"/>
      <c r="IXR80" s="108"/>
      <c r="IXS80" s="108"/>
      <c r="IXT80" s="108"/>
      <c r="IXU80" s="108"/>
      <c r="IXV80" s="108"/>
      <c r="IXW80" s="108"/>
      <c r="IXX80" s="108"/>
      <c r="IXY80" s="108"/>
      <c r="IXZ80" s="108"/>
      <c r="IYA80" s="108"/>
      <c r="IYB80" s="108"/>
      <c r="IYC80" s="108"/>
      <c r="IYD80" s="108"/>
      <c r="IYE80" s="108"/>
      <c r="IYF80" s="108"/>
      <c r="IYG80" s="108"/>
      <c r="IYH80" s="108"/>
      <c r="IYI80" s="108"/>
      <c r="IYJ80" s="108"/>
      <c r="IYK80" s="108"/>
      <c r="IYL80" s="108"/>
      <c r="IYM80" s="108"/>
      <c r="IYN80" s="108"/>
      <c r="IYO80" s="108"/>
      <c r="IYP80" s="108"/>
      <c r="IYQ80" s="108"/>
      <c r="IYR80" s="108"/>
      <c r="IYS80" s="108"/>
      <c r="IYT80" s="108"/>
      <c r="IYU80" s="108"/>
      <c r="IYV80" s="108"/>
      <c r="IYW80" s="108"/>
      <c r="IYX80" s="108"/>
      <c r="IYY80" s="108"/>
      <c r="IYZ80" s="108"/>
      <c r="IZA80" s="108"/>
      <c r="IZB80" s="108"/>
      <c r="IZC80" s="108"/>
      <c r="IZD80" s="108"/>
      <c r="IZE80" s="108"/>
      <c r="IZF80" s="108"/>
      <c r="IZG80" s="108"/>
      <c r="IZH80" s="108"/>
      <c r="IZI80" s="108"/>
      <c r="IZJ80" s="108"/>
      <c r="IZK80" s="108"/>
      <c r="IZL80" s="108"/>
      <c r="IZM80" s="108"/>
      <c r="IZN80" s="108"/>
      <c r="IZO80" s="108"/>
      <c r="IZP80" s="108"/>
      <c r="IZQ80" s="108"/>
      <c r="IZR80" s="108"/>
      <c r="IZS80" s="108"/>
      <c r="IZT80" s="108"/>
      <c r="IZU80" s="108"/>
      <c r="IZV80" s="108"/>
      <c r="IZW80" s="108"/>
      <c r="IZX80" s="108"/>
      <c r="IZY80" s="108"/>
      <c r="IZZ80" s="108"/>
      <c r="JAA80" s="108"/>
      <c r="JAB80" s="108"/>
      <c r="JAC80" s="108"/>
      <c r="JAD80" s="108"/>
      <c r="JAE80" s="108"/>
      <c r="JAF80" s="108"/>
      <c r="JAG80" s="108"/>
      <c r="JAH80" s="108"/>
      <c r="JAI80" s="108"/>
      <c r="JAJ80" s="108"/>
      <c r="JAK80" s="108"/>
      <c r="JAL80" s="108"/>
      <c r="JAM80" s="108"/>
      <c r="JAN80" s="108"/>
      <c r="JAO80" s="108"/>
      <c r="JAP80" s="108"/>
      <c r="JAQ80" s="108"/>
      <c r="JAR80" s="108"/>
      <c r="JAS80" s="108"/>
      <c r="JAT80" s="108"/>
      <c r="JAU80" s="108"/>
      <c r="JAV80" s="108"/>
      <c r="JAW80" s="108"/>
      <c r="JAX80" s="108"/>
      <c r="JAY80" s="108"/>
      <c r="JAZ80" s="108"/>
      <c r="JBA80" s="108"/>
      <c r="JBB80" s="108"/>
      <c r="JBC80" s="108"/>
      <c r="JBD80" s="108"/>
      <c r="JBE80" s="108"/>
      <c r="JBF80" s="108"/>
      <c r="JBG80" s="108"/>
      <c r="JBH80" s="108"/>
      <c r="JBI80" s="108"/>
      <c r="JBJ80" s="108"/>
      <c r="JBK80" s="108"/>
      <c r="JBL80" s="108"/>
      <c r="JBM80" s="108"/>
      <c r="JBN80" s="108"/>
      <c r="JBO80" s="108"/>
      <c r="JBP80" s="108"/>
      <c r="JBQ80" s="108"/>
      <c r="JBR80" s="108"/>
      <c r="JBS80" s="108"/>
      <c r="JBT80" s="108"/>
      <c r="JBU80" s="108"/>
      <c r="JBV80" s="108"/>
      <c r="JBW80" s="108"/>
      <c r="JBX80" s="108"/>
      <c r="JBY80" s="108"/>
      <c r="JBZ80" s="108"/>
      <c r="JCA80" s="108"/>
      <c r="JCB80" s="108"/>
      <c r="JCC80" s="108"/>
      <c r="JCD80" s="108"/>
      <c r="JCE80" s="108"/>
      <c r="JCF80" s="108"/>
      <c r="JCG80" s="108"/>
      <c r="JCH80" s="108"/>
      <c r="JCI80" s="108"/>
      <c r="JCJ80" s="108"/>
      <c r="JCK80" s="108"/>
      <c r="JCL80" s="108"/>
      <c r="JCM80" s="108"/>
      <c r="JCN80" s="108"/>
      <c r="JCO80" s="108"/>
      <c r="JCP80" s="108"/>
      <c r="JCQ80" s="108"/>
      <c r="JCR80" s="108"/>
      <c r="JCS80" s="108"/>
      <c r="JCT80" s="108"/>
      <c r="JCU80" s="108"/>
      <c r="JCV80" s="108"/>
      <c r="JCW80" s="108"/>
      <c r="JCX80" s="108"/>
      <c r="JCY80" s="108"/>
      <c r="JCZ80" s="108"/>
      <c r="JDA80" s="108"/>
      <c r="JDB80" s="108"/>
      <c r="JDC80" s="108"/>
      <c r="JDD80" s="108"/>
      <c r="JDE80" s="108"/>
      <c r="JDF80" s="108"/>
      <c r="JDG80" s="108"/>
      <c r="JDH80" s="108"/>
      <c r="JDI80" s="108"/>
      <c r="JDJ80" s="108"/>
      <c r="JDK80" s="108"/>
      <c r="JDL80" s="108"/>
      <c r="JDM80" s="108"/>
      <c r="JDN80" s="108"/>
      <c r="JDO80" s="108"/>
      <c r="JDP80" s="108"/>
      <c r="JDQ80" s="108"/>
      <c r="JDR80" s="108"/>
      <c r="JDS80" s="108"/>
      <c r="JDT80" s="108"/>
      <c r="JDU80" s="108"/>
      <c r="JDV80" s="108"/>
      <c r="JDW80" s="108"/>
      <c r="JDX80" s="108"/>
      <c r="JDY80" s="108"/>
      <c r="JDZ80" s="108"/>
      <c r="JEA80" s="108"/>
      <c r="JEB80" s="108"/>
      <c r="JEC80" s="108"/>
      <c r="JED80" s="108"/>
      <c r="JEE80" s="108"/>
      <c r="JEF80" s="108"/>
      <c r="JEG80" s="108"/>
      <c r="JEH80" s="108"/>
      <c r="JEI80" s="108"/>
      <c r="JEJ80" s="108"/>
      <c r="JEK80" s="108"/>
      <c r="JEL80" s="108"/>
      <c r="JEM80" s="108"/>
      <c r="JEN80" s="108"/>
      <c r="JEO80" s="108"/>
      <c r="JEP80" s="108"/>
      <c r="JEQ80" s="108"/>
      <c r="JER80" s="108"/>
      <c r="JES80" s="108"/>
      <c r="JET80" s="108"/>
      <c r="JEU80" s="108"/>
      <c r="JEV80" s="108"/>
      <c r="JEW80" s="108"/>
      <c r="JEX80" s="108"/>
      <c r="JEY80" s="108"/>
      <c r="JEZ80" s="108"/>
      <c r="JFA80" s="108"/>
      <c r="JFB80" s="108"/>
      <c r="JFC80" s="108"/>
      <c r="JFD80" s="108"/>
      <c r="JFE80" s="108"/>
      <c r="JFF80" s="108"/>
      <c r="JFG80" s="108"/>
      <c r="JFH80" s="108"/>
      <c r="JFI80" s="108"/>
      <c r="JFJ80" s="108"/>
      <c r="JFK80" s="108"/>
      <c r="JFL80" s="108"/>
      <c r="JFM80" s="108"/>
      <c r="JFN80" s="108"/>
      <c r="JFO80" s="108"/>
      <c r="JFP80" s="108"/>
      <c r="JFQ80" s="108"/>
      <c r="JFR80" s="108"/>
      <c r="JFS80" s="108"/>
      <c r="JFT80" s="108"/>
      <c r="JFU80" s="108"/>
      <c r="JFV80" s="108"/>
      <c r="JFW80" s="108"/>
      <c r="JFX80" s="108"/>
      <c r="JFY80" s="108"/>
      <c r="JFZ80" s="108"/>
      <c r="JGA80" s="108"/>
      <c r="JGB80" s="108"/>
      <c r="JGC80" s="108"/>
      <c r="JGD80" s="108"/>
      <c r="JGE80" s="108"/>
      <c r="JGF80" s="108"/>
      <c r="JGG80" s="108"/>
      <c r="JGH80" s="108"/>
      <c r="JGI80" s="108"/>
      <c r="JGJ80" s="108"/>
      <c r="JGK80" s="108"/>
      <c r="JGL80" s="108"/>
      <c r="JGM80" s="108"/>
      <c r="JGN80" s="108"/>
      <c r="JGO80" s="108"/>
      <c r="JGP80" s="108"/>
      <c r="JGQ80" s="108"/>
      <c r="JGR80" s="108"/>
      <c r="JGS80" s="108"/>
      <c r="JGT80" s="108"/>
      <c r="JGU80" s="108"/>
      <c r="JGV80" s="108"/>
      <c r="JGW80" s="108"/>
      <c r="JGX80" s="108"/>
      <c r="JGY80" s="108"/>
      <c r="JGZ80" s="108"/>
      <c r="JHA80" s="108"/>
      <c r="JHB80" s="108"/>
      <c r="JHC80" s="108"/>
      <c r="JHD80" s="108"/>
      <c r="JHE80" s="108"/>
      <c r="JHF80" s="108"/>
      <c r="JHG80" s="108"/>
      <c r="JHH80" s="108"/>
      <c r="JHI80" s="108"/>
      <c r="JHJ80" s="108"/>
      <c r="JHK80" s="108"/>
      <c r="JHL80" s="108"/>
      <c r="JHM80" s="108"/>
      <c r="JHN80" s="108"/>
      <c r="JHO80" s="108"/>
      <c r="JHP80" s="108"/>
      <c r="JHQ80" s="108"/>
      <c r="JHR80" s="108"/>
      <c r="JHS80" s="108"/>
      <c r="JHT80" s="108"/>
      <c r="JHU80" s="108"/>
      <c r="JHV80" s="108"/>
      <c r="JHW80" s="108"/>
      <c r="JHX80" s="108"/>
      <c r="JHY80" s="108"/>
      <c r="JHZ80" s="108"/>
      <c r="JIA80" s="108"/>
      <c r="JIB80" s="108"/>
      <c r="JIC80" s="108"/>
      <c r="JID80" s="108"/>
      <c r="JIE80" s="108"/>
      <c r="JIF80" s="108"/>
      <c r="JIG80" s="108"/>
      <c r="JIH80" s="108"/>
      <c r="JII80" s="108"/>
      <c r="JIJ80" s="108"/>
      <c r="JIK80" s="108"/>
      <c r="JIL80" s="108"/>
      <c r="JIM80" s="108"/>
      <c r="JIN80" s="108"/>
      <c r="JIO80" s="108"/>
      <c r="JIP80" s="108"/>
      <c r="JIQ80" s="108"/>
      <c r="JIR80" s="108"/>
      <c r="JIS80" s="108"/>
      <c r="JIT80" s="108"/>
      <c r="JIU80" s="108"/>
      <c r="JIV80" s="108"/>
      <c r="JIW80" s="108"/>
      <c r="JIX80" s="108"/>
      <c r="JIY80" s="108"/>
      <c r="JIZ80" s="108"/>
      <c r="JJA80" s="108"/>
      <c r="JJB80" s="108"/>
      <c r="JJC80" s="108"/>
      <c r="JJD80" s="108"/>
      <c r="JJE80" s="108"/>
      <c r="JJF80" s="108"/>
      <c r="JJG80" s="108"/>
      <c r="JJH80" s="108"/>
      <c r="JJI80" s="108"/>
      <c r="JJJ80" s="108"/>
      <c r="JJK80" s="108"/>
      <c r="JJL80" s="108"/>
      <c r="JJM80" s="108"/>
      <c r="JJN80" s="108"/>
      <c r="JJO80" s="108"/>
      <c r="JJP80" s="108"/>
      <c r="JJQ80" s="108"/>
      <c r="JJR80" s="108"/>
      <c r="JJS80" s="108"/>
      <c r="JJT80" s="108"/>
      <c r="JJU80" s="108"/>
      <c r="JJV80" s="108"/>
      <c r="JJW80" s="108"/>
      <c r="JJX80" s="108"/>
      <c r="JJY80" s="108"/>
      <c r="JJZ80" s="108"/>
      <c r="JKA80" s="108"/>
      <c r="JKB80" s="108"/>
      <c r="JKC80" s="108"/>
      <c r="JKD80" s="108"/>
      <c r="JKE80" s="108"/>
      <c r="JKF80" s="108"/>
      <c r="JKG80" s="108"/>
      <c r="JKH80" s="108"/>
      <c r="JKI80" s="108"/>
      <c r="JKJ80" s="108"/>
      <c r="JKK80" s="108"/>
      <c r="JKL80" s="108"/>
      <c r="JKM80" s="108"/>
      <c r="JKN80" s="108"/>
      <c r="JKO80" s="108"/>
      <c r="JKP80" s="108"/>
      <c r="JKQ80" s="108"/>
      <c r="JKR80" s="108"/>
      <c r="JKS80" s="108"/>
      <c r="JKT80" s="108"/>
      <c r="JKU80" s="108"/>
      <c r="JKV80" s="108"/>
      <c r="JKW80" s="108"/>
      <c r="JKX80" s="108"/>
      <c r="JKY80" s="108"/>
      <c r="JKZ80" s="108"/>
      <c r="JLA80" s="108"/>
      <c r="JLB80" s="108"/>
      <c r="JLC80" s="108"/>
      <c r="JLD80" s="108"/>
      <c r="JLE80" s="108"/>
      <c r="JLF80" s="108"/>
      <c r="JLG80" s="108"/>
      <c r="JLH80" s="108"/>
      <c r="JLI80" s="108"/>
      <c r="JLJ80" s="108"/>
      <c r="JLK80" s="108"/>
      <c r="JLL80" s="108"/>
      <c r="JLM80" s="108"/>
      <c r="JLN80" s="108"/>
      <c r="JLO80" s="108"/>
      <c r="JLP80" s="108"/>
      <c r="JLQ80" s="108"/>
      <c r="JLR80" s="108"/>
      <c r="JLS80" s="108"/>
      <c r="JLT80" s="108"/>
      <c r="JLU80" s="108"/>
      <c r="JLV80" s="108"/>
      <c r="JLW80" s="108"/>
      <c r="JLX80" s="108"/>
      <c r="JLY80" s="108"/>
      <c r="JLZ80" s="108"/>
      <c r="JMA80" s="108"/>
      <c r="JMB80" s="108"/>
      <c r="JMC80" s="108"/>
      <c r="JMD80" s="108"/>
      <c r="JME80" s="108"/>
      <c r="JMF80" s="108"/>
      <c r="JMG80" s="108"/>
      <c r="JMH80" s="108"/>
      <c r="JMI80" s="108"/>
      <c r="JMJ80" s="108"/>
      <c r="JMK80" s="108"/>
      <c r="JML80" s="108"/>
      <c r="JMM80" s="108"/>
      <c r="JMN80" s="108"/>
      <c r="JMO80" s="108"/>
      <c r="JMP80" s="108"/>
      <c r="JMQ80" s="108"/>
      <c r="JMR80" s="108"/>
      <c r="JMS80" s="108"/>
      <c r="JMT80" s="108"/>
      <c r="JMU80" s="108"/>
      <c r="JMV80" s="108"/>
      <c r="JMW80" s="108"/>
      <c r="JMX80" s="108"/>
      <c r="JMY80" s="108"/>
      <c r="JMZ80" s="108"/>
      <c r="JNA80" s="108"/>
      <c r="JNB80" s="108"/>
      <c r="JNC80" s="108"/>
      <c r="JND80" s="108"/>
      <c r="JNE80" s="108"/>
      <c r="JNF80" s="108"/>
      <c r="JNG80" s="108"/>
      <c r="JNH80" s="108"/>
      <c r="JNI80" s="108"/>
      <c r="JNJ80" s="108"/>
      <c r="JNK80" s="108"/>
      <c r="JNL80" s="108"/>
      <c r="JNM80" s="108"/>
      <c r="JNN80" s="108"/>
      <c r="JNO80" s="108"/>
      <c r="JNP80" s="108"/>
      <c r="JNQ80" s="108"/>
      <c r="JNR80" s="108"/>
      <c r="JNS80" s="108"/>
      <c r="JNT80" s="108"/>
      <c r="JNU80" s="108"/>
      <c r="JNV80" s="108"/>
      <c r="JNW80" s="108"/>
      <c r="JNX80" s="108"/>
      <c r="JNY80" s="108"/>
      <c r="JNZ80" s="108"/>
      <c r="JOA80" s="108"/>
      <c r="JOB80" s="108"/>
      <c r="JOC80" s="108"/>
      <c r="JOD80" s="108"/>
      <c r="JOE80" s="108"/>
      <c r="JOF80" s="108"/>
      <c r="JOG80" s="108"/>
      <c r="JOH80" s="108"/>
      <c r="JOI80" s="108"/>
      <c r="JOJ80" s="108"/>
      <c r="JOK80" s="108"/>
      <c r="JOL80" s="108"/>
      <c r="JOM80" s="108"/>
      <c r="JON80" s="108"/>
      <c r="JOO80" s="108"/>
      <c r="JOP80" s="108"/>
      <c r="JOQ80" s="108"/>
      <c r="JOR80" s="108"/>
      <c r="JOS80" s="108"/>
      <c r="JOT80" s="108"/>
      <c r="JOU80" s="108"/>
      <c r="JOV80" s="108"/>
      <c r="JOW80" s="108"/>
      <c r="JOX80" s="108"/>
      <c r="JOY80" s="108"/>
      <c r="JOZ80" s="108"/>
      <c r="JPA80" s="108"/>
      <c r="JPB80" s="108"/>
      <c r="JPC80" s="108"/>
      <c r="JPD80" s="108"/>
      <c r="JPE80" s="108"/>
      <c r="JPF80" s="108"/>
      <c r="JPG80" s="108"/>
      <c r="JPH80" s="108"/>
      <c r="JPI80" s="108"/>
      <c r="JPJ80" s="108"/>
      <c r="JPK80" s="108"/>
      <c r="JPL80" s="108"/>
      <c r="JPM80" s="108"/>
      <c r="JPN80" s="108"/>
      <c r="JPO80" s="108"/>
      <c r="JPP80" s="108"/>
      <c r="JPQ80" s="108"/>
      <c r="JPR80" s="108"/>
      <c r="JPS80" s="108"/>
      <c r="JPT80" s="108"/>
      <c r="JPU80" s="108"/>
      <c r="JPV80" s="108"/>
      <c r="JPW80" s="108"/>
      <c r="JPX80" s="108"/>
      <c r="JPY80" s="108"/>
      <c r="JPZ80" s="108"/>
      <c r="JQA80" s="108"/>
      <c r="JQB80" s="108"/>
      <c r="JQC80" s="108"/>
      <c r="JQD80" s="108"/>
      <c r="JQE80" s="108"/>
      <c r="JQF80" s="108"/>
      <c r="JQG80" s="108"/>
      <c r="JQH80" s="108"/>
      <c r="JQI80" s="108"/>
      <c r="JQJ80" s="108"/>
      <c r="JQK80" s="108"/>
      <c r="JQL80" s="108"/>
      <c r="JQM80" s="108"/>
      <c r="JQN80" s="108"/>
      <c r="JQO80" s="108"/>
      <c r="JQP80" s="108"/>
      <c r="JQQ80" s="108"/>
      <c r="JQR80" s="108"/>
      <c r="JQS80" s="108"/>
      <c r="JQT80" s="108"/>
      <c r="JQU80" s="108"/>
      <c r="JQV80" s="108"/>
      <c r="JQW80" s="108"/>
      <c r="JQX80" s="108"/>
      <c r="JQY80" s="108"/>
      <c r="JQZ80" s="108"/>
      <c r="JRA80" s="108"/>
      <c r="JRB80" s="108"/>
      <c r="JRC80" s="108"/>
      <c r="JRD80" s="108"/>
      <c r="JRE80" s="108"/>
      <c r="JRF80" s="108"/>
      <c r="JRG80" s="108"/>
      <c r="JRH80" s="108"/>
      <c r="JRI80" s="108"/>
      <c r="JRJ80" s="108"/>
      <c r="JRK80" s="108"/>
      <c r="JRL80" s="108"/>
      <c r="JRM80" s="108"/>
      <c r="JRN80" s="108"/>
      <c r="JRO80" s="108"/>
      <c r="JRP80" s="108"/>
      <c r="JRQ80" s="108"/>
      <c r="JRR80" s="108"/>
      <c r="JRS80" s="108"/>
      <c r="JRT80" s="108"/>
      <c r="JRU80" s="108"/>
      <c r="JRV80" s="108"/>
      <c r="JRW80" s="108"/>
      <c r="JRX80" s="108"/>
      <c r="JRY80" s="108"/>
      <c r="JRZ80" s="108"/>
      <c r="JSA80" s="108"/>
      <c r="JSB80" s="108"/>
      <c r="JSC80" s="108"/>
      <c r="JSD80" s="108"/>
      <c r="JSE80" s="108"/>
      <c r="JSF80" s="108"/>
      <c r="JSG80" s="108"/>
      <c r="JSH80" s="108"/>
      <c r="JSI80" s="108"/>
      <c r="JSJ80" s="108"/>
      <c r="JSK80" s="108"/>
      <c r="JSL80" s="108"/>
      <c r="JSM80" s="108"/>
      <c r="JSN80" s="108"/>
      <c r="JSO80" s="108"/>
      <c r="JSP80" s="108"/>
      <c r="JSQ80" s="108"/>
      <c r="JSR80" s="108"/>
      <c r="JSS80" s="108"/>
      <c r="JST80" s="108"/>
      <c r="JSU80" s="108"/>
      <c r="JSV80" s="108"/>
      <c r="JSW80" s="108"/>
      <c r="JSX80" s="108"/>
      <c r="JSY80" s="108"/>
      <c r="JSZ80" s="108"/>
      <c r="JTA80" s="108"/>
      <c r="JTB80" s="108"/>
      <c r="JTC80" s="108"/>
      <c r="JTD80" s="108"/>
      <c r="JTE80" s="108"/>
      <c r="JTF80" s="108"/>
      <c r="JTG80" s="108"/>
      <c r="JTH80" s="108"/>
      <c r="JTI80" s="108"/>
      <c r="JTJ80" s="108"/>
      <c r="JTK80" s="108"/>
      <c r="JTL80" s="108"/>
      <c r="JTM80" s="108"/>
      <c r="JTN80" s="108"/>
      <c r="JTO80" s="108"/>
      <c r="JTP80" s="108"/>
      <c r="JTQ80" s="108"/>
      <c r="JTR80" s="108"/>
      <c r="JTS80" s="108"/>
      <c r="JTT80" s="108"/>
      <c r="JTU80" s="108"/>
      <c r="JTV80" s="108"/>
      <c r="JTW80" s="108"/>
      <c r="JTX80" s="108"/>
      <c r="JTY80" s="108"/>
      <c r="JTZ80" s="108"/>
      <c r="JUA80" s="108"/>
      <c r="JUB80" s="108"/>
      <c r="JUC80" s="108"/>
      <c r="JUD80" s="108"/>
      <c r="JUE80" s="108"/>
      <c r="JUF80" s="108"/>
      <c r="JUG80" s="108"/>
      <c r="JUH80" s="108"/>
      <c r="JUI80" s="108"/>
      <c r="JUJ80" s="108"/>
      <c r="JUK80" s="108"/>
      <c r="JUL80" s="108"/>
      <c r="JUM80" s="108"/>
      <c r="JUN80" s="108"/>
      <c r="JUO80" s="108"/>
      <c r="JUP80" s="108"/>
      <c r="JUQ80" s="108"/>
      <c r="JUR80" s="108"/>
      <c r="JUS80" s="108"/>
      <c r="JUT80" s="108"/>
      <c r="JUU80" s="108"/>
      <c r="JUV80" s="108"/>
      <c r="JUW80" s="108"/>
      <c r="JUX80" s="108"/>
      <c r="JUY80" s="108"/>
      <c r="JUZ80" s="108"/>
      <c r="JVA80" s="108"/>
      <c r="JVB80" s="108"/>
      <c r="JVC80" s="108"/>
      <c r="JVD80" s="108"/>
      <c r="JVE80" s="108"/>
      <c r="JVF80" s="108"/>
      <c r="JVG80" s="108"/>
      <c r="JVH80" s="108"/>
      <c r="JVI80" s="108"/>
      <c r="JVJ80" s="108"/>
      <c r="JVK80" s="108"/>
      <c r="JVL80" s="108"/>
      <c r="JVM80" s="108"/>
      <c r="JVN80" s="108"/>
      <c r="JVO80" s="108"/>
      <c r="JVP80" s="108"/>
      <c r="JVQ80" s="108"/>
      <c r="JVR80" s="108"/>
      <c r="JVS80" s="108"/>
      <c r="JVT80" s="108"/>
      <c r="JVU80" s="108"/>
      <c r="JVV80" s="108"/>
      <c r="JVW80" s="108"/>
      <c r="JVX80" s="108"/>
      <c r="JVY80" s="108"/>
      <c r="JVZ80" s="108"/>
      <c r="JWA80" s="108"/>
      <c r="JWB80" s="108"/>
      <c r="JWC80" s="108"/>
      <c r="JWD80" s="108"/>
      <c r="JWE80" s="108"/>
      <c r="JWF80" s="108"/>
      <c r="JWG80" s="108"/>
      <c r="JWH80" s="108"/>
      <c r="JWI80" s="108"/>
      <c r="JWJ80" s="108"/>
      <c r="JWK80" s="108"/>
      <c r="JWL80" s="108"/>
      <c r="JWM80" s="108"/>
      <c r="JWN80" s="108"/>
      <c r="JWO80" s="108"/>
      <c r="JWP80" s="108"/>
      <c r="JWQ80" s="108"/>
      <c r="JWR80" s="108"/>
      <c r="JWS80" s="108"/>
      <c r="JWT80" s="108"/>
      <c r="JWU80" s="108"/>
      <c r="JWV80" s="108"/>
      <c r="JWW80" s="108"/>
      <c r="JWX80" s="108"/>
      <c r="JWY80" s="108"/>
      <c r="JWZ80" s="108"/>
      <c r="JXA80" s="108"/>
      <c r="JXB80" s="108"/>
      <c r="JXC80" s="108"/>
      <c r="JXD80" s="108"/>
      <c r="JXE80" s="108"/>
      <c r="JXF80" s="108"/>
      <c r="JXG80" s="108"/>
      <c r="JXH80" s="108"/>
      <c r="JXI80" s="108"/>
      <c r="JXJ80" s="108"/>
      <c r="JXK80" s="108"/>
      <c r="JXL80" s="108"/>
      <c r="JXM80" s="108"/>
      <c r="JXN80" s="108"/>
      <c r="JXO80" s="108"/>
      <c r="JXP80" s="108"/>
      <c r="JXQ80" s="108"/>
      <c r="JXR80" s="108"/>
      <c r="JXS80" s="108"/>
      <c r="JXT80" s="108"/>
      <c r="JXU80" s="108"/>
      <c r="JXV80" s="108"/>
      <c r="JXW80" s="108"/>
      <c r="JXX80" s="108"/>
      <c r="JXY80" s="108"/>
      <c r="JXZ80" s="108"/>
      <c r="JYA80" s="108"/>
      <c r="JYB80" s="108"/>
      <c r="JYC80" s="108"/>
      <c r="JYD80" s="108"/>
      <c r="JYE80" s="108"/>
      <c r="JYF80" s="108"/>
      <c r="JYG80" s="108"/>
      <c r="JYH80" s="108"/>
      <c r="JYI80" s="108"/>
      <c r="JYJ80" s="108"/>
      <c r="JYK80" s="108"/>
      <c r="JYL80" s="108"/>
      <c r="JYM80" s="108"/>
      <c r="JYN80" s="108"/>
      <c r="JYO80" s="108"/>
      <c r="JYP80" s="108"/>
      <c r="JYQ80" s="108"/>
      <c r="JYR80" s="108"/>
      <c r="JYS80" s="108"/>
      <c r="JYT80" s="108"/>
      <c r="JYU80" s="108"/>
      <c r="JYV80" s="108"/>
      <c r="JYW80" s="108"/>
      <c r="JYX80" s="108"/>
      <c r="JYY80" s="108"/>
      <c r="JYZ80" s="108"/>
      <c r="JZA80" s="108"/>
      <c r="JZB80" s="108"/>
      <c r="JZC80" s="108"/>
      <c r="JZD80" s="108"/>
      <c r="JZE80" s="108"/>
      <c r="JZF80" s="108"/>
      <c r="JZG80" s="108"/>
      <c r="JZH80" s="108"/>
      <c r="JZI80" s="108"/>
      <c r="JZJ80" s="108"/>
      <c r="JZK80" s="108"/>
      <c r="JZL80" s="108"/>
      <c r="JZM80" s="108"/>
      <c r="JZN80" s="108"/>
      <c r="JZO80" s="108"/>
      <c r="JZP80" s="108"/>
      <c r="JZQ80" s="108"/>
      <c r="JZR80" s="108"/>
      <c r="JZS80" s="108"/>
      <c r="JZT80" s="108"/>
      <c r="JZU80" s="108"/>
      <c r="JZV80" s="108"/>
      <c r="JZW80" s="108"/>
      <c r="JZX80" s="108"/>
      <c r="JZY80" s="108"/>
      <c r="JZZ80" s="108"/>
      <c r="KAA80" s="108"/>
      <c r="KAB80" s="108"/>
      <c r="KAC80" s="108"/>
      <c r="KAD80" s="108"/>
      <c r="KAE80" s="108"/>
      <c r="KAF80" s="108"/>
      <c r="KAG80" s="108"/>
      <c r="KAH80" s="108"/>
      <c r="KAI80" s="108"/>
      <c r="KAJ80" s="108"/>
      <c r="KAK80" s="108"/>
      <c r="KAL80" s="108"/>
      <c r="KAM80" s="108"/>
      <c r="KAN80" s="108"/>
      <c r="KAO80" s="108"/>
      <c r="KAP80" s="108"/>
      <c r="KAQ80" s="108"/>
      <c r="KAR80" s="108"/>
      <c r="KAS80" s="108"/>
      <c r="KAT80" s="108"/>
      <c r="KAU80" s="108"/>
      <c r="KAV80" s="108"/>
      <c r="KAW80" s="108"/>
      <c r="KAX80" s="108"/>
      <c r="KAY80" s="108"/>
      <c r="KAZ80" s="108"/>
      <c r="KBA80" s="108"/>
      <c r="KBB80" s="108"/>
      <c r="KBC80" s="108"/>
      <c r="KBD80" s="108"/>
      <c r="KBE80" s="108"/>
      <c r="KBF80" s="108"/>
      <c r="KBG80" s="108"/>
      <c r="KBH80" s="108"/>
      <c r="KBI80" s="108"/>
      <c r="KBJ80" s="108"/>
      <c r="KBK80" s="108"/>
      <c r="KBL80" s="108"/>
      <c r="KBM80" s="108"/>
      <c r="KBN80" s="108"/>
      <c r="KBO80" s="108"/>
      <c r="KBP80" s="108"/>
      <c r="KBQ80" s="108"/>
      <c r="KBR80" s="108"/>
      <c r="KBS80" s="108"/>
      <c r="KBT80" s="108"/>
      <c r="KBU80" s="108"/>
      <c r="KBV80" s="108"/>
      <c r="KBW80" s="108"/>
      <c r="KBX80" s="108"/>
      <c r="KBY80" s="108"/>
      <c r="KBZ80" s="108"/>
      <c r="KCA80" s="108"/>
      <c r="KCB80" s="108"/>
      <c r="KCC80" s="108"/>
      <c r="KCD80" s="108"/>
      <c r="KCE80" s="108"/>
      <c r="KCF80" s="108"/>
      <c r="KCG80" s="108"/>
      <c r="KCH80" s="108"/>
      <c r="KCI80" s="108"/>
      <c r="KCJ80" s="108"/>
      <c r="KCK80" s="108"/>
      <c r="KCL80" s="108"/>
      <c r="KCM80" s="108"/>
      <c r="KCN80" s="108"/>
      <c r="KCO80" s="108"/>
      <c r="KCP80" s="108"/>
      <c r="KCQ80" s="108"/>
      <c r="KCR80" s="108"/>
      <c r="KCS80" s="108"/>
      <c r="KCT80" s="108"/>
      <c r="KCU80" s="108"/>
      <c r="KCV80" s="108"/>
      <c r="KCW80" s="108"/>
      <c r="KCX80" s="108"/>
      <c r="KCY80" s="108"/>
      <c r="KCZ80" s="108"/>
      <c r="KDA80" s="108"/>
      <c r="KDB80" s="108"/>
      <c r="KDC80" s="108"/>
      <c r="KDD80" s="108"/>
      <c r="KDE80" s="108"/>
      <c r="KDF80" s="108"/>
      <c r="KDG80" s="108"/>
      <c r="KDH80" s="108"/>
      <c r="KDI80" s="108"/>
      <c r="KDJ80" s="108"/>
      <c r="KDK80" s="108"/>
      <c r="KDL80" s="108"/>
      <c r="KDM80" s="108"/>
      <c r="KDN80" s="108"/>
      <c r="KDO80" s="108"/>
      <c r="KDP80" s="108"/>
      <c r="KDQ80" s="108"/>
      <c r="KDR80" s="108"/>
      <c r="KDS80" s="108"/>
      <c r="KDT80" s="108"/>
      <c r="KDU80" s="108"/>
      <c r="KDV80" s="108"/>
      <c r="KDW80" s="108"/>
      <c r="KDX80" s="108"/>
      <c r="KDY80" s="108"/>
      <c r="KDZ80" s="108"/>
      <c r="KEA80" s="108"/>
      <c r="KEB80" s="108"/>
      <c r="KEC80" s="108"/>
      <c r="KED80" s="108"/>
      <c r="KEE80" s="108"/>
      <c r="KEF80" s="108"/>
      <c r="KEG80" s="108"/>
      <c r="KEH80" s="108"/>
      <c r="KEI80" s="108"/>
      <c r="KEJ80" s="108"/>
      <c r="KEK80" s="108"/>
      <c r="KEL80" s="108"/>
      <c r="KEM80" s="108"/>
      <c r="KEN80" s="108"/>
      <c r="KEO80" s="108"/>
      <c r="KEP80" s="108"/>
      <c r="KEQ80" s="108"/>
      <c r="KER80" s="108"/>
      <c r="KES80" s="108"/>
      <c r="KET80" s="108"/>
      <c r="KEU80" s="108"/>
      <c r="KEV80" s="108"/>
      <c r="KEW80" s="108"/>
      <c r="KEX80" s="108"/>
      <c r="KEY80" s="108"/>
      <c r="KEZ80" s="108"/>
      <c r="KFA80" s="108"/>
      <c r="KFB80" s="108"/>
      <c r="KFC80" s="108"/>
      <c r="KFD80" s="108"/>
      <c r="KFE80" s="108"/>
      <c r="KFF80" s="108"/>
      <c r="KFG80" s="108"/>
      <c r="KFH80" s="108"/>
      <c r="KFI80" s="108"/>
      <c r="KFJ80" s="108"/>
      <c r="KFK80" s="108"/>
      <c r="KFL80" s="108"/>
      <c r="KFM80" s="108"/>
      <c r="KFN80" s="108"/>
      <c r="KFO80" s="108"/>
      <c r="KFP80" s="108"/>
      <c r="KFQ80" s="108"/>
      <c r="KFR80" s="108"/>
      <c r="KFS80" s="108"/>
      <c r="KFT80" s="108"/>
      <c r="KFU80" s="108"/>
      <c r="KFV80" s="108"/>
      <c r="KFW80" s="108"/>
      <c r="KFX80" s="108"/>
      <c r="KFY80" s="108"/>
      <c r="KFZ80" s="108"/>
      <c r="KGA80" s="108"/>
      <c r="KGB80" s="108"/>
      <c r="KGC80" s="108"/>
      <c r="KGD80" s="108"/>
      <c r="KGE80" s="108"/>
      <c r="KGF80" s="108"/>
      <c r="KGG80" s="108"/>
      <c r="KGH80" s="108"/>
      <c r="KGI80" s="108"/>
      <c r="KGJ80" s="108"/>
      <c r="KGK80" s="108"/>
      <c r="KGL80" s="108"/>
      <c r="KGM80" s="108"/>
      <c r="KGN80" s="108"/>
      <c r="KGO80" s="108"/>
      <c r="KGP80" s="108"/>
      <c r="KGQ80" s="108"/>
      <c r="KGR80" s="108"/>
      <c r="KGS80" s="108"/>
      <c r="KGT80" s="108"/>
      <c r="KGU80" s="108"/>
      <c r="KGV80" s="108"/>
      <c r="KGW80" s="108"/>
      <c r="KGX80" s="108"/>
      <c r="KGY80" s="108"/>
      <c r="KGZ80" s="108"/>
      <c r="KHA80" s="108"/>
      <c r="KHB80" s="108"/>
      <c r="KHC80" s="108"/>
      <c r="KHD80" s="108"/>
      <c r="KHE80" s="108"/>
      <c r="KHF80" s="108"/>
      <c r="KHG80" s="108"/>
      <c r="KHH80" s="108"/>
      <c r="KHI80" s="108"/>
      <c r="KHJ80" s="108"/>
      <c r="KHK80" s="108"/>
      <c r="KHL80" s="108"/>
      <c r="KHM80" s="108"/>
      <c r="KHN80" s="108"/>
      <c r="KHO80" s="108"/>
      <c r="KHP80" s="108"/>
      <c r="KHQ80" s="108"/>
      <c r="KHR80" s="108"/>
      <c r="KHS80" s="108"/>
      <c r="KHT80" s="108"/>
      <c r="KHU80" s="108"/>
      <c r="KHV80" s="108"/>
      <c r="KHW80" s="108"/>
      <c r="KHX80" s="108"/>
      <c r="KHY80" s="108"/>
      <c r="KHZ80" s="108"/>
      <c r="KIA80" s="108"/>
      <c r="KIB80" s="108"/>
      <c r="KIC80" s="108"/>
      <c r="KID80" s="108"/>
      <c r="KIE80" s="108"/>
      <c r="KIF80" s="108"/>
      <c r="KIG80" s="108"/>
      <c r="KIH80" s="108"/>
      <c r="KII80" s="108"/>
      <c r="KIJ80" s="108"/>
      <c r="KIK80" s="108"/>
      <c r="KIL80" s="108"/>
      <c r="KIM80" s="108"/>
      <c r="KIN80" s="108"/>
      <c r="KIO80" s="108"/>
      <c r="KIP80" s="108"/>
      <c r="KIQ80" s="108"/>
      <c r="KIR80" s="108"/>
      <c r="KIS80" s="108"/>
      <c r="KIT80" s="108"/>
      <c r="KIU80" s="108"/>
      <c r="KIV80" s="108"/>
      <c r="KIW80" s="108"/>
      <c r="KIX80" s="108"/>
      <c r="KIY80" s="108"/>
      <c r="KIZ80" s="108"/>
      <c r="KJA80" s="108"/>
      <c r="KJB80" s="108"/>
      <c r="KJC80" s="108"/>
      <c r="KJD80" s="108"/>
      <c r="KJE80" s="108"/>
      <c r="KJF80" s="108"/>
      <c r="KJG80" s="108"/>
      <c r="KJH80" s="108"/>
      <c r="KJI80" s="108"/>
      <c r="KJJ80" s="108"/>
      <c r="KJK80" s="108"/>
      <c r="KJL80" s="108"/>
      <c r="KJM80" s="108"/>
      <c r="KJN80" s="108"/>
      <c r="KJO80" s="108"/>
      <c r="KJP80" s="108"/>
      <c r="KJQ80" s="108"/>
      <c r="KJR80" s="108"/>
      <c r="KJS80" s="108"/>
      <c r="KJT80" s="108"/>
      <c r="KJU80" s="108"/>
      <c r="KJV80" s="108"/>
      <c r="KJW80" s="108"/>
      <c r="KJX80" s="108"/>
      <c r="KJY80" s="108"/>
      <c r="KJZ80" s="108"/>
      <c r="KKA80" s="108"/>
      <c r="KKB80" s="108"/>
      <c r="KKC80" s="108"/>
      <c r="KKD80" s="108"/>
      <c r="KKE80" s="108"/>
      <c r="KKF80" s="108"/>
      <c r="KKG80" s="108"/>
      <c r="KKH80" s="108"/>
      <c r="KKI80" s="108"/>
      <c r="KKJ80" s="108"/>
      <c r="KKK80" s="108"/>
      <c r="KKL80" s="108"/>
      <c r="KKM80" s="108"/>
      <c r="KKN80" s="108"/>
      <c r="KKO80" s="108"/>
      <c r="KKP80" s="108"/>
      <c r="KKQ80" s="108"/>
      <c r="KKR80" s="108"/>
      <c r="KKS80" s="108"/>
      <c r="KKT80" s="108"/>
      <c r="KKU80" s="108"/>
      <c r="KKV80" s="108"/>
      <c r="KKW80" s="108"/>
      <c r="KKX80" s="108"/>
      <c r="KKY80" s="108"/>
      <c r="KKZ80" s="108"/>
      <c r="KLA80" s="108"/>
      <c r="KLB80" s="108"/>
      <c r="KLC80" s="108"/>
      <c r="KLD80" s="108"/>
      <c r="KLE80" s="108"/>
      <c r="KLF80" s="108"/>
      <c r="KLG80" s="108"/>
      <c r="KLH80" s="108"/>
      <c r="KLI80" s="108"/>
      <c r="KLJ80" s="108"/>
      <c r="KLK80" s="108"/>
      <c r="KLL80" s="108"/>
      <c r="KLM80" s="108"/>
      <c r="KLN80" s="108"/>
      <c r="KLO80" s="108"/>
      <c r="KLP80" s="108"/>
      <c r="KLQ80" s="108"/>
      <c r="KLR80" s="108"/>
      <c r="KLS80" s="108"/>
      <c r="KLT80" s="108"/>
      <c r="KLU80" s="108"/>
      <c r="KLV80" s="108"/>
      <c r="KLW80" s="108"/>
      <c r="KLX80" s="108"/>
      <c r="KLY80" s="108"/>
      <c r="KLZ80" s="108"/>
      <c r="KMA80" s="108"/>
      <c r="KMB80" s="108"/>
      <c r="KMC80" s="108"/>
      <c r="KMD80" s="108"/>
      <c r="KME80" s="108"/>
      <c r="KMF80" s="108"/>
      <c r="KMG80" s="108"/>
      <c r="KMH80" s="108"/>
      <c r="KMI80" s="108"/>
      <c r="KMJ80" s="108"/>
      <c r="KMK80" s="108"/>
      <c r="KML80" s="108"/>
      <c r="KMM80" s="108"/>
      <c r="KMN80" s="108"/>
      <c r="KMO80" s="108"/>
      <c r="KMP80" s="108"/>
      <c r="KMQ80" s="108"/>
      <c r="KMR80" s="108"/>
      <c r="KMS80" s="108"/>
      <c r="KMT80" s="108"/>
      <c r="KMU80" s="108"/>
      <c r="KMV80" s="108"/>
      <c r="KMW80" s="108"/>
      <c r="KMX80" s="108"/>
      <c r="KMY80" s="108"/>
      <c r="KMZ80" s="108"/>
      <c r="KNA80" s="108"/>
      <c r="KNB80" s="108"/>
      <c r="KNC80" s="108"/>
      <c r="KND80" s="108"/>
      <c r="KNE80" s="108"/>
      <c r="KNF80" s="108"/>
      <c r="KNG80" s="108"/>
      <c r="KNH80" s="108"/>
      <c r="KNI80" s="108"/>
      <c r="KNJ80" s="108"/>
      <c r="KNK80" s="108"/>
      <c r="KNL80" s="108"/>
      <c r="KNM80" s="108"/>
      <c r="KNN80" s="108"/>
      <c r="KNO80" s="108"/>
      <c r="KNP80" s="108"/>
      <c r="KNQ80" s="108"/>
      <c r="KNR80" s="108"/>
      <c r="KNS80" s="108"/>
      <c r="KNT80" s="108"/>
      <c r="KNU80" s="108"/>
      <c r="KNV80" s="108"/>
      <c r="KNW80" s="108"/>
      <c r="KNX80" s="108"/>
      <c r="KNY80" s="108"/>
      <c r="KNZ80" s="108"/>
      <c r="KOA80" s="108"/>
      <c r="KOB80" s="108"/>
      <c r="KOC80" s="108"/>
      <c r="KOD80" s="108"/>
      <c r="KOE80" s="108"/>
      <c r="KOF80" s="108"/>
      <c r="KOG80" s="108"/>
      <c r="KOH80" s="108"/>
      <c r="KOI80" s="108"/>
      <c r="KOJ80" s="108"/>
      <c r="KOK80" s="108"/>
      <c r="KOL80" s="108"/>
      <c r="KOM80" s="108"/>
      <c r="KON80" s="108"/>
      <c r="KOO80" s="108"/>
      <c r="KOP80" s="108"/>
      <c r="KOQ80" s="108"/>
      <c r="KOR80" s="108"/>
      <c r="KOS80" s="108"/>
      <c r="KOT80" s="108"/>
      <c r="KOU80" s="108"/>
      <c r="KOV80" s="108"/>
      <c r="KOW80" s="108"/>
      <c r="KOX80" s="108"/>
      <c r="KOY80" s="108"/>
      <c r="KOZ80" s="108"/>
      <c r="KPA80" s="108"/>
      <c r="KPB80" s="108"/>
      <c r="KPC80" s="108"/>
      <c r="KPD80" s="108"/>
      <c r="KPE80" s="108"/>
      <c r="KPF80" s="108"/>
      <c r="KPG80" s="108"/>
      <c r="KPH80" s="108"/>
      <c r="KPI80" s="108"/>
      <c r="KPJ80" s="108"/>
      <c r="KPK80" s="108"/>
      <c r="KPL80" s="108"/>
      <c r="KPM80" s="108"/>
      <c r="KPN80" s="108"/>
      <c r="KPO80" s="108"/>
      <c r="KPP80" s="108"/>
      <c r="KPQ80" s="108"/>
      <c r="KPR80" s="108"/>
      <c r="KPS80" s="108"/>
      <c r="KPT80" s="108"/>
      <c r="KPU80" s="108"/>
      <c r="KPV80" s="108"/>
      <c r="KPW80" s="108"/>
      <c r="KPX80" s="108"/>
      <c r="KPY80" s="108"/>
      <c r="KPZ80" s="108"/>
      <c r="KQA80" s="108"/>
      <c r="KQB80" s="108"/>
      <c r="KQC80" s="108"/>
      <c r="KQD80" s="108"/>
      <c r="KQE80" s="108"/>
      <c r="KQF80" s="108"/>
      <c r="KQG80" s="108"/>
      <c r="KQH80" s="108"/>
      <c r="KQI80" s="108"/>
      <c r="KQJ80" s="108"/>
      <c r="KQK80" s="108"/>
      <c r="KQL80" s="108"/>
      <c r="KQM80" s="108"/>
      <c r="KQN80" s="108"/>
      <c r="KQO80" s="108"/>
      <c r="KQP80" s="108"/>
      <c r="KQQ80" s="108"/>
      <c r="KQR80" s="108"/>
      <c r="KQS80" s="108"/>
      <c r="KQT80" s="108"/>
      <c r="KQU80" s="108"/>
      <c r="KQV80" s="108"/>
      <c r="KQW80" s="108"/>
      <c r="KQX80" s="108"/>
      <c r="KQY80" s="108"/>
      <c r="KQZ80" s="108"/>
      <c r="KRA80" s="108"/>
      <c r="KRB80" s="108"/>
      <c r="KRC80" s="108"/>
      <c r="KRD80" s="108"/>
      <c r="KRE80" s="108"/>
      <c r="KRF80" s="108"/>
      <c r="KRG80" s="108"/>
      <c r="KRH80" s="108"/>
      <c r="KRI80" s="108"/>
      <c r="KRJ80" s="108"/>
      <c r="KRK80" s="108"/>
      <c r="KRL80" s="108"/>
      <c r="KRM80" s="108"/>
      <c r="KRN80" s="108"/>
      <c r="KRO80" s="108"/>
      <c r="KRP80" s="108"/>
      <c r="KRQ80" s="108"/>
      <c r="KRR80" s="108"/>
      <c r="KRS80" s="108"/>
      <c r="KRT80" s="108"/>
      <c r="KRU80" s="108"/>
      <c r="KRV80" s="108"/>
      <c r="KRW80" s="108"/>
      <c r="KRX80" s="108"/>
      <c r="KRY80" s="108"/>
      <c r="KRZ80" s="108"/>
      <c r="KSA80" s="108"/>
      <c r="KSB80" s="108"/>
      <c r="KSC80" s="108"/>
      <c r="KSD80" s="108"/>
      <c r="KSE80" s="108"/>
      <c r="KSF80" s="108"/>
      <c r="KSG80" s="108"/>
      <c r="KSH80" s="108"/>
      <c r="KSI80" s="108"/>
      <c r="KSJ80" s="108"/>
      <c r="KSK80" s="108"/>
      <c r="KSL80" s="108"/>
      <c r="KSM80" s="108"/>
      <c r="KSN80" s="108"/>
      <c r="KSO80" s="108"/>
      <c r="KSP80" s="108"/>
      <c r="KSQ80" s="108"/>
      <c r="KSR80" s="108"/>
      <c r="KSS80" s="108"/>
      <c r="KST80" s="108"/>
      <c r="KSU80" s="108"/>
      <c r="KSV80" s="108"/>
      <c r="KSW80" s="108"/>
      <c r="KSX80" s="108"/>
      <c r="KSY80" s="108"/>
      <c r="KSZ80" s="108"/>
      <c r="KTA80" s="108"/>
      <c r="KTB80" s="108"/>
      <c r="KTC80" s="108"/>
      <c r="KTD80" s="108"/>
      <c r="KTE80" s="108"/>
      <c r="KTF80" s="108"/>
      <c r="KTG80" s="108"/>
      <c r="KTH80" s="108"/>
      <c r="KTI80" s="108"/>
      <c r="KTJ80" s="108"/>
      <c r="KTK80" s="108"/>
      <c r="KTL80" s="108"/>
      <c r="KTM80" s="108"/>
      <c r="KTN80" s="108"/>
      <c r="KTO80" s="108"/>
      <c r="KTP80" s="108"/>
      <c r="KTQ80" s="108"/>
      <c r="KTR80" s="108"/>
      <c r="KTS80" s="108"/>
      <c r="KTT80" s="108"/>
      <c r="KTU80" s="108"/>
      <c r="KTV80" s="108"/>
      <c r="KTW80" s="108"/>
      <c r="KTX80" s="108"/>
      <c r="KTY80" s="108"/>
      <c r="KTZ80" s="108"/>
      <c r="KUA80" s="108"/>
      <c r="KUB80" s="108"/>
      <c r="KUC80" s="108"/>
      <c r="KUD80" s="108"/>
      <c r="KUE80" s="108"/>
      <c r="KUF80" s="108"/>
      <c r="KUG80" s="108"/>
      <c r="KUH80" s="108"/>
      <c r="KUI80" s="108"/>
      <c r="KUJ80" s="108"/>
      <c r="KUK80" s="108"/>
      <c r="KUL80" s="108"/>
      <c r="KUM80" s="108"/>
      <c r="KUN80" s="108"/>
      <c r="KUO80" s="108"/>
      <c r="KUP80" s="108"/>
      <c r="KUQ80" s="108"/>
      <c r="KUR80" s="108"/>
      <c r="KUS80" s="108"/>
      <c r="KUT80" s="108"/>
      <c r="KUU80" s="108"/>
      <c r="KUV80" s="108"/>
      <c r="KUW80" s="108"/>
      <c r="KUX80" s="108"/>
      <c r="KUY80" s="108"/>
      <c r="KUZ80" s="108"/>
      <c r="KVA80" s="108"/>
      <c r="KVB80" s="108"/>
      <c r="KVC80" s="108"/>
      <c r="KVD80" s="108"/>
      <c r="KVE80" s="108"/>
      <c r="KVF80" s="108"/>
      <c r="KVG80" s="108"/>
      <c r="KVH80" s="108"/>
      <c r="KVI80" s="108"/>
      <c r="KVJ80" s="108"/>
      <c r="KVK80" s="108"/>
      <c r="KVL80" s="108"/>
      <c r="KVM80" s="108"/>
      <c r="KVN80" s="108"/>
      <c r="KVO80" s="108"/>
      <c r="KVP80" s="108"/>
      <c r="KVQ80" s="108"/>
      <c r="KVR80" s="108"/>
      <c r="KVS80" s="108"/>
      <c r="KVT80" s="108"/>
      <c r="KVU80" s="108"/>
      <c r="KVV80" s="108"/>
      <c r="KVW80" s="108"/>
      <c r="KVX80" s="108"/>
      <c r="KVY80" s="108"/>
      <c r="KVZ80" s="108"/>
      <c r="KWA80" s="108"/>
      <c r="KWB80" s="108"/>
      <c r="KWC80" s="108"/>
      <c r="KWD80" s="108"/>
      <c r="KWE80" s="108"/>
      <c r="KWF80" s="108"/>
      <c r="KWG80" s="108"/>
      <c r="KWH80" s="108"/>
      <c r="KWI80" s="108"/>
      <c r="KWJ80" s="108"/>
      <c r="KWK80" s="108"/>
      <c r="KWL80" s="108"/>
      <c r="KWM80" s="108"/>
      <c r="KWN80" s="108"/>
      <c r="KWO80" s="108"/>
      <c r="KWP80" s="108"/>
      <c r="KWQ80" s="108"/>
      <c r="KWR80" s="108"/>
      <c r="KWS80" s="108"/>
      <c r="KWT80" s="108"/>
      <c r="KWU80" s="108"/>
      <c r="KWV80" s="108"/>
      <c r="KWW80" s="108"/>
      <c r="KWX80" s="108"/>
      <c r="KWY80" s="108"/>
      <c r="KWZ80" s="108"/>
      <c r="KXA80" s="108"/>
      <c r="KXB80" s="108"/>
      <c r="KXC80" s="108"/>
      <c r="KXD80" s="108"/>
      <c r="KXE80" s="108"/>
      <c r="KXF80" s="108"/>
      <c r="KXG80" s="108"/>
      <c r="KXH80" s="108"/>
      <c r="KXI80" s="108"/>
      <c r="KXJ80" s="108"/>
      <c r="KXK80" s="108"/>
      <c r="KXL80" s="108"/>
      <c r="KXM80" s="108"/>
      <c r="KXN80" s="108"/>
      <c r="KXO80" s="108"/>
      <c r="KXP80" s="108"/>
      <c r="KXQ80" s="108"/>
      <c r="KXR80" s="108"/>
      <c r="KXS80" s="108"/>
      <c r="KXT80" s="108"/>
      <c r="KXU80" s="108"/>
      <c r="KXV80" s="108"/>
      <c r="KXW80" s="108"/>
      <c r="KXX80" s="108"/>
      <c r="KXY80" s="108"/>
      <c r="KXZ80" s="108"/>
      <c r="KYA80" s="108"/>
      <c r="KYB80" s="108"/>
      <c r="KYC80" s="108"/>
      <c r="KYD80" s="108"/>
      <c r="KYE80" s="108"/>
      <c r="KYF80" s="108"/>
      <c r="KYG80" s="108"/>
      <c r="KYH80" s="108"/>
      <c r="KYI80" s="108"/>
      <c r="KYJ80" s="108"/>
      <c r="KYK80" s="108"/>
      <c r="KYL80" s="108"/>
      <c r="KYM80" s="108"/>
      <c r="KYN80" s="108"/>
      <c r="KYO80" s="108"/>
      <c r="KYP80" s="108"/>
      <c r="KYQ80" s="108"/>
      <c r="KYR80" s="108"/>
      <c r="KYS80" s="108"/>
      <c r="KYT80" s="108"/>
      <c r="KYU80" s="108"/>
      <c r="KYV80" s="108"/>
      <c r="KYW80" s="108"/>
      <c r="KYX80" s="108"/>
      <c r="KYY80" s="108"/>
      <c r="KYZ80" s="108"/>
      <c r="KZA80" s="108"/>
      <c r="KZB80" s="108"/>
      <c r="KZC80" s="108"/>
      <c r="KZD80" s="108"/>
      <c r="KZE80" s="108"/>
      <c r="KZF80" s="108"/>
      <c r="KZG80" s="108"/>
      <c r="KZH80" s="108"/>
      <c r="KZI80" s="108"/>
      <c r="KZJ80" s="108"/>
      <c r="KZK80" s="108"/>
      <c r="KZL80" s="108"/>
      <c r="KZM80" s="108"/>
      <c r="KZN80" s="108"/>
      <c r="KZO80" s="108"/>
      <c r="KZP80" s="108"/>
      <c r="KZQ80" s="108"/>
      <c r="KZR80" s="108"/>
      <c r="KZS80" s="108"/>
      <c r="KZT80" s="108"/>
      <c r="KZU80" s="108"/>
      <c r="KZV80" s="108"/>
      <c r="KZW80" s="108"/>
      <c r="KZX80" s="108"/>
      <c r="KZY80" s="108"/>
      <c r="KZZ80" s="108"/>
      <c r="LAA80" s="108"/>
      <c r="LAB80" s="108"/>
      <c r="LAC80" s="108"/>
      <c r="LAD80" s="108"/>
      <c r="LAE80" s="108"/>
      <c r="LAF80" s="108"/>
      <c r="LAG80" s="108"/>
      <c r="LAH80" s="108"/>
      <c r="LAI80" s="108"/>
      <c r="LAJ80" s="108"/>
      <c r="LAK80" s="108"/>
      <c r="LAL80" s="108"/>
      <c r="LAM80" s="108"/>
      <c r="LAN80" s="108"/>
      <c r="LAO80" s="108"/>
      <c r="LAP80" s="108"/>
      <c r="LAQ80" s="108"/>
      <c r="LAR80" s="108"/>
      <c r="LAS80" s="108"/>
      <c r="LAT80" s="108"/>
      <c r="LAU80" s="108"/>
      <c r="LAV80" s="108"/>
      <c r="LAW80" s="108"/>
      <c r="LAX80" s="108"/>
      <c r="LAY80" s="108"/>
      <c r="LAZ80" s="108"/>
      <c r="LBA80" s="108"/>
      <c r="LBB80" s="108"/>
      <c r="LBC80" s="108"/>
      <c r="LBD80" s="108"/>
      <c r="LBE80" s="108"/>
      <c r="LBF80" s="108"/>
      <c r="LBG80" s="108"/>
      <c r="LBH80" s="108"/>
      <c r="LBI80" s="108"/>
      <c r="LBJ80" s="108"/>
      <c r="LBK80" s="108"/>
      <c r="LBL80" s="108"/>
      <c r="LBM80" s="108"/>
      <c r="LBN80" s="108"/>
      <c r="LBO80" s="108"/>
      <c r="LBP80" s="108"/>
      <c r="LBQ80" s="108"/>
      <c r="LBR80" s="108"/>
      <c r="LBS80" s="108"/>
      <c r="LBT80" s="108"/>
      <c r="LBU80" s="108"/>
      <c r="LBV80" s="108"/>
      <c r="LBW80" s="108"/>
      <c r="LBX80" s="108"/>
      <c r="LBY80" s="108"/>
      <c r="LBZ80" s="108"/>
      <c r="LCA80" s="108"/>
      <c r="LCB80" s="108"/>
      <c r="LCC80" s="108"/>
      <c r="LCD80" s="108"/>
      <c r="LCE80" s="108"/>
      <c r="LCF80" s="108"/>
      <c r="LCG80" s="108"/>
      <c r="LCH80" s="108"/>
      <c r="LCI80" s="108"/>
      <c r="LCJ80" s="108"/>
      <c r="LCK80" s="108"/>
      <c r="LCL80" s="108"/>
      <c r="LCM80" s="108"/>
      <c r="LCN80" s="108"/>
      <c r="LCO80" s="108"/>
      <c r="LCP80" s="108"/>
      <c r="LCQ80" s="108"/>
      <c r="LCR80" s="108"/>
      <c r="LCS80" s="108"/>
      <c r="LCT80" s="108"/>
      <c r="LCU80" s="108"/>
      <c r="LCV80" s="108"/>
      <c r="LCW80" s="108"/>
      <c r="LCX80" s="108"/>
      <c r="LCY80" s="108"/>
      <c r="LCZ80" s="108"/>
      <c r="LDA80" s="108"/>
      <c r="LDB80" s="108"/>
      <c r="LDC80" s="108"/>
      <c r="LDD80" s="108"/>
      <c r="LDE80" s="108"/>
      <c r="LDF80" s="108"/>
      <c r="LDG80" s="108"/>
      <c r="LDH80" s="108"/>
      <c r="LDI80" s="108"/>
      <c r="LDJ80" s="108"/>
      <c r="LDK80" s="108"/>
      <c r="LDL80" s="108"/>
      <c r="LDM80" s="108"/>
      <c r="LDN80" s="108"/>
      <c r="LDO80" s="108"/>
      <c r="LDP80" s="108"/>
      <c r="LDQ80" s="108"/>
      <c r="LDR80" s="108"/>
      <c r="LDS80" s="108"/>
      <c r="LDT80" s="108"/>
      <c r="LDU80" s="108"/>
      <c r="LDV80" s="108"/>
      <c r="LDW80" s="108"/>
      <c r="LDX80" s="108"/>
      <c r="LDY80" s="108"/>
      <c r="LDZ80" s="108"/>
      <c r="LEA80" s="108"/>
      <c r="LEB80" s="108"/>
      <c r="LEC80" s="108"/>
      <c r="LED80" s="108"/>
      <c r="LEE80" s="108"/>
      <c r="LEF80" s="108"/>
      <c r="LEG80" s="108"/>
      <c r="LEH80" s="108"/>
      <c r="LEI80" s="108"/>
      <c r="LEJ80" s="108"/>
      <c r="LEK80" s="108"/>
      <c r="LEL80" s="108"/>
      <c r="LEM80" s="108"/>
      <c r="LEN80" s="108"/>
      <c r="LEO80" s="108"/>
      <c r="LEP80" s="108"/>
      <c r="LEQ80" s="108"/>
      <c r="LER80" s="108"/>
      <c r="LES80" s="108"/>
      <c r="LET80" s="108"/>
      <c r="LEU80" s="108"/>
      <c r="LEV80" s="108"/>
      <c r="LEW80" s="108"/>
      <c r="LEX80" s="108"/>
      <c r="LEY80" s="108"/>
      <c r="LEZ80" s="108"/>
      <c r="LFA80" s="108"/>
      <c r="LFB80" s="108"/>
      <c r="LFC80" s="108"/>
      <c r="LFD80" s="108"/>
      <c r="LFE80" s="108"/>
      <c r="LFF80" s="108"/>
      <c r="LFG80" s="108"/>
      <c r="LFH80" s="108"/>
      <c r="LFI80" s="108"/>
      <c r="LFJ80" s="108"/>
      <c r="LFK80" s="108"/>
      <c r="LFL80" s="108"/>
      <c r="LFM80" s="108"/>
      <c r="LFN80" s="108"/>
      <c r="LFO80" s="108"/>
      <c r="LFP80" s="108"/>
      <c r="LFQ80" s="108"/>
      <c r="LFR80" s="108"/>
      <c r="LFS80" s="108"/>
      <c r="LFT80" s="108"/>
      <c r="LFU80" s="108"/>
      <c r="LFV80" s="108"/>
      <c r="LFW80" s="108"/>
      <c r="LFX80" s="108"/>
      <c r="LFY80" s="108"/>
      <c r="LFZ80" s="108"/>
      <c r="LGA80" s="108"/>
      <c r="LGB80" s="108"/>
      <c r="LGC80" s="108"/>
      <c r="LGD80" s="108"/>
      <c r="LGE80" s="108"/>
      <c r="LGF80" s="108"/>
      <c r="LGG80" s="108"/>
      <c r="LGH80" s="108"/>
      <c r="LGI80" s="108"/>
      <c r="LGJ80" s="108"/>
      <c r="LGK80" s="108"/>
      <c r="LGL80" s="108"/>
      <c r="LGM80" s="108"/>
      <c r="LGN80" s="108"/>
      <c r="LGO80" s="108"/>
      <c r="LGP80" s="108"/>
      <c r="LGQ80" s="108"/>
      <c r="LGR80" s="108"/>
      <c r="LGS80" s="108"/>
      <c r="LGT80" s="108"/>
      <c r="LGU80" s="108"/>
      <c r="LGV80" s="108"/>
      <c r="LGW80" s="108"/>
      <c r="LGX80" s="108"/>
      <c r="LGY80" s="108"/>
      <c r="LGZ80" s="108"/>
      <c r="LHA80" s="108"/>
      <c r="LHB80" s="108"/>
      <c r="LHC80" s="108"/>
      <c r="LHD80" s="108"/>
      <c r="LHE80" s="108"/>
      <c r="LHF80" s="108"/>
      <c r="LHG80" s="108"/>
      <c r="LHH80" s="108"/>
      <c r="LHI80" s="108"/>
      <c r="LHJ80" s="108"/>
      <c r="LHK80" s="108"/>
      <c r="LHL80" s="108"/>
      <c r="LHM80" s="108"/>
      <c r="LHN80" s="108"/>
      <c r="LHO80" s="108"/>
      <c r="LHP80" s="108"/>
      <c r="LHQ80" s="108"/>
      <c r="LHR80" s="108"/>
      <c r="LHS80" s="108"/>
      <c r="LHT80" s="108"/>
      <c r="LHU80" s="108"/>
      <c r="LHV80" s="108"/>
      <c r="LHW80" s="108"/>
      <c r="LHX80" s="108"/>
      <c r="LHY80" s="108"/>
      <c r="LHZ80" s="108"/>
      <c r="LIA80" s="108"/>
      <c r="LIB80" s="108"/>
      <c r="LIC80" s="108"/>
      <c r="LID80" s="108"/>
      <c r="LIE80" s="108"/>
      <c r="LIF80" s="108"/>
      <c r="LIG80" s="108"/>
      <c r="LIH80" s="108"/>
      <c r="LII80" s="108"/>
      <c r="LIJ80" s="108"/>
      <c r="LIK80" s="108"/>
      <c r="LIL80" s="108"/>
      <c r="LIM80" s="108"/>
      <c r="LIN80" s="108"/>
      <c r="LIO80" s="108"/>
      <c r="LIP80" s="108"/>
      <c r="LIQ80" s="108"/>
      <c r="LIR80" s="108"/>
      <c r="LIS80" s="108"/>
      <c r="LIT80" s="108"/>
      <c r="LIU80" s="108"/>
      <c r="LIV80" s="108"/>
      <c r="LIW80" s="108"/>
      <c r="LIX80" s="108"/>
      <c r="LIY80" s="108"/>
      <c r="LIZ80" s="108"/>
      <c r="LJA80" s="108"/>
      <c r="LJB80" s="108"/>
      <c r="LJC80" s="108"/>
      <c r="LJD80" s="108"/>
      <c r="LJE80" s="108"/>
      <c r="LJF80" s="108"/>
      <c r="LJG80" s="108"/>
      <c r="LJH80" s="108"/>
      <c r="LJI80" s="108"/>
      <c r="LJJ80" s="108"/>
      <c r="LJK80" s="108"/>
      <c r="LJL80" s="108"/>
      <c r="LJM80" s="108"/>
      <c r="LJN80" s="108"/>
      <c r="LJO80" s="108"/>
      <c r="LJP80" s="108"/>
      <c r="LJQ80" s="108"/>
      <c r="LJR80" s="108"/>
      <c r="LJS80" s="108"/>
      <c r="LJT80" s="108"/>
      <c r="LJU80" s="108"/>
      <c r="LJV80" s="108"/>
      <c r="LJW80" s="108"/>
      <c r="LJX80" s="108"/>
      <c r="LJY80" s="108"/>
      <c r="LJZ80" s="108"/>
      <c r="LKA80" s="108"/>
      <c r="LKB80" s="108"/>
      <c r="LKC80" s="108"/>
      <c r="LKD80" s="108"/>
      <c r="LKE80" s="108"/>
      <c r="LKF80" s="108"/>
      <c r="LKG80" s="108"/>
      <c r="LKH80" s="108"/>
      <c r="LKI80" s="108"/>
      <c r="LKJ80" s="108"/>
      <c r="LKK80" s="108"/>
      <c r="LKL80" s="108"/>
      <c r="LKM80" s="108"/>
      <c r="LKN80" s="108"/>
      <c r="LKO80" s="108"/>
      <c r="LKP80" s="108"/>
      <c r="LKQ80" s="108"/>
      <c r="LKR80" s="108"/>
      <c r="LKS80" s="108"/>
      <c r="LKT80" s="108"/>
      <c r="LKU80" s="108"/>
      <c r="LKV80" s="108"/>
      <c r="LKW80" s="108"/>
      <c r="LKX80" s="108"/>
      <c r="LKY80" s="108"/>
      <c r="LKZ80" s="108"/>
      <c r="LLA80" s="108"/>
      <c r="LLB80" s="108"/>
      <c r="LLC80" s="108"/>
      <c r="LLD80" s="108"/>
      <c r="LLE80" s="108"/>
      <c r="LLF80" s="108"/>
      <c r="LLG80" s="108"/>
      <c r="LLH80" s="108"/>
      <c r="LLI80" s="108"/>
      <c r="LLJ80" s="108"/>
      <c r="LLK80" s="108"/>
      <c r="LLL80" s="108"/>
      <c r="LLM80" s="108"/>
      <c r="LLN80" s="108"/>
      <c r="LLO80" s="108"/>
      <c r="LLP80" s="108"/>
      <c r="LLQ80" s="108"/>
      <c r="LLR80" s="108"/>
      <c r="LLS80" s="108"/>
      <c r="LLT80" s="108"/>
      <c r="LLU80" s="108"/>
      <c r="LLV80" s="108"/>
      <c r="LLW80" s="108"/>
      <c r="LLX80" s="108"/>
      <c r="LLY80" s="108"/>
      <c r="LLZ80" s="108"/>
      <c r="LMA80" s="108"/>
      <c r="LMB80" s="108"/>
      <c r="LMC80" s="108"/>
      <c r="LMD80" s="108"/>
      <c r="LME80" s="108"/>
      <c r="LMF80" s="108"/>
      <c r="LMG80" s="108"/>
      <c r="LMH80" s="108"/>
      <c r="LMI80" s="108"/>
      <c r="LMJ80" s="108"/>
      <c r="LMK80" s="108"/>
      <c r="LML80" s="108"/>
      <c r="LMM80" s="108"/>
      <c r="LMN80" s="108"/>
      <c r="LMO80" s="108"/>
      <c r="LMP80" s="108"/>
      <c r="LMQ80" s="108"/>
      <c r="LMR80" s="108"/>
      <c r="LMS80" s="108"/>
      <c r="LMT80" s="108"/>
      <c r="LMU80" s="108"/>
      <c r="LMV80" s="108"/>
      <c r="LMW80" s="108"/>
      <c r="LMX80" s="108"/>
      <c r="LMY80" s="108"/>
      <c r="LMZ80" s="108"/>
      <c r="LNA80" s="108"/>
      <c r="LNB80" s="108"/>
      <c r="LNC80" s="108"/>
      <c r="LND80" s="108"/>
      <c r="LNE80" s="108"/>
      <c r="LNF80" s="108"/>
      <c r="LNG80" s="108"/>
      <c r="LNH80" s="108"/>
      <c r="LNI80" s="108"/>
      <c r="LNJ80" s="108"/>
      <c r="LNK80" s="108"/>
      <c r="LNL80" s="108"/>
      <c r="LNM80" s="108"/>
      <c r="LNN80" s="108"/>
      <c r="LNO80" s="108"/>
      <c r="LNP80" s="108"/>
      <c r="LNQ80" s="108"/>
      <c r="LNR80" s="108"/>
      <c r="LNS80" s="108"/>
      <c r="LNT80" s="108"/>
      <c r="LNU80" s="108"/>
      <c r="LNV80" s="108"/>
      <c r="LNW80" s="108"/>
      <c r="LNX80" s="108"/>
      <c r="LNY80" s="108"/>
      <c r="LNZ80" s="108"/>
      <c r="LOA80" s="108"/>
      <c r="LOB80" s="108"/>
      <c r="LOC80" s="108"/>
      <c r="LOD80" s="108"/>
      <c r="LOE80" s="108"/>
      <c r="LOF80" s="108"/>
      <c r="LOG80" s="108"/>
      <c r="LOH80" s="108"/>
      <c r="LOI80" s="108"/>
      <c r="LOJ80" s="108"/>
      <c r="LOK80" s="108"/>
      <c r="LOL80" s="108"/>
      <c r="LOM80" s="108"/>
      <c r="LON80" s="108"/>
      <c r="LOO80" s="108"/>
      <c r="LOP80" s="108"/>
      <c r="LOQ80" s="108"/>
      <c r="LOR80" s="108"/>
      <c r="LOS80" s="108"/>
      <c r="LOT80" s="108"/>
      <c r="LOU80" s="108"/>
      <c r="LOV80" s="108"/>
      <c r="LOW80" s="108"/>
      <c r="LOX80" s="108"/>
      <c r="LOY80" s="108"/>
      <c r="LOZ80" s="108"/>
      <c r="LPA80" s="108"/>
      <c r="LPB80" s="108"/>
      <c r="LPC80" s="108"/>
      <c r="LPD80" s="108"/>
      <c r="LPE80" s="108"/>
      <c r="LPF80" s="108"/>
      <c r="LPG80" s="108"/>
      <c r="LPH80" s="108"/>
      <c r="LPI80" s="108"/>
      <c r="LPJ80" s="108"/>
      <c r="LPK80" s="108"/>
      <c r="LPL80" s="108"/>
      <c r="LPM80" s="108"/>
      <c r="LPN80" s="108"/>
      <c r="LPO80" s="108"/>
      <c r="LPP80" s="108"/>
      <c r="LPQ80" s="108"/>
      <c r="LPR80" s="108"/>
      <c r="LPS80" s="108"/>
      <c r="LPT80" s="108"/>
      <c r="LPU80" s="108"/>
      <c r="LPV80" s="108"/>
      <c r="LPW80" s="108"/>
      <c r="LPX80" s="108"/>
      <c r="LPY80" s="108"/>
      <c r="LPZ80" s="108"/>
      <c r="LQA80" s="108"/>
      <c r="LQB80" s="108"/>
      <c r="LQC80" s="108"/>
      <c r="LQD80" s="108"/>
      <c r="LQE80" s="108"/>
      <c r="LQF80" s="108"/>
      <c r="LQG80" s="108"/>
      <c r="LQH80" s="108"/>
      <c r="LQI80" s="108"/>
      <c r="LQJ80" s="108"/>
      <c r="LQK80" s="108"/>
      <c r="LQL80" s="108"/>
      <c r="LQM80" s="108"/>
      <c r="LQN80" s="108"/>
      <c r="LQO80" s="108"/>
      <c r="LQP80" s="108"/>
      <c r="LQQ80" s="108"/>
      <c r="LQR80" s="108"/>
      <c r="LQS80" s="108"/>
      <c r="LQT80" s="108"/>
      <c r="LQU80" s="108"/>
      <c r="LQV80" s="108"/>
      <c r="LQW80" s="108"/>
      <c r="LQX80" s="108"/>
      <c r="LQY80" s="108"/>
      <c r="LQZ80" s="108"/>
      <c r="LRA80" s="108"/>
      <c r="LRB80" s="108"/>
      <c r="LRC80" s="108"/>
      <c r="LRD80" s="108"/>
      <c r="LRE80" s="108"/>
      <c r="LRF80" s="108"/>
      <c r="LRG80" s="108"/>
      <c r="LRH80" s="108"/>
      <c r="LRI80" s="108"/>
      <c r="LRJ80" s="108"/>
      <c r="LRK80" s="108"/>
      <c r="LRL80" s="108"/>
      <c r="LRM80" s="108"/>
      <c r="LRN80" s="108"/>
      <c r="LRO80" s="108"/>
      <c r="LRP80" s="108"/>
      <c r="LRQ80" s="108"/>
      <c r="LRR80" s="108"/>
      <c r="LRS80" s="108"/>
      <c r="LRT80" s="108"/>
      <c r="LRU80" s="108"/>
      <c r="LRV80" s="108"/>
      <c r="LRW80" s="108"/>
      <c r="LRX80" s="108"/>
      <c r="LRY80" s="108"/>
      <c r="LRZ80" s="108"/>
      <c r="LSA80" s="108"/>
      <c r="LSB80" s="108"/>
      <c r="LSC80" s="108"/>
      <c r="LSD80" s="108"/>
      <c r="LSE80" s="108"/>
      <c r="LSF80" s="108"/>
      <c r="LSG80" s="108"/>
      <c r="LSH80" s="108"/>
      <c r="LSI80" s="108"/>
      <c r="LSJ80" s="108"/>
      <c r="LSK80" s="108"/>
      <c r="LSL80" s="108"/>
      <c r="LSM80" s="108"/>
      <c r="LSN80" s="108"/>
      <c r="LSO80" s="108"/>
      <c r="LSP80" s="108"/>
      <c r="LSQ80" s="108"/>
      <c r="LSR80" s="108"/>
      <c r="LSS80" s="108"/>
      <c r="LST80" s="108"/>
      <c r="LSU80" s="108"/>
      <c r="LSV80" s="108"/>
      <c r="LSW80" s="108"/>
      <c r="LSX80" s="108"/>
      <c r="LSY80" s="108"/>
      <c r="LSZ80" s="108"/>
      <c r="LTA80" s="108"/>
      <c r="LTB80" s="108"/>
      <c r="LTC80" s="108"/>
      <c r="LTD80" s="108"/>
      <c r="LTE80" s="108"/>
      <c r="LTF80" s="108"/>
      <c r="LTG80" s="108"/>
      <c r="LTH80" s="108"/>
      <c r="LTI80" s="108"/>
      <c r="LTJ80" s="108"/>
      <c r="LTK80" s="108"/>
      <c r="LTL80" s="108"/>
      <c r="LTM80" s="108"/>
      <c r="LTN80" s="108"/>
      <c r="LTO80" s="108"/>
      <c r="LTP80" s="108"/>
      <c r="LTQ80" s="108"/>
      <c r="LTR80" s="108"/>
      <c r="LTS80" s="108"/>
      <c r="LTT80" s="108"/>
      <c r="LTU80" s="108"/>
      <c r="LTV80" s="108"/>
      <c r="LTW80" s="108"/>
      <c r="LTX80" s="108"/>
      <c r="LTY80" s="108"/>
      <c r="LTZ80" s="108"/>
      <c r="LUA80" s="108"/>
      <c r="LUB80" s="108"/>
      <c r="LUC80" s="108"/>
      <c r="LUD80" s="108"/>
      <c r="LUE80" s="108"/>
      <c r="LUF80" s="108"/>
      <c r="LUG80" s="108"/>
      <c r="LUH80" s="108"/>
      <c r="LUI80" s="108"/>
      <c r="LUJ80" s="108"/>
      <c r="LUK80" s="108"/>
      <c r="LUL80" s="108"/>
      <c r="LUM80" s="108"/>
      <c r="LUN80" s="108"/>
      <c r="LUO80" s="108"/>
      <c r="LUP80" s="108"/>
      <c r="LUQ80" s="108"/>
      <c r="LUR80" s="108"/>
      <c r="LUS80" s="108"/>
      <c r="LUT80" s="108"/>
      <c r="LUU80" s="108"/>
      <c r="LUV80" s="108"/>
      <c r="LUW80" s="108"/>
      <c r="LUX80" s="108"/>
      <c r="LUY80" s="108"/>
      <c r="LUZ80" s="108"/>
      <c r="LVA80" s="108"/>
      <c r="LVB80" s="108"/>
      <c r="LVC80" s="108"/>
      <c r="LVD80" s="108"/>
      <c r="LVE80" s="108"/>
      <c r="LVF80" s="108"/>
      <c r="LVG80" s="108"/>
      <c r="LVH80" s="108"/>
      <c r="LVI80" s="108"/>
      <c r="LVJ80" s="108"/>
      <c r="LVK80" s="108"/>
      <c r="LVL80" s="108"/>
      <c r="LVM80" s="108"/>
      <c r="LVN80" s="108"/>
      <c r="LVO80" s="108"/>
      <c r="LVP80" s="108"/>
      <c r="LVQ80" s="108"/>
      <c r="LVR80" s="108"/>
      <c r="LVS80" s="108"/>
      <c r="LVT80" s="108"/>
      <c r="LVU80" s="108"/>
      <c r="LVV80" s="108"/>
      <c r="LVW80" s="108"/>
      <c r="LVX80" s="108"/>
      <c r="LVY80" s="108"/>
      <c r="LVZ80" s="108"/>
      <c r="LWA80" s="108"/>
      <c r="LWB80" s="108"/>
      <c r="LWC80" s="108"/>
      <c r="LWD80" s="108"/>
      <c r="LWE80" s="108"/>
      <c r="LWF80" s="108"/>
      <c r="LWG80" s="108"/>
      <c r="LWH80" s="108"/>
      <c r="LWI80" s="108"/>
      <c r="LWJ80" s="108"/>
      <c r="LWK80" s="108"/>
      <c r="LWL80" s="108"/>
      <c r="LWM80" s="108"/>
      <c r="LWN80" s="108"/>
      <c r="LWO80" s="108"/>
      <c r="LWP80" s="108"/>
      <c r="LWQ80" s="108"/>
      <c r="LWR80" s="108"/>
      <c r="LWS80" s="108"/>
      <c r="LWT80" s="108"/>
      <c r="LWU80" s="108"/>
      <c r="LWV80" s="108"/>
      <c r="LWW80" s="108"/>
      <c r="LWX80" s="108"/>
      <c r="LWY80" s="108"/>
      <c r="LWZ80" s="108"/>
      <c r="LXA80" s="108"/>
      <c r="LXB80" s="108"/>
      <c r="LXC80" s="108"/>
      <c r="LXD80" s="108"/>
      <c r="LXE80" s="108"/>
      <c r="LXF80" s="108"/>
      <c r="LXG80" s="108"/>
      <c r="LXH80" s="108"/>
      <c r="LXI80" s="108"/>
      <c r="LXJ80" s="108"/>
      <c r="LXK80" s="108"/>
      <c r="LXL80" s="108"/>
      <c r="LXM80" s="108"/>
      <c r="LXN80" s="108"/>
      <c r="LXO80" s="108"/>
      <c r="LXP80" s="108"/>
      <c r="LXQ80" s="108"/>
      <c r="LXR80" s="108"/>
      <c r="LXS80" s="108"/>
      <c r="LXT80" s="108"/>
      <c r="LXU80" s="108"/>
      <c r="LXV80" s="108"/>
      <c r="LXW80" s="108"/>
      <c r="LXX80" s="108"/>
      <c r="LXY80" s="108"/>
      <c r="LXZ80" s="108"/>
      <c r="LYA80" s="108"/>
      <c r="LYB80" s="108"/>
      <c r="LYC80" s="108"/>
      <c r="LYD80" s="108"/>
      <c r="LYE80" s="108"/>
      <c r="LYF80" s="108"/>
      <c r="LYG80" s="108"/>
      <c r="LYH80" s="108"/>
      <c r="LYI80" s="108"/>
      <c r="LYJ80" s="108"/>
      <c r="LYK80" s="108"/>
      <c r="LYL80" s="108"/>
      <c r="LYM80" s="108"/>
      <c r="LYN80" s="108"/>
      <c r="LYO80" s="108"/>
      <c r="LYP80" s="108"/>
      <c r="LYQ80" s="108"/>
      <c r="LYR80" s="108"/>
      <c r="LYS80" s="108"/>
      <c r="LYT80" s="108"/>
      <c r="LYU80" s="108"/>
      <c r="LYV80" s="108"/>
      <c r="LYW80" s="108"/>
      <c r="LYX80" s="108"/>
      <c r="LYY80" s="108"/>
      <c r="LYZ80" s="108"/>
      <c r="LZA80" s="108"/>
      <c r="LZB80" s="108"/>
      <c r="LZC80" s="108"/>
      <c r="LZD80" s="108"/>
      <c r="LZE80" s="108"/>
      <c r="LZF80" s="108"/>
      <c r="LZG80" s="108"/>
      <c r="LZH80" s="108"/>
      <c r="LZI80" s="108"/>
      <c r="LZJ80" s="108"/>
      <c r="LZK80" s="108"/>
      <c r="LZL80" s="108"/>
      <c r="LZM80" s="108"/>
      <c r="LZN80" s="108"/>
      <c r="LZO80" s="108"/>
      <c r="LZP80" s="108"/>
      <c r="LZQ80" s="108"/>
      <c r="LZR80" s="108"/>
      <c r="LZS80" s="108"/>
      <c r="LZT80" s="108"/>
      <c r="LZU80" s="108"/>
      <c r="LZV80" s="108"/>
      <c r="LZW80" s="108"/>
      <c r="LZX80" s="108"/>
      <c r="LZY80" s="108"/>
      <c r="LZZ80" s="108"/>
      <c r="MAA80" s="108"/>
      <c r="MAB80" s="108"/>
      <c r="MAC80" s="108"/>
      <c r="MAD80" s="108"/>
      <c r="MAE80" s="108"/>
      <c r="MAF80" s="108"/>
      <c r="MAG80" s="108"/>
      <c r="MAH80" s="108"/>
      <c r="MAI80" s="108"/>
      <c r="MAJ80" s="108"/>
      <c r="MAK80" s="108"/>
      <c r="MAL80" s="108"/>
      <c r="MAM80" s="108"/>
      <c r="MAN80" s="108"/>
      <c r="MAO80" s="108"/>
      <c r="MAP80" s="108"/>
      <c r="MAQ80" s="108"/>
      <c r="MAR80" s="108"/>
      <c r="MAS80" s="108"/>
      <c r="MAT80" s="108"/>
      <c r="MAU80" s="108"/>
      <c r="MAV80" s="108"/>
      <c r="MAW80" s="108"/>
      <c r="MAX80" s="108"/>
      <c r="MAY80" s="108"/>
      <c r="MAZ80" s="108"/>
      <c r="MBA80" s="108"/>
      <c r="MBB80" s="108"/>
      <c r="MBC80" s="108"/>
      <c r="MBD80" s="108"/>
      <c r="MBE80" s="108"/>
      <c r="MBF80" s="108"/>
      <c r="MBG80" s="108"/>
      <c r="MBH80" s="108"/>
      <c r="MBI80" s="108"/>
      <c r="MBJ80" s="108"/>
      <c r="MBK80" s="108"/>
      <c r="MBL80" s="108"/>
      <c r="MBM80" s="108"/>
      <c r="MBN80" s="108"/>
      <c r="MBO80" s="108"/>
      <c r="MBP80" s="108"/>
      <c r="MBQ80" s="108"/>
      <c r="MBR80" s="108"/>
      <c r="MBS80" s="108"/>
      <c r="MBT80" s="108"/>
      <c r="MBU80" s="108"/>
      <c r="MBV80" s="108"/>
      <c r="MBW80" s="108"/>
      <c r="MBX80" s="108"/>
      <c r="MBY80" s="108"/>
      <c r="MBZ80" s="108"/>
      <c r="MCA80" s="108"/>
      <c r="MCB80" s="108"/>
      <c r="MCC80" s="108"/>
      <c r="MCD80" s="108"/>
      <c r="MCE80" s="108"/>
      <c r="MCF80" s="108"/>
      <c r="MCG80" s="108"/>
      <c r="MCH80" s="108"/>
      <c r="MCI80" s="108"/>
      <c r="MCJ80" s="108"/>
      <c r="MCK80" s="108"/>
      <c r="MCL80" s="108"/>
      <c r="MCM80" s="108"/>
      <c r="MCN80" s="108"/>
      <c r="MCO80" s="108"/>
      <c r="MCP80" s="108"/>
      <c r="MCQ80" s="108"/>
      <c r="MCR80" s="108"/>
      <c r="MCS80" s="108"/>
      <c r="MCT80" s="108"/>
      <c r="MCU80" s="108"/>
      <c r="MCV80" s="108"/>
      <c r="MCW80" s="108"/>
      <c r="MCX80" s="108"/>
      <c r="MCY80" s="108"/>
      <c r="MCZ80" s="108"/>
      <c r="MDA80" s="108"/>
      <c r="MDB80" s="108"/>
      <c r="MDC80" s="108"/>
      <c r="MDD80" s="108"/>
      <c r="MDE80" s="108"/>
      <c r="MDF80" s="108"/>
      <c r="MDG80" s="108"/>
      <c r="MDH80" s="108"/>
      <c r="MDI80" s="108"/>
      <c r="MDJ80" s="108"/>
      <c r="MDK80" s="108"/>
      <c r="MDL80" s="108"/>
      <c r="MDM80" s="108"/>
      <c r="MDN80" s="108"/>
      <c r="MDO80" s="108"/>
      <c r="MDP80" s="108"/>
      <c r="MDQ80" s="108"/>
      <c r="MDR80" s="108"/>
      <c r="MDS80" s="108"/>
      <c r="MDT80" s="108"/>
      <c r="MDU80" s="108"/>
      <c r="MDV80" s="108"/>
      <c r="MDW80" s="108"/>
      <c r="MDX80" s="108"/>
      <c r="MDY80" s="108"/>
      <c r="MDZ80" s="108"/>
      <c r="MEA80" s="108"/>
      <c r="MEB80" s="108"/>
      <c r="MEC80" s="108"/>
      <c r="MED80" s="108"/>
      <c r="MEE80" s="108"/>
      <c r="MEF80" s="108"/>
      <c r="MEG80" s="108"/>
      <c r="MEH80" s="108"/>
      <c r="MEI80" s="108"/>
      <c r="MEJ80" s="108"/>
      <c r="MEK80" s="108"/>
      <c r="MEL80" s="108"/>
      <c r="MEM80" s="108"/>
      <c r="MEN80" s="108"/>
      <c r="MEO80" s="108"/>
      <c r="MEP80" s="108"/>
      <c r="MEQ80" s="108"/>
      <c r="MER80" s="108"/>
      <c r="MES80" s="108"/>
      <c r="MET80" s="108"/>
      <c r="MEU80" s="108"/>
      <c r="MEV80" s="108"/>
      <c r="MEW80" s="108"/>
      <c r="MEX80" s="108"/>
      <c r="MEY80" s="108"/>
      <c r="MEZ80" s="108"/>
      <c r="MFA80" s="108"/>
      <c r="MFB80" s="108"/>
      <c r="MFC80" s="108"/>
      <c r="MFD80" s="108"/>
      <c r="MFE80" s="108"/>
      <c r="MFF80" s="108"/>
      <c r="MFG80" s="108"/>
      <c r="MFH80" s="108"/>
      <c r="MFI80" s="108"/>
      <c r="MFJ80" s="108"/>
      <c r="MFK80" s="108"/>
      <c r="MFL80" s="108"/>
      <c r="MFM80" s="108"/>
      <c r="MFN80" s="108"/>
      <c r="MFO80" s="108"/>
      <c r="MFP80" s="108"/>
      <c r="MFQ80" s="108"/>
      <c r="MFR80" s="108"/>
      <c r="MFS80" s="108"/>
      <c r="MFT80" s="108"/>
      <c r="MFU80" s="108"/>
      <c r="MFV80" s="108"/>
      <c r="MFW80" s="108"/>
      <c r="MFX80" s="108"/>
      <c r="MFY80" s="108"/>
      <c r="MFZ80" s="108"/>
      <c r="MGA80" s="108"/>
      <c r="MGB80" s="108"/>
      <c r="MGC80" s="108"/>
      <c r="MGD80" s="108"/>
      <c r="MGE80" s="108"/>
      <c r="MGF80" s="108"/>
      <c r="MGG80" s="108"/>
      <c r="MGH80" s="108"/>
      <c r="MGI80" s="108"/>
      <c r="MGJ80" s="108"/>
      <c r="MGK80" s="108"/>
      <c r="MGL80" s="108"/>
      <c r="MGM80" s="108"/>
      <c r="MGN80" s="108"/>
      <c r="MGO80" s="108"/>
      <c r="MGP80" s="108"/>
      <c r="MGQ80" s="108"/>
      <c r="MGR80" s="108"/>
      <c r="MGS80" s="108"/>
      <c r="MGT80" s="108"/>
      <c r="MGU80" s="108"/>
      <c r="MGV80" s="108"/>
      <c r="MGW80" s="108"/>
      <c r="MGX80" s="108"/>
      <c r="MGY80" s="108"/>
      <c r="MGZ80" s="108"/>
      <c r="MHA80" s="108"/>
      <c r="MHB80" s="108"/>
      <c r="MHC80" s="108"/>
      <c r="MHD80" s="108"/>
      <c r="MHE80" s="108"/>
      <c r="MHF80" s="108"/>
      <c r="MHG80" s="108"/>
      <c r="MHH80" s="108"/>
      <c r="MHI80" s="108"/>
      <c r="MHJ80" s="108"/>
      <c r="MHK80" s="108"/>
      <c r="MHL80" s="108"/>
      <c r="MHM80" s="108"/>
      <c r="MHN80" s="108"/>
      <c r="MHO80" s="108"/>
      <c r="MHP80" s="108"/>
      <c r="MHQ80" s="108"/>
      <c r="MHR80" s="108"/>
      <c r="MHS80" s="108"/>
      <c r="MHT80" s="108"/>
      <c r="MHU80" s="108"/>
      <c r="MHV80" s="108"/>
      <c r="MHW80" s="108"/>
      <c r="MHX80" s="108"/>
      <c r="MHY80" s="108"/>
      <c r="MHZ80" s="108"/>
      <c r="MIA80" s="108"/>
      <c r="MIB80" s="108"/>
      <c r="MIC80" s="108"/>
      <c r="MID80" s="108"/>
      <c r="MIE80" s="108"/>
      <c r="MIF80" s="108"/>
      <c r="MIG80" s="108"/>
      <c r="MIH80" s="108"/>
      <c r="MII80" s="108"/>
      <c r="MIJ80" s="108"/>
      <c r="MIK80" s="108"/>
      <c r="MIL80" s="108"/>
      <c r="MIM80" s="108"/>
      <c r="MIN80" s="108"/>
      <c r="MIO80" s="108"/>
      <c r="MIP80" s="108"/>
      <c r="MIQ80" s="108"/>
      <c r="MIR80" s="108"/>
      <c r="MIS80" s="108"/>
      <c r="MIT80" s="108"/>
      <c r="MIU80" s="108"/>
      <c r="MIV80" s="108"/>
      <c r="MIW80" s="108"/>
      <c r="MIX80" s="108"/>
      <c r="MIY80" s="108"/>
      <c r="MIZ80" s="108"/>
      <c r="MJA80" s="108"/>
      <c r="MJB80" s="108"/>
      <c r="MJC80" s="108"/>
      <c r="MJD80" s="108"/>
      <c r="MJE80" s="108"/>
      <c r="MJF80" s="108"/>
      <c r="MJG80" s="108"/>
      <c r="MJH80" s="108"/>
      <c r="MJI80" s="108"/>
      <c r="MJJ80" s="108"/>
      <c r="MJK80" s="108"/>
      <c r="MJL80" s="108"/>
      <c r="MJM80" s="108"/>
      <c r="MJN80" s="108"/>
      <c r="MJO80" s="108"/>
      <c r="MJP80" s="108"/>
      <c r="MJQ80" s="108"/>
      <c r="MJR80" s="108"/>
      <c r="MJS80" s="108"/>
      <c r="MJT80" s="108"/>
      <c r="MJU80" s="108"/>
      <c r="MJV80" s="108"/>
      <c r="MJW80" s="108"/>
      <c r="MJX80" s="108"/>
      <c r="MJY80" s="108"/>
      <c r="MJZ80" s="108"/>
      <c r="MKA80" s="108"/>
      <c r="MKB80" s="108"/>
      <c r="MKC80" s="108"/>
      <c r="MKD80" s="108"/>
      <c r="MKE80" s="108"/>
      <c r="MKF80" s="108"/>
      <c r="MKG80" s="108"/>
      <c r="MKH80" s="108"/>
      <c r="MKI80" s="108"/>
      <c r="MKJ80" s="108"/>
      <c r="MKK80" s="108"/>
      <c r="MKL80" s="108"/>
      <c r="MKM80" s="108"/>
      <c r="MKN80" s="108"/>
      <c r="MKO80" s="108"/>
      <c r="MKP80" s="108"/>
      <c r="MKQ80" s="108"/>
      <c r="MKR80" s="108"/>
      <c r="MKS80" s="108"/>
      <c r="MKT80" s="108"/>
      <c r="MKU80" s="108"/>
      <c r="MKV80" s="108"/>
      <c r="MKW80" s="108"/>
      <c r="MKX80" s="108"/>
      <c r="MKY80" s="108"/>
      <c r="MKZ80" s="108"/>
      <c r="MLA80" s="108"/>
      <c r="MLB80" s="108"/>
      <c r="MLC80" s="108"/>
      <c r="MLD80" s="108"/>
      <c r="MLE80" s="108"/>
      <c r="MLF80" s="108"/>
      <c r="MLG80" s="108"/>
      <c r="MLH80" s="108"/>
      <c r="MLI80" s="108"/>
      <c r="MLJ80" s="108"/>
      <c r="MLK80" s="108"/>
      <c r="MLL80" s="108"/>
      <c r="MLM80" s="108"/>
      <c r="MLN80" s="108"/>
      <c r="MLO80" s="108"/>
      <c r="MLP80" s="108"/>
      <c r="MLQ80" s="108"/>
      <c r="MLR80" s="108"/>
      <c r="MLS80" s="108"/>
      <c r="MLT80" s="108"/>
      <c r="MLU80" s="108"/>
      <c r="MLV80" s="108"/>
      <c r="MLW80" s="108"/>
      <c r="MLX80" s="108"/>
      <c r="MLY80" s="108"/>
      <c r="MLZ80" s="108"/>
      <c r="MMA80" s="108"/>
      <c r="MMB80" s="108"/>
      <c r="MMC80" s="108"/>
      <c r="MMD80" s="108"/>
      <c r="MME80" s="108"/>
      <c r="MMF80" s="108"/>
      <c r="MMG80" s="108"/>
      <c r="MMH80" s="108"/>
      <c r="MMI80" s="108"/>
      <c r="MMJ80" s="108"/>
      <c r="MMK80" s="108"/>
      <c r="MML80" s="108"/>
      <c r="MMM80" s="108"/>
      <c r="MMN80" s="108"/>
      <c r="MMO80" s="108"/>
      <c r="MMP80" s="108"/>
      <c r="MMQ80" s="108"/>
      <c r="MMR80" s="108"/>
      <c r="MMS80" s="108"/>
      <c r="MMT80" s="108"/>
      <c r="MMU80" s="108"/>
      <c r="MMV80" s="108"/>
      <c r="MMW80" s="108"/>
      <c r="MMX80" s="108"/>
      <c r="MMY80" s="108"/>
      <c r="MMZ80" s="108"/>
      <c r="MNA80" s="108"/>
      <c r="MNB80" s="108"/>
      <c r="MNC80" s="108"/>
      <c r="MND80" s="108"/>
      <c r="MNE80" s="108"/>
      <c r="MNF80" s="108"/>
      <c r="MNG80" s="108"/>
      <c r="MNH80" s="108"/>
      <c r="MNI80" s="108"/>
      <c r="MNJ80" s="108"/>
      <c r="MNK80" s="108"/>
      <c r="MNL80" s="108"/>
      <c r="MNM80" s="108"/>
      <c r="MNN80" s="108"/>
      <c r="MNO80" s="108"/>
      <c r="MNP80" s="108"/>
      <c r="MNQ80" s="108"/>
      <c r="MNR80" s="108"/>
      <c r="MNS80" s="108"/>
      <c r="MNT80" s="108"/>
      <c r="MNU80" s="108"/>
      <c r="MNV80" s="108"/>
      <c r="MNW80" s="108"/>
      <c r="MNX80" s="108"/>
      <c r="MNY80" s="108"/>
      <c r="MNZ80" s="108"/>
      <c r="MOA80" s="108"/>
      <c r="MOB80" s="108"/>
      <c r="MOC80" s="108"/>
      <c r="MOD80" s="108"/>
      <c r="MOE80" s="108"/>
      <c r="MOF80" s="108"/>
      <c r="MOG80" s="108"/>
      <c r="MOH80" s="108"/>
      <c r="MOI80" s="108"/>
      <c r="MOJ80" s="108"/>
      <c r="MOK80" s="108"/>
      <c r="MOL80" s="108"/>
      <c r="MOM80" s="108"/>
      <c r="MON80" s="108"/>
      <c r="MOO80" s="108"/>
      <c r="MOP80" s="108"/>
      <c r="MOQ80" s="108"/>
      <c r="MOR80" s="108"/>
      <c r="MOS80" s="108"/>
      <c r="MOT80" s="108"/>
      <c r="MOU80" s="108"/>
      <c r="MOV80" s="108"/>
      <c r="MOW80" s="108"/>
      <c r="MOX80" s="108"/>
      <c r="MOY80" s="108"/>
      <c r="MOZ80" s="108"/>
      <c r="MPA80" s="108"/>
      <c r="MPB80" s="108"/>
      <c r="MPC80" s="108"/>
      <c r="MPD80" s="108"/>
      <c r="MPE80" s="108"/>
      <c r="MPF80" s="108"/>
      <c r="MPG80" s="108"/>
      <c r="MPH80" s="108"/>
      <c r="MPI80" s="108"/>
      <c r="MPJ80" s="108"/>
      <c r="MPK80" s="108"/>
      <c r="MPL80" s="108"/>
      <c r="MPM80" s="108"/>
      <c r="MPN80" s="108"/>
      <c r="MPO80" s="108"/>
      <c r="MPP80" s="108"/>
      <c r="MPQ80" s="108"/>
      <c r="MPR80" s="108"/>
      <c r="MPS80" s="108"/>
      <c r="MPT80" s="108"/>
      <c r="MPU80" s="108"/>
      <c r="MPV80" s="108"/>
      <c r="MPW80" s="108"/>
      <c r="MPX80" s="108"/>
      <c r="MPY80" s="108"/>
      <c r="MPZ80" s="108"/>
      <c r="MQA80" s="108"/>
      <c r="MQB80" s="108"/>
      <c r="MQC80" s="108"/>
      <c r="MQD80" s="108"/>
      <c r="MQE80" s="108"/>
      <c r="MQF80" s="108"/>
      <c r="MQG80" s="108"/>
      <c r="MQH80" s="108"/>
      <c r="MQI80" s="108"/>
      <c r="MQJ80" s="108"/>
      <c r="MQK80" s="108"/>
      <c r="MQL80" s="108"/>
      <c r="MQM80" s="108"/>
      <c r="MQN80" s="108"/>
      <c r="MQO80" s="108"/>
      <c r="MQP80" s="108"/>
      <c r="MQQ80" s="108"/>
      <c r="MQR80" s="108"/>
      <c r="MQS80" s="108"/>
      <c r="MQT80" s="108"/>
      <c r="MQU80" s="108"/>
      <c r="MQV80" s="108"/>
      <c r="MQW80" s="108"/>
      <c r="MQX80" s="108"/>
      <c r="MQY80" s="108"/>
      <c r="MQZ80" s="108"/>
      <c r="MRA80" s="108"/>
      <c r="MRB80" s="108"/>
      <c r="MRC80" s="108"/>
      <c r="MRD80" s="108"/>
      <c r="MRE80" s="108"/>
      <c r="MRF80" s="108"/>
      <c r="MRG80" s="108"/>
      <c r="MRH80" s="108"/>
      <c r="MRI80" s="108"/>
      <c r="MRJ80" s="108"/>
      <c r="MRK80" s="108"/>
      <c r="MRL80" s="108"/>
      <c r="MRM80" s="108"/>
      <c r="MRN80" s="108"/>
      <c r="MRO80" s="108"/>
      <c r="MRP80" s="108"/>
      <c r="MRQ80" s="108"/>
      <c r="MRR80" s="108"/>
      <c r="MRS80" s="108"/>
      <c r="MRT80" s="108"/>
      <c r="MRU80" s="108"/>
      <c r="MRV80" s="108"/>
      <c r="MRW80" s="108"/>
      <c r="MRX80" s="108"/>
      <c r="MRY80" s="108"/>
      <c r="MRZ80" s="108"/>
      <c r="MSA80" s="108"/>
      <c r="MSB80" s="108"/>
      <c r="MSC80" s="108"/>
      <c r="MSD80" s="108"/>
      <c r="MSE80" s="108"/>
      <c r="MSF80" s="108"/>
      <c r="MSG80" s="108"/>
      <c r="MSH80" s="108"/>
      <c r="MSI80" s="108"/>
      <c r="MSJ80" s="108"/>
      <c r="MSK80" s="108"/>
      <c r="MSL80" s="108"/>
      <c r="MSM80" s="108"/>
      <c r="MSN80" s="108"/>
      <c r="MSO80" s="108"/>
      <c r="MSP80" s="108"/>
      <c r="MSQ80" s="108"/>
      <c r="MSR80" s="108"/>
      <c r="MSS80" s="108"/>
      <c r="MST80" s="108"/>
      <c r="MSU80" s="108"/>
      <c r="MSV80" s="108"/>
      <c r="MSW80" s="108"/>
      <c r="MSX80" s="108"/>
      <c r="MSY80" s="108"/>
      <c r="MSZ80" s="108"/>
      <c r="MTA80" s="108"/>
      <c r="MTB80" s="108"/>
      <c r="MTC80" s="108"/>
      <c r="MTD80" s="108"/>
      <c r="MTE80" s="108"/>
      <c r="MTF80" s="108"/>
      <c r="MTG80" s="108"/>
      <c r="MTH80" s="108"/>
      <c r="MTI80" s="108"/>
      <c r="MTJ80" s="108"/>
      <c r="MTK80" s="108"/>
      <c r="MTL80" s="108"/>
      <c r="MTM80" s="108"/>
      <c r="MTN80" s="108"/>
      <c r="MTO80" s="108"/>
      <c r="MTP80" s="108"/>
      <c r="MTQ80" s="108"/>
      <c r="MTR80" s="108"/>
      <c r="MTS80" s="108"/>
      <c r="MTT80" s="108"/>
      <c r="MTU80" s="108"/>
      <c r="MTV80" s="108"/>
      <c r="MTW80" s="108"/>
      <c r="MTX80" s="108"/>
      <c r="MTY80" s="108"/>
      <c r="MTZ80" s="108"/>
      <c r="MUA80" s="108"/>
      <c r="MUB80" s="108"/>
      <c r="MUC80" s="108"/>
      <c r="MUD80" s="108"/>
      <c r="MUE80" s="108"/>
      <c r="MUF80" s="108"/>
      <c r="MUG80" s="108"/>
      <c r="MUH80" s="108"/>
      <c r="MUI80" s="108"/>
      <c r="MUJ80" s="108"/>
      <c r="MUK80" s="108"/>
      <c r="MUL80" s="108"/>
      <c r="MUM80" s="108"/>
      <c r="MUN80" s="108"/>
      <c r="MUO80" s="108"/>
      <c r="MUP80" s="108"/>
      <c r="MUQ80" s="108"/>
      <c r="MUR80" s="108"/>
      <c r="MUS80" s="108"/>
      <c r="MUT80" s="108"/>
      <c r="MUU80" s="108"/>
      <c r="MUV80" s="108"/>
      <c r="MUW80" s="108"/>
      <c r="MUX80" s="108"/>
      <c r="MUY80" s="108"/>
      <c r="MUZ80" s="108"/>
      <c r="MVA80" s="108"/>
      <c r="MVB80" s="108"/>
      <c r="MVC80" s="108"/>
      <c r="MVD80" s="108"/>
      <c r="MVE80" s="108"/>
      <c r="MVF80" s="108"/>
      <c r="MVG80" s="108"/>
      <c r="MVH80" s="108"/>
      <c r="MVI80" s="108"/>
      <c r="MVJ80" s="108"/>
      <c r="MVK80" s="108"/>
      <c r="MVL80" s="108"/>
      <c r="MVM80" s="108"/>
      <c r="MVN80" s="108"/>
      <c r="MVO80" s="108"/>
      <c r="MVP80" s="108"/>
      <c r="MVQ80" s="108"/>
      <c r="MVR80" s="108"/>
      <c r="MVS80" s="108"/>
      <c r="MVT80" s="108"/>
      <c r="MVU80" s="108"/>
      <c r="MVV80" s="108"/>
      <c r="MVW80" s="108"/>
      <c r="MVX80" s="108"/>
      <c r="MVY80" s="108"/>
      <c r="MVZ80" s="108"/>
      <c r="MWA80" s="108"/>
      <c r="MWB80" s="108"/>
      <c r="MWC80" s="108"/>
      <c r="MWD80" s="108"/>
      <c r="MWE80" s="108"/>
      <c r="MWF80" s="108"/>
      <c r="MWG80" s="108"/>
      <c r="MWH80" s="108"/>
      <c r="MWI80" s="108"/>
      <c r="MWJ80" s="108"/>
      <c r="MWK80" s="108"/>
      <c r="MWL80" s="108"/>
      <c r="MWM80" s="108"/>
      <c r="MWN80" s="108"/>
      <c r="MWO80" s="108"/>
      <c r="MWP80" s="108"/>
      <c r="MWQ80" s="108"/>
      <c r="MWR80" s="108"/>
      <c r="MWS80" s="108"/>
      <c r="MWT80" s="108"/>
      <c r="MWU80" s="108"/>
      <c r="MWV80" s="108"/>
      <c r="MWW80" s="108"/>
      <c r="MWX80" s="108"/>
      <c r="MWY80" s="108"/>
      <c r="MWZ80" s="108"/>
      <c r="MXA80" s="108"/>
      <c r="MXB80" s="108"/>
      <c r="MXC80" s="108"/>
      <c r="MXD80" s="108"/>
      <c r="MXE80" s="108"/>
      <c r="MXF80" s="108"/>
      <c r="MXG80" s="108"/>
      <c r="MXH80" s="108"/>
      <c r="MXI80" s="108"/>
      <c r="MXJ80" s="108"/>
      <c r="MXK80" s="108"/>
      <c r="MXL80" s="108"/>
      <c r="MXM80" s="108"/>
      <c r="MXN80" s="108"/>
      <c r="MXO80" s="108"/>
      <c r="MXP80" s="108"/>
      <c r="MXQ80" s="108"/>
      <c r="MXR80" s="108"/>
      <c r="MXS80" s="108"/>
      <c r="MXT80" s="108"/>
      <c r="MXU80" s="108"/>
      <c r="MXV80" s="108"/>
      <c r="MXW80" s="108"/>
      <c r="MXX80" s="108"/>
      <c r="MXY80" s="108"/>
      <c r="MXZ80" s="108"/>
      <c r="MYA80" s="108"/>
      <c r="MYB80" s="108"/>
      <c r="MYC80" s="108"/>
      <c r="MYD80" s="108"/>
      <c r="MYE80" s="108"/>
      <c r="MYF80" s="108"/>
      <c r="MYG80" s="108"/>
      <c r="MYH80" s="108"/>
      <c r="MYI80" s="108"/>
      <c r="MYJ80" s="108"/>
      <c r="MYK80" s="108"/>
      <c r="MYL80" s="108"/>
      <c r="MYM80" s="108"/>
      <c r="MYN80" s="108"/>
      <c r="MYO80" s="108"/>
      <c r="MYP80" s="108"/>
      <c r="MYQ80" s="108"/>
      <c r="MYR80" s="108"/>
      <c r="MYS80" s="108"/>
      <c r="MYT80" s="108"/>
      <c r="MYU80" s="108"/>
      <c r="MYV80" s="108"/>
      <c r="MYW80" s="108"/>
      <c r="MYX80" s="108"/>
      <c r="MYY80" s="108"/>
      <c r="MYZ80" s="108"/>
      <c r="MZA80" s="108"/>
      <c r="MZB80" s="108"/>
      <c r="MZC80" s="108"/>
      <c r="MZD80" s="108"/>
      <c r="MZE80" s="108"/>
      <c r="MZF80" s="108"/>
      <c r="MZG80" s="108"/>
      <c r="MZH80" s="108"/>
      <c r="MZI80" s="108"/>
      <c r="MZJ80" s="108"/>
      <c r="MZK80" s="108"/>
      <c r="MZL80" s="108"/>
      <c r="MZM80" s="108"/>
      <c r="MZN80" s="108"/>
      <c r="MZO80" s="108"/>
      <c r="MZP80" s="108"/>
      <c r="MZQ80" s="108"/>
      <c r="MZR80" s="108"/>
      <c r="MZS80" s="108"/>
      <c r="MZT80" s="108"/>
      <c r="MZU80" s="108"/>
      <c r="MZV80" s="108"/>
      <c r="MZW80" s="108"/>
      <c r="MZX80" s="108"/>
      <c r="MZY80" s="108"/>
      <c r="MZZ80" s="108"/>
      <c r="NAA80" s="108"/>
      <c r="NAB80" s="108"/>
      <c r="NAC80" s="108"/>
      <c r="NAD80" s="108"/>
      <c r="NAE80" s="108"/>
      <c r="NAF80" s="108"/>
      <c r="NAG80" s="108"/>
      <c r="NAH80" s="108"/>
      <c r="NAI80" s="108"/>
      <c r="NAJ80" s="108"/>
      <c r="NAK80" s="108"/>
      <c r="NAL80" s="108"/>
      <c r="NAM80" s="108"/>
      <c r="NAN80" s="108"/>
      <c r="NAO80" s="108"/>
      <c r="NAP80" s="108"/>
      <c r="NAQ80" s="108"/>
      <c r="NAR80" s="108"/>
      <c r="NAS80" s="108"/>
      <c r="NAT80" s="108"/>
      <c r="NAU80" s="108"/>
      <c r="NAV80" s="108"/>
      <c r="NAW80" s="108"/>
      <c r="NAX80" s="108"/>
      <c r="NAY80" s="108"/>
      <c r="NAZ80" s="108"/>
      <c r="NBA80" s="108"/>
      <c r="NBB80" s="108"/>
      <c r="NBC80" s="108"/>
      <c r="NBD80" s="108"/>
      <c r="NBE80" s="108"/>
      <c r="NBF80" s="108"/>
      <c r="NBG80" s="108"/>
      <c r="NBH80" s="108"/>
      <c r="NBI80" s="108"/>
      <c r="NBJ80" s="108"/>
      <c r="NBK80" s="108"/>
      <c r="NBL80" s="108"/>
      <c r="NBM80" s="108"/>
      <c r="NBN80" s="108"/>
      <c r="NBO80" s="108"/>
      <c r="NBP80" s="108"/>
      <c r="NBQ80" s="108"/>
      <c r="NBR80" s="108"/>
      <c r="NBS80" s="108"/>
      <c r="NBT80" s="108"/>
      <c r="NBU80" s="108"/>
      <c r="NBV80" s="108"/>
      <c r="NBW80" s="108"/>
      <c r="NBX80" s="108"/>
      <c r="NBY80" s="108"/>
      <c r="NBZ80" s="108"/>
      <c r="NCA80" s="108"/>
      <c r="NCB80" s="108"/>
      <c r="NCC80" s="108"/>
      <c r="NCD80" s="108"/>
      <c r="NCE80" s="108"/>
      <c r="NCF80" s="108"/>
      <c r="NCG80" s="108"/>
      <c r="NCH80" s="108"/>
      <c r="NCI80" s="108"/>
      <c r="NCJ80" s="108"/>
      <c r="NCK80" s="108"/>
      <c r="NCL80" s="108"/>
      <c r="NCM80" s="108"/>
      <c r="NCN80" s="108"/>
      <c r="NCO80" s="108"/>
      <c r="NCP80" s="108"/>
      <c r="NCQ80" s="108"/>
      <c r="NCR80" s="108"/>
      <c r="NCS80" s="108"/>
      <c r="NCT80" s="108"/>
      <c r="NCU80" s="108"/>
      <c r="NCV80" s="108"/>
      <c r="NCW80" s="108"/>
      <c r="NCX80" s="108"/>
      <c r="NCY80" s="108"/>
      <c r="NCZ80" s="108"/>
      <c r="NDA80" s="108"/>
      <c r="NDB80" s="108"/>
      <c r="NDC80" s="108"/>
      <c r="NDD80" s="108"/>
      <c r="NDE80" s="108"/>
      <c r="NDF80" s="108"/>
      <c r="NDG80" s="108"/>
      <c r="NDH80" s="108"/>
      <c r="NDI80" s="108"/>
      <c r="NDJ80" s="108"/>
      <c r="NDK80" s="108"/>
      <c r="NDL80" s="108"/>
      <c r="NDM80" s="108"/>
      <c r="NDN80" s="108"/>
      <c r="NDO80" s="108"/>
      <c r="NDP80" s="108"/>
      <c r="NDQ80" s="108"/>
      <c r="NDR80" s="108"/>
      <c r="NDS80" s="108"/>
      <c r="NDT80" s="108"/>
      <c r="NDU80" s="108"/>
      <c r="NDV80" s="108"/>
      <c r="NDW80" s="108"/>
      <c r="NDX80" s="108"/>
      <c r="NDY80" s="108"/>
      <c r="NDZ80" s="108"/>
      <c r="NEA80" s="108"/>
      <c r="NEB80" s="108"/>
      <c r="NEC80" s="108"/>
      <c r="NED80" s="108"/>
      <c r="NEE80" s="108"/>
      <c r="NEF80" s="108"/>
      <c r="NEG80" s="108"/>
      <c r="NEH80" s="108"/>
      <c r="NEI80" s="108"/>
      <c r="NEJ80" s="108"/>
      <c r="NEK80" s="108"/>
      <c r="NEL80" s="108"/>
      <c r="NEM80" s="108"/>
      <c r="NEN80" s="108"/>
      <c r="NEO80" s="108"/>
      <c r="NEP80" s="108"/>
      <c r="NEQ80" s="108"/>
      <c r="NER80" s="108"/>
      <c r="NES80" s="108"/>
      <c r="NET80" s="108"/>
      <c r="NEU80" s="108"/>
      <c r="NEV80" s="108"/>
      <c r="NEW80" s="108"/>
      <c r="NEX80" s="108"/>
      <c r="NEY80" s="108"/>
      <c r="NEZ80" s="108"/>
      <c r="NFA80" s="108"/>
      <c r="NFB80" s="108"/>
      <c r="NFC80" s="108"/>
      <c r="NFD80" s="108"/>
      <c r="NFE80" s="108"/>
      <c r="NFF80" s="108"/>
      <c r="NFG80" s="108"/>
      <c r="NFH80" s="108"/>
      <c r="NFI80" s="108"/>
      <c r="NFJ80" s="108"/>
      <c r="NFK80" s="108"/>
      <c r="NFL80" s="108"/>
      <c r="NFM80" s="108"/>
      <c r="NFN80" s="108"/>
      <c r="NFO80" s="108"/>
      <c r="NFP80" s="108"/>
      <c r="NFQ80" s="108"/>
      <c r="NFR80" s="108"/>
      <c r="NFS80" s="108"/>
      <c r="NFT80" s="108"/>
      <c r="NFU80" s="108"/>
      <c r="NFV80" s="108"/>
      <c r="NFW80" s="108"/>
      <c r="NFX80" s="108"/>
      <c r="NFY80" s="108"/>
      <c r="NFZ80" s="108"/>
      <c r="NGA80" s="108"/>
      <c r="NGB80" s="108"/>
      <c r="NGC80" s="108"/>
      <c r="NGD80" s="108"/>
      <c r="NGE80" s="108"/>
      <c r="NGF80" s="108"/>
      <c r="NGG80" s="108"/>
      <c r="NGH80" s="108"/>
      <c r="NGI80" s="108"/>
      <c r="NGJ80" s="108"/>
      <c r="NGK80" s="108"/>
      <c r="NGL80" s="108"/>
      <c r="NGM80" s="108"/>
      <c r="NGN80" s="108"/>
      <c r="NGO80" s="108"/>
      <c r="NGP80" s="108"/>
      <c r="NGQ80" s="108"/>
      <c r="NGR80" s="108"/>
      <c r="NGS80" s="108"/>
      <c r="NGT80" s="108"/>
      <c r="NGU80" s="108"/>
      <c r="NGV80" s="108"/>
      <c r="NGW80" s="108"/>
      <c r="NGX80" s="108"/>
      <c r="NGY80" s="108"/>
      <c r="NGZ80" s="108"/>
      <c r="NHA80" s="108"/>
      <c r="NHB80" s="108"/>
      <c r="NHC80" s="108"/>
      <c r="NHD80" s="108"/>
      <c r="NHE80" s="108"/>
      <c r="NHF80" s="108"/>
      <c r="NHG80" s="108"/>
      <c r="NHH80" s="108"/>
      <c r="NHI80" s="108"/>
      <c r="NHJ80" s="108"/>
      <c r="NHK80" s="108"/>
      <c r="NHL80" s="108"/>
      <c r="NHM80" s="108"/>
      <c r="NHN80" s="108"/>
      <c r="NHO80" s="108"/>
      <c r="NHP80" s="108"/>
      <c r="NHQ80" s="108"/>
      <c r="NHR80" s="108"/>
      <c r="NHS80" s="108"/>
      <c r="NHT80" s="108"/>
      <c r="NHU80" s="108"/>
      <c r="NHV80" s="108"/>
      <c r="NHW80" s="108"/>
      <c r="NHX80" s="108"/>
      <c r="NHY80" s="108"/>
      <c r="NHZ80" s="108"/>
      <c r="NIA80" s="108"/>
      <c r="NIB80" s="108"/>
      <c r="NIC80" s="108"/>
      <c r="NID80" s="108"/>
      <c r="NIE80" s="108"/>
      <c r="NIF80" s="108"/>
      <c r="NIG80" s="108"/>
      <c r="NIH80" s="108"/>
      <c r="NII80" s="108"/>
      <c r="NIJ80" s="108"/>
      <c r="NIK80" s="108"/>
      <c r="NIL80" s="108"/>
      <c r="NIM80" s="108"/>
      <c r="NIN80" s="108"/>
      <c r="NIO80" s="108"/>
      <c r="NIP80" s="108"/>
      <c r="NIQ80" s="108"/>
      <c r="NIR80" s="108"/>
      <c r="NIS80" s="108"/>
      <c r="NIT80" s="108"/>
      <c r="NIU80" s="108"/>
      <c r="NIV80" s="108"/>
      <c r="NIW80" s="108"/>
      <c r="NIX80" s="108"/>
      <c r="NIY80" s="108"/>
      <c r="NIZ80" s="108"/>
      <c r="NJA80" s="108"/>
      <c r="NJB80" s="108"/>
      <c r="NJC80" s="108"/>
      <c r="NJD80" s="108"/>
      <c r="NJE80" s="108"/>
      <c r="NJF80" s="108"/>
      <c r="NJG80" s="108"/>
      <c r="NJH80" s="108"/>
      <c r="NJI80" s="108"/>
      <c r="NJJ80" s="108"/>
      <c r="NJK80" s="108"/>
      <c r="NJL80" s="108"/>
      <c r="NJM80" s="108"/>
      <c r="NJN80" s="108"/>
      <c r="NJO80" s="108"/>
      <c r="NJP80" s="108"/>
      <c r="NJQ80" s="108"/>
      <c r="NJR80" s="108"/>
      <c r="NJS80" s="108"/>
      <c r="NJT80" s="108"/>
      <c r="NJU80" s="108"/>
      <c r="NJV80" s="108"/>
      <c r="NJW80" s="108"/>
      <c r="NJX80" s="108"/>
      <c r="NJY80" s="108"/>
      <c r="NJZ80" s="108"/>
      <c r="NKA80" s="108"/>
      <c r="NKB80" s="108"/>
      <c r="NKC80" s="108"/>
      <c r="NKD80" s="108"/>
      <c r="NKE80" s="108"/>
      <c r="NKF80" s="108"/>
      <c r="NKG80" s="108"/>
      <c r="NKH80" s="108"/>
      <c r="NKI80" s="108"/>
      <c r="NKJ80" s="108"/>
      <c r="NKK80" s="108"/>
      <c r="NKL80" s="108"/>
      <c r="NKM80" s="108"/>
      <c r="NKN80" s="108"/>
      <c r="NKO80" s="108"/>
      <c r="NKP80" s="108"/>
      <c r="NKQ80" s="108"/>
      <c r="NKR80" s="108"/>
      <c r="NKS80" s="108"/>
      <c r="NKT80" s="108"/>
      <c r="NKU80" s="108"/>
      <c r="NKV80" s="108"/>
      <c r="NKW80" s="108"/>
      <c r="NKX80" s="108"/>
      <c r="NKY80" s="108"/>
      <c r="NKZ80" s="108"/>
      <c r="NLA80" s="108"/>
      <c r="NLB80" s="108"/>
      <c r="NLC80" s="108"/>
      <c r="NLD80" s="108"/>
      <c r="NLE80" s="108"/>
      <c r="NLF80" s="108"/>
      <c r="NLG80" s="108"/>
      <c r="NLH80" s="108"/>
      <c r="NLI80" s="108"/>
      <c r="NLJ80" s="108"/>
      <c r="NLK80" s="108"/>
      <c r="NLL80" s="108"/>
      <c r="NLM80" s="108"/>
      <c r="NLN80" s="108"/>
      <c r="NLO80" s="108"/>
      <c r="NLP80" s="108"/>
      <c r="NLQ80" s="108"/>
      <c r="NLR80" s="108"/>
      <c r="NLS80" s="108"/>
      <c r="NLT80" s="108"/>
      <c r="NLU80" s="108"/>
      <c r="NLV80" s="108"/>
      <c r="NLW80" s="108"/>
      <c r="NLX80" s="108"/>
      <c r="NLY80" s="108"/>
      <c r="NLZ80" s="108"/>
      <c r="NMA80" s="108"/>
      <c r="NMB80" s="108"/>
      <c r="NMC80" s="108"/>
      <c r="NMD80" s="108"/>
      <c r="NME80" s="108"/>
      <c r="NMF80" s="108"/>
      <c r="NMG80" s="108"/>
      <c r="NMH80" s="108"/>
      <c r="NMI80" s="108"/>
      <c r="NMJ80" s="108"/>
      <c r="NMK80" s="108"/>
      <c r="NML80" s="108"/>
      <c r="NMM80" s="108"/>
      <c r="NMN80" s="108"/>
      <c r="NMO80" s="108"/>
      <c r="NMP80" s="108"/>
      <c r="NMQ80" s="108"/>
      <c r="NMR80" s="108"/>
      <c r="NMS80" s="108"/>
      <c r="NMT80" s="108"/>
      <c r="NMU80" s="108"/>
      <c r="NMV80" s="108"/>
      <c r="NMW80" s="108"/>
      <c r="NMX80" s="108"/>
      <c r="NMY80" s="108"/>
      <c r="NMZ80" s="108"/>
      <c r="NNA80" s="108"/>
      <c r="NNB80" s="108"/>
      <c r="NNC80" s="108"/>
      <c r="NND80" s="108"/>
      <c r="NNE80" s="108"/>
      <c r="NNF80" s="108"/>
      <c r="NNG80" s="108"/>
      <c r="NNH80" s="108"/>
      <c r="NNI80" s="108"/>
      <c r="NNJ80" s="108"/>
      <c r="NNK80" s="108"/>
      <c r="NNL80" s="108"/>
      <c r="NNM80" s="108"/>
      <c r="NNN80" s="108"/>
      <c r="NNO80" s="108"/>
      <c r="NNP80" s="108"/>
      <c r="NNQ80" s="108"/>
      <c r="NNR80" s="108"/>
      <c r="NNS80" s="108"/>
      <c r="NNT80" s="108"/>
      <c r="NNU80" s="108"/>
      <c r="NNV80" s="108"/>
      <c r="NNW80" s="108"/>
      <c r="NNX80" s="108"/>
      <c r="NNY80" s="108"/>
      <c r="NNZ80" s="108"/>
      <c r="NOA80" s="108"/>
      <c r="NOB80" s="108"/>
      <c r="NOC80" s="108"/>
      <c r="NOD80" s="108"/>
      <c r="NOE80" s="108"/>
      <c r="NOF80" s="108"/>
      <c r="NOG80" s="108"/>
      <c r="NOH80" s="108"/>
      <c r="NOI80" s="108"/>
      <c r="NOJ80" s="108"/>
      <c r="NOK80" s="108"/>
      <c r="NOL80" s="108"/>
      <c r="NOM80" s="108"/>
      <c r="NON80" s="108"/>
      <c r="NOO80" s="108"/>
      <c r="NOP80" s="108"/>
      <c r="NOQ80" s="108"/>
      <c r="NOR80" s="108"/>
      <c r="NOS80" s="108"/>
      <c r="NOT80" s="108"/>
      <c r="NOU80" s="108"/>
      <c r="NOV80" s="108"/>
      <c r="NOW80" s="108"/>
      <c r="NOX80" s="108"/>
      <c r="NOY80" s="108"/>
      <c r="NOZ80" s="108"/>
      <c r="NPA80" s="108"/>
      <c r="NPB80" s="108"/>
      <c r="NPC80" s="108"/>
      <c r="NPD80" s="108"/>
      <c r="NPE80" s="108"/>
      <c r="NPF80" s="108"/>
      <c r="NPG80" s="108"/>
      <c r="NPH80" s="108"/>
      <c r="NPI80" s="108"/>
      <c r="NPJ80" s="108"/>
      <c r="NPK80" s="108"/>
      <c r="NPL80" s="108"/>
      <c r="NPM80" s="108"/>
      <c r="NPN80" s="108"/>
      <c r="NPO80" s="108"/>
      <c r="NPP80" s="108"/>
      <c r="NPQ80" s="108"/>
      <c r="NPR80" s="108"/>
      <c r="NPS80" s="108"/>
      <c r="NPT80" s="108"/>
      <c r="NPU80" s="108"/>
      <c r="NPV80" s="108"/>
      <c r="NPW80" s="108"/>
      <c r="NPX80" s="108"/>
      <c r="NPY80" s="108"/>
      <c r="NPZ80" s="108"/>
      <c r="NQA80" s="108"/>
      <c r="NQB80" s="108"/>
      <c r="NQC80" s="108"/>
      <c r="NQD80" s="108"/>
      <c r="NQE80" s="108"/>
      <c r="NQF80" s="108"/>
      <c r="NQG80" s="108"/>
      <c r="NQH80" s="108"/>
      <c r="NQI80" s="108"/>
      <c r="NQJ80" s="108"/>
      <c r="NQK80" s="108"/>
      <c r="NQL80" s="108"/>
      <c r="NQM80" s="108"/>
      <c r="NQN80" s="108"/>
      <c r="NQO80" s="108"/>
      <c r="NQP80" s="108"/>
      <c r="NQQ80" s="108"/>
      <c r="NQR80" s="108"/>
      <c r="NQS80" s="108"/>
      <c r="NQT80" s="108"/>
      <c r="NQU80" s="108"/>
      <c r="NQV80" s="108"/>
      <c r="NQW80" s="108"/>
      <c r="NQX80" s="108"/>
      <c r="NQY80" s="108"/>
      <c r="NQZ80" s="108"/>
      <c r="NRA80" s="108"/>
      <c r="NRB80" s="108"/>
      <c r="NRC80" s="108"/>
      <c r="NRD80" s="108"/>
      <c r="NRE80" s="108"/>
      <c r="NRF80" s="108"/>
      <c r="NRG80" s="108"/>
      <c r="NRH80" s="108"/>
      <c r="NRI80" s="108"/>
      <c r="NRJ80" s="108"/>
      <c r="NRK80" s="108"/>
      <c r="NRL80" s="108"/>
      <c r="NRM80" s="108"/>
      <c r="NRN80" s="108"/>
      <c r="NRO80" s="108"/>
      <c r="NRP80" s="108"/>
      <c r="NRQ80" s="108"/>
      <c r="NRR80" s="108"/>
      <c r="NRS80" s="108"/>
      <c r="NRT80" s="108"/>
      <c r="NRU80" s="108"/>
      <c r="NRV80" s="108"/>
      <c r="NRW80" s="108"/>
      <c r="NRX80" s="108"/>
      <c r="NRY80" s="108"/>
      <c r="NRZ80" s="108"/>
      <c r="NSA80" s="108"/>
      <c r="NSB80" s="108"/>
      <c r="NSC80" s="108"/>
      <c r="NSD80" s="108"/>
      <c r="NSE80" s="108"/>
      <c r="NSF80" s="108"/>
      <c r="NSG80" s="108"/>
      <c r="NSH80" s="108"/>
      <c r="NSI80" s="108"/>
      <c r="NSJ80" s="108"/>
      <c r="NSK80" s="108"/>
      <c r="NSL80" s="108"/>
      <c r="NSM80" s="108"/>
      <c r="NSN80" s="108"/>
      <c r="NSO80" s="108"/>
      <c r="NSP80" s="108"/>
      <c r="NSQ80" s="108"/>
      <c r="NSR80" s="108"/>
      <c r="NSS80" s="108"/>
      <c r="NST80" s="108"/>
      <c r="NSU80" s="108"/>
      <c r="NSV80" s="108"/>
      <c r="NSW80" s="108"/>
      <c r="NSX80" s="108"/>
      <c r="NSY80" s="108"/>
      <c r="NSZ80" s="108"/>
      <c r="NTA80" s="108"/>
      <c r="NTB80" s="108"/>
      <c r="NTC80" s="108"/>
      <c r="NTD80" s="108"/>
      <c r="NTE80" s="108"/>
      <c r="NTF80" s="108"/>
      <c r="NTG80" s="108"/>
      <c r="NTH80" s="108"/>
      <c r="NTI80" s="108"/>
      <c r="NTJ80" s="108"/>
      <c r="NTK80" s="108"/>
      <c r="NTL80" s="108"/>
      <c r="NTM80" s="108"/>
      <c r="NTN80" s="108"/>
      <c r="NTO80" s="108"/>
      <c r="NTP80" s="108"/>
      <c r="NTQ80" s="108"/>
      <c r="NTR80" s="108"/>
      <c r="NTS80" s="108"/>
      <c r="NTT80" s="108"/>
      <c r="NTU80" s="108"/>
      <c r="NTV80" s="108"/>
      <c r="NTW80" s="108"/>
      <c r="NTX80" s="108"/>
      <c r="NTY80" s="108"/>
      <c r="NTZ80" s="108"/>
      <c r="NUA80" s="108"/>
      <c r="NUB80" s="108"/>
      <c r="NUC80" s="108"/>
      <c r="NUD80" s="108"/>
      <c r="NUE80" s="108"/>
      <c r="NUF80" s="108"/>
      <c r="NUG80" s="108"/>
      <c r="NUH80" s="108"/>
      <c r="NUI80" s="108"/>
      <c r="NUJ80" s="108"/>
      <c r="NUK80" s="108"/>
      <c r="NUL80" s="108"/>
      <c r="NUM80" s="108"/>
      <c r="NUN80" s="108"/>
      <c r="NUO80" s="108"/>
      <c r="NUP80" s="108"/>
      <c r="NUQ80" s="108"/>
      <c r="NUR80" s="108"/>
      <c r="NUS80" s="108"/>
      <c r="NUT80" s="108"/>
      <c r="NUU80" s="108"/>
      <c r="NUV80" s="108"/>
      <c r="NUW80" s="108"/>
      <c r="NUX80" s="108"/>
      <c r="NUY80" s="108"/>
      <c r="NUZ80" s="108"/>
      <c r="NVA80" s="108"/>
      <c r="NVB80" s="108"/>
      <c r="NVC80" s="108"/>
      <c r="NVD80" s="108"/>
      <c r="NVE80" s="108"/>
      <c r="NVF80" s="108"/>
      <c r="NVG80" s="108"/>
      <c r="NVH80" s="108"/>
      <c r="NVI80" s="108"/>
      <c r="NVJ80" s="108"/>
      <c r="NVK80" s="108"/>
      <c r="NVL80" s="108"/>
      <c r="NVM80" s="108"/>
      <c r="NVN80" s="108"/>
      <c r="NVO80" s="108"/>
      <c r="NVP80" s="108"/>
      <c r="NVQ80" s="108"/>
      <c r="NVR80" s="108"/>
      <c r="NVS80" s="108"/>
      <c r="NVT80" s="108"/>
      <c r="NVU80" s="108"/>
      <c r="NVV80" s="108"/>
      <c r="NVW80" s="108"/>
      <c r="NVX80" s="108"/>
      <c r="NVY80" s="108"/>
      <c r="NVZ80" s="108"/>
      <c r="NWA80" s="108"/>
      <c r="NWB80" s="108"/>
      <c r="NWC80" s="108"/>
      <c r="NWD80" s="108"/>
      <c r="NWE80" s="108"/>
      <c r="NWF80" s="108"/>
      <c r="NWG80" s="108"/>
      <c r="NWH80" s="108"/>
      <c r="NWI80" s="108"/>
      <c r="NWJ80" s="108"/>
      <c r="NWK80" s="108"/>
      <c r="NWL80" s="108"/>
      <c r="NWM80" s="108"/>
      <c r="NWN80" s="108"/>
      <c r="NWO80" s="108"/>
      <c r="NWP80" s="108"/>
      <c r="NWQ80" s="108"/>
      <c r="NWR80" s="108"/>
      <c r="NWS80" s="108"/>
      <c r="NWT80" s="108"/>
      <c r="NWU80" s="108"/>
      <c r="NWV80" s="108"/>
      <c r="NWW80" s="108"/>
      <c r="NWX80" s="108"/>
      <c r="NWY80" s="108"/>
      <c r="NWZ80" s="108"/>
      <c r="NXA80" s="108"/>
      <c r="NXB80" s="108"/>
      <c r="NXC80" s="108"/>
      <c r="NXD80" s="108"/>
      <c r="NXE80" s="108"/>
      <c r="NXF80" s="108"/>
      <c r="NXG80" s="108"/>
      <c r="NXH80" s="108"/>
      <c r="NXI80" s="108"/>
      <c r="NXJ80" s="108"/>
      <c r="NXK80" s="108"/>
      <c r="NXL80" s="108"/>
      <c r="NXM80" s="108"/>
      <c r="NXN80" s="108"/>
      <c r="NXO80" s="108"/>
      <c r="NXP80" s="108"/>
      <c r="NXQ80" s="108"/>
      <c r="NXR80" s="108"/>
      <c r="NXS80" s="108"/>
      <c r="NXT80" s="108"/>
      <c r="NXU80" s="108"/>
      <c r="NXV80" s="108"/>
      <c r="NXW80" s="108"/>
      <c r="NXX80" s="108"/>
      <c r="NXY80" s="108"/>
      <c r="NXZ80" s="108"/>
      <c r="NYA80" s="108"/>
      <c r="NYB80" s="108"/>
      <c r="NYC80" s="108"/>
      <c r="NYD80" s="108"/>
      <c r="NYE80" s="108"/>
      <c r="NYF80" s="108"/>
      <c r="NYG80" s="108"/>
      <c r="NYH80" s="108"/>
      <c r="NYI80" s="108"/>
      <c r="NYJ80" s="108"/>
      <c r="NYK80" s="108"/>
      <c r="NYL80" s="108"/>
      <c r="NYM80" s="108"/>
      <c r="NYN80" s="108"/>
      <c r="NYO80" s="108"/>
      <c r="NYP80" s="108"/>
      <c r="NYQ80" s="108"/>
      <c r="NYR80" s="108"/>
      <c r="NYS80" s="108"/>
      <c r="NYT80" s="108"/>
      <c r="NYU80" s="108"/>
      <c r="NYV80" s="108"/>
      <c r="NYW80" s="108"/>
      <c r="NYX80" s="108"/>
      <c r="NYY80" s="108"/>
      <c r="NYZ80" s="108"/>
      <c r="NZA80" s="108"/>
      <c r="NZB80" s="108"/>
      <c r="NZC80" s="108"/>
      <c r="NZD80" s="108"/>
      <c r="NZE80" s="108"/>
      <c r="NZF80" s="108"/>
      <c r="NZG80" s="108"/>
      <c r="NZH80" s="108"/>
      <c r="NZI80" s="108"/>
      <c r="NZJ80" s="108"/>
      <c r="NZK80" s="108"/>
      <c r="NZL80" s="108"/>
      <c r="NZM80" s="108"/>
      <c r="NZN80" s="108"/>
      <c r="NZO80" s="108"/>
      <c r="NZP80" s="108"/>
      <c r="NZQ80" s="108"/>
      <c r="NZR80" s="108"/>
      <c r="NZS80" s="108"/>
      <c r="NZT80" s="108"/>
      <c r="NZU80" s="108"/>
      <c r="NZV80" s="108"/>
      <c r="NZW80" s="108"/>
      <c r="NZX80" s="108"/>
      <c r="NZY80" s="108"/>
      <c r="NZZ80" s="108"/>
      <c r="OAA80" s="108"/>
      <c r="OAB80" s="108"/>
      <c r="OAC80" s="108"/>
      <c r="OAD80" s="108"/>
      <c r="OAE80" s="108"/>
      <c r="OAF80" s="108"/>
      <c r="OAG80" s="108"/>
      <c r="OAH80" s="108"/>
      <c r="OAI80" s="108"/>
      <c r="OAJ80" s="108"/>
      <c r="OAK80" s="108"/>
      <c r="OAL80" s="108"/>
      <c r="OAM80" s="108"/>
      <c r="OAN80" s="108"/>
      <c r="OAO80" s="108"/>
      <c r="OAP80" s="108"/>
      <c r="OAQ80" s="108"/>
      <c r="OAR80" s="108"/>
      <c r="OAS80" s="108"/>
      <c r="OAT80" s="108"/>
      <c r="OAU80" s="108"/>
      <c r="OAV80" s="108"/>
      <c r="OAW80" s="108"/>
      <c r="OAX80" s="108"/>
      <c r="OAY80" s="108"/>
      <c r="OAZ80" s="108"/>
      <c r="OBA80" s="108"/>
      <c r="OBB80" s="108"/>
      <c r="OBC80" s="108"/>
      <c r="OBD80" s="108"/>
      <c r="OBE80" s="108"/>
      <c r="OBF80" s="108"/>
      <c r="OBG80" s="108"/>
      <c r="OBH80" s="108"/>
      <c r="OBI80" s="108"/>
      <c r="OBJ80" s="108"/>
      <c r="OBK80" s="108"/>
      <c r="OBL80" s="108"/>
      <c r="OBM80" s="108"/>
      <c r="OBN80" s="108"/>
      <c r="OBO80" s="108"/>
      <c r="OBP80" s="108"/>
      <c r="OBQ80" s="108"/>
      <c r="OBR80" s="108"/>
      <c r="OBS80" s="108"/>
      <c r="OBT80" s="108"/>
      <c r="OBU80" s="108"/>
      <c r="OBV80" s="108"/>
      <c r="OBW80" s="108"/>
      <c r="OBX80" s="108"/>
      <c r="OBY80" s="108"/>
      <c r="OBZ80" s="108"/>
      <c r="OCA80" s="108"/>
      <c r="OCB80" s="108"/>
      <c r="OCC80" s="108"/>
      <c r="OCD80" s="108"/>
      <c r="OCE80" s="108"/>
      <c r="OCF80" s="108"/>
      <c r="OCG80" s="108"/>
      <c r="OCH80" s="108"/>
      <c r="OCI80" s="108"/>
      <c r="OCJ80" s="108"/>
      <c r="OCK80" s="108"/>
      <c r="OCL80" s="108"/>
      <c r="OCM80" s="108"/>
      <c r="OCN80" s="108"/>
      <c r="OCO80" s="108"/>
      <c r="OCP80" s="108"/>
      <c r="OCQ80" s="108"/>
      <c r="OCR80" s="108"/>
      <c r="OCS80" s="108"/>
      <c r="OCT80" s="108"/>
      <c r="OCU80" s="108"/>
      <c r="OCV80" s="108"/>
      <c r="OCW80" s="108"/>
      <c r="OCX80" s="108"/>
      <c r="OCY80" s="108"/>
      <c r="OCZ80" s="108"/>
      <c r="ODA80" s="108"/>
      <c r="ODB80" s="108"/>
      <c r="ODC80" s="108"/>
      <c r="ODD80" s="108"/>
      <c r="ODE80" s="108"/>
      <c r="ODF80" s="108"/>
      <c r="ODG80" s="108"/>
      <c r="ODH80" s="108"/>
      <c r="ODI80" s="108"/>
      <c r="ODJ80" s="108"/>
      <c r="ODK80" s="108"/>
      <c r="ODL80" s="108"/>
      <c r="ODM80" s="108"/>
      <c r="ODN80" s="108"/>
      <c r="ODO80" s="108"/>
      <c r="ODP80" s="108"/>
      <c r="ODQ80" s="108"/>
      <c r="ODR80" s="108"/>
      <c r="ODS80" s="108"/>
      <c r="ODT80" s="108"/>
      <c r="ODU80" s="108"/>
      <c r="ODV80" s="108"/>
      <c r="ODW80" s="108"/>
      <c r="ODX80" s="108"/>
      <c r="ODY80" s="108"/>
      <c r="ODZ80" s="108"/>
      <c r="OEA80" s="108"/>
      <c r="OEB80" s="108"/>
      <c r="OEC80" s="108"/>
      <c r="OED80" s="108"/>
      <c r="OEE80" s="108"/>
      <c r="OEF80" s="108"/>
      <c r="OEG80" s="108"/>
      <c r="OEH80" s="108"/>
      <c r="OEI80" s="108"/>
      <c r="OEJ80" s="108"/>
      <c r="OEK80" s="108"/>
      <c r="OEL80" s="108"/>
      <c r="OEM80" s="108"/>
      <c r="OEN80" s="108"/>
      <c r="OEO80" s="108"/>
      <c r="OEP80" s="108"/>
      <c r="OEQ80" s="108"/>
      <c r="OER80" s="108"/>
      <c r="OES80" s="108"/>
      <c r="OET80" s="108"/>
      <c r="OEU80" s="108"/>
      <c r="OEV80" s="108"/>
      <c r="OEW80" s="108"/>
      <c r="OEX80" s="108"/>
      <c r="OEY80" s="108"/>
      <c r="OEZ80" s="108"/>
      <c r="OFA80" s="108"/>
      <c r="OFB80" s="108"/>
      <c r="OFC80" s="108"/>
      <c r="OFD80" s="108"/>
      <c r="OFE80" s="108"/>
      <c r="OFF80" s="108"/>
      <c r="OFG80" s="108"/>
      <c r="OFH80" s="108"/>
      <c r="OFI80" s="108"/>
      <c r="OFJ80" s="108"/>
      <c r="OFK80" s="108"/>
      <c r="OFL80" s="108"/>
      <c r="OFM80" s="108"/>
      <c r="OFN80" s="108"/>
      <c r="OFO80" s="108"/>
      <c r="OFP80" s="108"/>
      <c r="OFQ80" s="108"/>
      <c r="OFR80" s="108"/>
      <c r="OFS80" s="108"/>
      <c r="OFT80" s="108"/>
      <c r="OFU80" s="108"/>
      <c r="OFV80" s="108"/>
      <c r="OFW80" s="108"/>
      <c r="OFX80" s="108"/>
      <c r="OFY80" s="108"/>
      <c r="OFZ80" s="108"/>
      <c r="OGA80" s="108"/>
      <c r="OGB80" s="108"/>
      <c r="OGC80" s="108"/>
      <c r="OGD80" s="108"/>
      <c r="OGE80" s="108"/>
      <c r="OGF80" s="108"/>
      <c r="OGG80" s="108"/>
      <c r="OGH80" s="108"/>
      <c r="OGI80" s="108"/>
      <c r="OGJ80" s="108"/>
      <c r="OGK80" s="108"/>
      <c r="OGL80" s="108"/>
      <c r="OGM80" s="108"/>
      <c r="OGN80" s="108"/>
      <c r="OGO80" s="108"/>
      <c r="OGP80" s="108"/>
      <c r="OGQ80" s="108"/>
      <c r="OGR80" s="108"/>
      <c r="OGS80" s="108"/>
      <c r="OGT80" s="108"/>
      <c r="OGU80" s="108"/>
      <c r="OGV80" s="108"/>
      <c r="OGW80" s="108"/>
      <c r="OGX80" s="108"/>
      <c r="OGY80" s="108"/>
      <c r="OGZ80" s="108"/>
      <c r="OHA80" s="108"/>
      <c r="OHB80" s="108"/>
      <c r="OHC80" s="108"/>
      <c r="OHD80" s="108"/>
      <c r="OHE80" s="108"/>
      <c r="OHF80" s="108"/>
      <c r="OHG80" s="108"/>
      <c r="OHH80" s="108"/>
      <c r="OHI80" s="108"/>
      <c r="OHJ80" s="108"/>
      <c r="OHK80" s="108"/>
      <c r="OHL80" s="108"/>
      <c r="OHM80" s="108"/>
      <c r="OHN80" s="108"/>
      <c r="OHO80" s="108"/>
      <c r="OHP80" s="108"/>
      <c r="OHQ80" s="108"/>
      <c r="OHR80" s="108"/>
      <c r="OHS80" s="108"/>
      <c r="OHT80" s="108"/>
      <c r="OHU80" s="108"/>
      <c r="OHV80" s="108"/>
      <c r="OHW80" s="108"/>
      <c r="OHX80" s="108"/>
      <c r="OHY80" s="108"/>
      <c r="OHZ80" s="108"/>
      <c r="OIA80" s="108"/>
      <c r="OIB80" s="108"/>
      <c r="OIC80" s="108"/>
      <c r="OID80" s="108"/>
      <c r="OIE80" s="108"/>
      <c r="OIF80" s="108"/>
      <c r="OIG80" s="108"/>
      <c r="OIH80" s="108"/>
      <c r="OII80" s="108"/>
      <c r="OIJ80" s="108"/>
      <c r="OIK80" s="108"/>
      <c r="OIL80" s="108"/>
      <c r="OIM80" s="108"/>
      <c r="OIN80" s="108"/>
      <c r="OIO80" s="108"/>
      <c r="OIP80" s="108"/>
      <c r="OIQ80" s="108"/>
      <c r="OIR80" s="108"/>
      <c r="OIS80" s="108"/>
      <c r="OIT80" s="108"/>
      <c r="OIU80" s="108"/>
      <c r="OIV80" s="108"/>
      <c r="OIW80" s="108"/>
      <c r="OIX80" s="108"/>
      <c r="OIY80" s="108"/>
      <c r="OIZ80" s="108"/>
      <c r="OJA80" s="108"/>
      <c r="OJB80" s="108"/>
      <c r="OJC80" s="108"/>
      <c r="OJD80" s="108"/>
      <c r="OJE80" s="108"/>
      <c r="OJF80" s="108"/>
      <c r="OJG80" s="108"/>
      <c r="OJH80" s="108"/>
      <c r="OJI80" s="108"/>
      <c r="OJJ80" s="108"/>
      <c r="OJK80" s="108"/>
      <c r="OJL80" s="108"/>
      <c r="OJM80" s="108"/>
      <c r="OJN80" s="108"/>
      <c r="OJO80" s="108"/>
      <c r="OJP80" s="108"/>
      <c r="OJQ80" s="108"/>
      <c r="OJR80" s="108"/>
      <c r="OJS80" s="108"/>
      <c r="OJT80" s="108"/>
      <c r="OJU80" s="108"/>
      <c r="OJV80" s="108"/>
      <c r="OJW80" s="108"/>
      <c r="OJX80" s="108"/>
      <c r="OJY80" s="108"/>
      <c r="OJZ80" s="108"/>
      <c r="OKA80" s="108"/>
      <c r="OKB80" s="108"/>
      <c r="OKC80" s="108"/>
      <c r="OKD80" s="108"/>
      <c r="OKE80" s="108"/>
      <c r="OKF80" s="108"/>
      <c r="OKG80" s="108"/>
      <c r="OKH80" s="108"/>
      <c r="OKI80" s="108"/>
      <c r="OKJ80" s="108"/>
      <c r="OKK80" s="108"/>
      <c r="OKL80" s="108"/>
      <c r="OKM80" s="108"/>
      <c r="OKN80" s="108"/>
      <c r="OKO80" s="108"/>
      <c r="OKP80" s="108"/>
      <c r="OKQ80" s="108"/>
      <c r="OKR80" s="108"/>
      <c r="OKS80" s="108"/>
      <c r="OKT80" s="108"/>
      <c r="OKU80" s="108"/>
      <c r="OKV80" s="108"/>
      <c r="OKW80" s="108"/>
      <c r="OKX80" s="108"/>
      <c r="OKY80" s="108"/>
      <c r="OKZ80" s="108"/>
      <c r="OLA80" s="108"/>
      <c r="OLB80" s="108"/>
      <c r="OLC80" s="108"/>
      <c r="OLD80" s="108"/>
      <c r="OLE80" s="108"/>
      <c r="OLF80" s="108"/>
      <c r="OLG80" s="108"/>
      <c r="OLH80" s="108"/>
      <c r="OLI80" s="108"/>
      <c r="OLJ80" s="108"/>
      <c r="OLK80" s="108"/>
      <c r="OLL80" s="108"/>
      <c r="OLM80" s="108"/>
      <c r="OLN80" s="108"/>
      <c r="OLO80" s="108"/>
      <c r="OLP80" s="108"/>
      <c r="OLQ80" s="108"/>
      <c r="OLR80" s="108"/>
      <c r="OLS80" s="108"/>
      <c r="OLT80" s="108"/>
      <c r="OLU80" s="108"/>
      <c r="OLV80" s="108"/>
      <c r="OLW80" s="108"/>
      <c r="OLX80" s="108"/>
      <c r="OLY80" s="108"/>
      <c r="OLZ80" s="108"/>
      <c r="OMA80" s="108"/>
      <c r="OMB80" s="108"/>
      <c r="OMC80" s="108"/>
      <c r="OMD80" s="108"/>
      <c r="OME80" s="108"/>
      <c r="OMF80" s="108"/>
      <c r="OMG80" s="108"/>
      <c r="OMH80" s="108"/>
      <c r="OMI80" s="108"/>
      <c r="OMJ80" s="108"/>
      <c r="OMK80" s="108"/>
      <c r="OML80" s="108"/>
      <c r="OMM80" s="108"/>
      <c r="OMN80" s="108"/>
      <c r="OMO80" s="108"/>
      <c r="OMP80" s="108"/>
      <c r="OMQ80" s="108"/>
      <c r="OMR80" s="108"/>
      <c r="OMS80" s="108"/>
      <c r="OMT80" s="108"/>
      <c r="OMU80" s="108"/>
      <c r="OMV80" s="108"/>
      <c r="OMW80" s="108"/>
      <c r="OMX80" s="108"/>
      <c r="OMY80" s="108"/>
      <c r="OMZ80" s="108"/>
      <c r="ONA80" s="108"/>
      <c r="ONB80" s="108"/>
      <c r="ONC80" s="108"/>
      <c r="OND80" s="108"/>
      <c r="ONE80" s="108"/>
      <c r="ONF80" s="108"/>
      <c r="ONG80" s="108"/>
      <c r="ONH80" s="108"/>
      <c r="ONI80" s="108"/>
      <c r="ONJ80" s="108"/>
      <c r="ONK80" s="108"/>
      <c r="ONL80" s="108"/>
      <c r="ONM80" s="108"/>
      <c r="ONN80" s="108"/>
      <c r="ONO80" s="108"/>
      <c r="ONP80" s="108"/>
      <c r="ONQ80" s="108"/>
      <c r="ONR80" s="108"/>
      <c r="ONS80" s="108"/>
      <c r="ONT80" s="108"/>
      <c r="ONU80" s="108"/>
      <c r="ONV80" s="108"/>
      <c r="ONW80" s="108"/>
      <c r="ONX80" s="108"/>
      <c r="ONY80" s="108"/>
      <c r="ONZ80" s="108"/>
      <c r="OOA80" s="108"/>
      <c r="OOB80" s="108"/>
      <c r="OOC80" s="108"/>
      <c r="OOD80" s="108"/>
      <c r="OOE80" s="108"/>
      <c r="OOF80" s="108"/>
      <c r="OOG80" s="108"/>
      <c r="OOH80" s="108"/>
      <c r="OOI80" s="108"/>
      <c r="OOJ80" s="108"/>
      <c r="OOK80" s="108"/>
      <c r="OOL80" s="108"/>
      <c r="OOM80" s="108"/>
      <c r="OON80" s="108"/>
      <c r="OOO80" s="108"/>
      <c r="OOP80" s="108"/>
      <c r="OOQ80" s="108"/>
      <c r="OOR80" s="108"/>
      <c r="OOS80" s="108"/>
      <c r="OOT80" s="108"/>
      <c r="OOU80" s="108"/>
      <c r="OOV80" s="108"/>
      <c r="OOW80" s="108"/>
      <c r="OOX80" s="108"/>
      <c r="OOY80" s="108"/>
      <c r="OOZ80" s="108"/>
      <c r="OPA80" s="108"/>
      <c r="OPB80" s="108"/>
      <c r="OPC80" s="108"/>
      <c r="OPD80" s="108"/>
      <c r="OPE80" s="108"/>
      <c r="OPF80" s="108"/>
      <c r="OPG80" s="108"/>
      <c r="OPH80" s="108"/>
      <c r="OPI80" s="108"/>
      <c r="OPJ80" s="108"/>
      <c r="OPK80" s="108"/>
      <c r="OPL80" s="108"/>
      <c r="OPM80" s="108"/>
      <c r="OPN80" s="108"/>
      <c r="OPO80" s="108"/>
      <c r="OPP80" s="108"/>
      <c r="OPQ80" s="108"/>
      <c r="OPR80" s="108"/>
      <c r="OPS80" s="108"/>
      <c r="OPT80" s="108"/>
      <c r="OPU80" s="108"/>
      <c r="OPV80" s="108"/>
      <c r="OPW80" s="108"/>
      <c r="OPX80" s="108"/>
      <c r="OPY80" s="108"/>
      <c r="OPZ80" s="108"/>
      <c r="OQA80" s="108"/>
      <c r="OQB80" s="108"/>
      <c r="OQC80" s="108"/>
      <c r="OQD80" s="108"/>
      <c r="OQE80" s="108"/>
      <c r="OQF80" s="108"/>
      <c r="OQG80" s="108"/>
      <c r="OQH80" s="108"/>
      <c r="OQI80" s="108"/>
      <c r="OQJ80" s="108"/>
      <c r="OQK80" s="108"/>
      <c r="OQL80" s="108"/>
      <c r="OQM80" s="108"/>
      <c r="OQN80" s="108"/>
      <c r="OQO80" s="108"/>
      <c r="OQP80" s="108"/>
      <c r="OQQ80" s="108"/>
      <c r="OQR80" s="108"/>
      <c r="OQS80" s="108"/>
      <c r="OQT80" s="108"/>
      <c r="OQU80" s="108"/>
      <c r="OQV80" s="108"/>
      <c r="OQW80" s="108"/>
      <c r="OQX80" s="108"/>
      <c r="OQY80" s="108"/>
      <c r="OQZ80" s="108"/>
      <c r="ORA80" s="108"/>
      <c r="ORB80" s="108"/>
      <c r="ORC80" s="108"/>
      <c r="ORD80" s="108"/>
      <c r="ORE80" s="108"/>
      <c r="ORF80" s="108"/>
      <c r="ORG80" s="108"/>
      <c r="ORH80" s="108"/>
      <c r="ORI80" s="108"/>
      <c r="ORJ80" s="108"/>
      <c r="ORK80" s="108"/>
      <c r="ORL80" s="108"/>
      <c r="ORM80" s="108"/>
      <c r="ORN80" s="108"/>
      <c r="ORO80" s="108"/>
      <c r="ORP80" s="108"/>
      <c r="ORQ80" s="108"/>
      <c r="ORR80" s="108"/>
      <c r="ORS80" s="108"/>
      <c r="ORT80" s="108"/>
      <c r="ORU80" s="108"/>
      <c r="ORV80" s="108"/>
      <c r="ORW80" s="108"/>
      <c r="ORX80" s="108"/>
      <c r="ORY80" s="108"/>
      <c r="ORZ80" s="108"/>
      <c r="OSA80" s="108"/>
      <c r="OSB80" s="108"/>
      <c r="OSC80" s="108"/>
      <c r="OSD80" s="108"/>
      <c r="OSE80" s="108"/>
      <c r="OSF80" s="108"/>
      <c r="OSG80" s="108"/>
      <c r="OSH80" s="108"/>
      <c r="OSI80" s="108"/>
      <c r="OSJ80" s="108"/>
      <c r="OSK80" s="108"/>
      <c r="OSL80" s="108"/>
      <c r="OSM80" s="108"/>
      <c r="OSN80" s="108"/>
      <c r="OSO80" s="108"/>
      <c r="OSP80" s="108"/>
      <c r="OSQ80" s="108"/>
      <c r="OSR80" s="108"/>
      <c r="OSS80" s="108"/>
      <c r="OST80" s="108"/>
      <c r="OSU80" s="108"/>
      <c r="OSV80" s="108"/>
      <c r="OSW80" s="108"/>
      <c r="OSX80" s="108"/>
      <c r="OSY80" s="108"/>
      <c r="OSZ80" s="108"/>
      <c r="OTA80" s="108"/>
      <c r="OTB80" s="108"/>
      <c r="OTC80" s="108"/>
      <c r="OTD80" s="108"/>
      <c r="OTE80" s="108"/>
      <c r="OTF80" s="108"/>
      <c r="OTG80" s="108"/>
      <c r="OTH80" s="108"/>
      <c r="OTI80" s="108"/>
      <c r="OTJ80" s="108"/>
      <c r="OTK80" s="108"/>
      <c r="OTL80" s="108"/>
      <c r="OTM80" s="108"/>
      <c r="OTN80" s="108"/>
      <c r="OTO80" s="108"/>
      <c r="OTP80" s="108"/>
      <c r="OTQ80" s="108"/>
      <c r="OTR80" s="108"/>
      <c r="OTS80" s="108"/>
      <c r="OTT80" s="108"/>
      <c r="OTU80" s="108"/>
      <c r="OTV80" s="108"/>
      <c r="OTW80" s="108"/>
      <c r="OTX80" s="108"/>
      <c r="OTY80" s="108"/>
      <c r="OTZ80" s="108"/>
      <c r="OUA80" s="108"/>
      <c r="OUB80" s="108"/>
      <c r="OUC80" s="108"/>
      <c r="OUD80" s="108"/>
      <c r="OUE80" s="108"/>
      <c r="OUF80" s="108"/>
      <c r="OUG80" s="108"/>
      <c r="OUH80" s="108"/>
      <c r="OUI80" s="108"/>
      <c r="OUJ80" s="108"/>
      <c r="OUK80" s="108"/>
      <c r="OUL80" s="108"/>
      <c r="OUM80" s="108"/>
      <c r="OUN80" s="108"/>
      <c r="OUO80" s="108"/>
      <c r="OUP80" s="108"/>
      <c r="OUQ80" s="108"/>
      <c r="OUR80" s="108"/>
      <c r="OUS80" s="108"/>
      <c r="OUT80" s="108"/>
      <c r="OUU80" s="108"/>
      <c r="OUV80" s="108"/>
      <c r="OUW80" s="108"/>
      <c r="OUX80" s="108"/>
      <c r="OUY80" s="108"/>
      <c r="OUZ80" s="108"/>
      <c r="OVA80" s="108"/>
      <c r="OVB80" s="108"/>
      <c r="OVC80" s="108"/>
      <c r="OVD80" s="108"/>
      <c r="OVE80" s="108"/>
      <c r="OVF80" s="108"/>
      <c r="OVG80" s="108"/>
      <c r="OVH80" s="108"/>
      <c r="OVI80" s="108"/>
      <c r="OVJ80" s="108"/>
      <c r="OVK80" s="108"/>
      <c r="OVL80" s="108"/>
      <c r="OVM80" s="108"/>
      <c r="OVN80" s="108"/>
      <c r="OVO80" s="108"/>
      <c r="OVP80" s="108"/>
      <c r="OVQ80" s="108"/>
      <c r="OVR80" s="108"/>
      <c r="OVS80" s="108"/>
      <c r="OVT80" s="108"/>
      <c r="OVU80" s="108"/>
      <c r="OVV80" s="108"/>
      <c r="OVW80" s="108"/>
      <c r="OVX80" s="108"/>
      <c r="OVY80" s="108"/>
      <c r="OVZ80" s="108"/>
      <c r="OWA80" s="108"/>
      <c r="OWB80" s="108"/>
      <c r="OWC80" s="108"/>
      <c r="OWD80" s="108"/>
      <c r="OWE80" s="108"/>
      <c r="OWF80" s="108"/>
      <c r="OWG80" s="108"/>
      <c r="OWH80" s="108"/>
      <c r="OWI80" s="108"/>
      <c r="OWJ80" s="108"/>
      <c r="OWK80" s="108"/>
      <c r="OWL80" s="108"/>
      <c r="OWM80" s="108"/>
      <c r="OWN80" s="108"/>
      <c r="OWO80" s="108"/>
      <c r="OWP80" s="108"/>
      <c r="OWQ80" s="108"/>
      <c r="OWR80" s="108"/>
      <c r="OWS80" s="108"/>
      <c r="OWT80" s="108"/>
      <c r="OWU80" s="108"/>
      <c r="OWV80" s="108"/>
      <c r="OWW80" s="108"/>
      <c r="OWX80" s="108"/>
      <c r="OWY80" s="108"/>
      <c r="OWZ80" s="108"/>
      <c r="OXA80" s="108"/>
      <c r="OXB80" s="108"/>
      <c r="OXC80" s="108"/>
      <c r="OXD80" s="108"/>
      <c r="OXE80" s="108"/>
      <c r="OXF80" s="108"/>
      <c r="OXG80" s="108"/>
      <c r="OXH80" s="108"/>
      <c r="OXI80" s="108"/>
      <c r="OXJ80" s="108"/>
      <c r="OXK80" s="108"/>
      <c r="OXL80" s="108"/>
      <c r="OXM80" s="108"/>
      <c r="OXN80" s="108"/>
      <c r="OXO80" s="108"/>
      <c r="OXP80" s="108"/>
      <c r="OXQ80" s="108"/>
      <c r="OXR80" s="108"/>
      <c r="OXS80" s="108"/>
      <c r="OXT80" s="108"/>
      <c r="OXU80" s="108"/>
      <c r="OXV80" s="108"/>
      <c r="OXW80" s="108"/>
      <c r="OXX80" s="108"/>
      <c r="OXY80" s="108"/>
      <c r="OXZ80" s="108"/>
      <c r="OYA80" s="108"/>
      <c r="OYB80" s="108"/>
      <c r="OYC80" s="108"/>
      <c r="OYD80" s="108"/>
      <c r="OYE80" s="108"/>
      <c r="OYF80" s="108"/>
      <c r="OYG80" s="108"/>
      <c r="OYH80" s="108"/>
      <c r="OYI80" s="108"/>
      <c r="OYJ80" s="108"/>
      <c r="OYK80" s="108"/>
      <c r="OYL80" s="108"/>
      <c r="OYM80" s="108"/>
      <c r="OYN80" s="108"/>
      <c r="OYO80" s="108"/>
      <c r="OYP80" s="108"/>
      <c r="OYQ80" s="108"/>
      <c r="OYR80" s="108"/>
      <c r="OYS80" s="108"/>
      <c r="OYT80" s="108"/>
      <c r="OYU80" s="108"/>
      <c r="OYV80" s="108"/>
      <c r="OYW80" s="108"/>
      <c r="OYX80" s="108"/>
      <c r="OYY80" s="108"/>
      <c r="OYZ80" s="108"/>
      <c r="OZA80" s="108"/>
      <c r="OZB80" s="108"/>
      <c r="OZC80" s="108"/>
      <c r="OZD80" s="108"/>
      <c r="OZE80" s="108"/>
      <c r="OZF80" s="108"/>
      <c r="OZG80" s="108"/>
      <c r="OZH80" s="108"/>
      <c r="OZI80" s="108"/>
      <c r="OZJ80" s="108"/>
      <c r="OZK80" s="108"/>
      <c r="OZL80" s="108"/>
      <c r="OZM80" s="108"/>
      <c r="OZN80" s="108"/>
      <c r="OZO80" s="108"/>
      <c r="OZP80" s="108"/>
      <c r="OZQ80" s="108"/>
      <c r="OZR80" s="108"/>
      <c r="OZS80" s="108"/>
      <c r="OZT80" s="108"/>
      <c r="OZU80" s="108"/>
      <c r="OZV80" s="108"/>
      <c r="OZW80" s="108"/>
      <c r="OZX80" s="108"/>
      <c r="OZY80" s="108"/>
      <c r="OZZ80" s="108"/>
      <c r="PAA80" s="108"/>
      <c r="PAB80" s="108"/>
      <c r="PAC80" s="108"/>
      <c r="PAD80" s="108"/>
      <c r="PAE80" s="108"/>
      <c r="PAF80" s="108"/>
      <c r="PAG80" s="108"/>
      <c r="PAH80" s="108"/>
      <c r="PAI80" s="108"/>
      <c r="PAJ80" s="108"/>
      <c r="PAK80" s="108"/>
      <c r="PAL80" s="108"/>
      <c r="PAM80" s="108"/>
      <c r="PAN80" s="108"/>
      <c r="PAO80" s="108"/>
      <c r="PAP80" s="108"/>
      <c r="PAQ80" s="108"/>
      <c r="PAR80" s="108"/>
      <c r="PAS80" s="108"/>
      <c r="PAT80" s="108"/>
      <c r="PAU80" s="108"/>
      <c r="PAV80" s="108"/>
      <c r="PAW80" s="108"/>
      <c r="PAX80" s="108"/>
      <c r="PAY80" s="108"/>
      <c r="PAZ80" s="108"/>
      <c r="PBA80" s="108"/>
      <c r="PBB80" s="108"/>
      <c r="PBC80" s="108"/>
      <c r="PBD80" s="108"/>
      <c r="PBE80" s="108"/>
      <c r="PBF80" s="108"/>
      <c r="PBG80" s="108"/>
      <c r="PBH80" s="108"/>
      <c r="PBI80" s="108"/>
      <c r="PBJ80" s="108"/>
      <c r="PBK80" s="108"/>
      <c r="PBL80" s="108"/>
      <c r="PBM80" s="108"/>
      <c r="PBN80" s="108"/>
      <c r="PBO80" s="108"/>
      <c r="PBP80" s="108"/>
      <c r="PBQ80" s="108"/>
      <c r="PBR80" s="108"/>
      <c r="PBS80" s="108"/>
      <c r="PBT80" s="108"/>
      <c r="PBU80" s="108"/>
      <c r="PBV80" s="108"/>
      <c r="PBW80" s="108"/>
      <c r="PBX80" s="108"/>
      <c r="PBY80" s="108"/>
      <c r="PBZ80" s="108"/>
      <c r="PCA80" s="108"/>
      <c r="PCB80" s="108"/>
      <c r="PCC80" s="108"/>
      <c r="PCD80" s="108"/>
      <c r="PCE80" s="108"/>
      <c r="PCF80" s="108"/>
      <c r="PCG80" s="108"/>
      <c r="PCH80" s="108"/>
      <c r="PCI80" s="108"/>
      <c r="PCJ80" s="108"/>
      <c r="PCK80" s="108"/>
      <c r="PCL80" s="108"/>
      <c r="PCM80" s="108"/>
      <c r="PCN80" s="108"/>
      <c r="PCO80" s="108"/>
      <c r="PCP80" s="108"/>
      <c r="PCQ80" s="108"/>
      <c r="PCR80" s="108"/>
      <c r="PCS80" s="108"/>
      <c r="PCT80" s="108"/>
      <c r="PCU80" s="108"/>
      <c r="PCV80" s="108"/>
      <c r="PCW80" s="108"/>
      <c r="PCX80" s="108"/>
      <c r="PCY80" s="108"/>
      <c r="PCZ80" s="108"/>
      <c r="PDA80" s="108"/>
      <c r="PDB80" s="108"/>
      <c r="PDC80" s="108"/>
      <c r="PDD80" s="108"/>
      <c r="PDE80" s="108"/>
      <c r="PDF80" s="108"/>
      <c r="PDG80" s="108"/>
      <c r="PDH80" s="108"/>
      <c r="PDI80" s="108"/>
      <c r="PDJ80" s="108"/>
      <c r="PDK80" s="108"/>
      <c r="PDL80" s="108"/>
      <c r="PDM80" s="108"/>
      <c r="PDN80" s="108"/>
      <c r="PDO80" s="108"/>
      <c r="PDP80" s="108"/>
      <c r="PDQ80" s="108"/>
      <c r="PDR80" s="108"/>
      <c r="PDS80" s="108"/>
      <c r="PDT80" s="108"/>
      <c r="PDU80" s="108"/>
      <c r="PDV80" s="108"/>
      <c r="PDW80" s="108"/>
      <c r="PDX80" s="108"/>
      <c r="PDY80" s="108"/>
      <c r="PDZ80" s="108"/>
      <c r="PEA80" s="108"/>
      <c r="PEB80" s="108"/>
      <c r="PEC80" s="108"/>
      <c r="PED80" s="108"/>
      <c r="PEE80" s="108"/>
      <c r="PEF80" s="108"/>
      <c r="PEG80" s="108"/>
      <c r="PEH80" s="108"/>
      <c r="PEI80" s="108"/>
      <c r="PEJ80" s="108"/>
      <c r="PEK80" s="108"/>
      <c r="PEL80" s="108"/>
      <c r="PEM80" s="108"/>
      <c r="PEN80" s="108"/>
      <c r="PEO80" s="108"/>
      <c r="PEP80" s="108"/>
      <c r="PEQ80" s="108"/>
      <c r="PER80" s="108"/>
      <c r="PES80" s="108"/>
      <c r="PET80" s="108"/>
      <c r="PEU80" s="108"/>
      <c r="PEV80" s="108"/>
      <c r="PEW80" s="108"/>
      <c r="PEX80" s="108"/>
      <c r="PEY80" s="108"/>
      <c r="PEZ80" s="108"/>
      <c r="PFA80" s="108"/>
      <c r="PFB80" s="108"/>
      <c r="PFC80" s="108"/>
      <c r="PFD80" s="108"/>
      <c r="PFE80" s="108"/>
      <c r="PFF80" s="108"/>
      <c r="PFG80" s="108"/>
      <c r="PFH80" s="108"/>
      <c r="PFI80" s="108"/>
      <c r="PFJ80" s="108"/>
      <c r="PFK80" s="108"/>
      <c r="PFL80" s="108"/>
      <c r="PFM80" s="108"/>
      <c r="PFN80" s="108"/>
      <c r="PFO80" s="108"/>
      <c r="PFP80" s="108"/>
      <c r="PFQ80" s="108"/>
      <c r="PFR80" s="108"/>
      <c r="PFS80" s="108"/>
      <c r="PFT80" s="108"/>
      <c r="PFU80" s="108"/>
      <c r="PFV80" s="108"/>
      <c r="PFW80" s="108"/>
      <c r="PFX80" s="108"/>
      <c r="PFY80" s="108"/>
      <c r="PFZ80" s="108"/>
      <c r="PGA80" s="108"/>
      <c r="PGB80" s="108"/>
      <c r="PGC80" s="108"/>
      <c r="PGD80" s="108"/>
      <c r="PGE80" s="108"/>
      <c r="PGF80" s="108"/>
      <c r="PGG80" s="108"/>
      <c r="PGH80" s="108"/>
      <c r="PGI80" s="108"/>
      <c r="PGJ80" s="108"/>
      <c r="PGK80" s="108"/>
      <c r="PGL80" s="108"/>
      <c r="PGM80" s="108"/>
      <c r="PGN80" s="108"/>
      <c r="PGO80" s="108"/>
      <c r="PGP80" s="108"/>
      <c r="PGQ80" s="108"/>
      <c r="PGR80" s="108"/>
      <c r="PGS80" s="108"/>
      <c r="PGT80" s="108"/>
      <c r="PGU80" s="108"/>
      <c r="PGV80" s="108"/>
      <c r="PGW80" s="108"/>
      <c r="PGX80" s="108"/>
      <c r="PGY80" s="108"/>
      <c r="PGZ80" s="108"/>
      <c r="PHA80" s="108"/>
      <c r="PHB80" s="108"/>
      <c r="PHC80" s="108"/>
      <c r="PHD80" s="108"/>
      <c r="PHE80" s="108"/>
      <c r="PHF80" s="108"/>
      <c r="PHG80" s="108"/>
      <c r="PHH80" s="108"/>
      <c r="PHI80" s="108"/>
      <c r="PHJ80" s="108"/>
      <c r="PHK80" s="108"/>
      <c r="PHL80" s="108"/>
      <c r="PHM80" s="108"/>
      <c r="PHN80" s="108"/>
      <c r="PHO80" s="108"/>
      <c r="PHP80" s="108"/>
      <c r="PHQ80" s="108"/>
      <c r="PHR80" s="108"/>
      <c r="PHS80" s="108"/>
      <c r="PHT80" s="108"/>
      <c r="PHU80" s="108"/>
      <c r="PHV80" s="108"/>
      <c r="PHW80" s="108"/>
      <c r="PHX80" s="108"/>
      <c r="PHY80" s="108"/>
      <c r="PHZ80" s="108"/>
      <c r="PIA80" s="108"/>
      <c r="PIB80" s="108"/>
      <c r="PIC80" s="108"/>
      <c r="PID80" s="108"/>
      <c r="PIE80" s="108"/>
      <c r="PIF80" s="108"/>
      <c r="PIG80" s="108"/>
      <c r="PIH80" s="108"/>
      <c r="PII80" s="108"/>
      <c r="PIJ80" s="108"/>
      <c r="PIK80" s="108"/>
      <c r="PIL80" s="108"/>
      <c r="PIM80" s="108"/>
      <c r="PIN80" s="108"/>
      <c r="PIO80" s="108"/>
      <c r="PIP80" s="108"/>
      <c r="PIQ80" s="108"/>
      <c r="PIR80" s="108"/>
      <c r="PIS80" s="108"/>
      <c r="PIT80" s="108"/>
      <c r="PIU80" s="108"/>
      <c r="PIV80" s="108"/>
      <c r="PIW80" s="108"/>
      <c r="PIX80" s="108"/>
      <c r="PIY80" s="108"/>
      <c r="PIZ80" s="108"/>
      <c r="PJA80" s="108"/>
      <c r="PJB80" s="108"/>
      <c r="PJC80" s="108"/>
      <c r="PJD80" s="108"/>
      <c r="PJE80" s="108"/>
      <c r="PJF80" s="108"/>
      <c r="PJG80" s="108"/>
      <c r="PJH80" s="108"/>
      <c r="PJI80" s="108"/>
      <c r="PJJ80" s="108"/>
      <c r="PJK80" s="108"/>
      <c r="PJL80" s="108"/>
      <c r="PJM80" s="108"/>
      <c r="PJN80" s="108"/>
      <c r="PJO80" s="108"/>
      <c r="PJP80" s="108"/>
      <c r="PJQ80" s="108"/>
      <c r="PJR80" s="108"/>
      <c r="PJS80" s="108"/>
      <c r="PJT80" s="108"/>
      <c r="PJU80" s="108"/>
      <c r="PJV80" s="108"/>
      <c r="PJW80" s="108"/>
      <c r="PJX80" s="108"/>
      <c r="PJY80" s="108"/>
      <c r="PJZ80" s="108"/>
      <c r="PKA80" s="108"/>
      <c r="PKB80" s="108"/>
      <c r="PKC80" s="108"/>
      <c r="PKD80" s="108"/>
      <c r="PKE80" s="108"/>
      <c r="PKF80" s="108"/>
      <c r="PKG80" s="108"/>
      <c r="PKH80" s="108"/>
      <c r="PKI80" s="108"/>
      <c r="PKJ80" s="108"/>
      <c r="PKK80" s="108"/>
      <c r="PKL80" s="108"/>
      <c r="PKM80" s="108"/>
      <c r="PKN80" s="108"/>
      <c r="PKO80" s="108"/>
      <c r="PKP80" s="108"/>
      <c r="PKQ80" s="108"/>
      <c r="PKR80" s="108"/>
      <c r="PKS80" s="108"/>
      <c r="PKT80" s="108"/>
      <c r="PKU80" s="108"/>
      <c r="PKV80" s="108"/>
      <c r="PKW80" s="108"/>
      <c r="PKX80" s="108"/>
      <c r="PKY80" s="108"/>
      <c r="PKZ80" s="108"/>
      <c r="PLA80" s="108"/>
      <c r="PLB80" s="108"/>
      <c r="PLC80" s="108"/>
      <c r="PLD80" s="108"/>
      <c r="PLE80" s="108"/>
      <c r="PLF80" s="108"/>
      <c r="PLG80" s="108"/>
      <c r="PLH80" s="108"/>
      <c r="PLI80" s="108"/>
      <c r="PLJ80" s="108"/>
      <c r="PLK80" s="108"/>
      <c r="PLL80" s="108"/>
      <c r="PLM80" s="108"/>
      <c r="PLN80" s="108"/>
      <c r="PLO80" s="108"/>
      <c r="PLP80" s="108"/>
      <c r="PLQ80" s="108"/>
      <c r="PLR80" s="108"/>
      <c r="PLS80" s="108"/>
      <c r="PLT80" s="108"/>
      <c r="PLU80" s="108"/>
      <c r="PLV80" s="108"/>
      <c r="PLW80" s="108"/>
      <c r="PLX80" s="108"/>
      <c r="PLY80" s="108"/>
      <c r="PLZ80" s="108"/>
      <c r="PMA80" s="108"/>
      <c r="PMB80" s="108"/>
      <c r="PMC80" s="108"/>
      <c r="PMD80" s="108"/>
      <c r="PME80" s="108"/>
      <c r="PMF80" s="108"/>
      <c r="PMG80" s="108"/>
      <c r="PMH80" s="108"/>
      <c r="PMI80" s="108"/>
      <c r="PMJ80" s="108"/>
      <c r="PMK80" s="108"/>
      <c r="PML80" s="108"/>
      <c r="PMM80" s="108"/>
      <c r="PMN80" s="108"/>
      <c r="PMO80" s="108"/>
      <c r="PMP80" s="108"/>
      <c r="PMQ80" s="108"/>
      <c r="PMR80" s="108"/>
      <c r="PMS80" s="108"/>
      <c r="PMT80" s="108"/>
      <c r="PMU80" s="108"/>
      <c r="PMV80" s="108"/>
      <c r="PMW80" s="108"/>
      <c r="PMX80" s="108"/>
      <c r="PMY80" s="108"/>
      <c r="PMZ80" s="108"/>
      <c r="PNA80" s="108"/>
      <c r="PNB80" s="108"/>
      <c r="PNC80" s="108"/>
      <c r="PND80" s="108"/>
      <c r="PNE80" s="108"/>
      <c r="PNF80" s="108"/>
      <c r="PNG80" s="108"/>
      <c r="PNH80" s="108"/>
      <c r="PNI80" s="108"/>
      <c r="PNJ80" s="108"/>
      <c r="PNK80" s="108"/>
      <c r="PNL80" s="108"/>
      <c r="PNM80" s="108"/>
      <c r="PNN80" s="108"/>
      <c r="PNO80" s="108"/>
      <c r="PNP80" s="108"/>
      <c r="PNQ80" s="108"/>
      <c r="PNR80" s="108"/>
      <c r="PNS80" s="108"/>
      <c r="PNT80" s="108"/>
      <c r="PNU80" s="108"/>
      <c r="PNV80" s="108"/>
      <c r="PNW80" s="108"/>
      <c r="PNX80" s="108"/>
      <c r="PNY80" s="108"/>
      <c r="PNZ80" s="108"/>
      <c r="POA80" s="108"/>
      <c r="POB80" s="108"/>
      <c r="POC80" s="108"/>
      <c r="POD80" s="108"/>
      <c r="POE80" s="108"/>
      <c r="POF80" s="108"/>
      <c r="POG80" s="108"/>
      <c r="POH80" s="108"/>
      <c r="POI80" s="108"/>
      <c r="POJ80" s="108"/>
      <c r="POK80" s="108"/>
      <c r="POL80" s="108"/>
      <c r="POM80" s="108"/>
      <c r="PON80" s="108"/>
      <c r="POO80" s="108"/>
      <c r="POP80" s="108"/>
      <c r="POQ80" s="108"/>
      <c r="POR80" s="108"/>
      <c r="POS80" s="108"/>
      <c r="POT80" s="108"/>
      <c r="POU80" s="108"/>
      <c r="POV80" s="108"/>
      <c r="POW80" s="108"/>
      <c r="POX80" s="108"/>
      <c r="POY80" s="108"/>
      <c r="POZ80" s="108"/>
      <c r="PPA80" s="108"/>
      <c r="PPB80" s="108"/>
      <c r="PPC80" s="108"/>
      <c r="PPD80" s="108"/>
      <c r="PPE80" s="108"/>
      <c r="PPF80" s="108"/>
      <c r="PPG80" s="108"/>
      <c r="PPH80" s="108"/>
      <c r="PPI80" s="108"/>
      <c r="PPJ80" s="108"/>
      <c r="PPK80" s="108"/>
      <c r="PPL80" s="108"/>
      <c r="PPM80" s="108"/>
      <c r="PPN80" s="108"/>
      <c r="PPO80" s="108"/>
      <c r="PPP80" s="108"/>
      <c r="PPQ80" s="108"/>
      <c r="PPR80" s="108"/>
      <c r="PPS80" s="108"/>
      <c r="PPT80" s="108"/>
      <c r="PPU80" s="108"/>
      <c r="PPV80" s="108"/>
      <c r="PPW80" s="108"/>
      <c r="PPX80" s="108"/>
      <c r="PPY80" s="108"/>
      <c r="PPZ80" s="108"/>
      <c r="PQA80" s="108"/>
      <c r="PQB80" s="108"/>
      <c r="PQC80" s="108"/>
      <c r="PQD80" s="108"/>
      <c r="PQE80" s="108"/>
      <c r="PQF80" s="108"/>
      <c r="PQG80" s="108"/>
      <c r="PQH80" s="108"/>
      <c r="PQI80" s="108"/>
      <c r="PQJ80" s="108"/>
      <c r="PQK80" s="108"/>
      <c r="PQL80" s="108"/>
      <c r="PQM80" s="108"/>
      <c r="PQN80" s="108"/>
      <c r="PQO80" s="108"/>
      <c r="PQP80" s="108"/>
      <c r="PQQ80" s="108"/>
      <c r="PQR80" s="108"/>
      <c r="PQS80" s="108"/>
      <c r="PQT80" s="108"/>
      <c r="PQU80" s="108"/>
      <c r="PQV80" s="108"/>
      <c r="PQW80" s="108"/>
      <c r="PQX80" s="108"/>
      <c r="PQY80" s="108"/>
      <c r="PQZ80" s="108"/>
      <c r="PRA80" s="108"/>
      <c r="PRB80" s="108"/>
      <c r="PRC80" s="108"/>
      <c r="PRD80" s="108"/>
      <c r="PRE80" s="108"/>
      <c r="PRF80" s="108"/>
      <c r="PRG80" s="108"/>
      <c r="PRH80" s="108"/>
      <c r="PRI80" s="108"/>
      <c r="PRJ80" s="108"/>
      <c r="PRK80" s="108"/>
      <c r="PRL80" s="108"/>
      <c r="PRM80" s="108"/>
      <c r="PRN80" s="108"/>
      <c r="PRO80" s="108"/>
      <c r="PRP80" s="108"/>
      <c r="PRQ80" s="108"/>
      <c r="PRR80" s="108"/>
      <c r="PRS80" s="108"/>
      <c r="PRT80" s="108"/>
      <c r="PRU80" s="108"/>
      <c r="PRV80" s="108"/>
      <c r="PRW80" s="108"/>
      <c r="PRX80" s="108"/>
      <c r="PRY80" s="108"/>
      <c r="PRZ80" s="108"/>
      <c r="PSA80" s="108"/>
      <c r="PSB80" s="108"/>
      <c r="PSC80" s="108"/>
      <c r="PSD80" s="108"/>
      <c r="PSE80" s="108"/>
      <c r="PSF80" s="108"/>
      <c r="PSG80" s="108"/>
      <c r="PSH80" s="108"/>
      <c r="PSI80" s="108"/>
      <c r="PSJ80" s="108"/>
      <c r="PSK80" s="108"/>
      <c r="PSL80" s="108"/>
      <c r="PSM80" s="108"/>
      <c r="PSN80" s="108"/>
      <c r="PSO80" s="108"/>
      <c r="PSP80" s="108"/>
      <c r="PSQ80" s="108"/>
      <c r="PSR80" s="108"/>
      <c r="PSS80" s="108"/>
      <c r="PST80" s="108"/>
      <c r="PSU80" s="108"/>
      <c r="PSV80" s="108"/>
      <c r="PSW80" s="108"/>
      <c r="PSX80" s="108"/>
      <c r="PSY80" s="108"/>
      <c r="PSZ80" s="108"/>
      <c r="PTA80" s="108"/>
      <c r="PTB80" s="108"/>
      <c r="PTC80" s="108"/>
      <c r="PTD80" s="108"/>
      <c r="PTE80" s="108"/>
      <c r="PTF80" s="108"/>
      <c r="PTG80" s="108"/>
      <c r="PTH80" s="108"/>
      <c r="PTI80" s="108"/>
      <c r="PTJ80" s="108"/>
      <c r="PTK80" s="108"/>
      <c r="PTL80" s="108"/>
      <c r="PTM80" s="108"/>
      <c r="PTN80" s="108"/>
      <c r="PTO80" s="108"/>
      <c r="PTP80" s="108"/>
      <c r="PTQ80" s="108"/>
      <c r="PTR80" s="108"/>
      <c r="PTS80" s="108"/>
      <c r="PTT80" s="108"/>
      <c r="PTU80" s="108"/>
      <c r="PTV80" s="108"/>
      <c r="PTW80" s="108"/>
      <c r="PTX80" s="108"/>
      <c r="PTY80" s="108"/>
      <c r="PTZ80" s="108"/>
      <c r="PUA80" s="108"/>
      <c r="PUB80" s="108"/>
      <c r="PUC80" s="108"/>
      <c r="PUD80" s="108"/>
      <c r="PUE80" s="108"/>
      <c r="PUF80" s="108"/>
      <c r="PUG80" s="108"/>
      <c r="PUH80" s="108"/>
      <c r="PUI80" s="108"/>
      <c r="PUJ80" s="108"/>
      <c r="PUK80" s="108"/>
      <c r="PUL80" s="108"/>
      <c r="PUM80" s="108"/>
      <c r="PUN80" s="108"/>
      <c r="PUO80" s="108"/>
      <c r="PUP80" s="108"/>
      <c r="PUQ80" s="108"/>
      <c r="PUR80" s="108"/>
      <c r="PUS80" s="108"/>
      <c r="PUT80" s="108"/>
      <c r="PUU80" s="108"/>
      <c r="PUV80" s="108"/>
      <c r="PUW80" s="108"/>
      <c r="PUX80" s="108"/>
      <c r="PUY80" s="108"/>
      <c r="PUZ80" s="108"/>
      <c r="PVA80" s="108"/>
      <c r="PVB80" s="108"/>
      <c r="PVC80" s="108"/>
      <c r="PVD80" s="108"/>
      <c r="PVE80" s="108"/>
      <c r="PVF80" s="108"/>
      <c r="PVG80" s="108"/>
      <c r="PVH80" s="108"/>
      <c r="PVI80" s="108"/>
      <c r="PVJ80" s="108"/>
      <c r="PVK80" s="108"/>
      <c r="PVL80" s="108"/>
      <c r="PVM80" s="108"/>
      <c r="PVN80" s="108"/>
      <c r="PVO80" s="108"/>
      <c r="PVP80" s="108"/>
      <c r="PVQ80" s="108"/>
      <c r="PVR80" s="108"/>
      <c r="PVS80" s="108"/>
      <c r="PVT80" s="108"/>
      <c r="PVU80" s="108"/>
      <c r="PVV80" s="108"/>
      <c r="PVW80" s="108"/>
      <c r="PVX80" s="108"/>
      <c r="PVY80" s="108"/>
      <c r="PVZ80" s="108"/>
      <c r="PWA80" s="108"/>
      <c r="PWB80" s="108"/>
      <c r="PWC80" s="108"/>
      <c r="PWD80" s="108"/>
      <c r="PWE80" s="108"/>
      <c r="PWF80" s="108"/>
      <c r="PWG80" s="108"/>
      <c r="PWH80" s="108"/>
      <c r="PWI80" s="108"/>
      <c r="PWJ80" s="108"/>
      <c r="PWK80" s="108"/>
      <c r="PWL80" s="108"/>
      <c r="PWM80" s="108"/>
      <c r="PWN80" s="108"/>
      <c r="PWO80" s="108"/>
      <c r="PWP80" s="108"/>
      <c r="PWQ80" s="108"/>
      <c r="PWR80" s="108"/>
      <c r="PWS80" s="108"/>
      <c r="PWT80" s="108"/>
      <c r="PWU80" s="108"/>
      <c r="PWV80" s="108"/>
      <c r="PWW80" s="108"/>
      <c r="PWX80" s="108"/>
      <c r="PWY80" s="108"/>
      <c r="PWZ80" s="108"/>
      <c r="PXA80" s="108"/>
      <c r="PXB80" s="108"/>
      <c r="PXC80" s="108"/>
      <c r="PXD80" s="108"/>
      <c r="PXE80" s="108"/>
      <c r="PXF80" s="108"/>
      <c r="PXG80" s="108"/>
      <c r="PXH80" s="108"/>
      <c r="PXI80" s="108"/>
      <c r="PXJ80" s="108"/>
      <c r="PXK80" s="108"/>
      <c r="PXL80" s="108"/>
      <c r="PXM80" s="108"/>
      <c r="PXN80" s="108"/>
      <c r="PXO80" s="108"/>
      <c r="PXP80" s="108"/>
      <c r="PXQ80" s="108"/>
      <c r="PXR80" s="108"/>
      <c r="PXS80" s="108"/>
      <c r="PXT80" s="108"/>
      <c r="PXU80" s="108"/>
      <c r="PXV80" s="108"/>
      <c r="PXW80" s="108"/>
      <c r="PXX80" s="108"/>
      <c r="PXY80" s="108"/>
      <c r="PXZ80" s="108"/>
      <c r="PYA80" s="108"/>
      <c r="PYB80" s="108"/>
      <c r="PYC80" s="108"/>
      <c r="PYD80" s="108"/>
      <c r="PYE80" s="108"/>
      <c r="PYF80" s="108"/>
      <c r="PYG80" s="108"/>
      <c r="PYH80" s="108"/>
      <c r="PYI80" s="108"/>
      <c r="PYJ80" s="108"/>
      <c r="PYK80" s="108"/>
      <c r="PYL80" s="108"/>
      <c r="PYM80" s="108"/>
      <c r="PYN80" s="108"/>
      <c r="PYO80" s="108"/>
      <c r="PYP80" s="108"/>
      <c r="PYQ80" s="108"/>
      <c r="PYR80" s="108"/>
      <c r="PYS80" s="108"/>
      <c r="PYT80" s="108"/>
      <c r="PYU80" s="108"/>
      <c r="PYV80" s="108"/>
      <c r="PYW80" s="108"/>
      <c r="PYX80" s="108"/>
      <c r="PYY80" s="108"/>
      <c r="PYZ80" s="108"/>
      <c r="PZA80" s="108"/>
      <c r="PZB80" s="108"/>
      <c r="PZC80" s="108"/>
      <c r="PZD80" s="108"/>
      <c r="PZE80" s="108"/>
      <c r="PZF80" s="108"/>
      <c r="PZG80" s="108"/>
      <c r="PZH80" s="108"/>
      <c r="PZI80" s="108"/>
      <c r="PZJ80" s="108"/>
      <c r="PZK80" s="108"/>
      <c r="PZL80" s="108"/>
      <c r="PZM80" s="108"/>
      <c r="PZN80" s="108"/>
      <c r="PZO80" s="108"/>
      <c r="PZP80" s="108"/>
      <c r="PZQ80" s="108"/>
      <c r="PZR80" s="108"/>
      <c r="PZS80" s="108"/>
      <c r="PZT80" s="108"/>
      <c r="PZU80" s="108"/>
      <c r="PZV80" s="108"/>
      <c r="PZW80" s="108"/>
      <c r="PZX80" s="108"/>
      <c r="PZY80" s="108"/>
      <c r="PZZ80" s="108"/>
      <c r="QAA80" s="108"/>
      <c r="QAB80" s="108"/>
      <c r="QAC80" s="108"/>
      <c r="QAD80" s="108"/>
      <c r="QAE80" s="108"/>
      <c r="QAF80" s="108"/>
      <c r="QAG80" s="108"/>
      <c r="QAH80" s="108"/>
      <c r="QAI80" s="108"/>
      <c r="QAJ80" s="108"/>
      <c r="QAK80" s="108"/>
      <c r="QAL80" s="108"/>
      <c r="QAM80" s="108"/>
      <c r="QAN80" s="108"/>
      <c r="QAO80" s="108"/>
      <c r="QAP80" s="108"/>
      <c r="QAQ80" s="108"/>
      <c r="QAR80" s="108"/>
      <c r="QAS80" s="108"/>
      <c r="QAT80" s="108"/>
      <c r="QAU80" s="108"/>
      <c r="QAV80" s="108"/>
      <c r="QAW80" s="108"/>
      <c r="QAX80" s="108"/>
      <c r="QAY80" s="108"/>
      <c r="QAZ80" s="108"/>
      <c r="QBA80" s="108"/>
      <c r="QBB80" s="108"/>
      <c r="QBC80" s="108"/>
      <c r="QBD80" s="108"/>
      <c r="QBE80" s="108"/>
      <c r="QBF80" s="108"/>
      <c r="QBG80" s="108"/>
      <c r="QBH80" s="108"/>
      <c r="QBI80" s="108"/>
      <c r="QBJ80" s="108"/>
      <c r="QBK80" s="108"/>
      <c r="QBL80" s="108"/>
      <c r="QBM80" s="108"/>
      <c r="QBN80" s="108"/>
      <c r="QBO80" s="108"/>
      <c r="QBP80" s="108"/>
      <c r="QBQ80" s="108"/>
      <c r="QBR80" s="108"/>
      <c r="QBS80" s="108"/>
      <c r="QBT80" s="108"/>
      <c r="QBU80" s="108"/>
      <c r="QBV80" s="108"/>
      <c r="QBW80" s="108"/>
      <c r="QBX80" s="108"/>
      <c r="QBY80" s="108"/>
      <c r="QBZ80" s="108"/>
      <c r="QCA80" s="108"/>
      <c r="QCB80" s="108"/>
      <c r="QCC80" s="108"/>
      <c r="QCD80" s="108"/>
      <c r="QCE80" s="108"/>
      <c r="QCF80" s="108"/>
      <c r="QCG80" s="108"/>
      <c r="QCH80" s="108"/>
      <c r="QCI80" s="108"/>
      <c r="QCJ80" s="108"/>
      <c r="QCK80" s="108"/>
      <c r="QCL80" s="108"/>
      <c r="QCM80" s="108"/>
      <c r="QCN80" s="108"/>
      <c r="QCO80" s="108"/>
      <c r="QCP80" s="108"/>
      <c r="QCQ80" s="108"/>
      <c r="QCR80" s="108"/>
      <c r="QCS80" s="108"/>
      <c r="QCT80" s="108"/>
      <c r="QCU80" s="108"/>
      <c r="QCV80" s="108"/>
      <c r="QCW80" s="108"/>
      <c r="QCX80" s="108"/>
      <c r="QCY80" s="108"/>
      <c r="QCZ80" s="108"/>
      <c r="QDA80" s="108"/>
      <c r="QDB80" s="108"/>
      <c r="QDC80" s="108"/>
      <c r="QDD80" s="108"/>
      <c r="QDE80" s="108"/>
      <c r="QDF80" s="108"/>
      <c r="QDG80" s="108"/>
      <c r="QDH80" s="108"/>
      <c r="QDI80" s="108"/>
      <c r="QDJ80" s="108"/>
      <c r="QDK80" s="108"/>
      <c r="QDL80" s="108"/>
      <c r="QDM80" s="108"/>
      <c r="QDN80" s="108"/>
      <c r="QDO80" s="108"/>
      <c r="QDP80" s="108"/>
      <c r="QDQ80" s="108"/>
      <c r="QDR80" s="108"/>
      <c r="QDS80" s="108"/>
      <c r="QDT80" s="108"/>
      <c r="QDU80" s="108"/>
      <c r="QDV80" s="108"/>
      <c r="QDW80" s="108"/>
      <c r="QDX80" s="108"/>
      <c r="QDY80" s="108"/>
      <c r="QDZ80" s="108"/>
      <c r="QEA80" s="108"/>
      <c r="QEB80" s="108"/>
      <c r="QEC80" s="108"/>
      <c r="QED80" s="108"/>
      <c r="QEE80" s="108"/>
      <c r="QEF80" s="108"/>
      <c r="QEG80" s="108"/>
      <c r="QEH80" s="108"/>
      <c r="QEI80" s="108"/>
      <c r="QEJ80" s="108"/>
      <c r="QEK80" s="108"/>
      <c r="QEL80" s="108"/>
      <c r="QEM80" s="108"/>
      <c r="QEN80" s="108"/>
      <c r="QEO80" s="108"/>
      <c r="QEP80" s="108"/>
      <c r="QEQ80" s="108"/>
      <c r="QER80" s="108"/>
      <c r="QES80" s="108"/>
      <c r="QET80" s="108"/>
      <c r="QEU80" s="108"/>
      <c r="QEV80" s="108"/>
      <c r="QEW80" s="108"/>
      <c r="QEX80" s="108"/>
      <c r="QEY80" s="108"/>
      <c r="QEZ80" s="108"/>
      <c r="QFA80" s="108"/>
      <c r="QFB80" s="108"/>
      <c r="QFC80" s="108"/>
      <c r="QFD80" s="108"/>
      <c r="QFE80" s="108"/>
      <c r="QFF80" s="108"/>
      <c r="QFG80" s="108"/>
      <c r="QFH80" s="108"/>
      <c r="QFI80" s="108"/>
      <c r="QFJ80" s="108"/>
      <c r="QFK80" s="108"/>
      <c r="QFL80" s="108"/>
      <c r="QFM80" s="108"/>
      <c r="QFN80" s="108"/>
      <c r="QFO80" s="108"/>
      <c r="QFP80" s="108"/>
      <c r="QFQ80" s="108"/>
      <c r="QFR80" s="108"/>
      <c r="QFS80" s="108"/>
      <c r="QFT80" s="108"/>
      <c r="QFU80" s="108"/>
      <c r="QFV80" s="108"/>
      <c r="QFW80" s="108"/>
      <c r="QFX80" s="108"/>
      <c r="QFY80" s="108"/>
      <c r="QFZ80" s="108"/>
      <c r="QGA80" s="108"/>
      <c r="QGB80" s="108"/>
      <c r="QGC80" s="108"/>
      <c r="QGD80" s="108"/>
      <c r="QGE80" s="108"/>
      <c r="QGF80" s="108"/>
      <c r="QGG80" s="108"/>
      <c r="QGH80" s="108"/>
      <c r="QGI80" s="108"/>
      <c r="QGJ80" s="108"/>
      <c r="QGK80" s="108"/>
      <c r="QGL80" s="108"/>
      <c r="QGM80" s="108"/>
      <c r="QGN80" s="108"/>
      <c r="QGO80" s="108"/>
      <c r="QGP80" s="108"/>
      <c r="QGQ80" s="108"/>
      <c r="QGR80" s="108"/>
      <c r="QGS80" s="108"/>
      <c r="QGT80" s="108"/>
      <c r="QGU80" s="108"/>
      <c r="QGV80" s="108"/>
      <c r="QGW80" s="108"/>
      <c r="QGX80" s="108"/>
      <c r="QGY80" s="108"/>
      <c r="QGZ80" s="108"/>
      <c r="QHA80" s="108"/>
      <c r="QHB80" s="108"/>
      <c r="QHC80" s="108"/>
      <c r="QHD80" s="108"/>
      <c r="QHE80" s="108"/>
      <c r="QHF80" s="108"/>
      <c r="QHG80" s="108"/>
      <c r="QHH80" s="108"/>
      <c r="QHI80" s="108"/>
      <c r="QHJ80" s="108"/>
      <c r="QHK80" s="108"/>
      <c r="QHL80" s="108"/>
      <c r="QHM80" s="108"/>
      <c r="QHN80" s="108"/>
      <c r="QHO80" s="108"/>
      <c r="QHP80" s="108"/>
      <c r="QHQ80" s="108"/>
      <c r="QHR80" s="108"/>
      <c r="QHS80" s="108"/>
      <c r="QHT80" s="108"/>
      <c r="QHU80" s="108"/>
      <c r="QHV80" s="108"/>
      <c r="QHW80" s="108"/>
      <c r="QHX80" s="108"/>
      <c r="QHY80" s="108"/>
      <c r="QHZ80" s="108"/>
      <c r="QIA80" s="108"/>
      <c r="QIB80" s="108"/>
      <c r="QIC80" s="108"/>
      <c r="QID80" s="108"/>
      <c r="QIE80" s="108"/>
      <c r="QIF80" s="108"/>
      <c r="QIG80" s="108"/>
      <c r="QIH80" s="108"/>
      <c r="QII80" s="108"/>
      <c r="QIJ80" s="108"/>
      <c r="QIK80" s="108"/>
      <c r="QIL80" s="108"/>
      <c r="QIM80" s="108"/>
      <c r="QIN80" s="108"/>
      <c r="QIO80" s="108"/>
      <c r="QIP80" s="108"/>
      <c r="QIQ80" s="108"/>
      <c r="QIR80" s="108"/>
      <c r="QIS80" s="108"/>
      <c r="QIT80" s="108"/>
      <c r="QIU80" s="108"/>
      <c r="QIV80" s="108"/>
      <c r="QIW80" s="108"/>
      <c r="QIX80" s="108"/>
      <c r="QIY80" s="108"/>
      <c r="QIZ80" s="108"/>
      <c r="QJA80" s="108"/>
      <c r="QJB80" s="108"/>
      <c r="QJC80" s="108"/>
      <c r="QJD80" s="108"/>
      <c r="QJE80" s="108"/>
      <c r="QJF80" s="108"/>
      <c r="QJG80" s="108"/>
      <c r="QJH80" s="108"/>
      <c r="QJI80" s="108"/>
      <c r="QJJ80" s="108"/>
      <c r="QJK80" s="108"/>
      <c r="QJL80" s="108"/>
      <c r="QJM80" s="108"/>
      <c r="QJN80" s="108"/>
      <c r="QJO80" s="108"/>
      <c r="QJP80" s="108"/>
      <c r="QJQ80" s="108"/>
      <c r="QJR80" s="108"/>
      <c r="QJS80" s="108"/>
      <c r="QJT80" s="108"/>
      <c r="QJU80" s="108"/>
      <c r="QJV80" s="108"/>
      <c r="QJW80" s="108"/>
      <c r="QJX80" s="108"/>
      <c r="QJY80" s="108"/>
      <c r="QJZ80" s="108"/>
      <c r="QKA80" s="108"/>
      <c r="QKB80" s="108"/>
      <c r="QKC80" s="108"/>
      <c r="QKD80" s="108"/>
      <c r="QKE80" s="108"/>
      <c r="QKF80" s="108"/>
      <c r="QKG80" s="108"/>
      <c r="QKH80" s="108"/>
      <c r="QKI80" s="108"/>
      <c r="QKJ80" s="108"/>
      <c r="QKK80" s="108"/>
      <c r="QKL80" s="108"/>
      <c r="QKM80" s="108"/>
      <c r="QKN80" s="108"/>
      <c r="QKO80" s="108"/>
      <c r="QKP80" s="108"/>
      <c r="QKQ80" s="108"/>
      <c r="QKR80" s="108"/>
      <c r="QKS80" s="108"/>
      <c r="QKT80" s="108"/>
      <c r="QKU80" s="108"/>
      <c r="QKV80" s="108"/>
      <c r="QKW80" s="108"/>
      <c r="QKX80" s="108"/>
      <c r="QKY80" s="108"/>
      <c r="QKZ80" s="108"/>
      <c r="QLA80" s="108"/>
      <c r="QLB80" s="108"/>
      <c r="QLC80" s="108"/>
      <c r="QLD80" s="108"/>
      <c r="QLE80" s="108"/>
      <c r="QLF80" s="108"/>
      <c r="QLG80" s="108"/>
      <c r="QLH80" s="108"/>
      <c r="QLI80" s="108"/>
      <c r="QLJ80" s="108"/>
      <c r="QLK80" s="108"/>
      <c r="QLL80" s="108"/>
      <c r="QLM80" s="108"/>
      <c r="QLN80" s="108"/>
      <c r="QLO80" s="108"/>
      <c r="QLP80" s="108"/>
      <c r="QLQ80" s="108"/>
      <c r="QLR80" s="108"/>
      <c r="QLS80" s="108"/>
      <c r="QLT80" s="108"/>
      <c r="QLU80" s="108"/>
      <c r="QLV80" s="108"/>
      <c r="QLW80" s="108"/>
      <c r="QLX80" s="108"/>
      <c r="QLY80" s="108"/>
      <c r="QLZ80" s="108"/>
      <c r="QMA80" s="108"/>
      <c r="QMB80" s="108"/>
      <c r="QMC80" s="108"/>
      <c r="QMD80" s="108"/>
      <c r="QME80" s="108"/>
      <c r="QMF80" s="108"/>
      <c r="QMG80" s="108"/>
      <c r="QMH80" s="108"/>
      <c r="QMI80" s="108"/>
      <c r="QMJ80" s="108"/>
      <c r="QMK80" s="108"/>
      <c r="QML80" s="108"/>
      <c r="QMM80" s="108"/>
      <c r="QMN80" s="108"/>
      <c r="QMO80" s="108"/>
      <c r="QMP80" s="108"/>
      <c r="QMQ80" s="108"/>
      <c r="QMR80" s="108"/>
      <c r="QMS80" s="108"/>
      <c r="QMT80" s="108"/>
      <c r="QMU80" s="108"/>
      <c r="QMV80" s="108"/>
      <c r="QMW80" s="108"/>
      <c r="QMX80" s="108"/>
      <c r="QMY80" s="108"/>
      <c r="QMZ80" s="108"/>
      <c r="QNA80" s="108"/>
      <c r="QNB80" s="108"/>
      <c r="QNC80" s="108"/>
      <c r="QND80" s="108"/>
      <c r="QNE80" s="108"/>
      <c r="QNF80" s="108"/>
      <c r="QNG80" s="108"/>
      <c r="QNH80" s="108"/>
      <c r="QNI80" s="108"/>
      <c r="QNJ80" s="108"/>
      <c r="QNK80" s="108"/>
      <c r="QNL80" s="108"/>
      <c r="QNM80" s="108"/>
      <c r="QNN80" s="108"/>
      <c r="QNO80" s="108"/>
      <c r="QNP80" s="108"/>
      <c r="QNQ80" s="108"/>
      <c r="QNR80" s="108"/>
      <c r="QNS80" s="108"/>
      <c r="QNT80" s="108"/>
      <c r="QNU80" s="108"/>
      <c r="QNV80" s="108"/>
      <c r="QNW80" s="108"/>
      <c r="QNX80" s="108"/>
      <c r="QNY80" s="108"/>
      <c r="QNZ80" s="108"/>
      <c r="QOA80" s="108"/>
      <c r="QOB80" s="108"/>
      <c r="QOC80" s="108"/>
      <c r="QOD80" s="108"/>
      <c r="QOE80" s="108"/>
      <c r="QOF80" s="108"/>
      <c r="QOG80" s="108"/>
      <c r="QOH80" s="108"/>
      <c r="QOI80" s="108"/>
      <c r="QOJ80" s="108"/>
      <c r="QOK80" s="108"/>
      <c r="QOL80" s="108"/>
      <c r="QOM80" s="108"/>
      <c r="QON80" s="108"/>
      <c r="QOO80" s="108"/>
      <c r="QOP80" s="108"/>
      <c r="QOQ80" s="108"/>
      <c r="QOR80" s="108"/>
      <c r="QOS80" s="108"/>
      <c r="QOT80" s="108"/>
      <c r="QOU80" s="108"/>
      <c r="QOV80" s="108"/>
      <c r="QOW80" s="108"/>
      <c r="QOX80" s="108"/>
      <c r="QOY80" s="108"/>
      <c r="QOZ80" s="108"/>
      <c r="QPA80" s="108"/>
      <c r="QPB80" s="108"/>
      <c r="QPC80" s="108"/>
      <c r="QPD80" s="108"/>
      <c r="QPE80" s="108"/>
      <c r="QPF80" s="108"/>
      <c r="QPG80" s="108"/>
      <c r="QPH80" s="108"/>
      <c r="QPI80" s="108"/>
      <c r="QPJ80" s="108"/>
      <c r="QPK80" s="108"/>
      <c r="QPL80" s="108"/>
      <c r="QPM80" s="108"/>
      <c r="QPN80" s="108"/>
      <c r="QPO80" s="108"/>
      <c r="QPP80" s="108"/>
      <c r="QPQ80" s="108"/>
      <c r="QPR80" s="108"/>
      <c r="QPS80" s="108"/>
      <c r="QPT80" s="108"/>
      <c r="QPU80" s="108"/>
      <c r="QPV80" s="108"/>
      <c r="QPW80" s="108"/>
      <c r="QPX80" s="108"/>
      <c r="QPY80" s="108"/>
      <c r="QPZ80" s="108"/>
      <c r="QQA80" s="108"/>
      <c r="QQB80" s="108"/>
      <c r="QQC80" s="108"/>
      <c r="QQD80" s="108"/>
      <c r="QQE80" s="108"/>
      <c r="QQF80" s="108"/>
      <c r="QQG80" s="108"/>
      <c r="QQH80" s="108"/>
      <c r="QQI80" s="108"/>
      <c r="QQJ80" s="108"/>
      <c r="QQK80" s="108"/>
      <c r="QQL80" s="108"/>
      <c r="QQM80" s="108"/>
      <c r="QQN80" s="108"/>
      <c r="QQO80" s="108"/>
      <c r="QQP80" s="108"/>
      <c r="QQQ80" s="108"/>
      <c r="QQR80" s="108"/>
      <c r="QQS80" s="108"/>
      <c r="QQT80" s="108"/>
      <c r="QQU80" s="108"/>
      <c r="QQV80" s="108"/>
      <c r="QQW80" s="108"/>
      <c r="QQX80" s="108"/>
      <c r="QQY80" s="108"/>
      <c r="QQZ80" s="108"/>
      <c r="QRA80" s="108"/>
      <c r="QRB80" s="108"/>
      <c r="QRC80" s="108"/>
      <c r="QRD80" s="108"/>
      <c r="QRE80" s="108"/>
      <c r="QRF80" s="108"/>
      <c r="QRG80" s="108"/>
      <c r="QRH80" s="108"/>
      <c r="QRI80" s="108"/>
      <c r="QRJ80" s="108"/>
      <c r="QRK80" s="108"/>
      <c r="QRL80" s="108"/>
      <c r="QRM80" s="108"/>
      <c r="QRN80" s="108"/>
      <c r="QRO80" s="108"/>
      <c r="QRP80" s="108"/>
      <c r="QRQ80" s="108"/>
      <c r="QRR80" s="108"/>
      <c r="QRS80" s="108"/>
      <c r="QRT80" s="108"/>
      <c r="QRU80" s="108"/>
      <c r="QRV80" s="108"/>
      <c r="QRW80" s="108"/>
      <c r="QRX80" s="108"/>
      <c r="QRY80" s="108"/>
      <c r="QRZ80" s="108"/>
      <c r="QSA80" s="108"/>
      <c r="QSB80" s="108"/>
      <c r="QSC80" s="108"/>
      <c r="QSD80" s="108"/>
      <c r="QSE80" s="108"/>
      <c r="QSF80" s="108"/>
      <c r="QSG80" s="108"/>
      <c r="QSH80" s="108"/>
      <c r="QSI80" s="108"/>
      <c r="QSJ80" s="108"/>
      <c r="QSK80" s="108"/>
      <c r="QSL80" s="108"/>
      <c r="QSM80" s="108"/>
      <c r="QSN80" s="108"/>
      <c r="QSO80" s="108"/>
      <c r="QSP80" s="108"/>
      <c r="QSQ80" s="108"/>
      <c r="QSR80" s="108"/>
      <c r="QSS80" s="108"/>
      <c r="QST80" s="108"/>
      <c r="QSU80" s="108"/>
      <c r="QSV80" s="108"/>
      <c r="QSW80" s="108"/>
      <c r="QSX80" s="108"/>
      <c r="QSY80" s="108"/>
      <c r="QSZ80" s="108"/>
      <c r="QTA80" s="108"/>
      <c r="QTB80" s="108"/>
      <c r="QTC80" s="108"/>
      <c r="QTD80" s="108"/>
      <c r="QTE80" s="108"/>
      <c r="QTF80" s="108"/>
      <c r="QTG80" s="108"/>
      <c r="QTH80" s="108"/>
      <c r="QTI80" s="108"/>
      <c r="QTJ80" s="108"/>
      <c r="QTK80" s="108"/>
      <c r="QTL80" s="108"/>
      <c r="QTM80" s="108"/>
      <c r="QTN80" s="108"/>
      <c r="QTO80" s="108"/>
      <c r="QTP80" s="108"/>
      <c r="QTQ80" s="108"/>
      <c r="QTR80" s="108"/>
      <c r="QTS80" s="108"/>
      <c r="QTT80" s="108"/>
      <c r="QTU80" s="108"/>
      <c r="QTV80" s="108"/>
      <c r="QTW80" s="108"/>
      <c r="QTX80" s="108"/>
      <c r="QTY80" s="108"/>
      <c r="QTZ80" s="108"/>
      <c r="QUA80" s="108"/>
      <c r="QUB80" s="108"/>
      <c r="QUC80" s="108"/>
      <c r="QUD80" s="108"/>
      <c r="QUE80" s="108"/>
      <c r="QUF80" s="108"/>
      <c r="QUG80" s="108"/>
      <c r="QUH80" s="108"/>
      <c r="QUI80" s="108"/>
      <c r="QUJ80" s="108"/>
      <c r="QUK80" s="108"/>
      <c r="QUL80" s="108"/>
      <c r="QUM80" s="108"/>
      <c r="QUN80" s="108"/>
      <c r="QUO80" s="108"/>
      <c r="QUP80" s="108"/>
      <c r="QUQ80" s="108"/>
      <c r="QUR80" s="108"/>
      <c r="QUS80" s="108"/>
      <c r="QUT80" s="108"/>
      <c r="QUU80" s="108"/>
      <c r="QUV80" s="108"/>
      <c r="QUW80" s="108"/>
      <c r="QUX80" s="108"/>
      <c r="QUY80" s="108"/>
      <c r="QUZ80" s="108"/>
      <c r="QVA80" s="108"/>
      <c r="QVB80" s="108"/>
      <c r="QVC80" s="108"/>
      <c r="QVD80" s="108"/>
      <c r="QVE80" s="108"/>
      <c r="QVF80" s="108"/>
      <c r="QVG80" s="108"/>
      <c r="QVH80" s="108"/>
      <c r="QVI80" s="108"/>
      <c r="QVJ80" s="108"/>
      <c r="QVK80" s="108"/>
      <c r="QVL80" s="108"/>
      <c r="QVM80" s="108"/>
      <c r="QVN80" s="108"/>
      <c r="QVO80" s="108"/>
      <c r="QVP80" s="108"/>
      <c r="QVQ80" s="108"/>
      <c r="QVR80" s="108"/>
      <c r="QVS80" s="108"/>
      <c r="QVT80" s="108"/>
      <c r="QVU80" s="108"/>
      <c r="QVV80" s="108"/>
      <c r="QVW80" s="108"/>
      <c r="QVX80" s="108"/>
      <c r="QVY80" s="108"/>
      <c r="QVZ80" s="108"/>
      <c r="QWA80" s="108"/>
      <c r="QWB80" s="108"/>
      <c r="QWC80" s="108"/>
      <c r="QWD80" s="108"/>
      <c r="QWE80" s="108"/>
      <c r="QWF80" s="108"/>
      <c r="QWG80" s="108"/>
      <c r="QWH80" s="108"/>
      <c r="QWI80" s="108"/>
      <c r="QWJ80" s="108"/>
      <c r="QWK80" s="108"/>
      <c r="QWL80" s="108"/>
      <c r="QWM80" s="108"/>
      <c r="QWN80" s="108"/>
      <c r="QWO80" s="108"/>
      <c r="QWP80" s="108"/>
      <c r="QWQ80" s="108"/>
      <c r="QWR80" s="108"/>
      <c r="QWS80" s="108"/>
      <c r="QWT80" s="108"/>
      <c r="QWU80" s="108"/>
      <c r="QWV80" s="108"/>
      <c r="QWW80" s="108"/>
      <c r="QWX80" s="108"/>
      <c r="QWY80" s="108"/>
      <c r="QWZ80" s="108"/>
      <c r="QXA80" s="108"/>
      <c r="QXB80" s="108"/>
      <c r="QXC80" s="108"/>
      <c r="QXD80" s="108"/>
      <c r="QXE80" s="108"/>
      <c r="QXF80" s="108"/>
      <c r="QXG80" s="108"/>
      <c r="QXH80" s="108"/>
      <c r="QXI80" s="108"/>
      <c r="QXJ80" s="108"/>
      <c r="QXK80" s="108"/>
      <c r="QXL80" s="108"/>
      <c r="QXM80" s="108"/>
      <c r="QXN80" s="108"/>
      <c r="QXO80" s="108"/>
      <c r="QXP80" s="108"/>
      <c r="QXQ80" s="108"/>
      <c r="QXR80" s="108"/>
      <c r="QXS80" s="108"/>
      <c r="QXT80" s="108"/>
      <c r="QXU80" s="108"/>
      <c r="QXV80" s="108"/>
      <c r="QXW80" s="108"/>
      <c r="QXX80" s="108"/>
      <c r="QXY80" s="108"/>
      <c r="QXZ80" s="108"/>
      <c r="QYA80" s="108"/>
      <c r="QYB80" s="108"/>
      <c r="QYC80" s="108"/>
      <c r="QYD80" s="108"/>
      <c r="QYE80" s="108"/>
      <c r="QYF80" s="108"/>
      <c r="QYG80" s="108"/>
      <c r="QYH80" s="108"/>
      <c r="QYI80" s="108"/>
      <c r="QYJ80" s="108"/>
      <c r="QYK80" s="108"/>
      <c r="QYL80" s="108"/>
      <c r="QYM80" s="108"/>
      <c r="QYN80" s="108"/>
      <c r="QYO80" s="108"/>
      <c r="QYP80" s="108"/>
      <c r="QYQ80" s="108"/>
      <c r="QYR80" s="108"/>
      <c r="QYS80" s="108"/>
      <c r="QYT80" s="108"/>
      <c r="QYU80" s="108"/>
      <c r="QYV80" s="108"/>
      <c r="QYW80" s="108"/>
      <c r="QYX80" s="108"/>
      <c r="QYY80" s="108"/>
      <c r="QYZ80" s="108"/>
      <c r="QZA80" s="108"/>
      <c r="QZB80" s="108"/>
      <c r="QZC80" s="108"/>
      <c r="QZD80" s="108"/>
      <c r="QZE80" s="108"/>
      <c r="QZF80" s="108"/>
      <c r="QZG80" s="108"/>
      <c r="QZH80" s="108"/>
      <c r="QZI80" s="108"/>
      <c r="QZJ80" s="108"/>
      <c r="QZK80" s="108"/>
      <c r="QZL80" s="108"/>
      <c r="QZM80" s="108"/>
      <c r="QZN80" s="108"/>
      <c r="QZO80" s="108"/>
      <c r="QZP80" s="108"/>
      <c r="QZQ80" s="108"/>
      <c r="QZR80" s="108"/>
      <c r="QZS80" s="108"/>
      <c r="QZT80" s="108"/>
      <c r="QZU80" s="108"/>
      <c r="QZV80" s="108"/>
      <c r="QZW80" s="108"/>
      <c r="QZX80" s="108"/>
      <c r="QZY80" s="108"/>
      <c r="QZZ80" s="108"/>
      <c r="RAA80" s="108"/>
      <c r="RAB80" s="108"/>
      <c r="RAC80" s="108"/>
      <c r="RAD80" s="108"/>
      <c r="RAE80" s="108"/>
      <c r="RAF80" s="108"/>
      <c r="RAG80" s="108"/>
      <c r="RAH80" s="108"/>
      <c r="RAI80" s="108"/>
      <c r="RAJ80" s="108"/>
      <c r="RAK80" s="108"/>
      <c r="RAL80" s="108"/>
      <c r="RAM80" s="108"/>
      <c r="RAN80" s="108"/>
      <c r="RAO80" s="108"/>
      <c r="RAP80" s="108"/>
      <c r="RAQ80" s="108"/>
      <c r="RAR80" s="108"/>
      <c r="RAS80" s="108"/>
      <c r="RAT80" s="108"/>
      <c r="RAU80" s="108"/>
      <c r="RAV80" s="108"/>
      <c r="RAW80" s="108"/>
      <c r="RAX80" s="108"/>
      <c r="RAY80" s="108"/>
      <c r="RAZ80" s="108"/>
      <c r="RBA80" s="108"/>
      <c r="RBB80" s="108"/>
      <c r="RBC80" s="108"/>
      <c r="RBD80" s="108"/>
      <c r="RBE80" s="108"/>
      <c r="RBF80" s="108"/>
      <c r="RBG80" s="108"/>
      <c r="RBH80" s="108"/>
      <c r="RBI80" s="108"/>
      <c r="RBJ80" s="108"/>
      <c r="RBK80" s="108"/>
      <c r="RBL80" s="108"/>
      <c r="RBM80" s="108"/>
      <c r="RBN80" s="108"/>
      <c r="RBO80" s="108"/>
      <c r="RBP80" s="108"/>
      <c r="RBQ80" s="108"/>
      <c r="RBR80" s="108"/>
      <c r="RBS80" s="108"/>
      <c r="RBT80" s="108"/>
      <c r="RBU80" s="108"/>
      <c r="RBV80" s="108"/>
      <c r="RBW80" s="108"/>
      <c r="RBX80" s="108"/>
      <c r="RBY80" s="108"/>
      <c r="RBZ80" s="108"/>
      <c r="RCA80" s="108"/>
      <c r="RCB80" s="108"/>
      <c r="RCC80" s="108"/>
      <c r="RCD80" s="108"/>
      <c r="RCE80" s="108"/>
      <c r="RCF80" s="108"/>
      <c r="RCG80" s="108"/>
      <c r="RCH80" s="108"/>
      <c r="RCI80" s="108"/>
      <c r="RCJ80" s="108"/>
      <c r="RCK80" s="108"/>
      <c r="RCL80" s="108"/>
      <c r="RCM80" s="108"/>
      <c r="RCN80" s="108"/>
      <c r="RCO80" s="108"/>
      <c r="RCP80" s="108"/>
      <c r="RCQ80" s="108"/>
      <c r="RCR80" s="108"/>
      <c r="RCS80" s="108"/>
      <c r="RCT80" s="108"/>
      <c r="RCU80" s="108"/>
      <c r="RCV80" s="108"/>
      <c r="RCW80" s="108"/>
      <c r="RCX80" s="108"/>
      <c r="RCY80" s="108"/>
      <c r="RCZ80" s="108"/>
      <c r="RDA80" s="108"/>
      <c r="RDB80" s="108"/>
      <c r="RDC80" s="108"/>
      <c r="RDD80" s="108"/>
      <c r="RDE80" s="108"/>
      <c r="RDF80" s="108"/>
      <c r="RDG80" s="108"/>
      <c r="RDH80" s="108"/>
      <c r="RDI80" s="108"/>
      <c r="RDJ80" s="108"/>
      <c r="RDK80" s="108"/>
      <c r="RDL80" s="108"/>
      <c r="RDM80" s="108"/>
      <c r="RDN80" s="108"/>
      <c r="RDO80" s="108"/>
      <c r="RDP80" s="108"/>
      <c r="RDQ80" s="108"/>
      <c r="RDR80" s="108"/>
      <c r="RDS80" s="108"/>
      <c r="RDT80" s="108"/>
      <c r="RDU80" s="108"/>
      <c r="RDV80" s="108"/>
      <c r="RDW80" s="108"/>
      <c r="RDX80" s="108"/>
      <c r="RDY80" s="108"/>
      <c r="RDZ80" s="108"/>
      <c r="REA80" s="108"/>
      <c r="REB80" s="108"/>
      <c r="REC80" s="108"/>
      <c r="RED80" s="108"/>
      <c r="REE80" s="108"/>
      <c r="REF80" s="108"/>
      <c r="REG80" s="108"/>
      <c r="REH80" s="108"/>
      <c r="REI80" s="108"/>
      <c r="REJ80" s="108"/>
      <c r="REK80" s="108"/>
      <c r="REL80" s="108"/>
      <c r="REM80" s="108"/>
      <c r="REN80" s="108"/>
      <c r="REO80" s="108"/>
      <c r="REP80" s="108"/>
      <c r="REQ80" s="108"/>
      <c r="RER80" s="108"/>
      <c r="RES80" s="108"/>
      <c r="RET80" s="108"/>
      <c r="REU80" s="108"/>
      <c r="REV80" s="108"/>
      <c r="REW80" s="108"/>
      <c r="REX80" s="108"/>
      <c r="REY80" s="108"/>
      <c r="REZ80" s="108"/>
      <c r="RFA80" s="108"/>
      <c r="RFB80" s="108"/>
      <c r="RFC80" s="108"/>
      <c r="RFD80" s="108"/>
      <c r="RFE80" s="108"/>
      <c r="RFF80" s="108"/>
      <c r="RFG80" s="108"/>
      <c r="RFH80" s="108"/>
      <c r="RFI80" s="108"/>
      <c r="RFJ80" s="108"/>
      <c r="RFK80" s="108"/>
      <c r="RFL80" s="108"/>
      <c r="RFM80" s="108"/>
      <c r="RFN80" s="108"/>
      <c r="RFO80" s="108"/>
      <c r="RFP80" s="108"/>
      <c r="RFQ80" s="108"/>
      <c r="RFR80" s="108"/>
      <c r="RFS80" s="108"/>
      <c r="RFT80" s="108"/>
      <c r="RFU80" s="108"/>
      <c r="RFV80" s="108"/>
      <c r="RFW80" s="108"/>
      <c r="RFX80" s="108"/>
      <c r="RFY80" s="108"/>
      <c r="RFZ80" s="108"/>
      <c r="RGA80" s="108"/>
      <c r="RGB80" s="108"/>
      <c r="RGC80" s="108"/>
      <c r="RGD80" s="108"/>
      <c r="RGE80" s="108"/>
      <c r="RGF80" s="108"/>
      <c r="RGG80" s="108"/>
      <c r="RGH80" s="108"/>
      <c r="RGI80" s="108"/>
      <c r="RGJ80" s="108"/>
      <c r="RGK80" s="108"/>
      <c r="RGL80" s="108"/>
      <c r="RGM80" s="108"/>
      <c r="RGN80" s="108"/>
      <c r="RGO80" s="108"/>
      <c r="RGP80" s="108"/>
      <c r="RGQ80" s="108"/>
      <c r="RGR80" s="108"/>
      <c r="RGS80" s="108"/>
      <c r="RGT80" s="108"/>
      <c r="RGU80" s="108"/>
      <c r="RGV80" s="108"/>
      <c r="RGW80" s="108"/>
      <c r="RGX80" s="108"/>
      <c r="RGY80" s="108"/>
      <c r="RGZ80" s="108"/>
      <c r="RHA80" s="108"/>
      <c r="RHB80" s="108"/>
      <c r="RHC80" s="108"/>
      <c r="RHD80" s="108"/>
      <c r="RHE80" s="108"/>
      <c r="RHF80" s="108"/>
      <c r="RHG80" s="108"/>
      <c r="RHH80" s="108"/>
      <c r="RHI80" s="108"/>
      <c r="RHJ80" s="108"/>
      <c r="RHK80" s="108"/>
      <c r="RHL80" s="108"/>
      <c r="RHM80" s="108"/>
      <c r="RHN80" s="108"/>
      <c r="RHO80" s="108"/>
      <c r="RHP80" s="108"/>
      <c r="RHQ80" s="108"/>
      <c r="RHR80" s="108"/>
      <c r="RHS80" s="108"/>
      <c r="RHT80" s="108"/>
      <c r="RHU80" s="108"/>
      <c r="RHV80" s="108"/>
      <c r="RHW80" s="108"/>
      <c r="RHX80" s="108"/>
      <c r="RHY80" s="108"/>
      <c r="RHZ80" s="108"/>
      <c r="RIA80" s="108"/>
      <c r="RIB80" s="108"/>
      <c r="RIC80" s="108"/>
      <c r="RID80" s="108"/>
      <c r="RIE80" s="108"/>
      <c r="RIF80" s="108"/>
      <c r="RIG80" s="108"/>
      <c r="RIH80" s="108"/>
      <c r="RII80" s="108"/>
      <c r="RIJ80" s="108"/>
      <c r="RIK80" s="108"/>
      <c r="RIL80" s="108"/>
      <c r="RIM80" s="108"/>
      <c r="RIN80" s="108"/>
      <c r="RIO80" s="108"/>
      <c r="RIP80" s="108"/>
      <c r="RIQ80" s="108"/>
      <c r="RIR80" s="108"/>
      <c r="RIS80" s="108"/>
      <c r="RIT80" s="108"/>
      <c r="RIU80" s="108"/>
      <c r="RIV80" s="108"/>
      <c r="RIW80" s="108"/>
      <c r="RIX80" s="108"/>
      <c r="RIY80" s="108"/>
      <c r="RIZ80" s="108"/>
      <c r="RJA80" s="108"/>
      <c r="RJB80" s="108"/>
      <c r="RJC80" s="108"/>
      <c r="RJD80" s="108"/>
      <c r="RJE80" s="108"/>
      <c r="RJF80" s="108"/>
      <c r="RJG80" s="108"/>
      <c r="RJH80" s="108"/>
      <c r="RJI80" s="108"/>
      <c r="RJJ80" s="108"/>
      <c r="RJK80" s="108"/>
      <c r="RJL80" s="108"/>
      <c r="RJM80" s="108"/>
      <c r="RJN80" s="108"/>
      <c r="RJO80" s="108"/>
      <c r="RJP80" s="108"/>
      <c r="RJQ80" s="108"/>
      <c r="RJR80" s="108"/>
      <c r="RJS80" s="108"/>
      <c r="RJT80" s="108"/>
      <c r="RJU80" s="108"/>
      <c r="RJV80" s="108"/>
      <c r="RJW80" s="108"/>
      <c r="RJX80" s="108"/>
      <c r="RJY80" s="108"/>
      <c r="RJZ80" s="108"/>
      <c r="RKA80" s="108"/>
      <c r="RKB80" s="108"/>
      <c r="RKC80" s="108"/>
      <c r="RKD80" s="108"/>
      <c r="RKE80" s="108"/>
      <c r="RKF80" s="108"/>
      <c r="RKG80" s="108"/>
      <c r="RKH80" s="108"/>
      <c r="RKI80" s="108"/>
      <c r="RKJ80" s="108"/>
      <c r="RKK80" s="108"/>
      <c r="RKL80" s="108"/>
      <c r="RKM80" s="108"/>
      <c r="RKN80" s="108"/>
      <c r="RKO80" s="108"/>
      <c r="RKP80" s="108"/>
      <c r="RKQ80" s="108"/>
      <c r="RKR80" s="108"/>
      <c r="RKS80" s="108"/>
      <c r="RKT80" s="108"/>
      <c r="RKU80" s="108"/>
      <c r="RKV80" s="108"/>
      <c r="RKW80" s="108"/>
      <c r="RKX80" s="108"/>
      <c r="RKY80" s="108"/>
      <c r="RKZ80" s="108"/>
      <c r="RLA80" s="108"/>
      <c r="RLB80" s="108"/>
      <c r="RLC80" s="108"/>
      <c r="RLD80" s="108"/>
      <c r="RLE80" s="108"/>
      <c r="RLF80" s="108"/>
      <c r="RLG80" s="108"/>
      <c r="RLH80" s="108"/>
      <c r="RLI80" s="108"/>
      <c r="RLJ80" s="108"/>
      <c r="RLK80" s="108"/>
      <c r="RLL80" s="108"/>
      <c r="RLM80" s="108"/>
      <c r="RLN80" s="108"/>
      <c r="RLO80" s="108"/>
      <c r="RLP80" s="108"/>
      <c r="RLQ80" s="108"/>
      <c r="RLR80" s="108"/>
      <c r="RLS80" s="108"/>
      <c r="RLT80" s="108"/>
      <c r="RLU80" s="108"/>
      <c r="RLV80" s="108"/>
      <c r="RLW80" s="108"/>
      <c r="RLX80" s="108"/>
      <c r="RLY80" s="108"/>
      <c r="RLZ80" s="108"/>
      <c r="RMA80" s="108"/>
      <c r="RMB80" s="108"/>
      <c r="RMC80" s="108"/>
      <c r="RMD80" s="108"/>
      <c r="RME80" s="108"/>
      <c r="RMF80" s="108"/>
      <c r="RMG80" s="108"/>
      <c r="RMH80" s="108"/>
      <c r="RMI80" s="108"/>
      <c r="RMJ80" s="108"/>
      <c r="RMK80" s="108"/>
      <c r="RML80" s="108"/>
      <c r="RMM80" s="108"/>
      <c r="RMN80" s="108"/>
      <c r="RMO80" s="108"/>
      <c r="RMP80" s="108"/>
      <c r="RMQ80" s="108"/>
      <c r="RMR80" s="108"/>
      <c r="RMS80" s="108"/>
      <c r="RMT80" s="108"/>
      <c r="RMU80" s="108"/>
      <c r="RMV80" s="108"/>
      <c r="RMW80" s="108"/>
      <c r="RMX80" s="108"/>
      <c r="RMY80" s="108"/>
      <c r="RMZ80" s="108"/>
      <c r="RNA80" s="108"/>
      <c r="RNB80" s="108"/>
      <c r="RNC80" s="108"/>
      <c r="RND80" s="108"/>
      <c r="RNE80" s="108"/>
      <c r="RNF80" s="108"/>
      <c r="RNG80" s="108"/>
      <c r="RNH80" s="108"/>
      <c r="RNI80" s="108"/>
      <c r="RNJ80" s="108"/>
      <c r="RNK80" s="108"/>
      <c r="RNL80" s="108"/>
      <c r="RNM80" s="108"/>
      <c r="RNN80" s="108"/>
      <c r="RNO80" s="108"/>
      <c r="RNP80" s="108"/>
      <c r="RNQ80" s="108"/>
      <c r="RNR80" s="108"/>
      <c r="RNS80" s="108"/>
      <c r="RNT80" s="108"/>
      <c r="RNU80" s="108"/>
      <c r="RNV80" s="108"/>
      <c r="RNW80" s="108"/>
      <c r="RNX80" s="108"/>
      <c r="RNY80" s="108"/>
      <c r="RNZ80" s="108"/>
      <c r="ROA80" s="108"/>
      <c r="ROB80" s="108"/>
      <c r="ROC80" s="108"/>
      <c r="ROD80" s="108"/>
      <c r="ROE80" s="108"/>
      <c r="ROF80" s="108"/>
      <c r="ROG80" s="108"/>
      <c r="ROH80" s="108"/>
      <c r="ROI80" s="108"/>
      <c r="ROJ80" s="108"/>
      <c r="ROK80" s="108"/>
      <c r="ROL80" s="108"/>
      <c r="ROM80" s="108"/>
      <c r="RON80" s="108"/>
      <c r="ROO80" s="108"/>
      <c r="ROP80" s="108"/>
      <c r="ROQ80" s="108"/>
      <c r="ROR80" s="108"/>
      <c r="ROS80" s="108"/>
      <c r="ROT80" s="108"/>
      <c r="ROU80" s="108"/>
      <c r="ROV80" s="108"/>
      <c r="ROW80" s="108"/>
      <c r="ROX80" s="108"/>
      <c r="ROY80" s="108"/>
      <c r="ROZ80" s="108"/>
      <c r="RPA80" s="108"/>
      <c r="RPB80" s="108"/>
      <c r="RPC80" s="108"/>
      <c r="RPD80" s="108"/>
      <c r="RPE80" s="108"/>
      <c r="RPF80" s="108"/>
      <c r="RPG80" s="108"/>
      <c r="RPH80" s="108"/>
      <c r="RPI80" s="108"/>
      <c r="RPJ80" s="108"/>
      <c r="RPK80" s="108"/>
      <c r="RPL80" s="108"/>
      <c r="RPM80" s="108"/>
      <c r="RPN80" s="108"/>
      <c r="RPO80" s="108"/>
      <c r="RPP80" s="108"/>
      <c r="RPQ80" s="108"/>
      <c r="RPR80" s="108"/>
      <c r="RPS80" s="108"/>
      <c r="RPT80" s="108"/>
      <c r="RPU80" s="108"/>
      <c r="RPV80" s="108"/>
      <c r="RPW80" s="108"/>
      <c r="RPX80" s="108"/>
      <c r="RPY80" s="108"/>
      <c r="RPZ80" s="108"/>
      <c r="RQA80" s="108"/>
      <c r="RQB80" s="108"/>
      <c r="RQC80" s="108"/>
      <c r="RQD80" s="108"/>
      <c r="RQE80" s="108"/>
      <c r="RQF80" s="108"/>
      <c r="RQG80" s="108"/>
      <c r="RQH80" s="108"/>
      <c r="RQI80" s="108"/>
      <c r="RQJ80" s="108"/>
      <c r="RQK80" s="108"/>
      <c r="RQL80" s="108"/>
      <c r="RQM80" s="108"/>
      <c r="RQN80" s="108"/>
      <c r="RQO80" s="108"/>
      <c r="RQP80" s="108"/>
      <c r="RQQ80" s="108"/>
      <c r="RQR80" s="108"/>
      <c r="RQS80" s="108"/>
      <c r="RQT80" s="108"/>
      <c r="RQU80" s="108"/>
      <c r="RQV80" s="108"/>
      <c r="RQW80" s="108"/>
      <c r="RQX80" s="108"/>
      <c r="RQY80" s="108"/>
      <c r="RQZ80" s="108"/>
      <c r="RRA80" s="108"/>
      <c r="RRB80" s="108"/>
      <c r="RRC80" s="108"/>
      <c r="RRD80" s="108"/>
      <c r="RRE80" s="108"/>
      <c r="RRF80" s="108"/>
      <c r="RRG80" s="108"/>
      <c r="RRH80" s="108"/>
      <c r="RRI80" s="108"/>
      <c r="RRJ80" s="108"/>
      <c r="RRK80" s="108"/>
      <c r="RRL80" s="108"/>
      <c r="RRM80" s="108"/>
      <c r="RRN80" s="108"/>
      <c r="RRO80" s="108"/>
      <c r="RRP80" s="108"/>
      <c r="RRQ80" s="108"/>
      <c r="RRR80" s="108"/>
      <c r="RRS80" s="108"/>
      <c r="RRT80" s="108"/>
      <c r="RRU80" s="108"/>
      <c r="RRV80" s="108"/>
      <c r="RRW80" s="108"/>
      <c r="RRX80" s="108"/>
      <c r="RRY80" s="108"/>
      <c r="RRZ80" s="108"/>
      <c r="RSA80" s="108"/>
      <c r="RSB80" s="108"/>
      <c r="RSC80" s="108"/>
      <c r="RSD80" s="108"/>
      <c r="RSE80" s="108"/>
      <c r="RSF80" s="108"/>
      <c r="RSG80" s="108"/>
      <c r="RSH80" s="108"/>
      <c r="RSI80" s="108"/>
      <c r="RSJ80" s="108"/>
      <c r="RSK80" s="108"/>
      <c r="RSL80" s="108"/>
      <c r="RSM80" s="108"/>
      <c r="RSN80" s="108"/>
      <c r="RSO80" s="108"/>
      <c r="RSP80" s="108"/>
      <c r="RSQ80" s="108"/>
      <c r="RSR80" s="108"/>
      <c r="RSS80" s="108"/>
      <c r="RST80" s="108"/>
      <c r="RSU80" s="108"/>
      <c r="RSV80" s="108"/>
      <c r="RSW80" s="108"/>
      <c r="RSX80" s="108"/>
      <c r="RSY80" s="108"/>
      <c r="RSZ80" s="108"/>
      <c r="RTA80" s="108"/>
      <c r="RTB80" s="108"/>
      <c r="RTC80" s="108"/>
      <c r="RTD80" s="108"/>
      <c r="RTE80" s="108"/>
      <c r="RTF80" s="108"/>
      <c r="RTG80" s="108"/>
      <c r="RTH80" s="108"/>
      <c r="RTI80" s="108"/>
      <c r="RTJ80" s="108"/>
      <c r="RTK80" s="108"/>
      <c r="RTL80" s="108"/>
      <c r="RTM80" s="108"/>
      <c r="RTN80" s="108"/>
      <c r="RTO80" s="108"/>
      <c r="RTP80" s="108"/>
      <c r="RTQ80" s="108"/>
      <c r="RTR80" s="108"/>
      <c r="RTS80" s="108"/>
      <c r="RTT80" s="108"/>
      <c r="RTU80" s="108"/>
      <c r="RTV80" s="108"/>
      <c r="RTW80" s="108"/>
      <c r="RTX80" s="108"/>
      <c r="RTY80" s="108"/>
      <c r="RTZ80" s="108"/>
      <c r="RUA80" s="108"/>
      <c r="RUB80" s="108"/>
      <c r="RUC80" s="108"/>
      <c r="RUD80" s="108"/>
      <c r="RUE80" s="108"/>
      <c r="RUF80" s="108"/>
      <c r="RUG80" s="108"/>
      <c r="RUH80" s="108"/>
      <c r="RUI80" s="108"/>
      <c r="RUJ80" s="108"/>
      <c r="RUK80" s="108"/>
      <c r="RUL80" s="108"/>
      <c r="RUM80" s="108"/>
      <c r="RUN80" s="108"/>
      <c r="RUO80" s="108"/>
      <c r="RUP80" s="108"/>
      <c r="RUQ80" s="108"/>
      <c r="RUR80" s="108"/>
      <c r="RUS80" s="108"/>
      <c r="RUT80" s="108"/>
      <c r="RUU80" s="108"/>
      <c r="RUV80" s="108"/>
      <c r="RUW80" s="108"/>
      <c r="RUX80" s="108"/>
      <c r="RUY80" s="108"/>
      <c r="RUZ80" s="108"/>
      <c r="RVA80" s="108"/>
      <c r="RVB80" s="108"/>
      <c r="RVC80" s="108"/>
      <c r="RVD80" s="108"/>
      <c r="RVE80" s="108"/>
      <c r="RVF80" s="108"/>
      <c r="RVG80" s="108"/>
      <c r="RVH80" s="108"/>
      <c r="RVI80" s="108"/>
      <c r="RVJ80" s="108"/>
      <c r="RVK80" s="108"/>
      <c r="RVL80" s="108"/>
      <c r="RVM80" s="108"/>
      <c r="RVN80" s="108"/>
      <c r="RVO80" s="108"/>
      <c r="RVP80" s="108"/>
      <c r="RVQ80" s="108"/>
      <c r="RVR80" s="108"/>
      <c r="RVS80" s="108"/>
      <c r="RVT80" s="108"/>
      <c r="RVU80" s="108"/>
      <c r="RVV80" s="108"/>
      <c r="RVW80" s="108"/>
      <c r="RVX80" s="108"/>
      <c r="RVY80" s="108"/>
      <c r="RVZ80" s="108"/>
      <c r="RWA80" s="108"/>
      <c r="RWB80" s="108"/>
      <c r="RWC80" s="108"/>
      <c r="RWD80" s="108"/>
      <c r="RWE80" s="108"/>
      <c r="RWF80" s="108"/>
      <c r="RWG80" s="108"/>
      <c r="RWH80" s="108"/>
      <c r="RWI80" s="108"/>
      <c r="RWJ80" s="108"/>
      <c r="RWK80" s="108"/>
      <c r="RWL80" s="108"/>
      <c r="RWM80" s="108"/>
      <c r="RWN80" s="108"/>
      <c r="RWO80" s="108"/>
      <c r="RWP80" s="108"/>
      <c r="RWQ80" s="108"/>
      <c r="RWR80" s="108"/>
      <c r="RWS80" s="108"/>
      <c r="RWT80" s="108"/>
      <c r="RWU80" s="108"/>
      <c r="RWV80" s="108"/>
      <c r="RWW80" s="108"/>
      <c r="RWX80" s="108"/>
      <c r="RWY80" s="108"/>
      <c r="RWZ80" s="108"/>
      <c r="RXA80" s="108"/>
      <c r="RXB80" s="108"/>
      <c r="RXC80" s="108"/>
      <c r="RXD80" s="108"/>
      <c r="RXE80" s="108"/>
      <c r="RXF80" s="108"/>
      <c r="RXG80" s="108"/>
      <c r="RXH80" s="108"/>
      <c r="RXI80" s="108"/>
      <c r="RXJ80" s="108"/>
      <c r="RXK80" s="108"/>
      <c r="RXL80" s="108"/>
      <c r="RXM80" s="108"/>
      <c r="RXN80" s="108"/>
      <c r="RXO80" s="108"/>
      <c r="RXP80" s="108"/>
      <c r="RXQ80" s="108"/>
      <c r="RXR80" s="108"/>
      <c r="RXS80" s="108"/>
      <c r="RXT80" s="108"/>
      <c r="RXU80" s="108"/>
      <c r="RXV80" s="108"/>
      <c r="RXW80" s="108"/>
      <c r="RXX80" s="108"/>
      <c r="RXY80" s="108"/>
      <c r="RXZ80" s="108"/>
      <c r="RYA80" s="108"/>
      <c r="RYB80" s="108"/>
      <c r="RYC80" s="108"/>
      <c r="RYD80" s="108"/>
      <c r="RYE80" s="108"/>
      <c r="RYF80" s="108"/>
      <c r="RYG80" s="108"/>
      <c r="RYH80" s="108"/>
      <c r="RYI80" s="108"/>
      <c r="RYJ80" s="108"/>
      <c r="RYK80" s="108"/>
      <c r="RYL80" s="108"/>
      <c r="RYM80" s="108"/>
      <c r="RYN80" s="108"/>
      <c r="RYO80" s="108"/>
      <c r="RYP80" s="108"/>
      <c r="RYQ80" s="108"/>
      <c r="RYR80" s="108"/>
      <c r="RYS80" s="108"/>
      <c r="RYT80" s="108"/>
      <c r="RYU80" s="108"/>
      <c r="RYV80" s="108"/>
      <c r="RYW80" s="108"/>
      <c r="RYX80" s="108"/>
      <c r="RYY80" s="108"/>
      <c r="RYZ80" s="108"/>
      <c r="RZA80" s="108"/>
      <c r="RZB80" s="108"/>
      <c r="RZC80" s="108"/>
      <c r="RZD80" s="108"/>
      <c r="RZE80" s="108"/>
      <c r="RZF80" s="108"/>
      <c r="RZG80" s="108"/>
      <c r="RZH80" s="108"/>
      <c r="RZI80" s="108"/>
      <c r="RZJ80" s="108"/>
      <c r="RZK80" s="108"/>
      <c r="RZL80" s="108"/>
      <c r="RZM80" s="108"/>
      <c r="RZN80" s="108"/>
      <c r="RZO80" s="108"/>
      <c r="RZP80" s="108"/>
      <c r="RZQ80" s="108"/>
      <c r="RZR80" s="108"/>
      <c r="RZS80" s="108"/>
      <c r="RZT80" s="108"/>
      <c r="RZU80" s="108"/>
      <c r="RZV80" s="108"/>
      <c r="RZW80" s="108"/>
      <c r="RZX80" s="108"/>
      <c r="RZY80" s="108"/>
      <c r="RZZ80" s="108"/>
      <c r="SAA80" s="108"/>
      <c r="SAB80" s="108"/>
      <c r="SAC80" s="108"/>
      <c r="SAD80" s="108"/>
      <c r="SAE80" s="108"/>
      <c r="SAF80" s="108"/>
      <c r="SAG80" s="108"/>
      <c r="SAH80" s="108"/>
      <c r="SAI80" s="108"/>
      <c r="SAJ80" s="108"/>
      <c r="SAK80" s="108"/>
      <c r="SAL80" s="108"/>
      <c r="SAM80" s="108"/>
      <c r="SAN80" s="108"/>
      <c r="SAO80" s="108"/>
      <c r="SAP80" s="108"/>
      <c r="SAQ80" s="108"/>
      <c r="SAR80" s="108"/>
      <c r="SAS80" s="108"/>
      <c r="SAT80" s="108"/>
      <c r="SAU80" s="108"/>
      <c r="SAV80" s="108"/>
      <c r="SAW80" s="108"/>
      <c r="SAX80" s="108"/>
      <c r="SAY80" s="108"/>
      <c r="SAZ80" s="108"/>
      <c r="SBA80" s="108"/>
      <c r="SBB80" s="108"/>
      <c r="SBC80" s="108"/>
      <c r="SBD80" s="108"/>
      <c r="SBE80" s="108"/>
      <c r="SBF80" s="108"/>
      <c r="SBG80" s="108"/>
      <c r="SBH80" s="108"/>
      <c r="SBI80" s="108"/>
      <c r="SBJ80" s="108"/>
      <c r="SBK80" s="108"/>
      <c r="SBL80" s="108"/>
      <c r="SBM80" s="108"/>
      <c r="SBN80" s="108"/>
      <c r="SBO80" s="108"/>
      <c r="SBP80" s="108"/>
      <c r="SBQ80" s="108"/>
      <c r="SBR80" s="108"/>
      <c r="SBS80" s="108"/>
      <c r="SBT80" s="108"/>
      <c r="SBU80" s="108"/>
      <c r="SBV80" s="108"/>
      <c r="SBW80" s="108"/>
      <c r="SBX80" s="108"/>
      <c r="SBY80" s="108"/>
      <c r="SBZ80" s="108"/>
      <c r="SCA80" s="108"/>
      <c r="SCB80" s="108"/>
      <c r="SCC80" s="108"/>
      <c r="SCD80" s="108"/>
      <c r="SCE80" s="108"/>
      <c r="SCF80" s="108"/>
      <c r="SCG80" s="108"/>
      <c r="SCH80" s="108"/>
      <c r="SCI80" s="108"/>
      <c r="SCJ80" s="108"/>
      <c r="SCK80" s="108"/>
      <c r="SCL80" s="108"/>
      <c r="SCM80" s="108"/>
      <c r="SCN80" s="108"/>
      <c r="SCO80" s="108"/>
      <c r="SCP80" s="108"/>
      <c r="SCQ80" s="108"/>
      <c r="SCR80" s="108"/>
      <c r="SCS80" s="108"/>
      <c r="SCT80" s="108"/>
      <c r="SCU80" s="108"/>
      <c r="SCV80" s="108"/>
      <c r="SCW80" s="108"/>
      <c r="SCX80" s="108"/>
      <c r="SCY80" s="108"/>
      <c r="SCZ80" s="108"/>
      <c r="SDA80" s="108"/>
      <c r="SDB80" s="108"/>
      <c r="SDC80" s="108"/>
      <c r="SDD80" s="108"/>
      <c r="SDE80" s="108"/>
      <c r="SDF80" s="108"/>
      <c r="SDG80" s="108"/>
      <c r="SDH80" s="108"/>
      <c r="SDI80" s="108"/>
      <c r="SDJ80" s="108"/>
      <c r="SDK80" s="108"/>
      <c r="SDL80" s="108"/>
      <c r="SDM80" s="108"/>
      <c r="SDN80" s="108"/>
      <c r="SDO80" s="108"/>
      <c r="SDP80" s="108"/>
      <c r="SDQ80" s="108"/>
      <c r="SDR80" s="108"/>
      <c r="SDS80" s="108"/>
      <c r="SDT80" s="108"/>
      <c r="SDU80" s="108"/>
      <c r="SDV80" s="108"/>
      <c r="SDW80" s="108"/>
      <c r="SDX80" s="108"/>
      <c r="SDY80" s="108"/>
      <c r="SDZ80" s="108"/>
      <c r="SEA80" s="108"/>
      <c r="SEB80" s="108"/>
      <c r="SEC80" s="108"/>
      <c r="SED80" s="108"/>
      <c r="SEE80" s="108"/>
      <c r="SEF80" s="108"/>
      <c r="SEG80" s="108"/>
      <c r="SEH80" s="108"/>
      <c r="SEI80" s="108"/>
      <c r="SEJ80" s="108"/>
      <c r="SEK80" s="108"/>
      <c r="SEL80" s="108"/>
      <c r="SEM80" s="108"/>
      <c r="SEN80" s="108"/>
      <c r="SEO80" s="108"/>
      <c r="SEP80" s="108"/>
      <c r="SEQ80" s="108"/>
      <c r="SER80" s="108"/>
      <c r="SES80" s="108"/>
      <c r="SET80" s="108"/>
      <c r="SEU80" s="108"/>
      <c r="SEV80" s="108"/>
      <c r="SEW80" s="108"/>
      <c r="SEX80" s="108"/>
      <c r="SEY80" s="108"/>
      <c r="SEZ80" s="108"/>
      <c r="SFA80" s="108"/>
      <c r="SFB80" s="108"/>
      <c r="SFC80" s="108"/>
      <c r="SFD80" s="108"/>
      <c r="SFE80" s="108"/>
      <c r="SFF80" s="108"/>
      <c r="SFG80" s="108"/>
      <c r="SFH80" s="108"/>
      <c r="SFI80" s="108"/>
      <c r="SFJ80" s="108"/>
      <c r="SFK80" s="108"/>
      <c r="SFL80" s="108"/>
      <c r="SFM80" s="108"/>
      <c r="SFN80" s="108"/>
      <c r="SFO80" s="108"/>
      <c r="SFP80" s="108"/>
      <c r="SFQ80" s="108"/>
      <c r="SFR80" s="108"/>
      <c r="SFS80" s="108"/>
      <c r="SFT80" s="108"/>
      <c r="SFU80" s="108"/>
      <c r="SFV80" s="108"/>
      <c r="SFW80" s="108"/>
      <c r="SFX80" s="108"/>
      <c r="SFY80" s="108"/>
      <c r="SFZ80" s="108"/>
      <c r="SGA80" s="108"/>
      <c r="SGB80" s="108"/>
      <c r="SGC80" s="108"/>
      <c r="SGD80" s="108"/>
      <c r="SGE80" s="108"/>
      <c r="SGF80" s="108"/>
      <c r="SGG80" s="108"/>
      <c r="SGH80" s="108"/>
      <c r="SGI80" s="108"/>
      <c r="SGJ80" s="108"/>
      <c r="SGK80" s="108"/>
      <c r="SGL80" s="108"/>
      <c r="SGM80" s="108"/>
      <c r="SGN80" s="108"/>
      <c r="SGO80" s="108"/>
      <c r="SGP80" s="108"/>
      <c r="SGQ80" s="108"/>
      <c r="SGR80" s="108"/>
      <c r="SGS80" s="108"/>
      <c r="SGT80" s="108"/>
      <c r="SGU80" s="108"/>
      <c r="SGV80" s="108"/>
      <c r="SGW80" s="108"/>
      <c r="SGX80" s="108"/>
      <c r="SGY80" s="108"/>
      <c r="SGZ80" s="108"/>
      <c r="SHA80" s="108"/>
      <c r="SHB80" s="108"/>
      <c r="SHC80" s="108"/>
      <c r="SHD80" s="108"/>
      <c r="SHE80" s="108"/>
      <c r="SHF80" s="108"/>
      <c r="SHG80" s="108"/>
      <c r="SHH80" s="108"/>
      <c r="SHI80" s="108"/>
      <c r="SHJ80" s="108"/>
      <c r="SHK80" s="108"/>
      <c r="SHL80" s="108"/>
      <c r="SHM80" s="108"/>
      <c r="SHN80" s="108"/>
      <c r="SHO80" s="108"/>
      <c r="SHP80" s="108"/>
      <c r="SHQ80" s="108"/>
      <c r="SHR80" s="108"/>
      <c r="SHS80" s="108"/>
      <c r="SHT80" s="108"/>
      <c r="SHU80" s="108"/>
      <c r="SHV80" s="108"/>
      <c r="SHW80" s="108"/>
      <c r="SHX80" s="108"/>
      <c r="SHY80" s="108"/>
      <c r="SHZ80" s="108"/>
      <c r="SIA80" s="108"/>
      <c r="SIB80" s="108"/>
      <c r="SIC80" s="108"/>
      <c r="SID80" s="108"/>
      <c r="SIE80" s="108"/>
      <c r="SIF80" s="108"/>
      <c r="SIG80" s="108"/>
      <c r="SIH80" s="108"/>
      <c r="SII80" s="108"/>
      <c r="SIJ80" s="108"/>
      <c r="SIK80" s="108"/>
      <c r="SIL80" s="108"/>
      <c r="SIM80" s="108"/>
      <c r="SIN80" s="108"/>
      <c r="SIO80" s="108"/>
      <c r="SIP80" s="108"/>
      <c r="SIQ80" s="108"/>
      <c r="SIR80" s="108"/>
      <c r="SIS80" s="108"/>
      <c r="SIT80" s="108"/>
      <c r="SIU80" s="108"/>
      <c r="SIV80" s="108"/>
      <c r="SIW80" s="108"/>
      <c r="SIX80" s="108"/>
      <c r="SIY80" s="108"/>
      <c r="SIZ80" s="108"/>
      <c r="SJA80" s="108"/>
      <c r="SJB80" s="108"/>
      <c r="SJC80" s="108"/>
      <c r="SJD80" s="108"/>
      <c r="SJE80" s="108"/>
      <c r="SJF80" s="108"/>
      <c r="SJG80" s="108"/>
      <c r="SJH80" s="108"/>
      <c r="SJI80" s="108"/>
      <c r="SJJ80" s="108"/>
      <c r="SJK80" s="108"/>
      <c r="SJL80" s="108"/>
      <c r="SJM80" s="108"/>
      <c r="SJN80" s="108"/>
      <c r="SJO80" s="108"/>
      <c r="SJP80" s="108"/>
      <c r="SJQ80" s="108"/>
      <c r="SJR80" s="108"/>
      <c r="SJS80" s="108"/>
      <c r="SJT80" s="108"/>
      <c r="SJU80" s="108"/>
      <c r="SJV80" s="108"/>
      <c r="SJW80" s="108"/>
      <c r="SJX80" s="108"/>
      <c r="SJY80" s="108"/>
      <c r="SJZ80" s="108"/>
      <c r="SKA80" s="108"/>
      <c r="SKB80" s="108"/>
      <c r="SKC80" s="108"/>
      <c r="SKD80" s="108"/>
      <c r="SKE80" s="108"/>
      <c r="SKF80" s="108"/>
      <c r="SKG80" s="108"/>
      <c r="SKH80" s="108"/>
      <c r="SKI80" s="108"/>
      <c r="SKJ80" s="108"/>
      <c r="SKK80" s="108"/>
      <c r="SKL80" s="108"/>
      <c r="SKM80" s="108"/>
      <c r="SKN80" s="108"/>
      <c r="SKO80" s="108"/>
      <c r="SKP80" s="108"/>
      <c r="SKQ80" s="108"/>
      <c r="SKR80" s="108"/>
      <c r="SKS80" s="108"/>
      <c r="SKT80" s="108"/>
      <c r="SKU80" s="108"/>
      <c r="SKV80" s="108"/>
      <c r="SKW80" s="108"/>
      <c r="SKX80" s="108"/>
      <c r="SKY80" s="108"/>
      <c r="SKZ80" s="108"/>
      <c r="SLA80" s="108"/>
      <c r="SLB80" s="108"/>
      <c r="SLC80" s="108"/>
      <c r="SLD80" s="108"/>
      <c r="SLE80" s="108"/>
      <c r="SLF80" s="108"/>
      <c r="SLG80" s="108"/>
      <c r="SLH80" s="108"/>
      <c r="SLI80" s="108"/>
      <c r="SLJ80" s="108"/>
      <c r="SLK80" s="108"/>
      <c r="SLL80" s="108"/>
      <c r="SLM80" s="108"/>
      <c r="SLN80" s="108"/>
      <c r="SLO80" s="108"/>
      <c r="SLP80" s="108"/>
      <c r="SLQ80" s="108"/>
      <c r="SLR80" s="108"/>
      <c r="SLS80" s="108"/>
      <c r="SLT80" s="108"/>
      <c r="SLU80" s="108"/>
      <c r="SLV80" s="108"/>
      <c r="SLW80" s="108"/>
      <c r="SLX80" s="108"/>
      <c r="SLY80" s="108"/>
      <c r="SLZ80" s="108"/>
      <c r="SMA80" s="108"/>
      <c r="SMB80" s="108"/>
      <c r="SMC80" s="108"/>
      <c r="SMD80" s="108"/>
      <c r="SME80" s="108"/>
      <c r="SMF80" s="108"/>
      <c r="SMG80" s="108"/>
      <c r="SMH80" s="108"/>
      <c r="SMI80" s="108"/>
      <c r="SMJ80" s="108"/>
      <c r="SMK80" s="108"/>
      <c r="SML80" s="108"/>
      <c r="SMM80" s="108"/>
      <c r="SMN80" s="108"/>
      <c r="SMO80" s="108"/>
      <c r="SMP80" s="108"/>
      <c r="SMQ80" s="108"/>
      <c r="SMR80" s="108"/>
      <c r="SMS80" s="108"/>
      <c r="SMT80" s="108"/>
      <c r="SMU80" s="108"/>
      <c r="SMV80" s="108"/>
      <c r="SMW80" s="108"/>
      <c r="SMX80" s="108"/>
      <c r="SMY80" s="108"/>
      <c r="SMZ80" s="108"/>
      <c r="SNA80" s="108"/>
      <c r="SNB80" s="108"/>
      <c r="SNC80" s="108"/>
      <c r="SND80" s="108"/>
      <c r="SNE80" s="108"/>
      <c r="SNF80" s="108"/>
      <c r="SNG80" s="108"/>
      <c r="SNH80" s="108"/>
      <c r="SNI80" s="108"/>
      <c r="SNJ80" s="108"/>
      <c r="SNK80" s="108"/>
      <c r="SNL80" s="108"/>
      <c r="SNM80" s="108"/>
      <c r="SNN80" s="108"/>
      <c r="SNO80" s="108"/>
      <c r="SNP80" s="108"/>
      <c r="SNQ80" s="108"/>
      <c r="SNR80" s="108"/>
      <c r="SNS80" s="108"/>
      <c r="SNT80" s="108"/>
      <c r="SNU80" s="108"/>
      <c r="SNV80" s="108"/>
      <c r="SNW80" s="108"/>
      <c r="SNX80" s="108"/>
      <c r="SNY80" s="108"/>
      <c r="SNZ80" s="108"/>
      <c r="SOA80" s="108"/>
      <c r="SOB80" s="108"/>
      <c r="SOC80" s="108"/>
      <c r="SOD80" s="108"/>
      <c r="SOE80" s="108"/>
      <c r="SOF80" s="108"/>
      <c r="SOG80" s="108"/>
      <c r="SOH80" s="108"/>
      <c r="SOI80" s="108"/>
      <c r="SOJ80" s="108"/>
      <c r="SOK80" s="108"/>
      <c r="SOL80" s="108"/>
      <c r="SOM80" s="108"/>
      <c r="SON80" s="108"/>
      <c r="SOO80" s="108"/>
      <c r="SOP80" s="108"/>
      <c r="SOQ80" s="108"/>
      <c r="SOR80" s="108"/>
      <c r="SOS80" s="108"/>
      <c r="SOT80" s="108"/>
      <c r="SOU80" s="108"/>
      <c r="SOV80" s="108"/>
      <c r="SOW80" s="108"/>
      <c r="SOX80" s="108"/>
      <c r="SOY80" s="108"/>
      <c r="SOZ80" s="108"/>
      <c r="SPA80" s="108"/>
      <c r="SPB80" s="108"/>
      <c r="SPC80" s="108"/>
      <c r="SPD80" s="108"/>
      <c r="SPE80" s="108"/>
      <c r="SPF80" s="108"/>
      <c r="SPG80" s="108"/>
      <c r="SPH80" s="108"/>
      <c r="SPI80" s="108"/>
      <c r="SPJ80" s="108"/>
      <c r="SPK80" s="108"/>
      <c r="SPL80" s="108"/>
      <c r="SPM80" s="108"/>
      <c r="SPN80" s="108"/>
      <c r="SPO80" s="108"/>
      <c r="SPP80" s="108"/>
      <c r="SPQ80" s="108"/>
      <c r="SPR80" s="108"/>
      <c r="SPS80" s="108"/>
      <c r="SPT80" s="108"/>
      <c r="SPU80" s="108"/>
      <c r="SPV80" s="108"/>
      <c r="SPW80" s="108"/>
      <c r="SPX80" s="108"/>
      <c r="SPY80" s="108"/>
      <c r="SPZ80" s="108"/>
      <c r="SQA80" s="108"/>
      <c r="SQB80" s="108"/>
      <c r="SQC80" s="108"/>
      <c r="SQD80" s="108"/>
      <c r="SQE80" s="108"/>
      <c r="SQF80" s="108"/>
      <c r="SQG80" s="108"/>
      <c r="SQH80" s="108"/>
      <c r="SQI80" s="108"/>
      <c r="SQJ80" s="108"/>
      <c r="SQK80" s="108"/>
      <c r="SQL80" s="108"/>
      <c r="SQM80" s="108"/>
      <c r="SQN80" s="108"/>
      <c r="SQO80" s="108"/>
      <c r="SQP80" s="108"/>
      <c r="SQQ80" s="108"/>
      <c r="SQR80" s="108"/>
      <c r="SQS80" s="108"/>
      <c r="SQT80" s="108"/>
      <c r="SQU80" s="108"/>
      <c r="SQV80" s="108"/>
      <c r="SQW80" s="108"/>
      <c r="SQX80" s="108"/>
      <c r="SQY80" s="108"/>
      <c r="SQZ80" s="108"/>
      <c r="SRA80" s="108"/>
      <c r="SRB80" s="108"/>
      <c r="SRC80" s="108"/>
      <c r="SRD80" s="108"/>
      <c r="SRE80" s="108"/>
      <c r="SRF80" s="108"/>
      <c r="SRG80" s="108"/>
      <c r="SRH80" s="108"/>
      <c r="SRI80" s="108"/>
      <c r="SRJ80" s="108"/>
      <c r="SRK80" s="108"/>
      <c r="SRL80" s="108"/>
      <c r="SRM80" s="108"/>
      <c r="SRN80" s="108"/>
      <c r="SRO80" s="108"/>
      <c r="SRP80" s="108"/>
      <c r="SRQ80" s="108"/>
      <c r="SRR80" s="108"/>
      <c r="SRS80" s="108"/>
      <c r="SRT80" s="108"/>
      <c r="SRU80" s="108"/>
      <c r="SRV80" s="108"/>
      <c r="SRW80" s="108"/>
      <c r="SRX80" s="108"/>
      <c r="SRY80" s="108"/>
      <c r="SRZ80" s="108"/>
      <c r="SSA80" s="108"/>
      <c r="SSB80" s="108"/>
      <c r="SSC80" s="108"/>
      <c r="SSD80" s="108"/>
      <c r="SSE80" s="108"/>
      <c r="SSF80" s="108"/>
      <c r="SSG80" s="108"/>
      <c r="SSH80" s="108"/>
      <c r="SSI80" s="108"/>
      <c r="SSJ80" s="108"/>
      <c r="SSK80" s="108"/>
      <c r="SSL80" s="108"/>
      <c r="SSM80" s="108"/>
      <c r="SSN80" s="108"/>
      <c r="SSO80" s="108"/>
      <c r="SSP80" s="108"/>
      <c r="SSQ80" s="108"/>
      <c r="SSR80" s="108"/>
      <c r="SSS80" s="108"/>
      <c r="SST80" s="108"/>
      <c r="SSU80" s="108"/>
      <c r="SSV80" s="108"/>
      <c r="SSW80" s="108"/>
      <c r="SSX80" s="108"/>
      <c r="SSY80" s="108"/>
      <c r="SSZ80" s="108"/>
      <c r="STA80" s="108"/>
      <c r="STB80" s="108"/>
      <c r="STC80" s="108"/>
      <c r="STD80" s="108"/>
      <c r="STE80" s="108"/>
      <c r="STF80" s="108"/>
      <c r="STG80" s="108"/>
      <c r="STH80" s="108"/>
      <c r="STI80" s="108"/>
      <c r="STJ80" s="108"/>
      <c r="STK80" s="108"/>
      <c r="STL80" s="108"/>
      <c r="STM80" s="108"/>
      <c r="STN80" s="108"/>
      <c r="STO80" s="108"/>
      <c r="STP80" s="108"/>
      <c r="STQ80" s="108"/>
      <c r="STR80" s="108"/>
      <c r="STS80" s="108"/>
      <c r="STT80" s="108"/>
      <c r="STU80" s="108"/>
      <c r="STV80" s="108"/>
      <c r="STW80" s="108"/>
      <c r="STX80" s="108"/>
      <c r="STY80" s="108"/>
      <c r="STZ80" s="108"/>
      <c r="SUA80" s="108"/>
      <c r="SUB80" s="108"/>
      <c r="SUC80" s="108"/>
      <c r="SUD80" s="108"/>
      <c r="SUE80" s="108"/>
      <c r="SUF80" s="108"/>
      <c r="SUG80" s="108"/>
      <c r="SUH80" s="108"/>
      <c r="SUI80" s="108"/>
      <c r="SUJ80" s="108"/>
      <c r="SUK80" s="108"/>
      <c r="SUL80" s="108"/>
      <c r="SUM80" s="108"/>
      <c r="SUN80" s="108"/>
      <c r="SUO80" s="108"/>
      <c r="SUP80" s="108"/>
      <c r="SUQ80" s="108"/>
      <c r="SUR80" s="108"/>
      <c r="SUS80" s="108"/>
      <c r="SUT80" s="108"/>
      <c r="SUU80" s="108"/>
      <c r="SUV80" s="108"/>
      <c r="SUW80" s="108"/>
      <c r="SUX80" s="108"/>
      <c r="SUY80" s="108"/>
      <c r="SUZ80" s="108"/>
      <c r="SVA80" s="108"/>
      <c r="SVB80" s="108"/>
      <c r="SVC80" s="108"/>
      <c r="SVD80" s="108"/>
      <c r="SVE80" s="108"/>
      <c r="SVF80" s="108"/>
      <c r="SVG80" s="108"/>
      <c r="SVH80" s="108"/>
      <c r="SVI80" s="108"/>
      <c r="SVJ80" s="108"/>
      <c r="SVK80" s="108"/>
      <c r="SVL80" s="108"/>
      <c r="SVM80" s="108"/>
      <c r="SVN80" s="108"/>
      <c r="SVO80" s="108"/>
      <c r="SVP80" s="108"/>
      <c r="SVQ80" s="108"/>
      <c r="SVR80" s="108"/>
      <c r="SVS80" s="108"/>
      <c r="SVT80" s="108"/>
      <c r="SVU80" s="108"/>
      <c r="SVV80" s="108"/>
      <c r="SVW80" s="108"/>
      <c r="SVX80" s="108"/>
      <c r="SVY80" s="108"/>
      <c r="SVZ80" s="108"/>
      <c r="SWA80" s="108"/>
      <c r="SWB80" s="108"/>
      <c r="SWC80" s="108"/>
      <c r="SWD80" s="108"/>
      <c r="SWE80" s="108"/>
      <c r="SWF80" s="108"/>
      <c r="SWG80" s="108"/>
      <c r="SWH80" s="108"/>
      <c r="SWI80" s="108"/>
      <c r="SWJ80" s="108"/>
      <c r="SWK80" s="108"/>
      <c r="SWL80" s="108"/>
      <c r="SWM80" s="108"/>
      <c r="SWN80" s="108"/>
      <c r="SWO80" s="108"/>
      <c r="SWP80" s="108"/>
      <c r="SWQ80" s="108"/>
      <c r="SWR80" s="108"/>
      <c r="SWS80" s="108"/>
      <c r="SWT80" s="108"/>
      <c r="SWU80" s="108"/>
      <c r="SWV80" s="108"/>
      <c r="SWW80" s="108"/>
      <c r="SWX80" s="108"/>
      <c r="SWY80" s="108"/>
      <c r="SWZ80" s="108"/>
      <c r="SXA80" s="108"/>
      <c r="SXB80" s="108"/>
      <c r="SXC80" s="108"/>
      <c r="SXD80" s="108"/>
      <c r="SXE80" s="108"/>
      <c r="SXF80" s="108"/>
      <c r="SXG80" s="108"/>
      <c r="SXH80" s="108"/>
      <c r="SXI80" s="108"/>
      <c r="SXJ80" s="108"/>
      <c r="SXK80" s="108"/>
      <c r="SXL80" s="108"/>
      <c r="SXM80" s="108"/>
      <c r="SXN80" s="108"/>
      <c r="SXO80" s="108"/>
      <c r="SXP80" s="108"/>
      <c r="SXQ80" s="108"/>
      <c r="SXR80" s="108"/>
      <c r="SXS80" s="108"/>
      <c r="SXT80" s="108"/>
      <c r="SXU80" s="108"/>
      <c r="SXV80" s="108"/>
      <c r="SXW80" s="108"/>
      <c r="SXX80" s="108"/>
      <c r="SXY80" s="108"/>
      <c r="SXZ80" s="108"/>
      <c r="SYA80" s="108"/>
      <c r="SYB80" s="108"/>
      <c r="SYC80" s="108"/>
      <c r="SYD80" s="108"/>
      <c r="SYE80" s="108"/>
      <c r="SYF80" s="108"/>
      <c r="SYG80" s="108"/>
      <c r="SYH80" s="108"/>
      <c r="SYI80" s="108"/>
      <c r="SYJ80" s="108"/>
      <c r="SYK80" s="108"/>
      <c r="SYL80" s="108"/>
      <c r="SYM80" s="108"/>
      <c r="SYN80" s="108"/>
      <c r="SYO80" s="108"/>
      <c r="SYP80" s="108"/>
      <c r="SYQ80" s="108"/>
      <c r="SYR80" s="108"/>
      <c r="SYS80" s="108"/>
      <c r="SYT80" s="108"/>
      <c r="SYU80" s="108"/>
      <c r="SYV80" s="108"/>
      <c r="SYW80" s="108"/>
      <c r="SYX80" s="108"/>
      <c r="SYY80" s="108"/>
      <c r="SYZ80" s="108"/>
      <c r="SZA80" s="108"/>
      <c r="SZB80" s="108"/>
      <c r="SZC80" s="108"/>
      <c r="SZD80" s="108"/>
      <c r="SZE80" s="108"/>
      <c r="SZF80" s="108"/>
      <c r="SZG80" s="108"/>
      <c r="SZH80" s="108"/>
      <c r="SZI80" s="108"/>
      <c r="SZJ80" s="108"/>
      <c r="SZK80" s="108"/>
      <c r="SZL80" s="108"/>
      <c r="SZM80" s="108"/>
      <c r="SZN80" s="108"/>
      <c r="SZO80" s="108"/>
      <c r="SZP80" s="108"/>
      <c r="SZQ80" s="108"/>
      <c r="SZR80" s="108"/>
      <c r="SZS80" s="108"/>
      <c r="SZT80" s="108"/>
      <c r="SZU80" s="108"/>
      <c r="SZV80" s="108"/>
      <c r="SZW80" s="108"/>
      <c r="SZX80" s="108"/>
      <c r="SZY80" s="108"/>
      <c r="SZZ80" s="108"/>
      <c r="TAA80" s="108"/>
      <c r="TAB80" s="108"/>
      <c r="TAC80" s="108"/>
      <c r="TAD80" s="108"/>
      <c r="TAE80" s="108"/>
      <c r="TAF80" s="108"/>
      <c r="TAG80" s="108"/>
      <c r="TAH80" s="108"/>
      <c r="TAI80" s="108"/>
      <c r="TAJ80" s="108"/>
      <c r="TAK80" s="108"/>
      <c r="TAL80" s="108"/>
      <c r="TAM80" s="108"/>
      <c r="TAN80" s="108"/>
      <c r="TAO80" s="108"/>
      <c r="TAP80" s="108"/>
      <c r="TAQ80" s="108"/>
      <c r="TAR80" s="108"/>
      <c r="TAS80" s="108"/>
      <c r="TAT80" s="108"/>
      <c r="TAU80" s="108"/>
      <c r="TAV80" s="108"/>
      <c r="TAW80" s="108"/>
      <c r="TAX80" s="108"/>
      <c r="TAY80" s="108"/>
      <c r="TAZ80" s="108"/>
      <c r="TBA80" s="108"/>
      <c r="TBB80" s="108"/>
      <c r="TBC80" s="108"/>
      <c r="TBD80" s="108"/>
      <c r="TBE80" s="108"/>
      <c r="TBF80" s="108"/>
      <c r="TBG80" s="108"/>
      <c r="TBH80" s="108"/>
      <c r="TBI80" s="108"/>
      <c r="TBJ80" s="108"/>
      <c r="TBK80" s="108"/>
      <c r="TBL80" s="108"/>
      <c r="TBM80" s="108"/>
      <c r="TBN80" s="108"/>
      <c r="TBO80" s="108"/>
      <c r="TBP80" s="108"/>
      <c r="TBQ80" s="108"/>
      <c r="TBR80" s="108"/>
      <c r="TBS80" s="108"/>
      <c r="TBT80" s="108"/>
      <c r="TBU80" s="108"/>
      <c r="TBV80" s="108"/>
      <c r="TBW80" s="108"/>
      <c r="TBX80" s="108"/>
      <c r="TBY80" s="108"/>
      <c r="TBZ80" s="108"/>
      <c r="TCA80" s="108"/>
      <c r="TCB80" s="108"/>
      <c r="TCC80" s="108"/>
      <c r="TCD80" s="108"/>
      <c r="TCE80" s="108"/>
      <c r="TCF80" s="108"/>
      <c r="TCG80" s="108"/>
      <c r="TCH80" s="108"/>
      <c r="TCI80" s="108"/>
      <c r="TCJ80" s="108"/>
      <c r="TCK80" s="108"/>
      <c r="TCL80" s="108"/>
      <c r="TCM80" s="108"/>
      <c r="TCN80" s="108"/>
      <c r="TCO80" s="108"/>
      <c r="TCP80" s="108"/>
      <c r="TCQ80" s="108"/>
      <c r="TCR80" s="108"/>
      <c r="TCS80" s="108"/>
      <c r="TCT80" s="108"/>
      <c r="TCU80" s="108"/>
      <c r="TCV80" s="108"/>
      <c r="TCW80" s="108"/>
      <c r="TCX80" s="108"/>
      <c r="TCY80" s="108"/>
      <c r="TCZ80" s="108"/>
      <c r="TDA80" s="108"/>
      <c r="TDB80" s="108"/>
      <c r="TDC80" s="108"/>
      <c r="TDD80" s="108"/>
      <c r="TDE80" s="108"/>
      <c r="TDF80" s="108"/>
      <c r="TDG80" s="108"/>
      <c r="TDH80" s="108"/>
      <c r="TDI80" s="108"/>
      <c r="TDJ80" s="108"/>
      <c r="TDK80" s="108"/>
      <c r="TDL80" s="108"/>
      <c r="TDM80" s="108"/>
      <c r="TDN80" s="108"/>
      <c r="TDO80" s="108"/>
      <c r="TDP80" s="108"/>
      <c r="TDQ80" s="108"/>
      <c r="TDR80" s="108"/>
      <c r="TDS80" s="108"/>
      <c r="TDT80" s="108"/>
      <c r="TDU80" s="108"/>
      <c r="TDV80" s="108"/>
      <c r="TDW80" s="108"/>
      <c r="TDX80" s="108"/>
      <c r="TDY80" s="108"/>
      <c r="TDZ80" s="108"/>
      <c r="TEA80" s="108"/>
      <c r="TEB80" s="108"/>
      <c r="TEC80" s="108"/>
      <c r="TED80" s="108"/>
      <c r="TEE80" s="108"/>
      <c r="TEF80" s="108"/>
      <c r="TEG80" s="108"/>
      <c r="TEH80" s="108"/>
      <c r="TEI80" s="108"/>
      <c r="TEJ80" s="108"/>
      <c r="TEK80" s="108"/>
      <c r="TEL80" s="108"/>
      <c r="TEM80" s="108"/>
      <c r="TEN80" s="108"/>
      <c r="TEO80" s="108"/>
      <c r="TEP80" s="108"/>
      <c r="TEQ80" s="108"/>
      <c r="TER80" s="108"/>
      <c r="TES80" s="108"/>
      <c r="TET80" s="108"/>
      <c r="TEU80" s="108"/>
      <c r="TEV80" s="108"/>
      <c r="TEW80" s="108"/>
      <c r="TEX80" s="108"/>
      <c r="TEY80" s="108"/>
      <c r="TEZ80" s="108"/>
      <c r="TFA80" s="108"/>
      <c r="TFB80" s="108"/>
      <c r="TFC80" s="108"/>
      <c r="TFD80" s="108"/>
      <c r="TFE80" s="108"/>
      <c r="TFF80" s="108"/>
      <c r="TFG80" s="108"/>
      <c r="TFH80" s="108"/>
      <c r="TFI80" s="108"/>
      <c r="TFJ80" s="108"/>
      <c r="TFK80" s="108"/>
      <c r="TFL80" s="108"/>
      <c r="TFM80" s="108"/>
      <c r="TFN80" s="108"/>
      <c r="TFO80" s="108"/>
      <c r="TFP80" s="108"/>
      <c r="TFQ80" s="108"/>
      <c r="TFR80" s="108"/>
      <c r="TFS80" s="108"/>
      <c r="TFT80" s="108"/>
      <c r="TFU80" s="108"/>
      <c r="TFV80" s="108"/>
      <c r="TFW80" s="108"/>
      <c r="TFX80" s="108"/>
      <c r="TFY80" s="108"/>
      <c r="TFZ80" s="108"/>
      <c r="TGA80" s="108"/>
      <c r="TGB80" s="108"/>
      <c r="TGC80" s="108"/>
      <c r="TGD80" s="108"/>
      <c r="TGE80" s="108"/>
      <c r="TGF80" s="108"/>
      <c r="TGG80" s="108"/>
      <c r="TGH80" s="108"/>
      <c r="TGI80" s="108"/>
      <c r="TGJ80" s="108"/>
      <c r="TGK80" s="108"/>
      <c r="TGL80" s="108"/>
      <c r="TGM80" s="108"/>
      <c r="TGN80" s="108"/>
      <c r="TGO80" s="108"/>
      <c r="TGP80" s="108"/>
      <c r="TGQ80" s="108"/>
      <c r="TGR80" s="108"/>
      <c r="TGS80" s="108"/>
      <c r="TGT80" s="108"/>
      <c r="TGU80" s="108"/>
      <c r="TGV80" s="108"/>
      <c r="TGW80" s="108"/>
      <c r="TGX80" s="108"/>
      <c r="TGY80" s="108"/>
      <c r="TGZ80" s="108"/>
      <c r="THA80" s="108"/>
      <c r="THB80" s="108"/>
      <c r="THC80" s="108"/>
      <c r="THD80" s="108"/>
      <c r="THE80" s="108"/>
      <c r="THF80" s="108"/>
      <c r="THG80" s="108"/>
      <c r="THH80" s="108"/>
      <c r="THI80" s="108"/>
      <c r="THJ80" s="108"/>
      <c r="THK80" s="108"/>
      <c r="THL80" s="108"/>
      <c r="THM80" s="108"/>
      <c r="THN80" s="108"/>
      <c r="THO80" s="108"/>
      <c r="THP80" s="108"/>
      <c r="THQ80" s="108"/>
      <c r="THR80" s="108"/>
      <c r="THS80" s="108"/>
      <c r="THT80" s="108"/>
      <c r="THU80" s="108"/>
      <c r="THV80" s="108"/>
      <c r="THW80" s="108"/>
      <c r="THX80" s="108"/>
      <c r="THY80" s="108"/>
      <c r="THZ80" s="108"/>
      <c r="TIA80" s="108"/>
      <c r="TIB80" s="108"/>
      <c r="TIC80" s="108"/>
      <c r="TID80" s="108"/>
      <c r="TIE80" s="108"/>
      <c r="TIF80" s="108"/>
      <c r="TIG80" s="108"/>
      <c r="TIH80" s="108"/>
      <c r="TII80" s="108"/>
      <c r="TIJ80" s="108"/>
      <c r="TIK80" s="108"/>
      <c r="TIL80" s="108"/>
      <c r="TIM80" s="108"/>
      <c r="TIN80" s="108"/>
      <c r="TIO80" s="108"/>
      <c r="TIP80" s="108"/>
      <c r="TIQ80" s="108"/>
      <c r="TIR80" s="108"/>
      <c r="TIS80" s="108"/>
      <c r="TIT80" s="108"/>
      <c r="TIU80" s="108"/>
      <c r="TIV80" s="108"/>
      <c r="TIW80" s="108"/>
      <c r="TIX80" s="108"/>
      <c r="TIY80" s="108"/>
      <c r="TIZ80" s="108"/>
      <c r="TJA80" s="108"/>
      <c r="TJB80" s="108"/>
      <c r="TJC80" s="108"/>
      <c r="TJD80" s="108"/>
      <c r="TJE80" s="108"/>
      <c r="TJF80" s="108"/>
      <c r="TJG80" s="108"/>
      <c r="TJH80" s="108"/>
      <c r="TJI80" s="108"/>
      <c r="TJJ80" s="108"/>
      <c r="TJK80" s="108"/>
      <c r="TJL80" s="108"/>
      <c r="TJM80" s="108"/>
      <c r="TJN80" s="108"/>
      <c r="TJO80" s="108"/>
      <c r="TJP80" s="108"/>
      <c r="TJQ80" s="108"/>
      <c r="TJR80" s="108"/>
      <c r="TJS80" s="108"/>
      <c r="TJT80" s="108"/>
      <c r="TJU80" s="108"/>
      <c r="TJV80" s="108"/>
      <c r="TJW80" s="108"/>
      <c r="TJX80" s="108"/>
      <c r="TJY80" s="108"/>
      <c r="TJZ80" s="108"/>
      <c r="TKA80" s="108"/>
      <c r="TKB80" s="108"/>
      <c r="TKC80" s="108"/>
      <c r="TKD80" s="108"/>
      <c r="TKE80" s="108"/>
      <c r="TKF80" s="108"/>
      <c r="TKG80" s="108"/>
      <c r="TKH80" s="108"/>
      <c r="TKI80" s="108"/>
      <c r="TKJ80" s="108"/>
      <c r="TKK80" s="108"/>
      <c r="TKL80" s="108"/>
      <c r="TKM80" s="108"/>
      <c r="TKN80" s="108"/>
      <c r="TKO80" s="108"/>
      <c r="TKP80" s="108"/>
      <c r="TKQ80" s="108"/>
      <c r="TKR80" s="108"/>
      <c r="TKS80" s="108"/>
      <c r="TKT80" s="108"/>
      <c r="TKU80" s="108"/>
      <c r="TKV80" s="108"/>
      <c r="TKW80" s="108"/>
      <c r="TKX80" s="108"/>
      <c r="TKY80" s="108"/>
      <c r="TKZ80" s="108"/>
      <c r="TLA80" s="108"/>
      <c r="TLB80" s="108"/>
      <c r="TLC80" s="108"/>
      <c r="TLD80" s="108"/>
      <c r="TLE80" s="108"/>
      <c r="TLF80" s="108"/>
      <c r="TLG80" s="108"/>
      <c r="TLH80" s="108"/>
      <c r="TLI80" s="108"/>
      <c r="TLJ80" s="108"/>
      <c r="TLK80" s="108"/>
      <c r="TLL80" s="108"/>
      <c r="TLM80" s="108"/>
      <c r="TLN80" s="108"/>
      <c r="TLO80" s="108"/>
      <c r="TLP80" s="108"/>
      <c r="TLQ80" s="108"/>
      <c r="TLR80" s="108"/>
      <c r="TLS80" s="108"/>
      <c r="TLT80" s="108"/>
      <c r="TLU80" s="108"/>
      <c r="TLV80" s="108"/>
      <c r="TLW80" s="108"/>
      <c r="TLX80" s="108"/>
      <c r="TLY80" s="108"/>
      <c r="TLZ80" s="108"/>
      <c r="TMA80" s="108"/>
      <c r="TMB80" s="108"/>
      <c r="TMC80" s="108"/>
      <c r="TMD80" s="108"/>
      <c r="TME80" s="108"/>
      <c r="TMF80" s="108"/>
      <c r="TMG80" s="108"/>
      <c r="TMH80" s="108"/>
      <c r="TMI80" s="108"/>
      <c r="TMJ80" s="108"/>
      <c r="TMK80" s="108"/>
      <c r="TML80" s="108"/>
      <c r="TMM80" s="108"/>
      <c r="TMN80" s="108"/>
      <c r="TMO80" s="108"/>
      <c r="TMP80" s="108"/>
      <c r="TMQ80" s="108"/>
      <c r="TMR80" s="108"/>
      <c r="TMS80" s="108"/>
      <c r="TMT80" s="108"/>
      <c r="TMU80" s="108"/>
      <c r="TMV80" s="108"/>
      <c r="TMW80" s="108"/>
      <c r="TMX80" s="108"/>
      <c r="TMY80" s="108"/>
      <c r="TMZ80" s="108"/>
      <c r="TNA80" s="108"/>
      <c r="TNB80" s="108"/>
      <c r="TNC80" s="108"/>
      <c r="TND80" s="108"/>
      <c r="TNE80" s="108"/>
      <c r="TNF80" s="108"/>
      <c r="TNG80" s="108"/>
      <c r="TNH80" s="108"/>
      <c r="TNI80" s="108"/>
      <c r="TNJ80" s="108"/>
      <c r="TNK80" s="108"/>
      <c r="TNL80" s="108"/>
      <c r="TNM80" s="108"/>
      <c r="TNN80" s="108"/>
      <c r="TNO80" s="108"/>
      <c r="TNP80" s="108"/>
      <c r="TNQ80" s="108"/>
      <c r="TNR80" s="108"/>
      <c r="TNS80" s="108"/>
      <c r="TNT80" s="108"/>
      <c r="TNU80" s="108"/>
      <c r="TNV80" s="108"/>
      <c r="TNW80" s="108"/>
      <c r="TNX80" s="108"/>
      <c r="TNY80" s="108"/>
      <c r="TNZ80" s="108"/>
      <c r="TOA80" s="108"/>
      <c r="TOB80" s="108"/>
      <c r="TOC80" s="108"/>
      <c r="TOD80" s="108"/>
      <c r="TOE80" s="108"/>
      <c r="TOF80" s="108"/>
      <c r="TOG80" s="108"/>
      <c r="TOH80" s="108"/>
      <c r="TOI80" s="108"/>
      <c r="TOJ80" s="108"/>
      <c r="TOK80" s="108"/>
      <c r="TOL80" s="108"/>
      <c r="TOM80" s="108"/>
      <c r="TON80" s="108"/>
      <c r="TOO80" s="108"/>
      <c r="TOP80" s="108"/>
      <c r="TOQ80" s="108"/>
      <c r="TOR80" s="108"/>
      <c r="TOS80" s="108"/>
      <c r="TOT80" s="108"/>
      <c r="TOU80" s="108"/>
      <c r="TOV80" s="108"/>
      <c r="TOW80" s="108"/>
      <c r="TOX80" s="108"/>
      <c r="TOY80" s="108"/>
      <c r="TOZ80" s="108"/>
      <c r="TPA80" s="108"/>
      <c r="TPB80" s="108"/>
      <c r="TPC80" s="108"/>
      <c r="TPD80" s="108"/>
      <c r="TPE80" s="108"/>
      <c r="TPF80" s="108"/>
      <c r="TPG80" s="108"/>
      <c r="TPH80" s="108"/>
      <c r="TPI80" s="108"/>
      <c r="TPJ80" s="108"/>
      <c r="TPK80" s="108"/>
      <c r="TPL80" s="108"/>
      <c r="TPM80" s="108"/>
      <c r="TPN80" s="108"/>
      <c r="TPO80" s="108"/>
      <c r="TPP80" s="108"/>
      <c r="TPQ80" s="108"/>
      <c r="TPR80" s="108"/>
      <c r="TPS80" s="108"/>
      <c r="TPT80" s="108"/>
      <c r="TPU80" s="108"/>
      <c r="TPV80" s="108"/>
      <c r="TPW80" s="108"/>
      <c r="TPX80" s="108"/>
      <c r="TPY80" s="108"/>
      <c r="TPZ80" s="108"/>
      <c r="TQA80" s="108"/>
      <c r="TQB80" s="108"/>
      <c r="TQC80" s="108"/>
      <c r="TQD80" s="108"/>
      <c r="TQE80" s="108"/>
      <c r="TQF80" s="108"/>
      <c r="TQG80" s="108"/>
      <c r="TQH80" s="108"/>
      <c r="TQI80" s="108"/>
      <c r="TQJ80" s="108"/>
      <c r="TQK80" s="108"/>
      <c r="TQL80" s="108"/>
      <c r="TQM80" s="108"/>
      <c r="TQN80" s="108"/>
      <c r="TQO80" s="108"/>
      <c r="TQP80" s="108"/>
      <c r="TQQ80" s="108"/>
      <c r="TQR80" s="108"/>
      <c r="TQS80" s="108"/>
      <c r="TQT80" s="108"/>
      <c r="TQU80" s="108"/>
      <c r="TQV80" s="108"/>
      <c r="TQW80" s="108"/>
      <c r="TQX80" s="108"/>
      <c r="TQY80" s="108"/>
      <c r="TQZ80" s="108"/>
      <c r="TRA80" s="108"/>
      <c r="TRB80" s="108"/>
      <c r="TRC80" s="108"/>
      <c r="TRD80" s="108"/>
      <c r="TRE80" s="108"/>
      <c r="TRF80" s="108"/>
      <c r="TRG80" s="108"/>
      <c r="TRH80" s="108"/>
      <c r="TRI80" s="108"/>
      <c r="TRJ80" s="108"/>
      <c r="TRK80" s="108"/>
      <c r="TRL80" s="108"/>
      <c r="TRM80" s="108"/>
      <c r="TRN80" s="108"/>
      <c r="TRO80" s="108"/>
      <c r="TRP80" s="108"/>
      <c r="TRQ80" s="108"/>
      <c r="TRR80" s="108"/>
      <c r="TRS80" s="108"/>
      <c r="TRT80" s="108"/>
      <c r="TRU80" s="108"/>
      <c r="TRV80" s="108"/>
      <c r="TRW80" s="108"/>
      <c r="TRX80" s="108"/>
      <c r="TRY80" s="108"/>
      <c r="TRZ80" s="108"/>
      <c r="TSA80" s="108"/>
      <c r="TSB80" s="108"/>
      <c r="TSC80" s="108"/>
      <c r="TSD80" s="108"/>
      <c r="TSE80" s="108"/>
      <c r="TSF80" s="108"/>
      <c r="TSG80" s="108"/>
      <c r="TSH80" s="108"/>
      <c r="TSI80" s="108"/>
      <c r="TSJ80" s="108"/>
      <c r="TSK80" s="108"/>
      <c r="TSL80" s="108"/>
      <c r="TSM80" s="108"/>
      <c r="TSN80" s="108"/>
      <c r="TSO80" s="108"/>
      <c r="TSP80" s="108"/>
      <c r="TSQ80" s="108"/>
      <c r="TSR80" s="108"/>
      <c r="TSS80" s="108"/>
      <c r="TST80" s="108"/>
      <c r="TSU80" s="108"/>
      <c r="TSV80" s="108"/>
      <c r="TSW80" s="108"/>
      <c r="TSX80" s="108"/>
      <c r="TSY80" s="108"/>
      <c r="TSZ80" s="108"/>
      <c r="TTA80" s="108"/>
      <c r="TTB80" s="108"/>
      <c r="TTC80" s="108"/>
      <c r="TTD80" s="108"/>
      <c r="TTE80" s="108"/>
      <c r="TTF80" s="108"/>
      <c r="TTG80" s="108"/>
      <c r="TTH80" s="108"/>
      <c r="TTI80" s="108"/>
      <c r="TTJ80" s="108"/>
      <c r="TTK80" s="108"/>
      <c r="TTL80" s="108"/>
      <c r="TTM80" s="108"/>
      <c r="TTN80" s="108"/>
      <c r="TTO80" s="108"/>
      <c r="TTP80" s="108"/>
      <c r="TTQ80" s="108"/>
      <c r="TTR80" s="108"/>
      <c r="TTS80" s="108"/>
      <c r="TTT80" s="108"/>
      <c r="TTU80" s="108"/>
      <c r="TTV80" s="108"/>
      <c r="TTW80" s="108"/>
      <c r="TTX80" s="108"/>
      <c r="TTY80" s="108"/>
      <c r="TTZ80" s="108"/>
      <c r="TUA80" s="108"/>
      <c r="TUB80" s="108"/>
      <c r="TUC80" s="108"/>
      <c r="TUD80" s="108"/>
      <c r="TUE80" s="108"/>
      <c r="TUF80" s="108"/>
      <c r="TUG80" s="108"/>
      <c r="TUH80" s="108"/>
      <c r="TUI80" s="108"/>
      <c r="TUJ80" s="108"/>
      <c r="TUK80" s="108"/>
      <c r="TUL80" s="108"/>
      <c r="TUM80" s="108"/>
      <c r="TUN80" s="108"/>
      <c r="TUO80" s="108"/>
      <c r="TUP80" s="108"/>
      <c r="TUQ80" s="108"/>
      <c r="TUR80" s="108"/>
      <c r="TUS80" s="108"/>
      <c r="TUT80" s="108"/>
      <c r="TUU80" s="108"/>
      <c r="TUV80" s="108"/>
      <c r="TUW80" s="108"/>
      <c r="TUX80" s="108"/>
      <c r="TUY80" s="108"/>
      <c r="TUZ80" s="108"/>
      <c r="TVA80" s="108"/>
      <c r="TVB80" s="108"/>
      <c r="TVC80" s="108"/>
      <c r="TVD80" s="108"/>
      <c r="TVE80" s="108"/>
      <c r="TVF80" s="108"/>
      <c r="TVG80" s="108"/>
      <c r="TVH80" s="108"/>
      <c r="TVI80" s="108"/>
      <c r="TVJ80" s="108"/>
      <c r="TVK80" s="108"/>
      <c r="TVL80" s="108"/>
      <c r="TVM80" s="108"/>
      <c r="TVN80" s="108"/>
      <c r="TVO80" s="108"/>
      <c r="TVP80" s="108"/>
      <c r="TVQ80" s="108"/>
      <c r="TVR80" s="108"/>
      <c r="TVS80" s="108"/>
      <c r="TVT80" s="108"/>
      <c r="TVU80" s="108"/>
      <c r="TVV80" s="108"/>
      <c r="TVW80" s="108"/>
      <c r="TVX80" s="108"/>
      <c r="TVY80" s="108"/>
      <c r="TVZ80" s="108"/>
      <c r="TWA80" s="108"/>
      <c r="TWB80" s="108"/>
      <c r="TWC80" s="108"/>
      <c r="TWD80" s="108"/>
      <c r="TWE80" s="108"/>
      <c r="TWF80" s="108"/>
      <c r="TWG80" s="108"/>
      <c r="TWH80" s="108"/>
      <c r="TWI80" s="108"/>
      <c r="TWJ80" s="108"/>
      <c r="TWK80" s="108"/>
      <c r="TWL80" s="108"/>
      <c r="TWM80" s="108"/>
      <c r="TWN80" s="108"/>
      <c r="TWO80" s="108"/>
      <c r="TWP80" s="108"/>
      <c r="TWQ80" s="108"/>
      <c r="TWR80" s="108"/>
      <c r="TWS80" s="108"/>
      <c r="TWT80" s="108"/>
      <c r="TWU80" s="108"/>
      <c r="TWV80" s="108"/>
      <c r="TWW80" s="108"/>
      <c r="TWX80" s="108"/>
      <c r="TWY80" s="108"/>
      <c r="TWZ80" s="108"/>
      <c r="TXA80" s="108"/>
      <c r="TXB80" s="108"/>
      <c r="TXC80" s="108"/>
      <c r="TXD80" s="108"/>
      <c r="TXE80" s="108"/>
      <c r="TXF80" s="108"/>
      <c r="TXG80" s="108"/>
      <c r="TXH80" s="108"/>
      <c r="TXI80" s="108"/>
      <c r="TXJ80" s="108"/>
      <c r="TXK80" s="108"/>
      <c r="TXL80" s="108"/>
      <c r="TXM80" s="108"/>
      <c r="TXN80" s="108"/>
      <c r="TXO80" s="108"/>
      <c r="TXP80" s="108"/>
      <c r="TXQ80" s="108"/>
      <c r="TXR80" s="108"/>
      <c r="TXS80" s="108"/>
      <c r="TXT80" s="108"/>
      <c r="TXU80" s="108"/>
      <c r="TXV80" s="108"/>
      <c r="TXW80" s="108"/>
      <c r="TXX80" s="108"/>
      <c r="TXY80" s="108"/>
      <c r="TXZ80" s="108"/>
      <c r="TYA80" s="108"/>
      <c r="TYB80" s="108"/>
      <c r="TYC80" s="108"/>
      <c r="TYD80" s="108"/>
      <c r="TYE80" s="108"/>
      <c r="TYF80" s="108"/>
      <c r="TYG80" s="108"/>
      <c r="TYH80" s="108"/>
      <c r="TYI80" s="108"/>
      <c r="TYJ80" s="108"/>
      <c r="TYK80" s="108"/>
      <c r="TYL80" s="108"/>
      <c r="TYM80" s="108"/>
      <c r="TYN80" s="108"/>
      <c r="TYO80" s="108"/>
      <c r="TYP80" s="108"/>
      <c r="TYQ80" s="108"/>
      <c r="TYR80" s="108"/>
      <c r="TYS80" s="108"/>
      <c r="TYT80" s="108"/>
      <c r="TYU80" s="108"/>
      <c r="TYV80" s="108"/>
      <c r="TYW80" s="108"/>
      <c r="TYX80" s="108"/>
      <c r="TYY80" s="108"/>
      <c r="TYZ80" s="108"/>
      <c r="TZA80" s="108"/>
      <c r="TZB80" s="108"/>
      <c r="TZC80" s="108"/>
      <c r="TZD80" s="108"/>
      <c r="TZE80" s="108"/>
      <c r="TZF80" s="108"/>
      <c r="TZG80" s="108"/>
      <c r="TZH80" s="108"/>
      <c r="TZI80" s="108"/>
      <c r="TZJ80" s="108"/>
      <c r="TZK80" s="108"/>
      <c r="TZL80" s="108"/>
      <c r="TZM80" s="108"/>
      <c r="TZN80" s="108"/>
      <c r="TZO80" s="108"/>
      <c r="TZP80" s="108"/>
      <c r="TZQ80" s="108"/>
      <c r="TZR80" s="108"/>
      <c r="TZS80" s="108"/>
      <c r="TZT80" s="108"/>
      <c r="TZU80" s="108"/>
      <c r="TZV80" s="108"/>
      <c r="TZW80" s="108"/>
      <c r="TZX80" s="108"/>
      <c r="TZY80" s="108"/>
      <c r="TZZ80" s="108"/>
      <c r="UAA80" s="108"/>
      <c r="UAB80" s="108"/>
      <c r="UAC80" s="108"/>
      <c r="UAD80" s="108"/>
      <c r="UAE80" s="108"/>
      <c r="UAF80" s="108"/>
      <c r="UAG80" s="108"/>
      <c r="UAH80" s="108"/>
      <c r="UAI80" s="108"/>
      <c r="UAJ80" s="108"/>
      <c r="UAK80" s="108"/>
      <c r="UAL80" s="108"/>
      <c r="UAM80" s="108"/>
      <c r="UAN80" s="108"/>
      <c r="UAO80" s="108"/>
      <c r="UAP80" s="108"/>
      <c r="UAQ80" s="108"/>
      <c r="UAR80" s="108"/>
      <c r="UAS80" s="108"/>
      <c r="UAT80" s="108"/>
      <c r="UAU80" s="108"/>
      <c r="UAV80" s="108"/>
      <c r="UAW80" s="108"/>
      <c r="UAX80" s="108"/>
      <c r="UAY80" s="108"/>
      <c r="UAZ80" s="108"/>
      <c r="UBA80" s="108"/>
      <c r="UBB80" s="108"/>
      <c r="UBC80" s="108"/>
      <c r="UBD80" s="108"/>
      <c r="UBE80" s="108"/>
      <c r="UBF80" s="108"/>
      <c r="UBG80" s="108"/>
      <c r="UBH80" s="108"/>
      <c r="UBI80" s="108"/>
      <c r="UBJ80" s="108"/>
      <c r="UBK80" s="108"/>
      <c r="UBL80" s="108"/>
      <c r="UBM80" s="108"/>
      <c r="UBN80" s="108"/>
      <c r="UBO80" s="108"/>
      <c r="UBP80" s="108"/>
      <c r="UBQ80" s="108"/>
      <c r="UBR80" s="108"/>
      <c r="UBS80" s="108"/>
      <c r="UBT80" s="108"/>
      <c r="UBU80" s="108"/>
      <c r="UBV80" s="108"/>
      <c r="UBW80" s="108"/>
      <c r="UBX80" s="108"/>
      <c r="UBY80" s="108"/>
      <c r="UBZ80" s="108"/>
      <c r="UCA80" s="108"/>
      <c r="UCB80" s="108"/>
      <c r="UCC80" s="108"/>
      <c r="UCD80" s="108"/>
      <c r="UCE80" s="108"/>
      <c r="UCF80" s="108"/>
      <c r="UCG80" s="108"/>
      <c r="UCH80" s="108"/>
      <c r="UCI80" s="108"/>
      <c r="UCJ80" s="108"/>
      <c r="UCK80" s="108"/>
      <c r="UCL80" s="108"/>
      <c r="UCM80" s="108"/>
      <c r="UCN80" s="108"/>
      <c r="UCO80" s="108"/>
      <c r="UCP80" s="108"/>
      <c r="UCQ80" s="108"/>
      <c r="UCR80" s="108"/>
      <c r="UCS80" s="108"/>
      <c r="UCT80" s="108"/>
      <c r="UCU80" s="108"/>
      <c r="UCV80" s="108"/>
      <c r="UCW80" s="108"/>
      <c r="UCX80" s="108"/>
      <c r="UCY80" s="108"/>
      <c r="UCZ80" s="108"/>
      <c r="UDA80" s="108"/>
      <c r="UDB80" s="108"/>
      <c r="UDC80" s="108"/>
      <c r="UDD80" s="108"/>
      <c r="UDE80" s="108"/>
      <c r="UDF80" s="108"/>
      <c r="UDG80" s="108"/>
      <c r="UDH80" s="108"/>
      <c r="UDI80" s="108"/>
      <c r="UDJ80" s="108"/>
      <c r="UDK80" s="108"/>
      <c r="UDL80" s="108"/>
      <c r="UDM80" s="108"/>
      <c r="UDN80" s="108"/>
      <c r="UDO80" s="108"/>
      <c r="UDP80" s="108"/>
      <c r="UDQ80" s="108"/>
      <c r="UDR80" s="108"/>
      <c r="UDS80" s="108"/>
      <c r="UDT80" s="108"/>
      <c r="UDU80" s="108"/>
      <c r="UDV80" s="108"/>
      <c r="UDW80" s="108"/>
      <c r="UDX80" s="108"/>
      <c r="UDY80" s="108"/>
      <c r="UDZ80" s="108"/>
      <c r="UEA80" s="108"/>
      <c r="UEB80" s="108"/>
      <c r="UEC80" s="108"/>
      <c r="UED80" s="108"/>
      <c r="UEE80" s="108"/>
      <c r="UEF80" s="108"/>
      <c r="UEG80" s="108"/>
      <c r="UEH80" s="108"/>
      <c r="UEI80" s="108"/>
      <c r="UEJ80" s="108"/>
      <c r="UEK80" s="108"/>
      <c r="UEL80" s="108"/>
      <c r="UEM80" s="108"/>
      <c r="UEN80" s="108"/>
      <c r="UEO80" s="108"/>
      <c r="UEP80" s="108"/>
      <c r="UEQ80" s="108"/>
      <c r="UER80" s="108"/>
      <c r="UES80" s="108"/>
      <c r="UET80" s="108"/>
      <c r="UEU80" s="108"/>
      <c r="UEV80" s="108"/>
      <c r="UEW80" s="108"/>
      <c r="UEX80" s="108"/>
      <c r="UEY80" s="108"/>
      <c r="UEZ80" s="108"/>
      <c r="UFA80" s="108"/>
      <c r="UFB80" s="108"/>
      <c r="UFC80" s="108"/>
      <c r="UFD80" s="108"/>
      <c r="UFE80" s="108"/>
      <c r="UFF80" s="108"/>
      <c r="UFG80" s="108"/>
      <c r="UFH80" s="108"/>
      <c r="UFI80" s="108"/>
      <c r="UFJ80" s="108"/>
      <c r="UFK80" s="108"/>
      <c r="UFL80" s="108"/>
      <c r="UFM80" s="108"/>
      <c r="UFN80" s="108"/>
      <c r="UFO80" s="108"/>
      <c r="UFP80" s="108"/>
      <c r="UFQ80" s="108"/>
      <c r="UFR80" s="108"/>
      <c r="UFS80" s="108"/>
      <c r="UFT80" s="108"/>
      <c r="UFU80" s="108"/>
      <c r="UFV80" s="108"/>
      <c r="UFW80" s="108"/>
      <c r="UFX80" s="108"/>
      <c r="UFY80" s="108"/>
      <c r="UFZ80" s="108"/>
      <c r="UGA80" s="108"/>
      <c r="UGB80" s="108"/>
      <c r="UGC80" s="108"/>
      <c r="UGD80" s="108"/>
      <c r="UGE80" s="108"/>
      <c r="UGF80" s="108"/>
      <c r="UGG80" s="108"/>
      <c r="UGH80" s="108"/>
      <c r="UGI80" s="108"/>
      <c r="UGJ80" s="108"/>
      <c r="UGK80" s="108"/>
      <c r="UGL80" s="108"/>
      <c r="UGM80" s="108"/>
      <c r="UGN80" s="108"/>
      <c r="UGO80" s="108"/>
      <c r="UGP80" s="108"/>
      <c r="UGQ80" s="108"/>
      <c r="UGR80" s="108"/>
      <c r="UGS80" s="108"/>
      <c r="UGT80" s="108"/>
      <c r="UGU80" s="108"/>
      <c r="UGV80" s="108"/>
      <c r="UGW80" s="108"/>
      <c r="UGX80" s="108"/>
      <c r="UGY80" s="108"/>
      <c r="UGZ80" s="108"/>
      <c r="UHA80" s="108"/>
      <c r="UHB80" s="108"/>
      <c r="UHC80" s="108"/>
      <c r="UHD80" s="108"/>
      <c r="UHE80" s="108"/>
      <c r="UHF80" s="108"/>
      <c r="UHG80" s="108"/>
      <c r="UHH80" s="108"/>
      <c r="UHI80" s="108"/>
      <c r="UHJ80" s="108"/>
      <c r="UHK80" s="108"/>
      <c r="UHL80" s="108"/>
      <c r="UHM80" s="108"/>
      <c r="UHN80" s="108"/>
      <c r="UHO80" s="108"/>
      <c r="UHP80" s="108"/>
      <c r="UHQ80" s="108"/>
      <c r="UHR80" s="108"/>
      <c r="UHS80" s="108"/>
      <c r="UHT80" s="108"/>
      <c r="UHU80" s="108"/>
      <c r="UHV80" s="108"/>
      <c r="UHW80" s="108"/>
      <c r="UHX80" s="108"/>
      <c r="UHY80" s="108"/>
      <c r="UHZ80" s="108"/>
      <c r="UIA80" s="108"/>
      <c r="UIB80" s="108"/>
      <c r="UIC80" s="108"/>
      <c r="UID80" s="108"/>
      <c r="UIE80" s="108"/>
      <c r="UIF80" s="108"/>
      <c r="UIG80" s="108"/>
      <c r="UIH80" s="108"/>
      <c r="UII80" s="108"/>
      <c r="UIJ80" s="108"/>
      <c r="UIK80" s="108"/>
      <c r="UIL80" s="108"/>
      <c r="UIM80" s="108"/>
      <c r="UIN80" s="108"/>
      <c r="UIO80" s="108"/>
      <c r="UIP80" s="108"/>
      <c r="UIQ80" s="108"/>
      <c r="UIR80" s="108"/>
      <c r="UIS80" s="108"/>
      <c r="UIT80" s="108"/>
      <c r="UIU80" s="108"/>
      <c r="UIV80" s="108"/>
      <c r="UIW80" s="108"/>
      <c r="UIX80" s="108"/>
      <c r="UIY80" s="108"/>
      <c r="UIZ80" s="108"/>
      <c r="UJA80" s="108"/>
      <c r="UJB80" s="108"/>
      <c r="UJC80" s="108"/>
      <c r="UJD80" s="108"/>
      <c r="UJE80" s="108"/>
      <c r="UJF80" s="108"/>
      <c r="UJG80" s="108"/>
      <c r="UJH80" s="108"/>
      <c r="UJI80" s="108"/>
      <c r="UJJ80" s="108"/>
      <c r="UJK80" s="108"/>
      <c r="UJL80" s="108"/>
      <c r="UJM80" s="108"/>
      <c r="UJN80" s="108"/>
      <c r="UJO80" s="108"/>
      <c r="UJP80" s="108"/>
      <c r="UJQ80" s="108"/>
      <c r="UJR80" s="108"/>
      <c r="UJS80" s="108"/>
      <c r="UJT80" s="108"/>
      <c r="UJU80" s="108"/>
      <c r="UJV80" s="108"/>
      <c r="UJW80" s="108"/>
      <c r="UJX80" s="108"/>
      <c r="UJY80" s="108"/>
      <c r="UJZ80" s="108"/>
      <c r="UKA80" s="108"/>
      <c r="UKB80" s="108"/>
      <c r="UKC80" s="108"/>
      <c r="UKD80" s="108"/>
      <c r="UKE80" s="108"/>
      <c r="UKF80" s="108"/>
      <c r="UKG80" s="108"/>
      <c r="UKH80" s="108"/>
      <c r="UKI80" s="108"/>
      <c r="UKJ80" s="108"/>
      <c r="UKK80" s="108"/>
      <c r="UKL80" s="108"/>
      <c r="UKM80" s="108"/>
      <c r="UKN80" s="108"/>
      <c r="UKO80" s="108"/>
      <c r="UKP80" s="108"/>
      <c r="UKQ80" s="108"/>
      <c r="UKR80" s="108"/>
      <c r="UKS80" s="108"/>
      <c r="UKT80" s="108"/>
      <c r="UKU80" s="108"/>
      <c r="UKV80" s="108"/>
      <c r="UKW80" s="108"/>
      <c r="UKX80" s="108"/>
      <c r="UKY80" s="108"/>
      <c r="UKZ80" s="108"/>
      <c r="ULA80" s="108"/>
      <c r="ULB80" s="108"/>
      <c r="ULC80" s="108"/>
      <c r="ULD80" s="108"/>
      <c r="ULE80" s="108"/>
      <c r="ULF80" s="108"/>
      <c r="ULG80" s="108"/>
      <c r="ULH80" s="108"/>
      <c r="ULI80" s="108"/>
      <c r="ULJ80" s="108"/>
      <c r="ULK80" s="108"/>
      <c r="ULL80" s="108"/>
      <c r="ULM80" s="108"/>
      <c r="ULN80" s="108"/>
      <c r="ULO80" s="108"/>
      <c r="ULP80" s="108"/>
      <c r="ULQ80" s="108"/>
      <c r="ULR80" s="108"/>
      <c r="ULS80" s="108"/>
      <c r="ULT80" s="108"/>
      <c r="ULU80" s="108"/>
      <c r="ULV80" s="108"/>
      <c r="ULW80" s="108"/>
      <c r="ULX80" s="108"/>
      <c r="ULY80" s="108"/>
      <c r="ULZ80" s="108"/>
      <c r="UMA80" s="108"/>
      <c r="UMB80" s="108"/>
      <c r="UMC80" s="108"/>
      <c r="UMD80" s="108"/>
      <c r="UME80" s="108"/>
      <c r="UMF80" s="108"/>
      <c r="UMG80" s="108"/>
      <c r="UMH80" s="108"/>
      <c r="UMI80" s="108"/>
      <c r="UMJ80" s="108"/>
      <c r="UMK80" s="108"/>
      <c r="UML80" s="108"/>
      <c r="UMM80" s="108"/>
      <c r="UMN80" s="108"/>
      <c r="UMO80" s="108"/>
      <c r="UMP80" s="108"/>
      <c r="UMQ80" s="108"/>
      <c r="UMR80" s="108"/>
      <c r="UMS80" s="108"/>
      <c r="UMT80" s="108"/>
      <c r="UMU80" s="108"/>
      <c r="UMV80" s="108"/>
      <c r="UMW80" s="108"/>
      <c r="UMX80" s="108"/>
      <c r="UMY80" s="108"/>
      <c r="UMZ80" s="108"/>
      <c r="UNA80" s="108"/>
      <c r="UNB80" s="108"/>
      <c r="UNC80" s="108"/>
      <c r="UND80" s="108"/>
      <c r="UNE80" s="108"/>
      <c r="UNF80" s="108"/>
      <c r="UNG80" s="108"/>
      <c r="UNH80" s="108"/>
      <c r="UNI80" s="108"/>
      <c r="UNJ80" s="108"/>
      <c r="UNK80" s="108"/>
      <c r="UNL80" s="108"/>
      <c r="UNM80" s="108"/>
      <c r="UNN80" s="108"/>
      <c r="UNO80" s="108"/>
      <c r="UNP80" s="108"/>
      <c r="UNQ80" s="108"/>
      <c r="UNR80" s="108"/>
      <c r="UNS80" s="108"/>
      <c r="UNT80" s="108"/>
      <c r="UNU80" s="108"/>
      <c r="UNV80" s="108"/>
      <c r="UNW80" s="108"/>
      <c r="UNX80" s="108"/>
      <c r="UNY80" s="108"/>
      <c r="UNZ80" s="108"/>
      <c r="UOA80" s="108"/>
      <c r="UOB80" s="108"/>
      <c r="UOC80" s="108"/>
      <c r="UOD80" s="108"/>
      <c r="UOE80" s="108"/>
      <c r="UOF80" s="108"/>
      <c r="UOG80" s="108"/>
      <c r="UOH80" s="108"/>
      <c r="UOI80" s="108"/>
      <c r="UOJ80" s="108"/>
      <c r="UOK80" s="108"/>
      <c r="UOL80" s="108"/>
      <c r="UOM80" s="108"/>
      <c r="UON80" s="108"/>
      <c r="UOO80" s="108"/>
      <c r="UOP80" s="108"/>
      <c r="UOQ80" s="108"/>
      <c r="UOR80" s="108"/>
      <c r="UOS80" s="108"/>
      <c r="UOT80" s="108"/>
      <c r="UOU80" s="108"/>
      <c r="UOV80" s="108"/>
      <c r="UOW80" s="108"/>
      <c r="UOX80" s="108"/>
      <c r="UOY80" s="108"/>
      <c r="UOZ80" s="108"/>
      <c r="UPA80" s="108"/>
      <c r="UPB80" s="108"/>
      <c r="UPC80" s="108"/>
      <c r="UPD80" s="108"/>
      <c r="UPE80" s="108"/>
      <c r="UPF80" s="108"/>
      <c r="UPG80" s="108"/>
      <c r="UPH80" s="108"/>
      <c r="UPI80" s="108"/>
      <c r="UPJ80" s="108"/>
      <c r="UPK80" s="108"/>
      <c r="UPL80" s="108"/>
      <c r="UPM80" s="108"/>
      <c r="UPN80" s="108"/>
      <c r="UPO80" s="108"/>
      <c r="UPP80" s="108"/>
      <c r="UPQ80" s="108"/>
      <c r="UPR80" s="108"/>
      <c r="UPS80" s="108"/>
      <c r="UPT80" s="108"/>
      <c r="UPU80" s="108"/>
      <c r="UPV80" s="108"/>
      <c r="UPW80" s="108"/>
      <c r="UPX80" s="108"/>
      <c r="UPY80" s="108"/>
      <c r="UPZ80" s="108"/>
      <c r="UQA80" s="108"/>
      <c r="UQB80" s="108"/>
      <c r="UQC80" s="108"/>
      <c r="UQD80" s="108"/>
      <c r="UQE80" s="108"/>
      <c r="UQF80" s="108"/>
      <c r="UQG80" s="108"/>
      <c r="UQH80" s="108"/>
      <c r="UQI80" s="108"/>
      <c r="UQJ80" s="108"/>
      <c r="UQK80" s="108"/>
      <c r="UQL80" s="108"/>
      <c r="UQM80" s="108"/>
      <c r="UQN80" s="108"/>
      <c r="UQO80" s="108"/>
      <c r="UQP80" s="108"/>
      <c r="UQQ80" s="108"/>
      <c r="UQR80" s="108"/>
      <c r="UQS80" s="108"/>
      <c r="UQT80" s="108"/>
      <c r="UQU80" s="108"/>
      <c r="UQV80" s="108"/>
      <c r="UQW80" s="108"/>
      <c r="UQX80" s="108"/>
      <c r="UQY80" s="108"/>
      <c r="UQZ80" s="108"/>
      <c r="URA80" s="108"/>
      <c r="URB80" s="108"/>
      <c r="URC80" s="108"/>
      <c r="URD80" s="108"/>
      <c r="URE80" s="108"/>
      <c r="URF80" s="108"/>
      <c r="URG80" s="108"/>
      <c r="URH80" s="108"/>
      <c r="URI80" s="108"/>
      <c r="URJ80" s="108"/>
      <c r="URK80" s="108"/>
      <c r="URL80" s="108"/>
      <c r="URM80" s="108"/>
      <c r="URN80" s="108"/>
      <c r="URO80" s="108"/>
      <c r="URP80" s="108"/>
      <c r="URQ80" s="108"/>
      <c r="URR80" s="108"/>
      <c r="URS80" s="108"/>
      <c r="URT80" s="108"/>
      <c r="URU80" s="108"/>
      <c r="URV80" s="108"/>
      <c r="URW80" s="108"/>
      <c r="URX80" s="108"/>
      <c r="URY80" s="108"/>
      <c r="URZ80" s="108"/>
      <c r="USA80" s="108"/>
      <c r="USB80" s="108"/>
      <c r="USC80" s="108"/>
      <c r="USD80" s="108"/>
      <c r="USE80" s="108"/>
      <c r="USF80" s="108"/>
      <c r="USG80" s="108"/>
      <c r="USH80" s="108"/>
      <c r="USI80" s="108"/>
      <c r="USJ80" s="108"/>
      <c r="USK80" s="108"/>
      <c r="USL80" s="108"/>
      <c r="USM80" s="108"/>
      <c r="USN80" s="108"/>
      <c r="USO80" s="108"/>
      <c r="USP80" s="108"/>
      <c r="USQ80" s="108"/>
      <c r="USR80" s="108"/>
      <c r="USS80" s="108"/>
      <c r="UST80" s="108"/>
      <c r="USU80" s="108"/>
      <c r="USV80" s="108"/>
      <c r="USW80" s="108"/>
      <c r="USX80" s="108"/>
      <c r="USY80" s="108"/>
      <c r="USZ80" s="108"/>
      <c r="UTA80" s="108"/>
      <c r="UTB80" s="108"/>
      <c r="UTC80" s="108"/>
      <c r="UTD80" s="108"/>
      <c r="UTE80" s="108"/>
      <c r="UTF80" s="108"/>
      <c r="UTG80" s="108"/>
      <c r="UTH80" s="108"/>
      <c r="UTI80" s="108"/>
      <c r="UTJ80" s="108"/>
      <c r="UTK80" s="108"/>
      <c r="UTL80" s="108"/>
      <c r="UTM80" s="108"/>
      <c r="UTN80" s="108"/>
      <c r="UTO80" s="108"/>
      <c r="UTP80" s="108"/>
      <c r="UTQ80" s="108"/>
      <c r="UTR80" s="108"/>
      <c r="UTS80" s="108"/>
      <c r="UTT80" s="108"/>
      <c r="UTU80" s="108"/>
      <c r="UTV80" s="108"/>
      <c r="UTW80" s="108"/>
      <c r="UTX80" s="108"/>
      <c r="UTY80" s="108"/>
      <c r="UTZ80" s="108"/>
      <c r="UUA80" s="108"/>
      <c r="UUB80" s="108"/>
      <c r="UUC80" s="108"/>
      <c r="UUD80" s="108"/>
      <c r="UUE80" s="108"/>
      <c r="UUF80" s="108"/>
      <c r="UUG80" s="108"/>
      <c r="UUH80" s="108"/>
      <c r="UUI80" s="108"/>
      <c r="UUJ80" s="108"/>
      <c r="UUK80" s="108"/>
      <c r="UUL80" s="108"/>
      <c r="UUM80" s="108"/>
      <c r="UUN80" s="108"/>
      <c r="UUO80" s="108"/>
      <c r="UUP80" s="108"/>
      <c r="UUQ80" s="108"/>
      <c r="UUR80" s="108"/>
      <c r="UUS80" s="108"/>
      <c r="UUT80" s="108"/>
      <c r="UUU80" s="108"/>
      <c r="UUV80" s="108"/>
      <c r="UUW80" s="108"/>
      <c r="UUX80" s="108"/>
      <c r="UUY80" s="108"/>
      <c r="UUZ80" s="108"/>
      <c r="UVA80" s="108"/>
      <c r="UVB80" s="108"/>
      <c r="UVC80" s="108"/>
      <c r="UVD80" s="108"/>
      <c r="UVE80" s="108"/>
      <c r="UVF80" s="108"/>
      <c r="UVG80" s="108"/>
      <c r="UVH80" s="108"/>
      <c r="UVI80" s="108"/>
      <c r="UVJ80" s="108"/>
      <c r="UVK80" s="108"/>
      <c r="UVL80" s="108"/>
      <c r="UVM80" s="108"/>
      <c r="UVN80" s="108"/>
      <c r="UVO80" s="108"/>
      <c r="UVP80" s="108"/>
      <c r="UVQ80" s="108"/>
      <c r="UVR80" s="108"/>
      <c r="UVS80" s="108"/>
      <c r="UVT80" s="108"/>
      <c r="UVU80" s="108"/>
      <c r="UVV80" s="108"/>
      <c r="UVW80" s="108"/>
      <c r="UVX80" s="108"/>
      <c r="UVY80" s="108"/>
      <c r="UVZ80" s="108"/>
      <c r="UWA80" s="108"/>
      <c r="UWB80" s="108"/>
      <c r="UWC80" s="108"/>
      <c r="UWD80" s="108"/>
      <c r="UWE80" s="108"/>
      <c r="UWF80" s="108"/>
      <c r="UWG80" s="108"/>
      <c r="UWH80" s="108"/>
      <c r="UWI80" s="108"/>
      <c r="UWJ80" s="108"/>
      <c r="UWK80" s="108"/>
      <c r="UWL80" s="108"/>
      <c r="UWM80" s="108"/>
      <c r="UWN80" s="108"/>
      <c r="UWO80" s="108"/>
      <c r="UWP80" s="108"/>
      <c r="UWQ80" s="108"/>
      <c r="UWR80" s="108"/>
      <c r="UWS80" s="108"/>
      <c r="UWT80" s="108"/>
      <c r="UWU80" s="108"/>
      <c r="UWV80" s="108"/>
      <c r="UWW80" s="108"/>
      <c r="UWX80" s="108"/>
      <c r="UWY80" s="108"/>
      <c r="UWZ80" s="108"/>
      <c r="UXA80" s="108"/>
      <c r="UXB80" s="108"/>
      <c r="UXC80" s="108"/>
      <c r="UXD80" s="108"/>
      <c r="UXE80" s="108"/>
      <c r="UXF80" s="108"/>
      <c r="UXG80" s="108"/>
      <c r="UXH80" s="108"/>
      <c r="UXI80" s="108"/>
      <c r="UXJ80" s="108"/>
      <c r="UXK80" s="108"/>
      <c r="UXL80" s="108"/>
      <c r="UXM80" s="108"/>
      <c r="UXN80" s="108"/>
      <c r="UXO80" s="108"/>
      <c r="UXP80" s="108"/>
      <c r="UXQ80" s="108"/>
      <c r="UXR80" s="108"/>
      <c r="UXS80" s="108"/>
      <c r="UXT80" s="108"/>
      <c r="UXU80" s="108"/>
      <c r="UXV80" s="108"/>
      <c r="UXW80" s="108"/>
      <c r="UXX80" s="108"/>
      <c r="UXY80" s="108"/>
      <c r="UXZ80" s="108"/>
      <c r="UYA80" s="108"/>
      <c r="UYB80" s="108"/>
      <c r="UYC80" s="108"/>
      <c r="UYD80" s="108"/>
      <c r="UYE80" s="108"/>
      <c r="UYF80" s="108"/>
      <c r="UYG80" s="108"/>
      <c r="UYH80" s="108"/>
      <c r="UYI80" s="108"/>
      <c r="UYJ80" s="108"/>
      <c r="UYK80" s="108"/>
      <c r="UYL80" s="108"/>
      <c r="UYM80" s="108"/>
      <c r="UYN80" s="108"/>
      <c r="UYO80" s="108"/>
      <c r="UYP80" s="108"/>
      <c r="UYQ80" s="108"/>
      <c r="UYR80" s="108"/>
      <c r="UYS80" s="108"/>
      <c r="UYT80" s="108"/>
      <c r="UYU80" s="108"/>
      <c r="UYV80" s="108"/>
      <c r="UYW80" s="108"/>
      <c r="UYX80" s="108"/>
      <c r="UYY80" s="108"/>
      <c r="UYZ80" s="108"/>
      <c r="UZA80" s="108"/>
      <c r="UZB80" s="108"/>
      <c r="UZC80" s="108"/>
      <c r="UZD80" s="108"/>
      <c r="UZE80" s="108"/>
      <c r="UZF80" s="108"/>
      <c r="UZG80" s="108"/>
      <c r="UZH80" s="108"/>
      <c r="UZI80" s="108"/>
      <c r="UZJ80" s="108"/>
      <c r="UZK80" s="108"/>
      <c r="UZL80" s="108"/>
      <c r="UZM80" s="108"/>
      <c r="UZN80" s="108"/>
      <c r="UZO80" s="108"/>
      <c r="UZP80" s="108"/>
      <c r="UZQ80" s="108"/>
      <c r="UZR80" s="108"/>
      <c r="UZS80" s="108"/>
      <c r="UZT80" s="108"/>
      <c r="UZU80" s="108"/>
      <c r="UZV80" s="108"/>
      <c r="UZW80" s="108"/>
      <c r="UZX80" s="108"/>
      <c r="UZY80" s="108"/>
      <c r="UZZ80" s="108"/>
      <c r="VAA80" s="108"/>
      <c r="VAB80" s="108"/>
      <c r="VAC80" s="108"/>
      <c r="VAD80" s="108"/>
      <c r="VAE80" s="108"/>
      <c r="VAF80" s="108"/>
      <c r="VAG80" s="108"/>
      <c r="VAH80" s="108"/>
      <c r="VAI80" s="108"/>
      <c r="VAJ80" s="108"/>
      <c r="VAK80" s="108"/>
      <c r="VAL80" s="108"/>
      <c r="VAM80" s="108"/>
      <c r="VAN80" s="108"/>
      <c r="VAO80" s="108"/>
      <c r="VAP80" s="108"/>
      <c r="VAQ80" s="108"/>
      <c r="VAR80" s="108"/>
      <c r="VAS80" s="108"/>
      <c r="VAT80" s="108"/>
      <c r="VAU80" s="108"/>
      <c r="VAV80" s="108"/>
      <c r="VAW80" s="108"/>
      <c r="VAX80" s="108"/>
      <c r="VAY80" s="108"/>
      <c r="VAZ80" s="108"/>
      <c r="VBA80" s="108"/>
      <c r="VBB80" s="108"/>
      <c r="VBC80" s="108"/>
      <c r="VBD80" s="108"/>
      <c r="VBE80" s="108"/>
      <c r="VBF80" s="108"/>
      <c r="VBG80" s="108"/>
      <c r="VBH80" s="108"/>
      <c r="VBI80" s="108"/>
      <c r="VBJ80" s="108"/>
      <c r="VBK80" s="108"/>
      <c r="VBL80" s="108"/>
      <c r="VBM80" s="108"/>
      <c r="VBN80" s="108"/>
      <c r="VBO80" s="108"/>
      <c r="VBP80" s="108"/>
      <c r="VBQ80" s="108"/>
      <c r="VBR80" s="108"/>
      <c r="VBS80" s="108"/>
      <c r="VBT80" s="108"/>
      <c r="VBU80" s="108"/>
      <c r="VBV80" s="108"/>
      <c r="VBW80" s="108"/>
      <c r="VBX80" s="108"/>
      <c r="VBY80" s="108"/>
      <c r="VBZ80" s="108"/>
      <c r="VCA80" s="108"/>
      <c r="VCB80" s="108"/>
      <c r="VCC80" s="108"/>
      <c r="VCD80" s="108"/>
      <c r="VCE80" s="108"/>
      <c r="VCF80" s="108"/>
      <c r="VCG80" s="108"/>
      <c r="VCH80" s="108"/>
      <c r="VCI80" s="108"/>
      <c r="VCJ80" s="108"/>
      <c r="VCK80" s="108"/>
      <c r="VCL80" s="108"/>
      <c r="VCM80" s="108"/>
      <c r="VCN80" s="108"/>
      <c r="VCO80" s="108"/>
      <c r="VCP80" s="108"/>
      <c r="VCQ80" s="108"/>
      <c r="VCR80" s="108"/>
      <c r="VCS80" s="108"/>
      <c r="VCT80" s="108"/>
      <c r="VCU80" s="108"/>
      <c r="VCV80" s="108"/>
      <c r="VCW80" s="108"/>
      <c r="VCX80" s="108"/>
      <c r="VCY80" s="108"/>
      <c r="VCZ80" s="108"/>
      <c r="VDA80" s="108"/>
      <c r="VDB80" s="108"/>
      <c r="VDC80" s="108"/>
      <c r="VDD80" s="108"/>
      <c r="VDE80" s="108"/>
      <c r="VDF80" s="108"/>
      <c r="VDG80" s="108"/>
      <c r="VDH80" s="108"/>
      <c r="VDI80" s="108"/>
      <c r="VDJ80" s="108"/>
      <c r="VDK80" s="108"/>
      <c r="VDL80" s="108"/>
      <c r="VDM80" s="108"/>
      <c r="VDN80" s="108"/>
      <c r="VDO80" s="108"/>
      <c r="VDP80" s="108"/>
      <c r="VDQ80" s="108"/>
      <c r="VDR80" s="108"/>
      <c r="VDS80" s="108"/>
      <c r="VDT80" s="108"/>
      <c r="VDU80" s="108"/>
      <c r="VDV80" s="108"/>
      <c r="VDW80" s="108"/>
      <c r="VDX80" s="108"/>
      <c r="VDY80" s="108"/>
      <c r="VDZ80" s="108"/>
      <c r="VEA80" s="108"/>
      <c r="VEB80" s="108"/>
      <c r="VEC80" s="108"/>
      <c r="VED80" s="108"/>
      <c r="VEE80" s="108"/>
      <c r="VEF80" s="108"/>
      <c r="VEG80" s="108"/>
      <c r="VEH80" s="108"/>
      <c r="VEI80" s="108"/>
      <c r="VEJ80" s="108"/>
      <c r="VEK80" s="108"/>
      <c r="VEL80" s="108"/>
      <c r="VEM80" s="108"/>
      <c r="VEN80" s="108"/>
      <c r="VEO80" s="108"/>
      <c r="VEP80" s="108"/>
      <c r="VEQ80" s="108"/>
      <c r="VER80" s="108"/>
      <c r="VES80" s="108"/>
      <c r="VET80" s="108"/>
      <c r="VEU80" s="108"/>
      <c r="VEV80" s="108"/>
      <c r="VEW80" s="108"/>
      <c r="VEX80" s="108"/>
      <c r="VEY80" s="108"/>
      <c r="VEZ80" s="108"/>
      <c r="VFA80" s="108"/>
      <c r="VFB80" s="108"/>
      <c r="VFC80" s="108"/>
      <c r="VFD80" s="108"/>
      <c r="VFE80" s="108"/>
      <c r="VFF80" s="108"/>
      <c r="VFG80" s="108"/>
      <c r="VFH80" s="108"/>
      <c r="VFI80" s="108"/>
      <c r="VFJ80" s="108"/>
      <c r="VFK80" s="108"/>
      <c r="VFL80" s="108"/>
      <c r="VFM80" s="108"/>
      <c r="VFN80" s="108"/>
      <c r="VFO80" s="108"/>
      <c r="VFP80" s="108"/>
      <c r="VFQ80" s="108"/>
      <c r="VFR80" s="108"/>
      <c r="VFS80" s="108"/>
      <c r="VFT80" s="108"/>
      <c r="VFU80" s="108"/>
      <c r="VFV80" s="108"/>
      <c r="VFW80" s="108"/>
      <c r="VFX80" s="108"/>
      <c r="VFY80" s="108"/>
      <c r="VFZ80" s="108"/>
      <c r="VGA80" s="108"/>
      <c r="VGB80" s="108"/>
      <c r="VGC80" s="108"/>
      <c r="VGD80" s="108"/>
      <c r="VGE80" s="108"/>
      <c r="VGF80" s="108"/>
      <c r="VGG80" s="108"/>
      <c r="VGH80" s="108"/>
      <c r="VGI80" s="108"/>
      <c r="VGJ80" s="108"/>
      <c r="VGK80" s="108"/>
      <c r="VGL80" s="108"/>
      <c r="VGM80" s="108"/>
      <c r="VGN80" s="108"/>
      <c r="VGO80" s="108"/>
      <c r="VGP80" s="108"/>
      <c r="VGQ80" s="108"/>
      <c r="VGR80" s="108"/>
      <c r="VGS80" s="108"/>
      <c r="VGT80" s="108"/>
      <c r="VGU80" s="108"/>
      <c r="VGV80" s="108"/>
      <c r="VGW80" s="108"/>
      <c r="VGX80" s="108"/>
      <c r="VGY80" s="108"/>
      <c r="VGZ80" s="108"/>
      <c r="VHA80" s="108"/>
      <c r="VHB80" s="108"/>
      <c r="VHC80" s="108"/>
      <c r="VHD80" s="108"/>
      <c r="VHE80" s="108"/>
      <c r="VHF80" s="108"/>
      <c r="VHG80" s="108"/>
      <c r="VHH80" s="108"/>
      <c r="VHI80" s="108"/>
      <c r="VHJ80" s="108"/>
      <c r="VHK80" s="108"/>
      <c r="VHL80" s="108"/>
      <c r="VHM80" s="108"/>
      <c r="VHN80" s="108"/>
      <c r="VHO80" s="108"/>
      <c r="VHP80" s="108"/>
      <c r="VHQ80" s="108"/>
      <c r="VHR80" s="108"/>
      <c r="VHS80" s="108"/>
      <c r="VHT80" s="108"/>
      <c r="VHU80" s="108"/>
      <c r="VHV80" s="108"/>
      <c r="VHW80" s="108"/>
      <c r="VHX80" s="108"/>
      <c r="VHY80" s="108"/>
      <c r="VHZ80" s="108"/>
      <c r="VIA80" s="108"/>
      <c r="VIB80" s="108"/>
      <c r="VIC80" s="108"/>
      <c r="VID80" s="108"/>
      <c r="VIE80" s="108"/>
      <c r="VIF80" s="108"/>
      <c r="VIG80" s="108"/>
      <c r="VIH80" s="108"/>
      <c r="VII80" s="108"/>
      <c r="VIJ80" s="108"/>
      <c r="VIK80" s="108"/>
      <c r="VIL80" s="108"/>
      <c r="VIM80" s="108"/>
      <c r="VIN80" s="108"/>
      <c r="VIO80" s="108"/>
      <c r="VIP80" s="108"/>
      <c r="VIQ80" s="108"/>
      <c r="VIR80" s="108"/>
      <c r="VIS80" s="108"/>
      <c r="VIT80" s="108"/>
      <c r="VIU80" s="108"/>
      <c r="VIV80" s="108"/>
      <c r="VIW80" s="108"/>
      <c r="VIX80" s="108"/>
      <c r="VIY80" s="108"/>
      <c r="VIZ80" s="108"/>
      <c r="VJA80" s="108"/>
      <c r="VJB80" s="108"/>
      <c r="VJC80" s="108"/>
      <c r="VJD80" s="108"/>
      <c r="VJE80" s="108"/>
      <c r="VJF80" s="108"/>
      <c r="VJG80" s="108"/>
      <c r="VJH80" s="108"/>
      <c r="VJI80" s="108"/>
      <c r="VJJ80" s="108"/>
      <c r="VJK80" s="108"/>
      <c r="VJL80" s="108"/>
      <c r="VJM80" s="108"/>
      <c r="VJN80" s="108"/>
      <c r="VJO80" s="108"/>
      <c r="VJP80" s="108"/>
      <c r="VJQ80" s="108"/>
      <c r="VJR80" s="108"/>
      <c r="VJS80" s="108"/>
      <c r="VJT80" s="108"/>
      <c r="VJU80" s="108"/>
      <c r="VJV80" s="108"/>
      <c r="VJW80" s="108"/>
      <c r="VJX80" s="108"/>
      <c r="VJY80" s="108"/>
      <c r="VJZ80" s="108"/>
      <c r="VKA80" s="108"/>
      <c r="VKB80" s="108"/>
      <c r="VKC80" s="108"/>
      <c r="VKD80" s="108"/>
      <c r="VKE80" s="108"/>
      <c r="VKF80" s="108"/>
      <c r="VKG80" s="108"/>
      <c r="VKH80" s="108"/>
      <c r="VKI80" s="108"/>
      <c r="VKJ80" s="108"/>
      <c r="VKK80" s="108"/>
      <c r="VKL80" s="108"/>
      <c r="VKM80" s="108"/>
      <c r="VKN80" s="108"/>
      <c r="VKO80" s="108"/>
      <c r="VKP80" s="108"/>
      <c r="VKQ80" s="108"/>
      <c r="VKR80" s="108"/>
      <c r="VKS80" s="108"/>
      <c r="VKT80" s="108"/>
      <c r="VKU80" s="108"/>
      <c r="VKV80" s="108"/>
      <c r="VKW80" s="108"/>
      <c r="VKX80" s="108"/>
      <c r="VKY80" s="108"/>
      <c r="VKZ80" s="108"/>
      <c r="VLA80" s="108"/>
      <c r="VLB80" s="108"/>
      <c r="VLC80" s="108"/>
      <c r="VLD80" s="108"/>
      <c r="VLE80" s="108"/>
      <c r="VLF80" s="108"/>
      <c r="VLG80" s="108"/>
      <c r="VLH80" s="108"/>
      <c r="VLI80" s="108"/>
      <c r="VLJ80" s="108"/>
      <c r="VLK80" s="108"/>
      <c r="VLL80" s="108"/>
      <c r="VLM80" s="108"/>
      <c r="VLN80" s="108"/>
      <c r="VLO80" s="108"/>
      <c r="VLP80" s="108"/>
      <c r="VLQ80" s="108"/>
      <c r="VLR80" s="108"/>
      <c r="VLS80" s="108"/>
      <c r="VLT80" s="108"/>
      <c r="VLU80" s="108"/>
      <c r="VLV80" s="108"/>
      <c r="VLW80" s="108"/>
      <c r="VLX80" s="108"/>
      <c r="VLY80" s="108"/>
      <c r="VLZ80" s="108"/>
      <c r="VMA80" s="108"/>
      <c r="VMB80" s="108"/>
      <c r="VMC80" s="108"/>
      <c r="VMD80" s="108"/>
      <c r="VME80" s="108"/>
      <c r="VMF80" s="108"/>
      <c r="VMG80" s="108"/>
      <c r="VMH80" s="108"/>
      <c r="VMI80" s="108"/>
      <c r="VMJ80" s="108"/>
      <c r="VMK80" s="108"/>
      <c r="VML80" s="108"/>
      <c r="VMM80" s="108"/>
      <c r="VMN80" s="108"/>
      <c r="VMO80" s="108"/>
      <c r="VMP80" s="108"/>
      <c r="VMQ80" s="108"/>
      <c r="VMR80" s="108"/>
      <c r="VMS80" s="108"/>
      <c r="VMT80" s="108"/>
      <c r="VMU80" s="108"/>
      <c r="VMV80" s="108"/>
      <c r="VMW80" s="108"/>
      <c r="VMX80" s="108"/>
      <c r="VMY80" s="108"/>
      <c r="VMZ80" s="108"/>
      <c r="VNA80" s="108"/>
      <c r="VNB80" s="108"/>
      <c r="VNC80" s="108"/>
      <c r="VND80" s="108"/>
      <c r="VNE80" s="108"/>
      <c r="VNF80" s="108"/>
      <c r="VNG80" s="108"/>
      <c r="VNH80" s="108"/>
      <c r="VNI80" s="108"/>
      <c r="VNJ80" s="108"/>
      <c r="VNK80" s="108"/>
      <c r="VNL80" s="108"/>
      <c r="VNM80" s="108"/>
      <c r="VNN80" s="108"/>
      <c r="VNO80" s="108"/>
      <c r="VNP80" s="108"/>
      <c r="VNQ80" s="108"/>
      <c r="VNR80" s="108"/>
      <c r="VNS80" s="108"/>
      <c r="VNT80" s="108"/>
      <c r="VNU80" s="108"/>
      <c r="VNV80" s="108"/>
      <c r="VNW80" s="108"/>
      <c r="VNX80" s="108"/>
      <c r="VNY80" s="108"/>
      <c r="VNZ80" s="108"/>
      <c r="VOA80" s="108"/>
      <c r="VOB80" s="108"/>
      <c r="VOC80" s="108"/>
      <c r="VOD80" s="108"/>
      <c r="VOE80" s="108"/>
      <c r="VOF80" s="108"/>
      <c r="VOG80" s="108"/>
      <c r="VOH80" s="108"/>
      <c r="VOI80" s="108"/>
      <c r="VOJ80" s="108"/>
      <c r="VOK80" s="108"/>
      <c r="VOL80" s="108"/>
      <c r="VOM80" s="108"/>
      <c r="VON80" s="108"/>
      <c r="VOO80" s="108"/>
      <c r="VOP80" s="108"/>
      <c r="VOQ80" s="108"/>
      <c r="VOR80" s="108"/>
      <c r="VOS80" s="108"/>
      <c r="VOT80" s="108"/>
      <c r="VOU80" s="108"/>
      <c r="VOV80" s="108"/>
      <c r="VOW80" s="108"/>
      <c r="VOX80" s="108"/>
      <c r="VOY80" s="108"/>
      <c r="VOZ80" s="108"/>
      <c r="VPA80" s="108"/>
      <c r="VPB80" s="108"/>
      <c r="VPC80" s="108"/>
      <c r="VPD80" s="108"/>
      <c r="VPE80" s="108"/>
      <c r="VPF80" s="108"/>
      <c r="VPG80" s="108"/>
      <c r="VPH80" s="108"/>
      <c r="VPI80" s="108"/>
      <c r="VPJ80" s="108"/>
      <c r="VPK80" s="108"/>
      <c r="VPL80" s="108"/>
      <c r="VPM80" s="108"/>
      <c r="VPN80" s="108"/>
      <c r="VPO80" s="108"/>
      <c r="VPP80" s="108"/>
      <c r="VPQ80" s="108"/>
      <c r="VPR80" s="108"/>
      <c r="VPS80" s="108"/>
      <c r="VPT80" s="108"/>
      <c r="VPU80" s="108"/>
      <c r="VPV80" s="108"/>
      <c r="VPW80" s="108"/>
      <c r="VPX80" s="108"/>
      <c r="VPY80" s="108"/>
      <c r="VPZ80" s="108"/>
      <c r="VQA80" s="108"/>
      <c r="VQB80" s="108"/>
      <c r="VQC80" s="108"/>
      <c r="VQD80" s="108"/>
      <c r="VQE80" s="108"/>
      <c r="VQF80" s="108"/>
      <c r="VQG80" s="108"/>
      <c r="VQH80" s="108"/>
      <c r="VQI80" s="108"/>
      <c r="VQJ80" s="108"/>
      <c r="VQK80" s="108"/>
      <c r="VQL80" s="108"/>
      <c r="VQM80" s="108"/>
      <c r="VQN80" s="108"/>
      <c r="VQO80" s="108"/>
      <c r="VQP80" s="108"/>
      <c r="VQQ80" s="108"/>
      <c r="VQR80" s="108"/>
      <c r="VQS80" s="108"/>
      <c r="VQT80" s="108"/>
      <c r="VQU80" s="108"/>
      <c r="VQV80" s="108"/>
      <c r="VQW80" s="108"/>
      <c r="VQX80" s="108"/>
      <c r="VQY80" s="108"/>
      <c r="VQZ80" s="108"/>
      <c r="VRA80" s="108"/>
      <c r="VRB80" s="108"/>
      <c r="VRC80" s="108"/>
      <c r="VRD80" s="108"/>
      <c r="VRE80" s="108"/>
      <c r="VRF80" s="108"/>
      <c r="VRG80" s="108"/>
      <c r="VRH80" s="108"/>
      <c r="VRI80" s="108"/>
      <c r="VRJ80" s="108"/>
      <c r="VRK80" s="108"/>
      <c r="VRL80" s="108"/>
      <c r="VRM80" s="108"/>
      <c r="VRN80" s="108"/>
      <c r="VRO80" s="108"/>
      <c r="VRP80" s="108"/>
      <c r="VRQ80" s="108"/>
      <c r="VRR80" s="108"/>
      <c r="VRS80" s="108"/>
      <c r="VRT80" s="108"/>
      <c r="VRU80" s="108"/>
      <c r="VRV80" s="108"/>
      <c r="VRW80" s="108"/>
      <c r="VRX80" s="108"/>
      <c r="VRY80" s="108"/>
      <c r="VRZ80" s="108"/>
      <c r="VSA80" s="108"/>
      <c r="VSB80" s="108"/>
      <c r="VSC80" s="108"/>
      <c r="VSD80" s="108"/>
      <c r="VSE80" s="108"/>
      <c r="VSF80" s="108"/>
      <c r="VSG80" s="108"/>
      <c r="VSH80" s="108"/>
      <c r="VSI80" s="108"/>
      <c r="VSJ80" s="108"/>
      <c r="VSK80" s="108"/>
      <c r="VSL80" s="108"/>
      <c r="VSM80" s="108"/>
      <c r="VSN80" s="108"/>
      <c r="VSO80" s="108"/>
      <c r="VSP80" s="108"/>
      <c r="VSQ80" s="108"/>
      <c r="VSR80" s="108"/>
      <c r="VSS80" s="108"/>
      <c r="VST80" s="108"/>
      <c r="VSU80" s="108"/>
      <c r="VSV80" s="108"/>
      <c r="VSW80" s="108"/>
      <c r="VSX80" s="108"/>
      <c r="VSY80" s="108"/>
      <c r="VSZ80" s="108"/>
      <c r="VTA80" s="108"/>
      <c r="VTB80" s="108"/>
      <c r="VTC80" s="108"/>
      <c r="VTD80" s="108"/>
      <c r="VTE80" s="108"/>
      <c r="VTF80" s="108"/>
      <c r="VTG80" s="108"/>
      <c r="VTH80" s="108"/>
      <c r="VTI80" s="108"/>
      <c r="VTJ80" s="108"/>
      <c r="VTK80" s="108"/>
      <c r="VTL80" s="108"/>
      <c r="VTM80" s="108"/>
      <c r="VTN80" s="108"/>
      <c r="VTO80" s="108"/>
      <c r="VTP80" s="108"/>
      <c r="VTQ80" s="108"/>
      <c r="VTR80" s="108"/>
      <c r="VTS80" s="108"/>
      <c r="VTT80" s="108"/>
      <c r="VTU80" s="108"/>
      <c r="VTV80" s="108"/>
      <c r="VTW80" s="108"/>
      <c r="VTX80" s="108"/>
      <c r="VTY80" s="108"/>
      <c r="VTZ80" s="108"/>
      <c r="VUA80" s="108"/>
      <c r="VUB80" s="108"/>
      <c r="VUC80" s="108"/>
      <c r="VUD80" s="108"/>
      <c r="VUE80" s="108"/>
      <c r="VUF80" s="108"/>
      <c r="VUG80" s="108"/>
      <c r="VUH80" s="108"/>
      <c r="VUI80" s="108"/>
      <c r="VUJ80" s="108"/>
      <c r="VUK80" s="108"/>
      <c r="VUL80" s="108"/>
      <c r="VUM80" s="108"/>
      <c r="VUN80" s="108"/>
      <c r="VUO80" s="108"/>
      <c r="VUP80" s="108"/>
      <c r="VUQ80" s="108"/>
      <c r="VUR80" s="108"/>
      <c r="VUS80" s="108"/>
      <c r="VUT80" s="108"/>
      <c r="VUU80" s="108"/>
      <c r="VUV80" s="108"/>
      <c r="VUW80" s="108"/>
      <c r="VUX80" s="108"/>
      <c r="VUY80" s="108"/>
      <c r="VUZ80" s="108"/>
      <c r="VVA80" s="108"/>
      <c r="VVB80" s="108"/>
      <c r="VVC80" s="108"/>
      <c r="VVD80" s="108"/>
      <c r="VVE80" s="108"/>
      <c r="VVF80" s="108"/>
      <c r="VVG80" s="108"/>
      <c r="VVH80" s="108"/>
      <c r="VVI80" s="108"/>
      <c r="VVJ80" s="108"/>
      <c r="VVK80" s="108"/>
      <c r="VVL80" s="108"/>
      <c r="VVM80" s="108"/>
      <c r="VVN80" s="108"/>
      <c r="VVO80" s="108"/>
      <c r="VVP80" s="108"/>
      <c r="VVQ80" s="108"/>
      <c r="VVR80" s="108"/>
      <c r="VVS80" s="108"/>
      <c r="VVT80" s="108"/>
      <c r="VVU80" s="108"/>
      <c r="VVV80" s="108"/>
      <c r="VVW80" s="108"/>
      <c r="VVX80" s="108"/>
      <c r="VVY80" s="108"/>
      <c r="VVZ80" s="108"/>
      <c r="VWA80" s="108"/>
      <c r="VWB80" s="108"/>
      <c r="VWC80" s="108"/>
      <c r="VWD80" s="108"/>
      <c r="VWE80" s="108"/>
      <c r="VWF80" s="108"/>
      <c r="VWG80" s="108"/>
      <c r="VWH80" s="108"/>
      <c r="VWI80" s="108"/>
      <c r="VWJ80" s="108"/>
      <c r="VWK80" s="108"/>
      <c r="VWL80" s="108"/>
      <c r="VWM80" s="108"/>
      <c r="VWN80" s="108"/>
      <c r="VWO80" s="108"/>
      <c r="VWP80" s="108"/>
      <c r="VWQ80" s="108"/>
      <c r="VWR80" s="108"/>
      <c r="VWS80" s="108"/>
      <c r="VWT80" s="108"/>
      <c r="VWU80" s="108"/>
      <c r="VWV80" s="108"/>
      <c r="VWW80" s="108"/>
      <c r="VWX80" s="108"/>
      <c r="VWY80" s="108"/>
      <c r="VWZ80" s="108"/>
      <c r="VXA80" s="108"/>
      <c r="VXB80" s="108"/>
      <c r="VXC80" s="108"/>
      <c r="VXD80" s="108"/>
      <c r="VXE80" s="108"/>
      <c r="VXF80" s="108"/>
      <c r="VXG80" s="108"/>
      <c r="VXH80" s="108"/>
      <c r="VXI80" s="108"/>
      <c r="VXJ80" s="108"/>
      <c r="VXK80" s="108"/>
      <c r="VXL80" s="108"/>
      <c r="VXM80" s="108"/>
      <c r="VXN80" s="108"/>
      <c r="VXO80" s="108"/>
      <c r="VXP80" s="108"/>
      <c r="VXQ80" s="108"/>
      <c r="VXR80" s="108"/>
      <c r="VXS80" s="108"/>
      <c r="VXT80" s="108"/>
      <c r="VXU80" s="108"/>
      <c r="VXV80" s="108"/>
      <c r="VXW80" s="108"/>
      <c r="VXX80" s="108"/>
      <c r="VXY80" s="108"/>
      <c r="VXZ80" s="108"/>
      <c r="VYA80" s="108"/>
      <c r="VYB80" s="108"/>
      <c r="VYC80" s="108"/>
      <c r="VYD80" s="108"/>
      <c r="VYE80" s="108"/>
      <c r="VYF80" s="108"/>
      <c r="VYG80" s="108"/>
      <c r="VYH80" s="108"/>
      <c r="VYI80" s="108"/>
      <c r="VYJ80" s="108"/>
      <c r="VYK80" s="108"/>
      <c r="VYL80" s="108"/>
      <c r="VYM80" s="108"/>
      <c r="VYN80" s="108"/>
      <c r="VYO80" s="108"/>
      <c r="VYP80" s="108"/>
      <c r="VYQ80" s="108"/>
      <c r="VYR80" s="108"/>
      <c r="VYS80" s="108"/>
      <c r="VYT80" s="108"/>
      <c r="VYU80" s="108"/>
      <c r="VYV80" s="108"/>
      <c r="VYW80" s="108"/>
      <c r="VYX80" s="108"/>
      <c r="VYY80" s="108"/>
      <c r="VYZ80" s="108"/>
      <c r="VZA80" s="108"/>
      <c r="VZB80" s="108"/>
      <c r="VZC80" s="108"/>
      <c r="VZD80" s="108"/>
      <c r="VZE80" s="108"/>
      <c r="VZF80" s="108"/>
      <c r="VZG80" s="108"/>
      <c r="VZH80" s="108"/>
      <c r="VZI80" s="108"/>
      <c r="VZJ80" s="108"/>
      <c r="VZK80" s="108"/>
      <c r="VZL80" s="108"/>
      <c r="VZM80" s="108"/>
      <c r="VZN80" s="108"/>
      <c r="VZO80" s="108"/>
      <c r="VZP80" s="108"/>
      <c r="VZQ80" s="108"/>
      <c r="VZR80" s="108"/>
      <c r="VZS80" s="108"/>
      <c r="VZT80" s="108"/>
      <c r="VZU80" s="108"/>
      <c r="VZV80" s="108"/>
      <c r="VZW80" s="108"/>
      <c r="VZX80" s="108"/>
      <c r="VZY80" s="108"/>
      <c r="VZZ80" s="108"/>
      <c r="WAA80" s="108"/>
      <c r="WAB80" s="108"/>
      <c r="WAC80" s="108"/>
      <c r="WAD80" s="108"/>
      <c r="WAE80" s="108"/>
      <c r="WAF80" s="108"/>
      <c r="WAG80" s="108"/>
      <c r="WAH80" s="108"/>
      <c r="WAI80" s="108"/>
      <c r="WAJ80" s="108"/>
      <c r="WAK80" s="108"/>
      <c r="WAL80" s="108"/>
      <c r="WAM80" s="108"/>
      <c r="WAN80" s="108"/>
      <c r="WAO80" s="108"/>
      <c r="WAP80" s="108"/>
      <c r="WAQ80" s="108"/>
      <c r="WAR80" s="108"/>
      <c r="WAS80" s="108"/>
      <c r="WAT80" s="108"/>
      <c r="WAU80" s="108"/>
      <c r="WAV80" s="108"/>
      <c r="WAW80" s="108"/>
      <c r="WAX80" s="108"/>
      <c r="WAY80" s="108"/>
      <c r="WAZ80" s="108"/>
      <c r="WBA80" s="108"/>
      <c r="WBB80" s="108"/>
      <c r="WBC80" s="108"/>
      <c r="WBD80" s="108"/>
      <c r="WBE80" s="108"/>
      <c r="WBF80" s="108"/>
      <c r="WBG80" s="108"/>
      <c r="WBH80" s="108"/>
      <c r="WBI80" s="108"/>
      <c r="WBJ80" s="108"/>
      <c r="WBK80" s="108"/>
      <c r="WBL80" s="108"/>
      <c r="WBM80" s="108"/>
      <c r="WBN80" s="108"/>
      <c r="WBO80" s="108"/>
      <c r="WBP80" s="108"/>
      <c r="WBQ80" s="108"/>
      <c r="WBR80" s="108"/>
      <c r="WBS80" s="108"/>
      <c r="WBT80" s="108"/>
      <c r="WBU80" s="108"/>
      <c r="WBV80" s="108"/>
      <c r="WBW80" s="108"/>
      <c r="WBX80" s="108"/>
      <c r="WBY80" s="108"/>
      <c r="WBZ80" s="108"/>
      <c r="WCA80" s="108"/>
      <c r="WCB80" s="108"/>
      <c r="WCC80" s="108"/>
      <c r="WCD80" s="108"/>
      <c r="WCE80" s="108"/>
      <c r="WCF80" s="108"/>
      <c r="WCG80" s="108"/>
      <c r="WCH80" s="108"/>
      <c r="WCI80" s="108"/>
      <c r="WCJ80" s="108"/>
      <c r="WCK80" s="108"/>
      <c r="WCL80" s="108"/>
      <c r="WCM80" s="108"/>
      <c r="WCN80" s="108"/>
      <c r="WCO80" s="108"/>
      <c r="WCP80" s="108"/>
      <c r="WCQ80" s="108"/>
      <c r="WCR80" s="108"/>
      <c r="WCS80" s="108"/>
      <c r="WCT80" s="108"/>
      <c r="WCU80" s="108"/>
      <c r="WCV80" s="108"/>
      <c r="WCW80" s="108"/>
      <c r="WCX80" s="108"/>
      <c r="WCY80" s="108"/>
      <c r="WCZ80" s="108"/>
      <c r="WDA80" s="108"/>
      <c r="WDB80" s="108"/>
      <c r="WDC80" s="108"/>
      <c r="WDD80" s="108"/>
      <c r="WDE80" s="108"/>
      <c r="WDF80" s="108"/>
      <c r="WDG80" s="108"/>
      <c r="WDH80" s="108"/>
      <c r="WDI80" s="108"/>
      <c r="WDJ80" s="108"/>
      <c r="WDK80" s="108"/>
      <c r="WDL80" s="108"/>
      <c r="WDM80" s="108"/>
      <c r="WDN80" s="108"/>
      <c r="WDO80" s="108"/>
      <c r="WDP80" s="108"/>
      <c r="WDQ80" s="108"/>
      <c r="WDR80" s="108"/>
      <c r="WDS80" s="108"/>
      <c r="WDT80" s="108"/>
      <c r="WDU80" s="108"/>
      <c r="WDV80" s="108"/>
      <c r="WDW80" s="108"/>
      <c r="WDX80" s="108"/>
      <c r="WDY80" s="108"/>
      <c r="WDZ80" s="108"/>
      <c r="WEA80" s="108"/>
      <c r="WEB80" s="108"/>
      <c r="WEC80" s="108"/>
      <c r="WED80" s="108"/>
      <c r="WEE80" s="108"/>
      <c r="WEF80" s="108"/>
      <c r="WEG80" s="108"/>
      <c r="WEH80" s="108"/>
      <c r="WEI80" s="108"/>
      <c r="WEJ80" s="108"/>
      <c r="WEK80" s="108"/>
      <c r="WEL80" s="108"/>
      <c r="WEM80" s="108"/>
      <c r="WEN80" s="108"/>
      <c r="WEO80" s="108"/>
      <c r="WEP80" s="108"/>
      <c r="WEQ80" s="108"/>
      <c r="WER80" s="108"/>
      <c r="WES80" s="108"/>
      <c r="WET80" s="108"/>
      <c r="WEU80" s="108"/>
      <c r="WEV80" s="108"/>
      <c r="WEW80" s="108"/>
      <c r="WEX80" s="108"/>
      <c r="WEY80" s="108"/>
      <c r="WEZ80" s="108"/>
      <c r="WFA80" s="108"/>
      <c r="WFB80" s="108"/>
      <c r="WFC80" s="108"/>
      <c r="WFD80" s="108"/>
      <c r="WFE80" s="108"/>
      <c r="WFF80" s="108"/>
      <c r="WFG80" s="108"/>
      <c r="WFH80" s="108"/>
      <c r="WFI80" s="108"/>
      <c r="WFJ80" s="108"/>
      <c r="WFK80" s="108"/>
      <c r="WFL80" s="108"/>
      <c r="WFM80" s="108"/>
      <c r="WFN80" s="108"/>
      <c r="WFO80" s="108"/>
      <c r="WFP80" s="108"/>
      <c r="WFQ80" s="108"/>
      <c r="WFR80" s="108"/>
      <c r="WFS80" s="108"/>
      <c r="WFT80" s="108"/>
      <c r="WFU80" s="108"/>
      <c r="WFV80" s="108"/>
      <c r="WFW80" s="108"/>
      <c r="WFX80" s="108"/>
      <c r="WFY80" s="108"/>
      <c r="WFZ80" s="108"/>
      <c r="WGA80" s="108"/>
      <c r="WGB80" s="108"/>
      <c r="WGC80" s="108"/>
      <c r="WGD80" s="108"/>
      <c r="WGE80" s="108"/>
      <c r="WGF80" s="108"/>
      <c r="WGG80" s="108"/>
      <c r="WGH80" s="108"/>
      <c r="WGI80" s="108"/>
      <c r="WGJ80" s="108"/>
      <c r="WGK80" s="108"/>
      <c r="WGL80" s="108"/>
      <c r="WGM80" s="108"/>
      <c r="WGN80" s="108"/>
      <c r="WGO80" s="108"/>
      <c r="WGP80" s="108"/>
      <c r="WGQ80" s="108"/>
      <c r="WGR80" s="108"/>
      <c r="WGS80" s="108"/>
      <c r="WGT80" s="108"/>
      <c r="WGU80" s="108"/>
      <c r="WGV80" s="108"/>
      <c r="WGW80" s="108"/>
      <c r="WGX80" s="108"/>
      <c r="WGY80" s="108"/>
      <c r="WGZ80" s="108"/>
      <c r="WHA80" s="108"/>
      <c r="WHB80" s="108"/>
      <c r="WHC80" s="108"/>
      <c r="WHD80" s="108"/>
      <c r="WHE80" s="108"/>
      <c r="WHF80" s="108"/>
      <c r="WHG80" s="108"/>
      <c r="WHH80" s="108"/>
      <c r="WHI80" s="108"/>
      <c r="WHJ80" s="108"/>
      <c r="WHK80" s="108"/>
      <c r="WHL80" s="108"/>
      <c r="WHM80" s="108"/>
      <c r="WHN80" s="108"/>
      <c r="WHO80" s="108"/>
      <c r="WHP80" s="108"/>
      <c r="WHQ80" s="108"/>
      <c r="WHR80" s="108"/>
      <c r="WHS80" s="108"/>
      <c r="WHT80" s="108"/>
      <c r="WHU80" s="108"/>
      <c r="WHV80" s="108"/>
      <c r="WHW80" s="108"/>
      <c r="WHX80" s="108"/>
      <c r="WHY80" s="108"/>
      <c r="WHZ80" s="108"/>
      <c r="WIA80" s="108"/>
      <c r="WIB80" s="108"/>
      <c r="WIC80" s="108"/>
      <c r="WID80" s="108"/>
      <c r="WIE80" s="108"/>
      <c r="WIF80" s="108"/>
      <c r="WIG80" s="108"/>
      <c r="WIH80" s="108"/>
      <c r="WII80" s="108"/>
      <c r="WIJ80" s="108"/>
      <c r="WIK80" s="108"/>
      <c r="WIL80" s="108"/>
      <c r="WIM80" s="108"/>
      <c r="WIN80" s="108"/>
      <c r="WIO80" s="108"/>
      <c r="WIP80" s="108"/>
      <c r="WIQ80" s="108"/>
      <c r="WIR80" s="108"/>
      <c r="WIS80" s="108"/>
      <c r="WIT80" s="108"/>
      <c r="WIU80" s="108"/>
      <c r="WIV80" s="108"/>
      <c r="WIW80" s="108"/>
      <c r="WIX80" s="108"/>
      <c r="WIY80" s="108"/>
      <c r="WIZ80" s="108"/>
      <c r="WJA80" s="108"/>
      <c r="WJB80" s="108"/>
      <c r="WJC80" s="108"/>
      <c r="WJD80" s="108"/>
      <c r="WJE80" s="108"/>
      <c r="WJF80" s="108"/>
      <c r="WJG80" s="108"/>
      <c r="WJH80" s="108"/>
      <c r="WJI80" s="108"/>
      <c r="WJJ80" s="108"/>
      <c r="WJK80" s="108"/>
      <c r="WJL80" s="108"/>
      <c r="WJM80" s="108"/>
      <c r="WJN80" s="108"/>
      <c r="WJO80" s="108"/>
      <c r="WJP80" s="108"/>
      <c r="WJQ80" s="108"/>
      <c r="WJR80" s="108"/>
      <c r="WJS80" s="108"/>
      <c r="WJT80" s="108"/>
      <c r="WJU80" s="108"/>
      <c r="WJV80" s="108"/>
      <c r="WJW80" s="108"/>
      <c r="WJX80" s="108"/>
      <c r="WJY80" s="108"/>
      <c r="WJZ80" s="108"/>
      <c r="WKA80" s="108"/>
      <c r="WKB80" s="108"/>
      <c r="WKC80" s="108"/>
      <c r="WKD80" s="108"/>
      <c r="WKE80" s="108"/>
      <c r="WKF80" s="108"/>
      <c r="WKG80" s="108"/>
      <c r="WKH80" s="108"/>
      <c r="WKI80" s="108"/>
      <c r="WKJ80" s="108"/>
      <c r="WKK80" s="108"/>
      <c r="WKL80" s="108"/>
      <c r="WKM80" s="108"/>
      <c r="WKN80" s="108"/>
      <c r="WKO80" s="108"/>
      <c r="WKP80" s="108"/>
      <c r="WKQ80" s="108"/>
      <c r="WKR80" s="108"/>
      <c r="WKS80" s="108"/>
      <c r="WKT80" s="108"/>
      <c r="WKU80" s="108"/>
      <c r="WKV80" s="108"/>
      <c r="WKW80" s="108"/>
      <c r="WKX80" s="108"/>
      <c r="WKY80" s="108"/>
      <c r="WKZ80" s="108"/>
      <c r="WLA80" s="108"/>
      <c r="WLB80" s="108"/>
      <c r="WLC80" s="108"/>
      <c r="WLD80" s="108"/>
      <c r="WLE80" s="108"/>
      <c r="WLF80" s="108"/>
      <c r="WLG80" s="108"/>
      <c r="WLH80" s="108"/>
      <c r="WLI80" s="108"/>
      <c r="WLJ80" s="108"/>
      <c r="WLK80" s="108"/>
      <c r="WLL80" s="108"/>
      <c r="WLM80" s="108"/>
      <c r="WLN80" s="108"/>
      <c r="WLO80" s="108"/>
      <c r="WLP80" s="108"/>
      <c r="WLQ80" s="108"/>
      <c r="WLR80" s="108"/>
      <c r="WLS80" s="108"/>
      <c r="WLT80" s="108"/>
      <c r="WLU80" s="108"/>
      <c r="WLV80" s="108"/>
      <c r="WLW80" s="108"/>
      <c r="WLX80" s="108"/>
      <c r="WLY80" s="108"/>
      <c r="WLZ80" s="108"/>
      <c r="WMA80" s="108"/>
      <c r="WMB80" s="108"/>
      <c r="WMC80" s="108"/>
      <c r="WMD80" s="108"/>
      <c r="WME80" s="108"/>
      <c r="WMF80" s="108"/>
      <c r="WMG80" s="108"/>
      <c r="WMH80" s="108"/>
      <c r="WMI80" s="108"/>
      <c r="WMJ80" s="108"/>
      <c r="WMK80" s="108"/>
      <c r="WML80" s="108"/>
      <c r="WMM80" s="108"/>
      <c r="WMN80" s="108"/>
      <c r="WMO80" s="108"/>
      <c r="WMP80" s="108"/>
      <c r="WMQ80" s="108"/>
      <c r="WMR80" s="108"/>
      <c r="WMS80" s="108"/>
      <c r="WMT80" s="108"/>
      <c r="WMU80" s="108"/>
      <c r="WMV80" s="108"/>
      <c r="WMW80" s="108"/>
      <c r="WMX80" s="108"/>
      <c r="WMY80" s="108"/>
      <c r="WMZ80" s="108"/>
      <c r="WNA80" s="108"/>
      <c r="WNB80" s="108"/>
      <c r="WNC80" s="108"/>
      <c r="WND80" s="108"/>
      <c r="WNE80" s="108"/>
      <c r="WNF80" s="108"/>
      <c r="WNG80" s="108"/>
      <c r="WNH80" s="108"/>
      <c r="WNI80" s="108"/>
      <c r="WNJ80" s="108"/>
      <c r="WNK80" s="108"/>
      <c r="WNL80" s="108"/>
      <c r="WNM80" s="108"/>
      <c r="WNN80" s="108"/>
      <c r="WNO80" s="108"/>
      <c r="WNP80" s="108"/>
      <c r="WNQ80" s="108"/>
      <c r="WNR80" s="108"/>
      <c r="WNS80" s="108"/>
      <c r="WNT80" s="108"/>
      <c r="WNU80" s="108"/>
      <c r="WNV80" s="108"/>
      <c r="WNW80" s="108"/>
      <c r="WNX80" s="108"/>
      <c r="WNY80" s="108"/>
      <c r="WNZ80" s="108"/>
      <c r="WOA80" s="108"/>
      <c r="WOB80" s="108"/>
      <c r="WOC80" s="108"/>
      <c r="WOD80" s="108"/>
      <c r="WOE80" s="108"/>
      <c r="WOF80" s="108"/>
      <c r="WOG80" s="108"/>
      <c r="WOH80" s="108"/>
      <c r="WOI80" s="108"/>
      <c r="WOJ80" s="108"/>
      <c r="WOK80" s="108"/>
      <c r="WOL80" s="108"/>
      <c r="WOM80" s="108"/>
      <c r="WON80" s="108"/>
      <c r="WOO80" s="108"/>
      <c r="WOP80" s="108"/>
      <c r="WOQ80" s="108"/>
      <c r="WOR80" s="108"/>
      <c r="WOS80" s="108"/>
      <c r="WOT80" s="108"/>
      <c r="WOU80" s="108"/>
      <c r="WOV80" s="108"/>
      <c r="WOW80" s="108"/>
      <c r="WOX80" s="108"/>
      <c r="WOY80" s="108"/>
      <c r="WOZ80" s="108"/>
      <c r="WPA80" s="108"/>
      <c r="WPB80" s="108"/>
      <c r="WPC80" s="108"/>
      <c r="WPD80" s="108"/>
      <c r="WPE80" s="108"/>
      <c r="WPF80" s="108"/>
      <c r="WPG80" s="108"/>
      <c r="WPH80" s="108"/>
      <c r="WPI80" s="108"/>
      <c r="WPJ80" s="108"/>
      <c r="WPK80" s="108"/>
      <c r="WPL80" s="108"/>
      <c r="WPM80" s="108"/>
      <c r="WPN80" s="108"/>
      <c r="WPO80" s="108"/>
      <c r="WPP80" s="108"/>
      <c r="WPQ80" s="108"/>
      <c r="WPR80" s="108"/>
      <c r="WPS80" s="108"/>
      <c r="WPT80" s="108"/>
      <c r="WPU80" s="108"/>
      <c r="WPV80" s="108"/>
      <c r="WPW80" s="108"/>
      <c r="WPX80" s="108"/>
      <c r="WPY80" s="108"/>
      <c r="WPZ80" s="108"/>
      <c r="WQA80" s="108"/>
      <c r="WQB80" s="108"/>
      <c r="WQC80" s="108"/>
      <c r="WQD80" s="108"/>
      <c r="WQE80" s="108"/>
      <c r="WQF80" s="108"/>
      <c r="WQG80" s="108"/>
      <c r="WQH80" s="108"/>
      <c r="WQI80" s="108"/>
      <c r="WQJ80" s="108"/>
      <c r="WQK80" s="108"/>
      <c r="WQL80" s="108"/>
      <c r="WQM80" s="108"/>
      <c r="WQN80" s="108"/>
      <c r="WQO80" s="108"/>
      <c r="WQP80" s="108"/>
      <c r="WQQ80" s="108"/>
      <c r="WQR80" s="108"/>
      <c r="WQS80" s="108"/>
      <c r="WQT80" s="108"/>
      <c r="WQU80" s="108"/>
      <c r="WQV80" s="108"/>
      <c r="WQW80" s="108"/>
      <c r="WQX80" s="108"/>
      <c r="WQY80" s="108"/>
      <c r="WQZ80" s="108"/>
      <c r="WRA80" s="108"/>
      <c r="WRB80" s="108"/>
      <c r="WRC80" s="108"/>
      <c r="WRD80" s="108"/>
      <c r="WRE80" s="108"/>
      <c r="WRF80" s="108"/>
      <c r="WRG80" s="108"/>
      <c r="WRH80" s="108"/>
      <c r="WRI80" s="108"/>
      <c r="WRJ80" s="108"/>
      <c r="WRK80" s="108"/>
      <c r="WRL80" s="108"/>
      <c r="WRM80" s="108"/>
      <c r="WRN80" s="108"/>
      <c r="WRO80" s="108"/>
      <c r="WRP80" s="108"/>
      <c r="WRQ80" s="108"/>
      <c r="WRR80" s="108"/>
      <c r="WRS80" s="108"/>
      <c r="WRT80" s="108"/>
      <c r="WRU80" s="108"/>
      <c r="WRV80" s="108"/>
      <c r="WRW80" s="108"/>
      <c r="WRX80" s="108"/>
      <c r="WRY80" s="108"/>
      <c r="WRZ80" s="108"/>
      <c r="WSA80" s="108"/>
      <c r="WSB80" s="108"/>
      <c r="WSC80" s="108"/>
      <c r="WSD80" s="108"/>
      <c r="WSE80" s="108"/>
      <c r="WSF80" s="108"/>
      <c r="WSG80" s="108"/>
      <c r="WSH80" s="108"/>
      <c r="WSI80" s="108"/>
      <c r="WSJ80" s="108"/>
      <c r="WSK80" s="108"/>
      <c r="WSL80" s="108"/>
      <c r="WSM80" s="108"/>
      <c r="WSN80" s="108"/>
      <c r="WSO80" s="108"/>
      <c r="WSP80" s="108"/>
      <c r="WSQ80" s="108"/>
      <c r="WSR80" s="108"/>
      <c r="WSS80" s="108"/>
      <c r="WST80" s="108"/>
      <c r="WSU80" s="108"/>
      <c r="WSV80" s="108"/>
      <c r="WSW80" s="108"/>
      <c r="WSX80" s="108"/>
      <c r="WSY80" s="108"/>
      <c r="WSZ80" s="108"/>
      <c r="WTA80" s="108"/>
      <c r="WTB80" s="108"/>
      <c r="WTC80" s="108"/>
      <c r="WTD80" s="108"/>
      <c r="WTE80" s="108"/>
      <c r="WTF80" s="108"/>
      <c r="WTG80" s="108"/>
      <c r="WTH80" s="108"/>
      <c r="WTI80" s="108"/>
      <c r="WTJ80" s="108"/>
      <c r="WTK80" s="108"/>
      <c r="WTL80" s="108"/>
      <c r="WTM80" s="108"/>
      <c r="WTN80" s="108"/>
      <c r="WTO80" s="108"/>
      <c r="WTP80" s="108"/>
      <c r="WTQ80" s="108"/>
      <c r="WTR80" s="108"/>
      <c r="WTS80" s="108"/>
      <c r="WTT80" s="108"/>
      <c r="WTU80" s="108"/>
      <c r="WTV80" s="108"/>
      <c r="WTW80" s="108"/>
      <c r="WTX80" s="108"/>
      <c r="WTY80" s="108"/>
      <c r="WTZ80" s="108"/>
      <c r="WUA80" s="108"/>
      <c r="WUB80" s="108"/>
      <c r="WUC80" s="108"/>
      <c r="WUD80" s="108"/>
      <c r="WUE80" s="108"/>
      <c r="WUF80" s="108"/>
      <c r="WUG80" s="108"/>
      <c r="WUH80" s="108"/>
      <c r="WUI80" s="108"/>
      <c r="WUJ80" s="108"/>
      <c r="WUK80" s="108"/>
      <c r="WUL80" s="108"/>
      <c r="WUM80" s="108"/>
      <c r="WUN80" s="108"/>
      <c r="WUO80" s="108"/>
      <c r="WUP80" s="108"/>
      <c r="WUQ80" s="108"/>
      <c r="WUR80" s="108"/>
      <c r="WUS80" s="108"/>
      <c r="WUT80" s="108"/>
      <c r="WUU80" s="108"/>
      <c r="WUV80" s="108"/>
      <c r="WUW80" s="108"/>
      <c r="WUX80" s="108"/>
      <c r="WUY80" s="108"/>
      <c r="WUZ80" s="108"/>
      <c r="WVA80" s="108"/>
      <c r="WVB80" s="108"/>
      <c r="WVC80" s="108"/>
      <c r="WVD80" s="108"/>
      <c r="WVE80" s="108"/>
      <c r="WVF80" s="108"/>
      <c r="WVG80" s="108"/>
      <c r="WVH80" s="108"/>
      <c r="WVI80" s="108"/>
      <c r="WVJ80" s="108"/>
      <c r="WVK80" s="108"/>
      <c r="WVL80" s="108"/>
      <c r="WVM80" s="108"/>
      <c r="WVN80" s="108"/>
      <c r="WVO80" s="108"/>
      <c r="WVP80" s="108"/>
      <c r="WVQ80" s="108"/>
      <c r="WVR80" s="108"/>
      <c r="WVS80" s="108"/>
      <c r="WVT80" s="108"/>
      <c r="WVU80" s="108"/>
      <c r="WVV80" s="108"/>
      <c r="WVW80" s="108"/>
      <c r="WVX80" s="108"/>
      <c r="WVY80" s="108"/>
      <c r="WVZ80" s="108"/>
      <c r="WWA80" s="108"/>
      <c r="WWB80" s="108"/>
      <c r="WWC80" s="108"/>
      <c r="WWD80" s="108"/>
      <c r="WWE80" s="108"/>
      <c r="WWF80" s="108"/>
      <c r="WWG80" s="108"/>
      <c r="WWH80" s="108"/>
      <c r="WWI80" s="108"/>
      <c r="WWJ80" s="108"/>
      <c r="WWK80" s="108"/>
      <c r="WWL80" s="108"/>
      <c r="WWM80" s="108"/>
      <c r="WWN80" s="108"/>
      <c r="WWO80" s="108"/>
      <c r="WWP80" s="108"/>
      <c r="WWQ80" s="108"/>
      <c r="WWR80" s="108"/>
      <c r="WWS80" s="108"/>
      <c r="WWT80" s="108"/>
      <c r="WWU80" s="108"/>
      <c r="WWV80" s="108"/>
      <c r="WWW80" s="108"/>
      <c r="WWX80" s="108"/>
      <c r="WWY80" s="108"/>
      <c r="WWZ80" s="108"/>
      <c r="WXA80" s="108"/>
      <c r="WXB80" s="108"/>
      <c r="WXC80" s="108"/>
      <c r="WXD80" s="108"/>
      <c r="WXE80" s="108"/>
      <c r="WXF80" s="108"/>
      <c r="WXG80" s="108"/>
      <c r="WXH80" s="108"/>
      <c r="WXI80" s="108"/>
      <c r="WXJ80" s="108"/>
      <c r="WXK80" s="108"/>
      <c r="WXL80" s="108"/>
      <c r="WXM80" s="108"/>
      <c r="WXN80" s="108"/>
      <c r="WXO80" s="108"/>
      <c r="WXP80" s="108"/>
      <c r="WXQ80" s="108"/>
      <c r="WXR80" s="108"/>
      <c r="WXS80" s="108"/>
      <c r="WXT80" s="108"/>
      <c r="WXU80" s="108"/>
      <c r="WXV80" s="108"/>
      <c r="WXW80" s="108"/>
      <c r="WXX80" s="108"/>
      <c r="WXY80" s="108"/>
      <c r="WXZ80" s="108"/>
      <c r="WYA80" s="108"/>
      <c r="WYB80" s="108"/>
      <c r="WYC80" s="108"/>
      <c r="WYD80" s="108"/>
      <c r="WYE80" s="108"/>
      <c r="WYF80" s="108"/>
      <c r="WYG80" s="108"/>
      <c r="WYH80" s="108"/>
      <c r="WYI80" s="108"/>
      <c r="WYJ80" s="108"/>
      <c r="WYK80" s="108"/>
      <c r="WYL80" s="108"/>
      <c r="WYM80" s="108"/>
      <c r="WYN80" s="108"/>
      <c r="WYO80" s="108"/>
      <c r="WYP80" s="108"/>
      <c r="WYQ80" s="108"/>
      <c r="WYR80" s="108"/>
      <c r="WYS80" s="108"/>
      <c r="WYT80" s="108"/>
      <c r="WYU80" s="108"/>
      <c r="WYV80" s="108"/>
      <c r="WYW80" s="108"/>
      <c r="WYX80" s="108"/>
      <c r="WYY80" s="108"/>
      <c r="WYZ80" s="108"/>
      <c r="WZA80" s="108"/>
      <c r="WZB80" s="108"/>
      <c r="WZC80" s="108"/>
      <c r="WZD80" s="108"/>
      <c r="WZE80" s="108"/>
      <c r="WZF80" s="108"/>
      <c r="WZG80" s="108"/>
      <c r="WZH80" s="108"/>
      <c r="WZI80" s="108"/>
      <c r="WZJ80" s="108"/>
      <c r="WZK80" s="108"/>
      <c r="WZL80" s="108"/>
      <c r="WZM80" s="108"/>
      <c r="WZN80" s="108"/>
      <c r="WZO80" s="108"/>
      <c r="WZP80" s="108"/>
      <c r="WZQ80" s="108"/>
      <c r="WZR80" s="108"/>
      <c r="WZS80" s="108"/>
      <c r="WZT80" s="108"/>
      <c r="WZU80" s="108"/>
      <c r="WZV80" s="108"/>
      <c r="WZW80" s="108"/>
      <c r="WZX80" s="108"/>
      <c r="WZY80" s="108"/>
      <c r="WZZ80" s="108"/>
      <c r="XAA80" s="108"/>
      <c r="XAB80" s="108"/>
      <c r="XAC80" s="108"/>
      <c r="XAD80" s="108"/>
      <c r="XAE80" s="108"/>
      <c r="XAF80" s="108"/>
      <c r="XAG80" s="108"/>
      <c r="XAH80" s="108"/>
      <c r="XAI80" s="108"/>
      <c r="XAJ80" s="108"/>
      <c r="XAK80" s="108"/>
      <c r="XAL80" s="108"/>
      <c r="XAM80" s="108"/>
      <c r="XAN80" s="108"/>
      <c r="XAO80" s="108"/>
      <c r="XAP80" s="108"/>
      <c r="XAQ80" s="108"/>
      <c r="XAR80" s="108"/>
      <c r="XAS80" s="108"/>
      <c r="XAT80" s="108"/>
      <c r="XAU80" s="108"/>
      <c r="XAV80" s="108"/>
      <c r="XAW80" s="108"/>
      <c r="XAX80" s="108"/>
      <c r="XAY80" s="108"/>
      <c r="XAZ80" s="108"/>
      <c r="XBA80" s="108"/>
      <c r="XBB80" s="108"/>
      <c r="XBC80" s="108"/>
      <c r="XBD80" s="108"/>
      <c r="XBE80" s="108"/>
      <c r="XBF80" s="108"/>
      <c r="XBG80" s="108"/>
      <c r="XBH80" s="108"/>
      <c r="XBI80" s="108"/>
      <c r="XBJ80" s="108"/>
      <c r="XBK80" s="108"/>
      <c r="XBL80" s="108"/>
      <c r="XBM80" s="108"/>
      <c r="XBN80" s="108"/>
      <c r="XBO80" s="108"/>
      <c r="XBP80" s="108"/>
      <c r="XBQ80" s="108"/>
      <c r="XBR80" s="108"/>
      <c r="XBS80" s="108"/>
      <c r="XBT80" s="108"/>
      <c r="XBU80" s="108"/>
      <c r="XBV80" s="108"/>
      <c r="XBW80" s="108"/>
      <c r="XBX80" s="108"/>
      <c r="XBY80" s="108"/>
      <c r="XBZ80" s="108"/>
      <c r="XCA80" s="108"/>
      <c r="XCB80" s="108"/>
      <c r="XCC80" s="108"/>
      <c r="XCD80" s="108"/>
      <c r="XCE80" s="108"/>
      <c r="XCF80" s="108"/>
      <c r="XCG80" s="108"/>
      <c r="XCH80" s="108"/>
      <c r="XCI80" s="108"/>
      <c r="XCJ80" s="108"/>
      <c r="XCK80" s="108"/>
      <c r="XCL80" s="108"/>
      <c r="XCM80" s="108"/>
      <c r="XCN80" s="108"/>
      <c r="XCO80" s="108"/>
      <c r="XCP80" s="108"/>
      <c r="XCQ80" s="108"/>
      <c r="XCR80" s="108"/>
      <c r="XCS80" s="108"/>
      <c r="XCT80" s="108"/>
      <c r="XCU80" s="108"/>
      <c r="XCV80" s="108"/>
      <c r="XCW80" s="108"/>
      <c r="XCX80" s="108"/>
      <c r="XCY80" s="108"/>
      <c r="XCZ80" s="108"/>
      <c r="XDA80" s="108"/>
      <c r="XDB80" s="108"/>
      <c r="XDC80" s="108"/>
      <c r="XDD80" s="108"/>
      <c r="XDE80" s="108"/>
      <c r="XDF80" s="108"/>
      <c r="XDG80" s="108"/>
      <c r="XDH80" s="108"/>
      <c r="XDI80" s="108"/>
      <c r="XDJ80" s="108"/>
      <c r="XDK80" s="108"/>
      <c r="XDL80" s="108"/>
      <c r="XDM80" s="108"/>
      <c r="XDN80" s="108"/>
      <c r="XDO80" s="108"/>
      <c r="XDP80" s="108"/>
      <c r="XDQ80" s="108"/>
      <c r="XDR80" s="108"/>
      <c r="XDS80" s="108"/>
      <c r="XDT80" s="108"/>
      <c r="XDU80" s="108"/>
      <c r="XDV80" s="108"/>
      <c r="XDW80" s="108"/>
      <c r="XDX80" s="108"/>
      <c r="XDY80" s="108"/>
      <c r="XDZ80" s="108"/>
      <c r="XEA80" s="108"/>
      <c r="XEB80" s="108"/>
      <c r="XEC80" s="108"/>
      <c r="XED80" s="108"/>
      <c r="XEE80" s="108"/>
      <c r="XEF80" s="108"/>
      <c r="XEG80" s="108"/>
      <c r="XEH80" s="108"/>
      <c r="XEI80" s="108"/>
      <c r="XEJ80" s="108"/>
      <c r="XEK80" s="108"/>
      <c r="XEL80" s="108"/>
      <c r="XEM80" s="108"/>
      <c r="XEN80" s="108"/>
      <c r="XEO80" s="108"/>
      <c r="XEP80" s="108"/>
      <c r="XEQ80" s="108"/>
      <c r="XER80" s="108"/>
      <c r="XES80" s="108"/>
      <c r="XET80" s="108"/>
      <c r="XEU80" s="108"/>
      <c r="XEV80" s="108"/>
      <c r="XEW80" s="108"/>
      <c r="XEX80" s="108"/>
      <c r="XEY80" s="108"/>
      <c r="XEZ80" s="108"/>
      <c r="XFA80" s="108"/>
      <c r="XFB80" s="108"/>
      <c r="XFC80" s="108"/>
      <c r="XFD80" s="108"/>
    </row>
    <row r="81" spans="1:16384" s="76" customFormat="1">
      <c r="A81" s="770" t="s">
        <v>382</v>
      </c>
      <c r="B81" s="770" t="s">
        <v>479</v>
      </c>
      <c r="C81" s="770" t="s">
        <v>20</v>
      </c>
      <c r="D81" s="383" t="s">
        <v>7</v>
      </c>
      <c r="E81" s="770" t="s">
        <v>509</v>
      </c>
      <c r="F81" s="770" t="s">
        <v>76</v>
      </c>
      <c r="G81" s="770">
        <v>1</v>
      </c>
      <c r="H81" s="770">
        <v>8.7999999999999995E-2</v>
      </c>
      <c r="I81" s="383">
        <v>212</v>
      </c>
      <c r="J81" s="770"/>
      <c r="K81" s="770"/>
      <c r="L81" s="770"/>
      <c r="M81" s="770"/>
      <c r="N81" s="383"/>
      <c r="O81" s="770"/>
      <c r="P81" s="770"/>
      <c r="Q81" s="770"/>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c r="IX81" s="108"/>
      <c r="IY81" s="108"/>
      <c r="IZ81" s="108"/>
      <c r="JA81" s="108"/>
      <c r="JB81" s="108"/>
      <c r="JC81" s="108"/>
      <c r="JD81" s="108"/>
      <c r="JE81" s="108"/>
      <c r="JF81" s="108"/>
      <c r="JG81" s="108"/>
      <c r="JH81" s="108"/>
      <c r="JI81" s="108"/>
      <c r="JJ81" s="108"/>
      <c r="JK81" s="108"/>
      <c r="JL81" s="108"/>
      <c r="JM81" s="108"/>
      <c r="JN81" s="108"/>
      <c r="JO81" s="108"/>
      <c r="JP81" s="108"/>
      <c r="JQ81" s="108"/>
      <c r="JR81" s="108"/>
      <c r="JS81" s="108"/>
      <c r="JT81" s="108"/>
      <c r="JU81" s="108"/>
      <c r="JV81" s="108"/>
      <c r="JW81" s="108"/>
      <c r="JX81" s="108"/>
      <c r="JY81" s="108"/>
      <c r="JZ81" s="108"/>
      <c r="KA81" s="108"/>
      <c r="KB81" s="108"/>
      <c r="KC81" s="108"/>
      <c r="KD81" s="108"/>
      <c r="KE81" s="108"/>
      <c r="KF81" s="108"/>
      <c r="KG81" s="108"/>
      <c r="KH81" s="108"/>
      <c r="KI81" s="108"/>
      <c r="KJ81" s="108"/>
      <c r="KK81" s="108"/>
      <c r="KL81" s="108"/>
      <c r="KM81" s="108"/>
      <c r="KN81" s="108"/>
      <c r="KO81" s="108"/>
      <c r="KP81" s="108"/>
      <c r="KQ81" s="108"/>
      <c r="KR81" s="108"/>
      <c r="KS81" s="108"/>
      <c r="KT81" s="108"/>
      <c r="KU81" s="108"/>
      <c r="KV81" s="108"/>
      <c r="KW81" s="108"/>
      <c r="KX81" s="108"/>
      <c r="KY81" s="108"/>
      <c r="KZ81" s="108"/>
      <c r="LA81" s="108"/>
      <c r="LB81" s="108"/>
      <c r="LC81" s="108"/>
      <c r="LD81" s="108"/>
      <c r="LE81" s="108"/>
      <c r="LF81" s="108"/>
      <c r="LG81" s="108"/>
      <c r="LH81" s="108"/>
      <c r="LI81" s="108"/>
      <c r="LJ81" s="108"/>
      <c r="LK81" s="108"/>
      <c r="LL81" s="108"/>
      <c r="LM81" s="108"/>
      <c r="LN81" s="108"/>
      <c r="LO81" s="108"/>
      <c r="LP81" s="108"/>
      <c r="LQ81" s="108"/>
      <c r="LR81" s="108"/>
      <c r="LS81" s="108"/>
      <c r="LT81" s="108"/>
      <c r="LU81" s="108"/>
      <c r="LV81" s="108"/>
      <c r="LW81" s="108"/>
      <c r="LX81" s="108"/>
      <c r="LY81" s="108"/>
      <c r="LZ81" s="108"/>
      <c r="MA81" s="108"/>
      <c r="MB81" s="108"/>
      <c r="MC81" s="108"/>
      <c r="MD81" s="108"/>
      <c r="ME81" s="108"/>
      <c r="MF81" s="108"/>
      <c r="MG81" s="108"/>
      <c r="MH81" s="108"/>
      <c r="MI81" s="108"/>
      <c r="MJ81" s="108"/>
      <c r="MK81" s="108"/>
      <c r="ML81" s="108"/>
      <c r="MM81" s="108"/>
      <c r="MN81" s="108"/>
      <c r="MO81" s="108"/>
      <c r="MP81" s="108"/>
      <c r="MQ81" s="108"/>
      <c r="MR81" s="108"/>
      <c r="MS81" s="108"/>
      <c r="MT81" s="108"/>
      <c r="MU81" s="108"/>
      <c r="MV81" s="108"/>
      <c r="MW81" s="108"/>
      <c r="MX81" s="108"/>
      <c r="MY81" s="108"/>
      <c r="MZ81" s="108"/>
      <c r="NA81" s="108"/>
      <c r="NB81" s="108"/>
      <c r="NC81" s="108"/>
      <c r="ND81" s="108"/>
      <c r="NE81" s="108"/>
      <c r="NF81" s="108"/>
      <c r="NG81" s="108"/>
      <c r="NH81" s="108"/>
      <c r="NI81" s="108"/>
      <c r="NJ81" s="108"/>
      <c r="NK81" s="108"/>
      <c r="NL81" s="108"/>
      <c r="NM81" s="108"/>
      <c r="NN81" s="108"/>
      <c r="NO81" s="108"/>
      <c r="NP81" s="108"/>
      <c r="NQ81" s="108"/>
      <c r="NR81" s="108"/>
      <c r="NS81" s="108"/>
      <c r="NT81" s="108"/>
      <c r="NU81" s="108"/>
      <c r="NV81" s="108"/>
      <c r="NW81" s="108"/>
      <c r="NX81" s="108"/>
      <c r="NY81" s="108"/>
      <c r="NZ81" s="108"/>
      <c r="OA81" s="108"/>
      <c r="OB81" s="108"/>
      <c r="OC81" s="108"/>
      <c r="OD81" s="108"/>
      <c r="OE81" s="108"/>
      <c r="OF81" s="108"/>
      <c r="OG81" s="108"/>
      <c r="OH81" s="108"/>
      <c r="OI81" s="108"/>
      <c r="OJ81" s="108"/>
      <c r="OK81" s="108"/>
      <c r="OL81" s="108"/>
      <c r="OM81" s="108"/>
      <c r="ON81" s="108"/>
      <c r="OO81" s="108"/>
      <c r="OP81" s="108"/>
      <c r="OQ81" s="108"/>
      <c r="OR81" s="108"/>
      <c r="OS81" s="108"/>
      <c r="OT81" s="108"/>
      <c r="OU81" s="108"/>
      <c r="OV81" s="108"/>
      <c r="OW81" s="108"/>
      <c r="OX81" s="108"/>
      <c r="OY81" s="108"/>
      <c r="OZ81" s="108"/>
      <c r="PA81" s="108"/>
      <c r="PB81" s="108"/>
      <c r="PC81" s="108"/>
      <c r="PD81" s="108"/>
      <c r="PE81" s="108"/>
      <c r="PF81" s="108"/>
      <c r="PG81" s="108"/>
      <c r="PH81" s="108"/>
      <c r="PI81" s="108"/>
      <c r="PJ81" s="108"/>
      <c r="PK81" s="108"/>
      <c r="PL81" s="108"/>
      <c r="PM81" s="108"/>
      <c r="PN81" s="108"/>
      <c r="PO81" s="108"/>
      <c r="PP81" s="108"/>
      <c r="PQ81" s="108"/>
      <c r="PR81" s="108"/>
      <c r="PS81" s="108"/>
      <c r="PT81" s="108"/>
      <c r="PU81" s="108"/>
      <c r="PV81" s="108"/>
      <c r="PW81" s="108"/>
      <c r="PX81" s="108"/>
      <c r="PY81" s="108"/>
      <c r="PZ81" s="108"/>
      <c r="QA81" s="108"/>
      <c r="QB81" s="108"/>
      <c r="QC81" s="108"/>
      <c r="QD81" s="108"/>
      <c r="QE81" s="108"/>
      <c r="QF81" s="108"/>
      <c r="QG81" s="108"/>
      <c r="QH81" s="108"/>
      <c r="QI81" s="108"/>
      <c r="QJ81" s="108"/>
      <c r="QK81" s="108"/>
      <c r="QL81" s="108"/>
      <c r="QM81" s="108"/>
      <c r="QN81" s="108"/>
      <c r="QO81" s="108"/>
      <c r="QP81" s="108"/>
      <c r="QQ81" s="108"/>
      <c r="QR81" s="108"/>
      <c r="QS81" s="108"/>
      <c r="QT81" s="108"/>
      <c r="QU81" s="108"/>
      <c r="QV81" s="108"/>
      <c r="QW81" s="108"/>
      <c r="QX81" s="108"/>
      <c r="QY81" s="108"/>
      <c r="QZ81" s="108"/>
      <c r="RA81" s="108"/>
      <c r="RB81" s="108"/>
      <c r="RC81" s="108"/>
      <c r="RD81" s="108"/>
      <c r="RE81" s="108"/>
      <c r="RF81" s="108"/>
      <c r="RG81" s="108"/>
      <c r="RH81" s="108"/>
      <c r="RI81" s="108"/>
      <c r="RJ81" s="108"/>
      <c r="RK81" s="108"/>
      <c r="RL81" s="108"/>
      <c r="RM81" s="108"/>
      <c r="RN81" s="108"/>
      <c r="RO81" s="108"/>
      <c r="RP81" s="108"/>
      <c r="RQ81" s="108"/>
      <c r="RR81" s="108"/>
      <c r="RS81" s="108"/>
      <c r="RT81" s="108"/>
      <c r="RU81" s="108"/>
      <c r="RV81" s="108"/>
      <c r="RW81" s="108"/>
      <c r="RX81" s="108"/>
      <c r="RY81" s="108"/>
      <c r="RZ81" s="108"/>
      <c r="SA81" s="108"/>
      <c r="SB81" s="108"/>
      <c r="SC81" s="108"/>
      <c r="SD81" s="108"/>
      <c r="SE81" s="108"/>
      <c r="SF81" s="108"/>
      <c r="SG81" s="108"/>
      <c r="SH81" s="108"/>
      <c r="SI81" s="108"/>
      <c r="SJ81" s="108"/>
      <c r="SK81" s="108"/>
      <c r="SL81" s="108"/>
      <c r="SM81" s="108"/>
      <c r="SN81" s="108"/>
      <c r="SO81" s="108"/>
      <c r="SP81" s="108"/>
      <c r="SQ81" s="108"/>
      <c r="SR81" s="108"/>
      <c r="SS81" s="108"/>
      <c r="ST81" s="108"/>
      <c r="SU81" s="108"/>
      <c r="SV81" s="108"/>
      <c r="SW81" s="108"/>
      <c r="SX81" s="108"/>
      <c r="SY81" s="108"/>
      <c r="SZ81" s="108"/>
      <c r="TA81" s="108"/>
      <c r="TB81" s="108"/>
      <c r="TC81" s="108"/>
      <c r="TD81" s="108"/>
      <c r="TE81" s="108"/>
      <c r="TF81" s="108"/>
      <c r="TG81" s="108"/>
      <c r="TH81" s="108"/>
      <c r="TI81" s="108"/>
      <c r="TJ81" s="108"/>
      <c r="TK81" s="108"/>
      <c r="TL81" s="108"/>
      <c r="TM81" s="108"/>
      <c r="TN81" s="108"/>
      <c r="TO81" s="108"/>
      <c r="TP81" s="108"/>
      <c r="TQ81" s="108"/>
      <c r="TR81" s="108"/>
      <c r="TS81" s="108"/>
      <c r="TT81" s="108"/>
      <c r="TU81" s="108"/>
      <c r="TV81" s="108"/>
      <c r="TW81" s="108"/>
      <c r="TX81" s="108"/>
      <c r="TY81" s="108"/>
      <c r="TZ81" s="108"/>
      <c r="UA81" s="108"/>
      <c r="UB81" s="108"/>
      <c r="UC81" s="108"/>
      <c r="UD81" s="108"/>
      <c r="UE81" s="108"/>
      <c r="UF81" s="108"/>
      <c r="UG81" s="108"/>
      <c r="UH81" s="108"/>
      <c r="UI81" s="108"/>
      <c r="UJ81" s="108"/>
      <c r="UK81" s="108"/>
      <c r="UL81" s="108"/>
      <c r="UM81" s="108"/>
      <c r="UN81" s="108"/>
      <c r="UO81" s="108"/>
      <c r="UP81" s="108"/>
      <c r="UQ81" s="108"/>
      <c r="UR81" s="108"/>
      <c r="US81" s="108"/>
      <c r="UT81" s="108"/>
      <c r="UU81" s="108"/>
      <c r="UV81" s="108"/>
      <c r="UW81" s="108"/>
      <c r="UX81" s="108"/>
      <c r="UY81" s="108"/>
      <c r="UZ81" s="108"/>
      <c r="VA81" s="108"/>
      <c r="VB81" s="108"/>
      <c r="VC81" s="108"/>
      <c r="VD81" s="108"/>
      <c r="VE81" s="108"/>
      <c r="VF81" s="108"/>
      <c r="VG81" s="108"/>
      <c r="VH81" s="108"/>
      <c r="VI81" s="108"/>
      <c r="VJ81" s="108"/>
      <c r="VK81" s="108"/>
      <c r="VL81" s="108"/>
      <c r="VM81" s="108"/>
      <c r="VN81" s="108"/>
      <c r="VO81" s="108"/>
      <c r="VP81" s="108"/>
      <c r="VQ81" s="108"/>
      <c r="VR81" s="108"/>
      <c r="VS81" s="108"/>
      <c r="VT81" s="108"/>
      <c r="VU81" s="108"/>
      <c r="VV81" s="108"/>
      <c r="VW81" s="108"/>
      <c r="VX81" s="108"/>
      <c r="VY81" s="108"/>
      <c r="VZ81" s="108"/>
      <c r="WA81" s="108"/>
      <c r="WB81" s="108"/>
      <c r="WC81" s="108"/>
      <c r="WD81" s="108"/>
      <c r="WE81" s="108"/>
      <c r="WF81" s="108"/>
      <c r="WG81" s="108"/>
      <c r="WH81" s="108"/>
      <c r="WI81" s="108"/>
      <c r="WJ81" s="108"/>
      <c r="WK81" s="108"/>
      <c r="WL81" s="108"/>
      <c r="WM81" s="108"/>
      <c r="WN81" s="108"/>
      <c r="WO81" s="108"/>
      <c r="WP81" s="108"/>
      <c r="WQ81" s="108"/>
      <c r="WR81" s="108"/>
      <c r="WS81" s="108"/>
      <c r="WT81" s="108"/>
      <c r="WU81" s="108"/>
      <c r="WV81" s="108"/>
      <c r="WW81" s="108"/>
      <c r="WX81" s="108"/>
      <c r="WY81" s="108"/>
      <c r="WZ81" s="108"/>
      <c r="XA81" s="108"/>
      <c r="XB81" s="108"/>
      <c r="XC81" s="108"/>
      <c r="XD81" s="108"/>
      <c r="XE81" s="108"/>
      <c r="XF81" s="108"/>
      <c r="XG81" s="108"/>
      <c r="XH81" s="108"/>
      <c r="XI81" s="108"/>
      <c r="XJ81" s="108"/>
      <c r="XK81" s="108"/>
      <c r="XL81" s="108"/>
      <c r="XM81" s="108"/>
      <c r="XN81" s="108"/>
      <c r="XO81" s="108"/>
      <c r="XP81" s="108"/>
      <c r="XQ81" s="108"/>
      <c r="XR81" s="108"/>
      <c r="XS81" s="108"/>
      <c r="XT81" s="108"/>
      <c r="XU81" s="108"/>
      <c r="XV81" s="108"/>
      <c r="XW81" s="108"/>
      <c r="XX81" s="108"/>
      <c r="XY81" s="108"/>
      <c r="XZ81" s="108"/>
      <c r="YA81" s="108"/>
      <c r="YB81" s="108"/>
      <c r="YC81" s="108"/>
      <c r="YD81" s="108"/>
      <c r="YE81" s="108"/>
      <c r="YF81" s="108"/>
      <c r="YG81" s="108"/>
      <c r="YH81" s="108"/>
      <c r="YI81" s="108"/>
      <c r="YJ81" s="108"/>
      <c r="YK81" s="108"/>
      <c r="YL81" s="108"/>
      <c r="YM81" s="108"/>
      <c r="YN81" s="108"/>
      <c r="YO81" s="108"/>
      <c r="YP81" s="108"/>
      <c r="YQ81" s="108"/>
      <c r="YR81" s="108"/>
      <c r="YS81" s="108"/>
      <c r="YT81" s="108"/>
      <c r="YU81" s="108"/>
      <c r="YV81" s="108"/>
      <c r="YW81" s="108"/>
      <c r="YX81" s="108"/>
      <c r="YY81" s="108"/>
      <c r="YZ81" s="108"/>
      <c r="ZA81" s="108"/>
      <c r="ZB81" s="108"/>
      <c r="ZC81" s="108"/>
      <c r="ZD81" s="108"/>
      <c r="ZE81" s="108"/>
      <c r="ZF81" s="108"/>
      <c r="ZG81" s="108"/>
      <c r="ZH81" s="108"/>
      <c r="ZI81" s="108"/>
      <c r="ZJ81" s="108"/>
      <c r="ZK81" s="108"/>
      <c r="ZL81" s="108"/>
      <c r="ZM81" s="108"/>
      <c r="ZN81" s="108"/>
      <c r="ZO81" s="108"/>
      <c r="ZP81" s="108"/>
      <c r="ZQ81" s="108"/>
      <c r="ZR81" s="108"/>
      <c r="ZS81" s="108"/>
      <c r="ZT81" s="108"/>
      <c r="ZU81" s="108"/>
      <c r="ZV81" s="108"/>
      <c r="ZW81" s="108"/>
      <c r="ZX81" s="108"/>
      <c r="ZY81" s="108"/>
      <c r="ZZ81" s="108"/>
      <c r="AAA81" s="108"/>
      <c r="AAB81" s="108"/>
      <c r="AAC81" s="108"/>
      <c r="AAD81" s="108"/>
      <c r="AAE81" s="108"/>
      <c r="AAF81" s="108"/>
      <c r="AAG81" s="108"/>
      <c r="AAH81" s="108"/>
      <c r="AAI81" s="108"/>
      <c r="AAJ81" s="108"/>
      <c r="AAK81" s="108"/>
      <c r="AAL81" s="108"/>
      <c r="AAM81" s="108"/>
      <c r="AAN81" s="108"/>
      <c r="AAO81" s="108"/>
      <c r="AAP81" s="108"/>
      <c r="AAQ81" s="108"/>
      <c r="AAR81" s="108"/>
      <c r="AAS81" s="108"/>
      <c r="AAT81" s="108"/>
      <c r="AAU81" s="108"/>
      <c r="AAV81" s="108"/>
      <c r="AAW81" s="108"/>
      <c r="AAX81" s="108"/>
      <c r="AAY81" s="108"/>
      <c r="AAZ81" s="108"/>
      <c r="ABA81" s="108"/>
      <c r="ABB81" s="108"/>
      <c r="ABC81" s="108"/>
      <c r="ABD81" s="108"/>
      <c r="ABE81" s="108"/>
      <c r="ABF81" s="108"/>
      <c r="ABG81" s="108"/>
      <c r="ABH81" s="108"/>
      <c r="ABI81" s="108"/>
      <c r="ABJ81" s="108"/>
      <c r="ABK81" s="108"/>
      <c r="ABL81" s="108"/>
      <c r="ABM81" s="108"/>
      <c r="ABN81" s="108"/>
      <c r="ABO81" s="108"/>
      <c r="ABP81" s="108"/>
      <c r="ABQ81" s="108"/>
      <c r="ABR81" s="108"/>
      <c r="ABS81" s="108"/>
      <c r="ABT81" s="108"/>
      <c r="ABU81" s="108"/>
      <c r="ABV81" s="108"/>
      <c r="ABW81" s="108"/>
      <c r="ABX81" s="108"/>
      <c r="ABY81" s="108"/>
      <c r="ABZ81" s="108"/>
      <c r="ACA81" s="108"/>
      <c r="ACB81" s="108"/>
      <c r="ACC81" s="108"/>
      <c r="ACD81" s="108"/>
      <c r="ACE81" s="108"/>
      <c r="ACF81" s="108"/>
      <c r="ACG81" s="108"/>
      <c r="ACH81" s="108"/>
      <c r="ACI81" s="108"/>
      <c r="ACJ81" s="108"/>
      <c r="ACK81" s="108"/>
      <c r="ACL81" s="108"/>
      <c r="ACM81" s="108"/>
      <c r="ACN81" s="108"/>
      <c r="ACO81" s="108"/>
      <c r="ACP81" s="108"/>
      <c r="ACQ81" s="108"/>
      <c r="ACR81" s="108"/>
      <c r="ACS81" s="108"/>
      <c r="ACT81" s="108"/>
      <c r="ACU81" s="108"/>
      <c r="ACV81" s="108"/>
      <c r="ACW81" s="108"/>
      <c r="ACX81" s="108"/>
      <c r="ACY81" s="108"/>
      <c r="ACZ81" s="108"/>
      <c r="ADA81" s="108"/>
      <c r="ADB81" s="108"/>
      <c r="ADC81" s="108"/>
      <c r="ADD81" s="108"/>
      <c r="ADE81" s="108"/>
      <c r="ADF81" s="108"/>
      <c r="ADG81" s="108"/>
      <c r="ADH81" s="108"/>
      <c r="ADI81" s="108"/>
      <c r="ADJ81" s="108"/>
      <c r="ADK81" s="108"/>
      <c r="ADL81" s="108"/>
      <c r="ADM81" s="108"/>
      <c r="ADN81" s="108"/>
      <c r="ADO81" s="108"/>
      <c r="ADP81" s="108"/>
      <c r="ADQ81" s="108"/>
      <c r="ADR81" s="108"/>
      <c r="ADS81" s="108"/>
      <c r="ADT81" s="108"/>
      <c r="ADU81" s="108"/>
      <c r="ADV81" s="108"/>
      <c r="ADW81" s="108"/>
      <c r="ADX81" s="108"/>
      <c r="ADY81" s="108"/>
      <c r="ADZ81" s="108"/>
      <c r="AEA81" s="108"/>
      <c r="AEB81" s="108"/>
      <c r="AEC81" s="108"/>
      <c r="AED81" s="108"/>
      <c r="AEE81" s="108"/>
      <c r="AEF81" s="108"/>
      <c r="AEG81" s="108"/>
      <c r="AEH81" s="108"/>
      <c r="AEI81" s="108"/>
      <c r="AEJ81" s="108"/>
      <c r="AEK81" s="108"/>
      <c r="AEL81" s="108"/>
      <c r="AEM81" s="108"/>
      <c r="AEN81" s="108"/>
      <c r="AEO81" s="108"/>
      <c r="AEP81" s="108"/>
      <c r="AEQ81" s="108"/>
      <c r="AER81" s="108"/>
      <c r="AES81" s="108"/>
      <c r="AET81" s="108"/>
      <c r="AEU81" s="108"/>
      <c r="AEV81" s="108"/>
      <c r="AEW81" s="108"/>
      <c r="AEX81" s="108"/>
      <c r="AEY81" s="108"/>
      <c r="AEZ81" s="108"/>
      <c r="AFA81" s="108"/>
      <c r="AFB81" s="108"/>
      <c r="AFC81" s="108"/>
      <c r="AFD81" s="108"/>
      <c r="AFE81" s="108"/>
      <c r="AFF81" s="108"/>
      <c r="AFG81" s="108"/>
      <c r="AFH81" s="108"/>
      <c r="AFI81" s="108"/>
      <c r="AFJ81" s="108"/>
      <c r="AFK81" s="108"/>
      <c r="AFL81" s="108"/>
      <c r="AFM81" s="108"/>
      <c r="AFN81" s="108"/>
      <c r="AFO81" s="108"/>
      <c r="AFP81" s="108"/>
      <c r="AFQ81" s="108"/>
      <c r="AFR81" s="108"/>
      <c r="AFS81" s="108"/>
      <c r="AFT81" s="108"/>
      <c r="AFU81" s="108"/>
      <c r="AFV81" s="108"/>
      <c r="AFW81" s="108"/>
      <c r="AFX81" s="108"/>
      <c r="AFY81" s="108"/>
      <c r="AFZ81" s="108"/>
      <c r="AGA81" s="108"/>
      <c r="AGB81" s="108"/>
      <c r="AGC81" s="108"/>
      <c r="AGD81" s="108"/>
      <c r="AGE81" s="108"/>
      <c r="AGF81" s="108"/>
      <c r="AGG81" s="108"/>
      <c r="AGH81" s="108"/>
      <c r="AGI81" s="108"/>
      <c r="AGJ81" s="108"/>
      <c r="AGK81" s="108"/>
      <c r="AGL81" s="108"/>
      <c r="AGM81" s="108"/>
      <c r="AGN81" s="108"/>
      <c r="AGO81" s="108"/>
      <c r="AGP81" s="108"/>
      <c r="AGQ81" s="108"/>
      <c r="AGR81" s="108"/>
      <c r="AGS81" s="108"/>
      <c r="AGT81" s="108"/>
      <c r="AGU81" s="108"/>
      <c r="AGV81" s="108"/>
      <c r="AGW81" s="108"/>
      <c r="AGX81" s="108"/>
      <c r="AGY81" s="108"/>
      <c r="AGZ81" s="108"/>
      <c r="AHA81" s="108"/>
      <c r="AHB81" s="108"/>
      <c r="AHC81" s="108"/>
      <c r="AHD81" s="108"/>
      <c r="AHE81" s="108"/>
      <c r="AHF81" s="108"/>
      <c r="AHG81" s="108"/>
      <c r="AHH81" s="108"/>
      <c r="AHI81" s="108"/>
      <c r="AHJ81" s="108"/>
      <c r="AHK81" s="108"/>
      <c r="AHL81" s="108"/>
      <c r="AHM81" s="108"/>
      <c r="AHN81" s="108"/>
      <c r="AHO81" s="108"/>
      <c r="AHP81" s="108"/>
      <c r="AHQ81" s="108"/>
      <c r="AHR81" s="108"/>
      <c r="AHS81" s="108"/>
      <c r="AHT81" s="108"/>
      <c r="AHU81" s="108"/>
      <c r="AHV81" s="108"/>
      <c r="AHW81" s="108"/>
      <c r="AHX81" s="108"/>
      <c r="AHY81" s="108"/>
      <c r="AHZ81" s="108"/>
      <c r="AIA81" s="108"/>
      <c r="AIB81" s="108"/>
      <c r="AIC81" s="108"/>
      <c r="AID81" s="108"/>
      <c r="AIE81" s="108"/>
      <c r="AIF81" s="108"/>
      <c r="AIG81" s="108"/>
      <c r="AIH81" s="108"/>
      <c r="AII81" s="108"/>
      <c r="AIJ81" s="108"/>
      <c r="AIK81" s="108"/>
      <c r="AIL81" s="108"/>
      <c r="AIM81" s="108"/>
      <c r="AIN81" s="108"/>
      <c r="AIO81" s="108"/>
      <c r="AIP81" s="108"/>
      <c r="AIQ81" s="108"/>
      <c r="AIR81" s="108"/>
      <c r="AIS81" s="108"/>
      <c r="AIT81" s="108"/>
      <c r="AIU81" s="108"/>
      <c r="AIV81" s="108"/>
      <c r="AIW81" s="108"/>
      <c r="AIX81" s="108"/>
      <c r="AIY81" s="108"/>
      <c r="AIZ81" s="108"/>
      <c r="AJA81" s="108"/>
      <c r="AJB81" s="108"/>
      <c r="AJC81" s="108"/>
      <c r="AJD81" s="108"/>
      <c r="AJE81" s="108"/>
      <c r="AJF81" s="108"/>
      <c r="AJG81" s="108"/>
      <c r="AJH81" s="108"/>
      <c r="AJI81" s="108"/>
      <c r="AJJ81" s="108"/>
      <c r="AJK81" s="108"/>
      <c r="AJL81" s="108"/>
      <c r="AJM81" s="108"/>
      <c r="AJN81" s="108"/>
      <c r="AJO81" s="108"/>
      <c r="AJP81" s="108"/>
      <c r="AJQ81" s="108"/>
      <c r="AJR81" s="108"/>
      <c r="AJS81" s="108"/>
      <c r="AJT81" s="108"/>
      <c r="AJU81" s="108"/>
      <c r="AJV81" s="108"/>
      <c r="AJW81" s="108"/>
      <c r="AJX81" s="108"/>
      <c r="AJY81" s="108"/>
      <c r="AJZ81" s="108"/>
      <c r="AKA81" s="108"/>
      <c r="AKB81" s="108"/>
      <c r="AKC81" s="108"/>
      <c r="AKD81" s="108"/>
      <c r="AKE81" s="108"/>
      <c r="AKF81" s="108"/>
      <c r="AKG81" s="108"/>
      <c r="AKH81" s="108"/>
      <c r="AKI81" s="108"/>
      <c r="AKJ81" s="108"/>
      <c r="AKK81" s="108"/>
      <c r="AKL81" s="108"/>
      <c r="AKM81" s="108"/>
      <c r="AKN81" s="108"/>
      <c r="AKO81" s="108"/>
      <c r="AKP81" s="108"/>
      <c r="AKQ81" s="108"/>
      <c r="AKR81" s="108"/>
      <c r="AKS81" s="108"/>
      <c r="AKT81" s="108"/>
      <c r="AKU81" s="108"/>
      <c r="AKV81" s="108"/>
      <c r="AKW81" s="108"/>
      <c r="AKX81" s="108"/>
      <c r="AKY81" s="108"/>
      <c r="AKZ81" s="108"/>
      <c r="ALA81" s="108"/>
      <c r="ALB81" s="108"/>
      <c r="ALC81" s="108"/>
      <c r="ALD81" s="108"/>
      <c r="ALE81" s="108"/>
      <c r="ALF81" s="108"/>
      <c r="ALG81" s="108"/>
      <c r="ALH81" s="108"/>
      <c r="ALI81" s="108"/>
      <c r="ALJ81" s="108"/>
      <c r="ALK81" s="108"/>
      <c r="ALL81" s="108"/>
      <c r="ALM81" s="108"/>
      <c r="ALN81" s="108"/>
      <c r="ALO81" s="108"/>
      <c r="ALP81" s="108"/>
      <c r="ALQ81" s="108"/>
      <c r="ALR81" s="108"/>
      <c r="ALS81" s="108"/>
      <c r="ALT81" s="108"/>
      <c r="ALU81" s="108"/>
      <c r="ALV81" s="108"/>
      <c r="ALW81" s="108"/>
      <c r="ALX81" s="108"/>
      <c r="ALY81" s="108"/>
      <c r="ALZ81" s="108"/>
      <c r="AMA81" s="108"/>
      <c r="AMB81" s="108"/>
      <c r="AMC81" s="108"/>
      <c r="AMD81" s="108"/>
      <c r="AME81" s="108"/>
      <c r="AMF81" s="108"/>
      <c r="AMG81" s="108"/>
      <c r="AMH81" s="108"/>
      <c r="AMI81" s="108"/>
      <c r="AMJ81" s="108"/>
      <c r="AMK81" s="108"/>
      <c r="AML81" s="108"/>
      <c r="AMM81" s="108"/>
      <c r="AMN81" s="108"/>
      <c r="AMO81" s="108"/>
      <c r="AMP81" s="108"/>
      <c r="AMQ81" s="108"/>
      <c r="AMR81" s="108"/>
      <c r="AMS81" s="108"/>
      <c r="AMT81" s="108"/>
      <c r="AMU81" s="108"/>
      <c r="AMV81" s="108"/>
      <c r="AMW81" s="108"/>
      <c r="AMX81" s="108"/>
      <c r="AMY81" s="108"/>
      <c r="AMZ81" s="108"/>
      <c r="ANA81" s="108"/>
      <c r="ANB81" s="108"/>
      <c r="ANC81" s="108"/>
      <c r="AND81" s="108"/>
      <c r="ANE81" s="108"/>
      <c r="ANF81" s="108"/>
      <c r="ANG81" s="108"/>
      <c r="ANH81" s="108"/>
      <c r="ANI81" s="108"/>
      <c r="ANJ81" s="108"/>
      <c r="ANK81" s="108"/>
      <c r="ANL81" s="108"/>
      <c r="ANM81" s="108"/>
      <c r="ANN81" s="108"/>
      <c r="ANO81" s="108"/>
      <c r="ANP81" s="108"/>
      <c r="ANQ81" s="108"/>
      <c r="ANR81" s="108"/>
      <c r="ANS81" s="108"/>
      <c r="ANT81" s="108"/>
      <c r="ANU81" s="108"/>
      <c r="ANV81" s="108"/>
      <c r="ANW81" s="108"/>
      <c r="ANX81" s="108"/>
      <c r="ANY81" s="108"/>
      <c r="ANZ81" s="108"/>
      <c r="AOA81" s="108"/>
      <c r="AOB81" s="108"/>
      <c r="AOC81" s="108"/>
      <c r="AOD81" s="108"/>
      <c r="AOE81" s="108"/>
      <c r="AOF81" s="108"/>
      <c r="AOG81" s="108"/>
      <c r="AOH81" s="108"/>
      <c r="AOI81" s="108"/>
      <c r="AOJ81" s="108"/>
      <c r="AOK81" s="108"/>
      <c r="AOL81" s="108"/>
      <c r="AOM81" s="108"/>
      <c r="AON81" s="108"/>
      <c r="AOO81" s="108"/>
      <c r="AOP81" s="108"/>
      <c r="AOQ81" s="108"/>
      <c r="AOR81" s="108"/>
      <c r="AOS81" s="108"/>
      <c r="AOT81" s="108"/>
      <c r="AOU81" s="108"/>
      <c r="AOV81" s="108"/>
      <c r="AOW81" s="108"/>
      <c r="AOX81" s="108"/>
      <c r="AOY81" s="108"/>
      <c r="AOZ81" s="108"/>
      <c r="APA81" s="108"/>
      <c r="APB81" s="108"/>
      <c r="APC81" s="108"/>
      <c r="APD81" s="108"/>
      <c r="APE81" s="108"/>
      <c r="APF81" s="108"/>
      <c r="APG81" s="108"/>
      <c r="APH81" s="108"/>
      <c r="API81" s="108"/>
      <c r="APJ81" s="108"/>
      <c r="APK81" s="108"/>
      <c r="APL81" s="108"/>
      <c r="APM81" s="108"/>
      <c r="APN81" s="108"/>
      <c r="APO81" s="108"/>
      <c r="APP81" s="108"/>
      <c r="APQ81" s="108"/>
      <c r="APR81" s="108"/>
      <c r="APS81" s="108"/>
      <c r="APT81" s="108"/>
      <c r="APU81" s="108"/>
      <c r="APV81" s="108"/>
      <c r="APW81" s="108"/>
      <c r="APX81" s="108"/>
      <c r="APY81" s="108"/>
      <c r="APZ81" s="108"/>
      <c r="AQA81" s="108"/>
      <c r="AQB81" s="108"/>
      <c r="AQC81" s="108"/>
      <c r="AQD81" s="108"/>
      <c r="AQE81" s="108"/>
      <c r="AQF81" s="108"/>
      <c r="AQG81" s="108"/>
      <c r="AQH81" s="108"/>
      <c r="AQI81" s="108"/>
      <c r="AQJ81" s="108"/>
      <c r="AQK81" s="108"/>
      <c r="AQL81" s="108"/>
      <c r="AQM81" s="108"/>
      <c r="AQN81" s="108"/>
      <c r="AQO81" s="108"/>
      <c r="AQP81" s="108"/>
      <c r="AQQ81" s="108"/>
      <c r="AQR81" s="108"/>
      <c r="AQS81" s="108"/>
      <c r="AQT81" s="108"/>
      <c r="AQU81" s="108"/>
      <c r="AQV81" s="108"/>
      <c r="AQW81" s="108"/>
      <c r="AQX81" s="108"/>
      <c r="AQY81" s="108"/>
      <c r="AQZ81" s="108"/>
      <c r="ARA81" s="108"/>
      <c r="ARB81" s="108"/>
      <c r="ARC81" s="108"/>
      <c r="ARD81" s="108"/>
      <c r="ARE81" s="108"/>
      <c r="ARF81" s="108"/>
      <c r="ARG81" s="108"/>
      <c r="ARH81" s="108"/>
      <c r="ARI81" s="108"/>
      <c r="ARJ81" s="108"/>
      <c r="ARK81" s="108"/>
      <c r="ARL81" s="108"/>
      <c r="ARM81" s="108"/>
      <c r="ARN81" s="108"/>
      <c r="ARO81" s="108"/>
      <c r="ARP81" s="108"/>
      <c r="ARQ81" s="108"/>
      <c r="ARR81" s="108"/>
      <c r="ARS81" s="108"/>
      <c r="ART81" s="108"/>
      <c r="ARU81" s="108"/>
      <c r="ARV81" s="108"/>
      <c r="ARW81" s="108"/>
      <c r="ARX81" s="108"/>
      <c r="ARY81" s="108"/>
      <c r="ARZ81" s="108"/>
      <c r="ASA81" s="108"/>
      <c r="ASB81" s="108"/>
      <c r="ASC81" s="108"/>
      <c r="ASD81" s="108"/>
      <c r="ASE81" s="108"/>
      <c r="ASF81" s="108"/>
      <c r="ASG81" s="108"/>
      <c r="ASH81" s="108"/>
      <c r="ASI81" s="108"/>
      <c r="ASJ81" s="108"/>
      <c r="ASK81" s="108"/>
      <c r="ASL81" s="108"/>
      <c r="ASM81" s="108"/>
      <c r="ASN81" s="108"/>
      <c r="ASO81" s="108"/>
      <c r="ASP81" s="108"/>
      <c r="ASQ81" s="108"/>
      <c r="ASR81" s="108"/>
      <c r="ASS81" s="108"/>
      <c r="AST81" s="108"/>
      <c r="ASU81" s="108"/>
      <c r="ASV81" s="108"/>
      <c r="ASW81" s="108"/>
      <c r="ASX81" s="108"/>
      <c r="ASY81" s="108"/>
      <c r="ASZ81" s="108"/>
      <c r="ATA81" s="108"/>
      <c r="ATB81" s="108"/>
      <c r="ATC81" s="108"/>
      <c r="ATD81" s="108"/>
      <c r="ATE81" s="108"/>
      <c r="ATF81" s="108"/>
      <c r="ATG81" s="108"/>
      <c r="ATH81" s="108"/>
      <c r="ATI81" s="108"/>
      <c r="ATJ81" s="108"/>
      <c r="ATK81" s="108"/>
      <c r="ATL81" s="108"/>
      <c r="ATM81" s="108"/>
      <c r="ATN81" s="108"/>
      <c r="ATO81" s="108"/>
      <c r="ATP81" s="108"/>
      <c r="ATQ81" s="108"/>
      <c r="ATR81" s="108"/>
      <c r="ATS81" s="108"/>
      <c r="ATT81" s="108"/>
      <c r="ATU81" s="108"/>
      <c r="ATV81" s="108"/>
      <c r="ATW81" s="108"/>
      <c r="ATX81" s="108"/>
      <c r="ATY81" s="108"/>
      <c r="ATZ81" s="108"/>
      <c r="AUA81" s="108"/>
      <c r="AUB81" s="108"/>
      <c r="AUC81" s="108"/>
      <c r="AUD81" s="108"/>
      <c r="AUE81" s="108"/>
      <c r="AUF81" s="108"/>
      <c r="AUG81" s="108"/>
      <c r="AUH81" s="108"/>
      <c r="AUI81" s="108"/>
      <c r="AUJ81" s="108"/>
      <c r="AUK81" s="108"/>
      <c r="AUL81" s="108"/>
      <c r="AUM81" s="108"/>
      <c r="AUN81" s="108"/>
      <c r="AUO81" s="108"/>
      <c r="AUP81" s="108"/>
      <c r="AUQ81" s="108"/>
      <c r="AUR81" s="108"/>
      <c r="AUS81" s="108"/>
      <c r="AUT81" s="108"/>
      <c r="AUU81" s="108"/>
      <c r="AUV81" s="108"/>
      <c r="AUW81" s="108"/>
      <c r="AUX81" s="108"/>
      <c r="AUY81" s="108"/>
      <c r="AUZ81" s="108"/>
      <c r="AVA81" s="108"/>
      <c r="AVB81" s="108"/>
      <c r="AVC81" s="108"/>
      <c r="AVD81" s="108"/>
      <c r="AVE81" s="108"/>
      <c r="AVF81" s="108"/>
      <c r="AVG81" s="108"/>
      <c r="AVH81" s="108"/>
      <c r="AVI81" s="108"/>
      <c r="AVJ81" s="108"/>
      <c r="AVK81" s="108"/>
      <c r="AVL81" s="108"/>
      <c r="AVM81" s="108"/>
      <c r="AVN81" s="108"/>
      <c r="AVO81" s="108"/>
      <c r="AVP81" s="108"/>
      <c r="AVQ81" s="108"/>
      <c r="AVR81" s="108"/>
      <c r="AVS81" s="108"/>
      <c r="AVT81" s="108"/>
      <c r="AVU81" s="108"/>
      <c r="AVV81" s="108"/>
      <c r="AVW81" s="108"/>
      <c r="AVX81" s="108"/>
      <c r="AVY81" s="108"/>
      <c r="AVZ81" s="108"/>
      <c r="AWA81" s="108"/>
      <c r="AWB81" s="108"/>
      <c r="AWC81" s="108"/>
      <c r="AWD81" s="108"/>
      <c r="AWE81" s="108"/>
      <c r="AWF81" s="108"/>
      <c r="AWG81" s="108"/>
      <c r="AWH81" s="108"/>
      <c r="AWI81" s="108"/>
      <c r="AWJ81" s="108"/>
      <c r="AWK81" s="108"/>
      <c r="AWL81" s="108"/>
      <c r="AWM81" s="108"/>
      <c r="AWN81" s="108"/>
      <c r="AWO81" s="108"/>
      <c r="AWP81" s="108"/>
      <c r="AWQ81" s="108"/>
      <c r="AWR81" s="108"/>
      <c r="AWS81" s="108"/>
      <c r="AWT81" s="108"/>
      <c r="AWU81" s="108"/>
      <c r="AWV81" s="108"/>
      <c r="AWW81" s="108"/>
      <c r="AWX81" s="108"/>
      <c r="AWY81" s="108"/>
      <c r="AWZ81" s="108"/>
      <c r="AXA81" s="108"/>
      <c r="AXB81" s="108"/>
      <c r="AXC81" s="108"/>
      <c r="AXD81" s="108"/>
      <c r="AXE81" s="108"/>
      <c r="AXF81" s="108"/>
      <c r="AXG81" s="108"/>
      <c r="AXH81" s="108"/>
      <c r="AXI81" s="108"/>
      <c r="AXJ81" s="108"/>
      <c r="AXK81" s="108"/>
      <c r="AXL81" s="108"/>
      <c r="AXM81" s="108"/>
      <c r="AXN81" s="108"/>
      <c r="AXO81" s="108"/>
      <c r="AXP81" s="108"/>
      <c r="AXQ81" s="108"/>
      <c r="AXR81" s="108"/>
      <c r="AXS81" s="108"/>
      <c r="AXT81" s="108"/>
      <c r="AXU81" s="108"/>
      <c r="AXV81" s="108"/>
      <c r="AXW81" s="108"/>
      <c r="AXX81" s="108"/>
      <c r="AXY81" s="108"/>
      <c r="AXZ81" s="108"/>
      <c r="AYA81" s="108"/>
      <c r="AYB81" s="108"/>
      <c r="AYC81" s="108"/>
      <c r="AYD81" s="108"/>
      <c r="AYE81" s="108"/>
      <c r="AYF81" s="108"/>
      <c r="AYG81" s="108"/>
      <c r="AYH81" s="108"/>
      <c r="AYI81" s="108"/>
      <c r="AYJ81" s="108"/>
      <c r="AYK81" s="108"/>
      <c r="AYL81" s="108"/>
      <c r="AYM81" s="108"/>
      <c r="AYN81" s="108"/>
      <c r="AYO81" s="108"/>
      <c r="AYP81" s="108"/>
      <c r="AYQ81" s="108"/>
      <c r="AYR81" s="108"/>
      <c r="AYS81" s="108"/>
      <c r="AYT81" s="108"/>
      <c r="AYU81" s="108"/>
      <c r="AYV81" s="108"/>
      <c r="AYW81" s="108"/>
      <c r="AYX81" s="108"/>
      <c r="AYY81" s="108"/>
      <c r="AYZ81" s="108"/>
      <c r="AZA81" s="108"/>
      <c r="AZB81" s="108"/>
      <c r="AZC81" s="108"/>
      <c r="AZD81" s="108"/>
      <c r="AZE81" s="108"/>
      <c r="AZF81" s="108"/>
      <c r="AZG81" s="108"/>
      <c r="AZH81" s="108"/>
      <c r="AZI81" s="108"/>
      <c r="AZJ81" s="108"/>
      <c r="AZK81" s="108"/>
      <c r="AZL81" s="108"/>
      <c r="AZM81" s="108"/>
      <c r="AZN81" s="108"/>
      <c r="AZO81" s="108"/>
      <c r="AZP81" s="108"/>
      <c r="AZQ81" s="108"/>
      <c r="AZR81" s="108"/>
      <c r="AZS81" s="108"/>
      <c r="AZT81" s="108"/>
      <c r="AZU81" s="108"/>
      <c r="AZV81" s="108"/>
      <c r="AZW81" s="108"/>
      <c r="AZX81" s="108"/>
      <c r="AZY81" s="108"/>
      <c r="AZZ81" s="108"/>
      <c r="BAA81" s="108"/>
      <c r="BAB81" s="108"/>
      <c r="BAC81" s="108"/>
      <c r="BAD81" s="108"/>
      <c r="BAE81" s="108"/>
      <c r="BAF81" s="108"/>
      <c r="BAG81" s="108"/>
      <c r="BAH81" s="108"/>
      <c r="BAI81" s="108"/>
      <c r="BAJ81" s="108"/>
      <c r="BAK81" s="108"/>
      <c r="BAL81" s="108"/>
      <c r="BAM81" s="108"/>
      <c r="BAN81" s="108"/>
      <c r="BAO81" s="108"/>
      <c r="BAP81" s="108"/>
      <c r="BAQ81" s="108"/>
      <c r="BAR81" s="108"/>
      <c r="BAS81" s="108"/>
      <c r="BAT81" s="108"/>
      <c r="BAU81" s="108"/>
      <c r="BAV81" s="108"/>
      <c r="BAW81" s="108"/>
      <c r="BAX81" s="108"/>
      <c r="BAY81" s="108"/>
      <c r="BAZ81" s="108"/>
      <c r="BBA81" s="108"/>
      <c r="BBB81" s="108"/>
      <c r="BBC81" s="108"/>
      <c r="BBD81" s="108"/>
      <c r="BBE81" s="108"/>
      <c r="BBF81" s="108"/>
      <c r="BBG81" s="108"/>
      <c r="BBH81" s="108"/>
      <c r="BBI81" s="108"/>
      <c r="BBJ81" s="108"/>
      <c r="BBK81" s="108"/>
      <c r="BBL81" s="108"/>
      <c r="BBM81" s="108"/>
      <c r="BBN81" s="108"/>
      <c r="BBO81" s="108"/>
      <c r="BBP81" s="108"/>
      <c r="BBQ81" s="108"/>
      <c r="BBR81" s="108"/>
      <c r="BBS81" s="108"/>
      <c r="BBT81" s="108"/>
      <c r="BBU81" s="108"/>
      <c r="BBV81" s="108"/>
      <c r="BBW81" s="108"/>
      <c r="BBX81" s="108"/>
      <c r="BBY81" s="108"/>
      <c r="BBZ81" s="108"/>
      <c r="BCA81" s="108"/>
      <c r="BCB81" s="108"/>
      <c r="BCC81" s="108"/>
      <c r="BCD81" s="108"/>
      <c r="BCE81" s="108"/>
      <c r="BCF81" s="108"/>
      <c r="BCG81" s="108"/>
      <c r="BCH81" s="108"/>
      <c r="BCI81" s="108"/>
      <c r="BCJ81" s="108"/>
      <c r="BCK81" s="108"/>
      <c r="BCL81" s="108"/>
      <c r="BCM81" s="108"/>
      <c r="BCN81" s="108"/>
      <c r="BCO81" s="108"/>
      <c r="BCP81" s="108"/>
      <c r="BCQ81" s="108"/>
      <c r="BCR81" s="108"/>
      <c r="BCS81" s="108"/>
      <c r="BCT81" s="108"/>
      <c r="BCU81" s="108"/>
      <c r="BCV81" s="108"/>
      <c r="BCW81" s="108"/>
      <c r="BCX81" s="108"/>
      <c r="BCY81" s="108"/>
      <c r="BCZ81" s="108"/>
      <c r="BDA81" s="108"/>
      <c r="BDB81" s="108"/>
      <c r="BDC81" s="108"/>
      <c r="BDD81" s="108"/>
      <c r="BDE81" s="108"/>
      <c r="BDF81" s="108"/>
      <c r="BDG81" s="108"/>
      <c r="BDH81" s="108"/>
      <c r="BDI81" s="108"/>
      <c r="BDJ81" s="108"/>
      <c r="BDK81" s="108"/>
      <c r="BDL81" s="108"/>
      <c r="BDM81" s="108"/>
      <c r="BDN81" s="108"/>
      <c r="BDO81" s="108"/>
      <c r="BDP81" s="108"/>
      <c r="BDQ81" s="108"/>
      <c r="BDR81" s="108"/>
      <c r="BDS81" s="108"/>
      <c r="BDT81" s="108"/>
      <c r="BDU81" s="108"/>
      <c r="BDV81" s="108"/>
      <c r="BDW81" s="108"/>
      <c r="BDX81" s="108"/>
      <c r="BDY81" s="108"/>
      <c r="BDZ81" s="108"/>
      <c r="BEA81" s="108"/>
      <c r="BEB81" s="108"/>
      <c r="BEC81" s="108"/>
      <c r="BED81" s="108"/>
      <c r="BEE81" s="108"/>
      <c r="BEF81" s="108"/>
      <c r="BEG81" s="108"/>
      <c r="BEH81" s="108"/>
      <c r="BEI81" s="108"/>
      <c r="BEJ81" s="108"/>
      <c r="BEK81" s="108"/>
      <c r="BEL81" s="108"/>
      <c r="BEM81" s="108"/>
      <c r="BEN81" s="108"/>
      <c r="BEO81" s="108"/>
      <c r="BEP81" s="108"/>
      <c r="BEQ81" s="108"/>
      <c r="BER81" s="108"/>
      <c r="BES81" s="108"/>
      <c r="BET81" s="108"/>
      <c r="BEU81" s="108"/>
      <c r="BEV81" s="108"/>
      <c r="BEW81" s="108"/>
      <c r="BEX81" s="108"/>
      <c r="BEY81" s="108"/>
      <c r="BEZ81" s="108"/>
      <c r="BFA81" s="108"/>
      <c r="BFB81" s="108"/>
      <c r="BFC81" s="108"/>
      <c r="BFD81" s="108"/>
      <c r="BFE81" s="108"/>
      <c r="BFF81" s="108"/>
      <c r="BFG81" s="108"/>
      <c r="BFH81" s="108"/>
      <c r="BFI81" s="108"/>
      <c r="BFJ81" s="108"/>
      <c r="BFK81" s="108"/>
      <c r="BFL81" s="108"/>
      <c r="BFM81" s="108"/>
      <c r="BFN81" s="108"/>
      <c r="BFO81" s="108"/>
      <c r="BFP81" s="108"/>
      <c r="BFQ81" s="108"/>
      <c r="BFR81" s="108"/>
      <c r="BFS81" s="108"/>
      <c r="BFT81" s="108"/>
      <c r="BFU81" s="108"/>
      <c r="BFV81" s="108"/>
      <c r="BFW81" s="108"/>
      <c r="BFX81" s="108"/>
      <c r="BFY81" s="108"/>
      <c r="BFZ81" s="108"/>
      <c r="BGA81" s="108"/>
      <c r="BGB81" s="108"/>
      <c r="BGC81" s="108"/>
      <c r="BGD81" s="108"/>
      <c r="BGE81" s="108"/>
      <c r="BGF81" s="108"/>
      <c r="BGG81" s="108"/>
      <c r="BGH81" s="108"/>
      <c r="BGI81" s="108"/>
      <c r="BGJ81" s="108"/>
      <c r="BGK81" s="108"/>
      <c r="BGL81" s="108"/>
      <c r="BGM81" s="108"/>
      <c r="BGN81" s="108"/>
      <c r="BGO81" s="108"/>
      <c r="BGP81" s="108"/>
      <c r="BGQ81" s="108"/>
      <c r="BGR81" s="108"/>
      <c r="BGS81" s="108"/>
      <c r="BGT81" s="108"/>
      <c r="BGU81" s="108"/>
      <c r="BGV81" s="108"/>
      <c r="BGW81" s="108"/>
      <c r="BGX81" s="108"/>
      <c r="BGY81" s="108"/>
      <c r="BGZ81" s="108"/>
      <c r="BHA81" s="108"/>
      <c r="BHB81" s="108"/>
      <c r="BHC81" s="108"/>
      <c r="BHD81" s="108"/>
      <c r="BHE81" s="108"/>
      <c r="BHF81" s="108"/>
      <c r="BHG81" s="108"/>
      <c r="BHH81" s="108"/>
      <c r="BHI81" s="108"/>
      <c r="BHJ81" s="108"/>
      <c r="BHK81" s="108"/>
      <c r="BHL81" s="108"/>
      <c r="BHM81" s="108"/>
      <c r="BHN81" s="108"/>
      <c r="BHO81" s="108"/>
      <c r="BHP81" s="108"/>
      <c r="BHQ81" s="108"/>
      <c r="BHR81" s="108"/>
      <c r="BHS81" s="108"/>
      <c r="BHT81" s="108"/>
      <c r="BHU81" s="108"/>
      <c r="BHV81" s="108"/>
      <c r="BHW81" s="108"/>
      <c r="BHX81" s="108"/>
      <c r="BHY81" s="108"/>
      <c r="BHZ81" s="108"/>
      <c r="BIA81" s="108"/>
      <c r="BIB81" s="108"/>
      <c r="BIC81" s="108"/>
      <c r="BID81" s="108"/>
      <c r="BIE81" s="108"/>
      <c r="BIF81" s="108"/>
      <c r="BIG81" s="108"/>
      <c r="BIH81" s="108"/>
      <c r="BII81" s="108"/>
      <c r="BIJ81" s="108"/>
      <c r="BIK81" s="108"/>
      <c r="BIL81" s="108"/>
      <c r="BIM81" s="108"/>
      <c r="BIN81" s="108"/>
      <c r="BIO81" s="108"/>
      <c r="BIP81" s="108"/>
      <c r="BIQ81" s="108"/>
      <c r="BIR81" s="108"/>
      <c r="BIS81" s="108"/>
      <c r="BIT81" s="108"/>
      <c r="BIU81" s="108"/>
      <c r="BIV81" s="108"/>
      <c r="BIW81" s="108"/>
      <c r="BIX81" s="108"/>
      <c r="BIY81" s="108"/>
      <c r="BIZ81" s="108"/>
      <c r="BJA81" s="108"/>
      <c r="BJB81" s="108"/>
      <c r="BJC81" s="108"/>
      <c r="BJD81" s="108"/>
      <c r="BJE81" s="108"/>
      <c r="BJF81" s="108"/>
      <c r="BJG81" s="108"/>
      <c r="BJH81" s="108"/>
      <c r="BJI81" s="108"/>
      <c r="BJJ81" s="108"/>
      <c r="BJK81" s="108"/>
      <c r="BJL81" s="108"/>
      <c r="BJM81" s="108"/>
      <c r="BJN81" s="108"/>
      <c r="BJO81" s="108"/>
      <c r="BJP81" s="108"/>
      <c r="BJQ81" s="108"/>
      <c r="BJR81" s="108"/>
      <c r="BJS81" s="108"/>
      <c r="BJT81" s="108"/>
      <c r="BJU81" s="108"/>
      <c r="BJV81" s="108"/>
      <c r="BJW81" s="108"/>
      <c r="BJX81" s="108"/>
      <c r="BJY81" s="108"/>
      <c r="BJZ81" s="108"/>
      <c r="BKA81" s="108"/>
      <c r="BKB81" s="108"/>
      <c r="BKC81" s="108"/>
      <c r="BKD81" s="108"/>
      <c r="BKE81" s="108"/>
      <c r="BKF81" s="108"/>
      <c r="BKG81" s="108"/>
      <c r="BKH81" s="108"/>
      <c r="BKI81" s="108"/>
      <c r="BKJ81" s="108"/>
      <c r="BKK81" s="108"/>
      <c r="BKL81" s="108"/>
      <c r="BKM81" s="108"/>
      <c r="BKN81" s="108"/>
      <c r="BKO81" s="108"/>
      <c r="BKP81" s="108"/>
      <c r="BKQ81" s="108"/>
      <c r="BKR81" s="108"/>
      <c r="BKS81" s="108"/>
      <c r="BKT81" s="108"/>
      <c r="BKU81" s="108"/>
      <c r="BKV81" s="108"/>
      <c r="BKW81" s="108"/>
      <c r="BKX81" s="108"/>
      <c r="BKY81" s="108"/>
      <c r="BKZ81" s="108"/>
      <c r="BLA81" s="108"/>
      <c r="BLB81" s="108"/>
      <c r="BLC81" s="108"/>
      <c r="BLD81" s="108"/>
      <c r="BLE81" s="108"/>
      <c r="BLF81" s="108"/>
      <c r="BLG81" s="108"/>
      <c r="BLH81" s="108"/>
      <c r="BLI81" s="108"/>
      <c r="BLJ81" s="108"/>
      <c r="BLK81" s="108"/>
      <c r="BLL81" s="108"/>
      <c r="BLM81" s="108"/>
      <c r="BLN81" s="108"/>
      <c r="BLO81" s="108"/>
      <c r="BLP81" s="108"/>
      <c r="BLQ81" s="108"/>
      <c r="BLR81" s="108"/>
      <c r="BLS81" s="108"/>
      <c r="BLT81" s="108"/>
      <c r="BLU81" s="108"/>
      <c r="BLV81" s="108"/>
      <c r="BLW81" s="108"/>
      <c r="BLX81" s="108"/>
      <c r="BLY81" s="108"/>
      <c r="BLZ81" s="108"/>
      <c r="BMA81" s="108"/>
      <c r="BMB81" s="108"/>
      <c r="BMC81" s="108"/>
      <c r="BMD81" s="108"/>
      <c r="BME81" s="108"/>
      <c r="BMF81" s="108"/>
      <c r="BMG81" s="108"/>
      <c r="BMH81" s="108"/>
      <c r="BMI81" s="108"/>
      <c r="BMJ81" s="108"/>
      <c r="BMK81" s="108"/>
      <c r="BML81" s="108"/>
      <c r="BMM81" s="108"/>
      <c r="BMN81" s="108"/>
      <c r="BMO81" s="108"/>
      <c r="BMP81" s="108"/>
      <c r="BMQ81" s="108"/>
      <c r="BMR81" s="108"/>
      <c r="BMS81" s="108"/>
      <c r="BMT81" s="108"/>
      <c r="BMU81" s="108"/>
      <c r="BMV81" s="108"/>
      <c r="BMW81" s="108"/>
      <c r="BMX81" s="108"/>
      <c r="BMY81" s="108"/>
      <c r="BMZ81" s="108"/>
      <c r="BNA81" s="108"/>
      <c r="BNB81" s="108"/>
      <c r="BNC81" s="108"/>
      <c r="BND81" s="108"/>
      <c r="BNE81" s="108"/>
      <c r="BNF81" s="108"/>
      <c r="BNG81" s="108"/>
      <c r="BNH81" s="108"/>
      <c r="BNI81" s="108"/>
      <c r="BNJ81" s="108"/>
      <c r="BNK81" s="108"/>
      <c r="BNL81" s="108"/>
      <c r="BNM81" s="108"/>
      <c r="BNN81" s="108"/>
      <c r="BNO81" s="108"/>
      <c r="BNP81" s="108"/>
      <c r="BNQ81" s="108"/>
      <c r="BNR81" s="108"/>
      <c r="BNS81" s="108"/>
      <c r="BNT81" s="108"/>
      <c r="BNU81" s="108"/>
      <c r="BNV81" s="108"/>
      <c r="BNW81" s="108"/>
      <c r="BNX81" s="108"/>
      <c r="BNY81" s="108"/>
      <c r="BNZ81" s="108"/>
      <c r="BOA81" s="108"/>
      <c r="BOB81" s="108"/>
      <c r="BOC81" s="108"/>
      <c r="BOD81" s="108"/>
      <c r="BOE81" s="108"/>
      <c r="BOF81" s="108"/>
      <c r="BOG81" s="108"/>
      <c r="BOH81" s="108"/>
      <c r="BOI81" s="108"/>
      <c r="BOJ81" s="108"/>
      <c r="BOK81" s="108"/>
      <c r="BOL81" s="108"/>
      <c r="BOM81" s="108"/>
      <c r="BON81" s="108"/>
      <c r="BOO81" s="108"/>
      <c r="BOP81" s="108"/>
      <c r="BOQ81" s="108"/>
      <c r="BOR81" s="108"/>
      <c r="BOS81" s="108"/>
      <c r="BOT81" s="108"/>
      <c r="BOU81" s="108"/>
      <c r="BOV81" s="108"/>
      <c r="BOW81" s="108"/>
      <c r="BOX81" s="108"/>
      <c r="BOY81" s="108"/>
      <c r="BOZ81" s="108"/>
      <c r="BPA81" s="108"/>
      <c r="BPB81" s="108"/>
      <c r="BPC81" s="108"/>
      <c r="BPD81" s="108"/>
      <c r="BPE81" s="108"/>
      <c r="BPF81" s="108"/>
      <c r="BPG81" s="108"/>
      <c r="BPH81" s="108"/>
      <c r="BPI81" s="108"/>
      <c r="BPJ81" s="108"/>
      <c r="BPK81" s="108"/>
      <c r="BPL81" s="108"/>
      <c r="BPM81" s="108"/>
      <c r="BPN81" s="108"/>
      <c r="BPO81" s="108"/>
      <c r="BPP81" s="108"/>
      <c r="BPQ81" s="108"/>
      <c r="BPR81" s="108"/>
      <c r="BPS81" s="108"/>
      <c r="BPT81" s="108"/>
      <c r="BPU81" s="108"/>
      <c r="BPV81" s="108"/>
      <c r="BPW81" s="108"/>
      <c r="BPX81" s="108"/>
      <c r="BPY81" s="108"/>
      <c r="BPZ81" s="108"/>
      <c r="BQA81" s="108"/>
      <c r="BQB81" s="108"/>
      <c r="BQC81" s="108"/>
      <c r="BQD81" s="108"/>
      <c r="BQE81" s="108"/>
      <c r="BQF81" s="108"/>
      <c r="BQG81" s="108"/>
      <c r="BQH81" s="108"/>
      <c r="BQI81" s="108"/>
      <c r="BQJ81" s="108"/>
      <c r="BQK81" s="108"/>
      <c r="BQL81" s="108"/>
      <c r="BQM81" s="108"/>
      <c r="BQN81" s="108"/>
      <c r="BQO81" s="108"/>
      <c r="BQP81" s="108"/>
      <c r="BQQ81" s="108"/>
      <c r="BQR81" s="108"/>
      <c r="BQS81" s="108"/>
      <c r="BQT81" s="108"/>
      <c r="BQU81" s="108"/>
      <c r="BQV81" s="108"/>
      <c r="BQW81" s="108"/>
      <c r="BQX81" s="108"/>
      <c r="BQY81" s="108"/>
      <c r="BQZ81" s="108"/>
      <c r="BRA81" s="108"/>
      <c r="BRB81" s="108"/>
      <c r="BRC81" s="108"/>
      <c r="BRD81" s="108"/>
      <c r="BRE81" s="108"/>
      <c r="BRF81" s="108"/>
      <c r="BRG81" s="108"/>
      <c r="BRH81" s="108"/>
      <c r="BRI81" s="108"/>
      <c r="BRJ81" s="108"/>
      <c r="BRK81" s="108"/>
      <c r="BRL81" s="108"/>
      <c r="BRM81" s="108"/>
      <c r="BRN81" s="108"/>
      <c r="BRO81" s="108"/>
      <c r="BRP81" s="108"/>
      <c r="BRQ81" s="108"/>
      <c r="BRR81" s="108"/>
      <c r="BRS81" s="108"/>
      <c r="BRT81" s="108"/>
      <c r="BRU81" s="108"/>
      <c r="BRV81" s="108"/>
      <c r="BRW81" s="108"/>
      <c r="BRX81" s="108"/>
      <c r="BRY81" s="108"/>
      <c r="BRZ81" s="108"/>
      <c r="BSA81" s="108"/>
      <c r="BSB81" s="108"/>
      <c r="BSC81" s="108"/>
      <c r="BSD81" s="108"/>
      <c r="BSE81" s="108"/>
      <c r="BSF81" s="108"/>
      <c r="BSG81" s="108"/>
      <c r="BSH81" s="108"/>
      <c r="BSI81" s="108"/>
      <c r="BSJ81" s="108"/>
      <c r="BSK81" s="108"/>
      <c r="BSL81" s="108"/>
      <c r="BSM81" s="108"/>
      <c r="BSN81" s="108"/>
      <c r="BSO81" s="108"/>
      <c r="BSP81" s="108"/>
      <c r="BSQ81" s="108"/>
      <c r="BSR81" s="108"/>
      <c r="BSS81" s="108"/>
      <c r="BST81" s="108"/>
      <c r="BSU81" s="108"/>
      <c r="BSV81" s="108"/>
      <c r="BSW81" s="108"/>
      <c r="BSX81" s="108"/>
      <c r="BSY81" s="108"/>
      <c r="BSZ81" s="108"/>
      <c r="BTA81" s="108"/>
      <c r="BTB81" s="108"/>
      <c r="BTC81" s="108"/>
      <c r="BTD81" s="108"/>
      <c r="BTE81" s="108"/>
      <c r="BTF81" s="108"/>
      <c r="BTG81" s="108"/>
      <c r="BTH81" s="108"/>
      <c r="BTI81" s="108"/>
      <c r="BTJ81" s="108"/>
      <c r="BTK81" s="108"/>
      <c r="BTL81" s="108"/>
      <c r="BTM81" s="108"/>
      <c r="BTN81" s="108"/>
      <c r="BTO81" s="108"/>
      <c r="BTP81" s="108"/>
      <c r="BTQ81" s="108"/>
      <c r="BTR81" s="108"/>
      <c r="BTS81" s="108"/>
      <c r="BTT81" s="108"/>
      <c r="BTU81" s="108"/>
      <c r="BTV81" s="108"/>
      <c r="BTW81" s="108"/>
      <c r="BTX81" s="108"/>
      <c r="BTY81" s="108"/>
      <c r="BTZ81" s="108"/>
      <c r="BUA81" s="108"/>
      <c r="BUB81" s="108"/>
      <c r="BUC81" s="108"/>
      <c r="BUD81" s="108"/>
      <c r="BUE81" s="108"/>
      <c r="BUF81" s="108"/>
      <c r="BUG81" s="108"/>
      <c r="BUH81" s="108"/>
      <c r="BUI81" s="108"/>
      <c r="BUJ81" s="108"/>
      <c r="BUK81" s="108"/>
      <c r="BUL81" s="108"/>
      <c r="BUM81" s="108"/>
      <c r="BUN81" s="108"/>
      <c r="BUO81" s="108"/>
      <c r="BUP81" s="108"/>
      <c r="BUQ81" s="108"/>
      <c r="BUR81" s="108"/>
      <c r="BUS81" s="108"/>
      <c r="BUT81" s="108"/>
      <c r="BUU81" s="108"/>
      <c r="BUV81" s="108"/>
      <c r="BUW81" s="108"/>
      <c r="BUX81" s="108"/>
      <c r="BUY81" s="108"/>
      <c r="BUZ81" s="108"/>
      <c r="BVA81" s="108"/>
      <c r="BVB81" s="108"/>
      <c r="BVC81" s="108"/>
      <c r="BVD81" s="108"/>
      <c r="BVE81" s="108"/>
      <c r="BVF81" s="108"/>
      <c r="BVG81" s="108"/>
      <c r="BVH81" s="108"/>
      <c r="BVI81" s="108"/>
      <c r="BVJ81" s="108"/>
      <c r="BVK81" s="108"/>
      <c r="BVL81" s="108"/>
      <c r="BVM81" s="108"/>
      <c r="BVN81" s="108"/>
      <c r="BVO81" s="108"/>
      <c r="BVP81" s="108"/>
      <c r="BVQ81" s="108"/>
      <c r="BVR81" s="108"/>
      <c r="BVS81" s="108"/>
      <c r="BVT81" s="108"/>
      <c r="BVU81" s="108"/>
      <c r="BVV81" s="108"/>
      <c r="BVW81" s="108"/>
      <c r="BVX81" s="108"/>
      <c r="BVY81" s="108"/>
      <c r="BVZ81" s="108"/>
      <c r="BWA81" s="108"/>
      <c r="BWB81" s="108"/>
      <c r="BWC81" s="108"/>
      <c r="BWD81" s="108"/>
      <c r="BWE81" s="108"/>
      <c r="BWF81" s="108"/>
      <c r="BWG81" s="108"/>
      <c r="BWH81" s="108"/>
      <c r="BWI81" s="108"/>
      <c r="BWJ81" s="108"/>
      <c r="BWK81" s="108"/>
      <c r="BWL81" s="108"/>
      <c r="BWM81" s="108"/>
      <c r="BWN81" s="108"/>
      <c r="BWO81" s="108"/>
      <c r="BWP81" s="108"/>
      <c r="BWQ81" s="108"/>
      <c r="BWR81" s="108"/>
      <c r="BWS81" s="108"/>
      <c r="BWT81" s="108"/>
      <c r="BWU81" s="108"/>
      <c r="BWV81" s="108"/>
      <c r="BWW81" s="108"/>
      <c r="BWX81" s="108"/>
      <c r="BWY81" s="108"/>
      <c r="BWZ81" s="108"/>
      <c r="BXA81" s="108"/>
      <c r="BXB81" s="108"/>
      <c r="BXC81" s="108"/>
      <c r="BXD81" s="108"/>
      <c r="BXE81" s="108"/>
      <c r="BXF81" s="108"/>
      <c r="BXG81" s="108"/>
      <c r="BXH81" s="108"/>
      <c r="BXI81" s="108"/>
      <c r="BXJ81" s="108"/>
      <c r="BXK81" s="108"/>
      <c r="BXL81" s="108"/>
      <c r="BXM81" s="108"/>
      <c r="BXN81" s="108"/>
      <c r="BXO81" s="108"/>
      <c r="BXP81" s="108"/>
      <c r="BXQ81" s="108"/>
      <c r="BXR81" s="108"/>
      <c r="BXS81" s="108"/>
      <c r="BXT81" s="108"/>
      <c r="BXU81" s="108"/>
      <c r="BXV81" s="108"/>
      <c r="BXW81" s="108"/>
      <c r="BXX81" s="108"/>
      <c r="BXY81" s="108"/>
      <c r="BXZ81" s="108"/>
      <c r="BYA81" s="108"/>
      <c r="BYB81" s="108"/>
      <c r="BYC81" s="108"/>
      <c r="BYD81" s="108"/>
      <c r="BYE81" s="108"/>
      <c r="BYF81" s="108"/>
      <c r="BYG81" s="108"/>
      <c r="BYH81" s="108"/>
      <c r="BYI81" s="108"/>
      <c r="BYJ81" s="108"/>
      <c r="BYK81" s="108"/>
      <c r="BYL81" s="108"/>
      <c r="BYM81" s="108"/>
      <c r="BYN81" s="108"/>
      <c r="BYO81" s="108"/>
      <c r="BYP81" s="108"/>
      <c r="BYQ81" s="108"/>
      <c r="BYR81" s="108"/>
      <c r="BYS81" s="108"/>
      <c r="BYT81" s="108"/>
      <c r="BYU81" s="108"/>
      <c r="BYV81" s="108"/>
      <c r="BYW81" s="108"/>
      <c r="BYX81" s="108"/>
      <c r="BYY81" s="108"/>
      <c r="BYZ81" s="108"/>
      <c r="BZA81" s="108"/>
      <c r="BZB81" s="108"/>
      <c r="BZC81" s="108"/>
      <c r="BZD81" s="108"/>
      <c r="BZE81" s="108"/>
      <c r="BZF81" s="108"/>
      <c r="BZG81" s="108"/>
      <c r="BZH81" s="108"/>
      <c r="BZI81" s="108"/>
      <c r="BZJ81" s="108"/>
      <c r="BZK81" s="108"/>
      <c r="BZL81" s="108"/>
      <c r="BZM81" s="108"/>
      <c r="BZN81" s="108"/>
      <c r="BZO81" s="108"/>
      <c r="BZP81" s="108"/>
      <c r="BZQ81" s="108"/>
      <c r="BZR81" s="108"/>
      <c r="BZS81" s="108"/>
      <c r="BZT81" s="108"/>
      <c r="BZU81" s="108"/>
      <c r="BZV81" s="108"/>
      <c r="BZW81" s="108"/>
      <c r="BZX81" s="108"/>
      <c r="BZY81" s="108"/>
      <c r="BZZ81" s="108"/>
      <c r="CAA81" s="108"/>
      <c r="CAB81" s="108"/>
      <c r="CAC81" s="108"/>
      <c r="CAD81" s="108"/>
      <c r="CAE81" s="108"/>
      <c r="CAF81" s="108"/>
      <c r="CAG81" s="108"/>
      <c r="CAH81" s="108"/>
      <c r="CAI81" s="108"/>
      <c r="CAJ81" s="108"/>
      <c r="CAK81" s="108"/>
      <c r="CAL81" s="108"/>
      <c r="CAM81" s="108"/>
      <c r="CAN81" s="108"/>
      <c r="CAO81" s="108"/>
      <c r="CAP81" s="108"/>
      <c r="CAQ81" s="108"/>
      <c r="CAR81" s="108"/>
      <c r="CAS81" s="108"/>
      <c r="CAT81" s="108"/>
      <c r="CAU81" s="108"/>
      <c r="CAV81" s="108"/>
      <c r="CAW81" s="108"/>
      <c r="CAX81" s="108"/>
      <c r="CAY81" s="108"/>
      <c r="CAZ81" s="108"/>
      <c r="CBA81" s="108"/>
      <c r="CBB81" s="108"/>
      <c r="CBC81" s="108"/>
      <c r="CBD81" s="108"/>
      <c r="CBE81" s="108"/>
      <c r="CBF81" s="108"/>
      <c r="CBG81" s="108"/>
      <c r="CBH81" s="108"/>
      <c r="CBI81" s="108"/>
      <c r="CBJ81" s="108"/>
      <c r="CBK81" s="108"/>
      <c r="CBL81" s="108"/>
      <c r="CBM81" s="108"/>
      <c r="CBN81" s="108"/>
      <c r="CBO81" s="108"/>
      <c r="CBP81" s="108"/>
      <c r="CBQ81" s="108"/>
      <c r="CBR81" s="108"/>
      <c r="CBS81" s="108"/>
      <c r="CBT81" s="108"/>
      <c r="CBU81" s="108"/>
      <c r="CBV81" s="108"/>
      <c r="CBW81" s="108"/>
      <c r="CBX81" s="108"/>
      <c r="CBY81" s="108"/>
      <c r="CBZ81" s="108"/>
      <c r="CCA81" s="108"/>
      <c r="CCB81" s="108"/>
      <c r="CCC81" s="108"/>
      <c r="CCD81" s="108"/>
      <c r="CCE81" s="108"/>
      <c r="CCF81" s="108"/>
      <c r="CCG81" s="108"/>
      <c r="CCH81" s="108"/>
      <c r="CCI81" s="108"/>
      <c r="CCJ81" s="108"/>
      <c r="CCK81" s="108"/>
      <c r="CCL81" s="108"/>
      <c r="CCM81" s="108"/>
      <c r="CCN81" s="108"/>
      <c r="CCO81" s="108"/>
      <c r="CCP81" s="108"/>
      <c r="CCQ81" s="108"/>
      <c r="CCR81" s="108"/>
      <c r="CCS81" s="108"/>
      <c r="CCT81" s="108"/>
      <c r="CCU81" s="108"/>
      <c r="CCV81" s="108"/>
      <c r="CCW81" s="108"/>
      <c r="CCX81" s="108"/>
      <c r="CCY81" s="108"/>
      <c r="CCZ81" s="108"/>
      <c r="CDA81" s="108"/>
      <c r="CDB81" s="108"/>
      <c r="CDC81" s="108"/>
      <c r="CDD81" s="108"/>
      <c r="CDE81" s="108"/>
      <c r="CDF81" s="108"/>
      <c r="CDG81" s="108"/>
      <c r="CDH81" s="108"/>
      <c r="CDI81" s="108"/>
      <c r="CDJ81" s="108"/>
      <c r="CDK81" s="108"/>
      <c r="CDL81" s="108"/>
      <c r="CDM81" s="108"/>
      <c r="CDN81" s="108"/>
      <c r="CDO81" s="108"/>
      <c r="CDP81" s="108"/>
      <c r="CDQ81" s="108"/>
      <c r="CDR81" s="108"/>
      <c r="CDS81" s="108"/>
      <c r="CDT81" s="108"/>
      <c r="CDU81" s="108"/>
      <c r="CDV81" s="108"/>
      <c r="CDW81" s="108"/>
      <c r="CDX81" s="108"/>
      <c r="CDY81" s="108"/>
      <c r="CDZ81" s="108"/>
      <c r="CEA81" s="108"/>
      <c r="CEB81" s="108"/>
      <c r="CEC81" s="108"/>
      <c r="CED81" s="108"/>
      <c r="CEE81" s="108"/>
      <c r="CEF81" s="108"/>
      <c r="CEG81" s="108"/>
      <c r="CEH81" s="108"/>
      <c r="CEI81" s="108"/>
      <c r="CEJ81" s="108"/>
      <c r="CEK81" s="108"/>
      <c r="CEL81" s="108"/>
      <c r="CEM81" s="108"/>
      <c r="CEN81" s="108"/>
      <c r="CEO81" s="108"/>
      <c r="CEP81" s="108"/>
      <c r="CEQ81" s="108"/>
      <c r="CER81" s="108"/>
      <c r="CES81" s="108"/>
      <c r="CET81" s="108"/>
      <c r="CEU81" s="108"/>
      <c r="CEV81" s="108"/>
      <c r="CEW81" s="108"/>
      <c r="CEX81" s="108"/>
      <c r="CEY81" s="108"/>
      <c r="CEZ81" s="108"/>
      <c r="CFA81" s="108"/>
      <c r="CFB81" s="108"/>
      <c r="CFC81" s="108"/>
      <c r="CFD81" s="108"/>
      <c r="CFE81" s="108"/>
      <c r="CFF81" s="108"/>
      <c r="CFG81" s="108"/>
      <c r="CFH81" s="108"/>
      <c r="CFI81" s="108"/>
      <c r="CFJ81" s="108"/>
      <c r="CFK81" s="108"/>
      <c r="CFL81" s="108"/>
      <c r="CFM81" s="108"/>
      <c r="CFN81" s="108"/>
      <c r="CFO81" s="108"/>
      <c r="CFP81" s="108"/>
      <c r="CFQ81" s="108"/>
      <c r="CFR81" s="108"/>
      <c r="CFS81" s="108"/>
      <c r="CFT81" s="108"/>
      <c r="CFU81" s="108"/>
      <c r="CFV81" s="108"/>
      <c r="CFW81" s="108"/>
      <c r="CFX81" s="108"/>
      <c r="CFY81" s="108"/>
      <c r="CFZ81" s="108"/>
      <c r="CGA81" s="108"/>
      <c r="CGB81" s="108"/>
      <c r="CGC81" s="108"/>
      <c r="CGD81" s="108"/>
      <c r="CGE81" s="108"/>
      <c r="CGF81" s="108"/>
      <c r="CGG81" s="108"/>
      <c r="CGH81" s="108"/>
      <c r="CGI81" s="108"/>
      <c r="CGJ81" s="108"/>
      <c r="CGK81" s="108"/>
      <c r="CGL81" s="108"/>
      <c r="CGM81" s="108"/>
      <c r="CGN81" s="108"/>
      <c r="CGO81" s="108"/>
      <c r="CGP81" s="108"/>
      <c r="CGQ81" s="108"/>
      <c r="CGR81" s="108"/>
      <c r="CGS81" s="108"/>
      <c r="CGT81" s="108"/>
      <c r="CGU81" s="108"/>
      <c r="CGV81" s="108"/>
      <c r="CGW81" s="108"/>
      <c r="CGX81" s="108"/>
      <c r="CGY81" s="108"/>
      <c r="CGZ81" s="108"/>
      <c r="CHA81" s="108"/>
      <c r="CHB81" s="108"/>
      <c r="CHC81" s="108"/>
      <c r="CHD81" s="108"/>
      <c r="CHE81" s="108"/>
      <c r="CHF81" s="108"/>
      <c r="CHG81" s="108"/>
      <c r="CHH81" s="108"/>
      <c r="CHI81" s="108"/>
      <c r="CHJ81" s="108"/>
      <c r="CHK81" s="108"/>
      <c r="CHL81" s="108"/>
      <c r="CHM81" s="108"/>
      <c r="CHN81" s="108"/>
      <c r="CHO81" s="108"/>
      <c r="CHP81" s="108"/>
      <c r="CHQ81" s="108"/>
      <c r="CHR81" s="108"/>
      <c r="CHS81" s="108"/>
      <c r="CHT81" s="108"/>
      <c r="CHU81" s="108"/>
      <c r="CHV81" s="108"/>
      <c r="CHW81" s="108"/>
      <c r="CHX81" s="108"/>
      <c r="CHY81" s="108"/>
      <c r="CHZ81" s="108"/>
      <c r="CIA81" s="108"/>
      <c r="CIB81" s="108"/>
      <c r="CIC81" s="108"/>
      <c r="CID81" s="108"/>
      <c r="CIE81" s="108"/>
      <c r="CIF81" s="108"/>
      <c r="CIG81" s="108"/>
      <c r="CIH81" s="108"/>
      <c r="CII81" s="108"/>
      <c r="CIJ81" s="108"/>
      <c r="CIK81" s="108"/>
      <c r="CIL81" s="108"/>
      <c r="CIM81" s="108"/>
      <c r="CIN81" s="108"/>
      <c r="CIO81" s="108"/>
      <c r="CIP81" s="108"/>
      <c r="CIQ81" s="108"/>
      <c r="CIR81" s="108"/>
      <c r="CIS81" s="108"/>
      <c r="CIT81" s="108"/>
      <c r="CIU81" s="108"/>
      <c r="CIV81" s="108"/>
      <c r="CIW81" s="108"/>
      <c r="CIX81" s="108"/>
      <c r="CIY81" s="108"/>
      <c r="CIZ81" s="108"/>
      <c r="CJA81" s="108"/>
      <c r="CJB81" s="108"/>
      <c r="CJC81" s="108"/>
      <c r="CJD81" s="108"/>
      <c r="CJE81" s="108"/>
      <c r="CJF81" s="108"/>
      <c r="CJG81" s="108"/>
      <c r="CJH81" s="108"/>
      <c r="CJI81" s="108"/>
      <c r="CJJ81" s="108"/>
      <c r="CJK81" s="108"/>
      <c r="CJL81" s="108"/>
      <c r="CJM81" s="108"/>
      <c r="CJN81" s="108"/>
      <c r="CJO81" s="108"/>
      <c r="CJP81" s="108"/>
      <c r="CJQ81" s="108"/>
      <c r="CJR81" s="108"/>
      <c r="CJS81" s="108"/>
      <c r="CJT81" s="108"/>
      <c r="CJU81" s="108"/>
      <c r="CJV81" s="108"/>
      <c r="CJW81" s="108"/>
      <c r="CJX81" s="108"/>
      <c r="CJY81" s="108"/>
      <c r="CJZ81" s="108"/>
      <c r="CKA81" s="108"/>
      <c r="CKB81" s="108"/>
      <c r="CKC81" s="108"/>
      <c r="CKD81" s="108"/>
      <c r="CKE81" s="108"/>
      <c r="CKF81" s="108"/>
      <c r="CKG81" s="108"/>
      <c r="CKH81" s="108"/>
      <c r="CKI81" s="108"/>
      <c r="CKJ81" s="108"/>
      <c r="CKK81" s="108"/>
      <c r="CKL81" s="108"/>
      <c r="CKM81" s="108"/>
      <c r="CKN81" s="108"/>
      <c r="CKO81" s="108"/>
      <c r="CKP81" s="108"/>
      <c r="CKQ81" s="108"/>
      <c r="CKR81" s="108"/>
      <c r="CKS81" s="108"/>
      <c r="CKT81" s="108"/>
      <c r="CKU81" s="108"/>
      <c r="CKV81" s="108"/>
      <c r="CKW81" s="108"/>
      <c r="CKX81" s="108"/>
      <c r="CKY81" s="108"/>
      <c r="CKZ81" s="108"/>
      <c r="CLA81" s="108"/>
      <c r="CLB81" s="108"/>
      <c r="CLC81" s="108"/>
      <c r="CLD81" s="108"/>
      <c r="CLE81" s="108"/>
      <c r="CLF81" s="108"/>
      <c r="CLG81" s="108"/>
      <c r="CLH81" s="108"/>
      <c r="CLI81" s="108"/>
      <c r="CLJ81" s="108"/>
      <c r="CLK81" s="108"/>
      <c r="CLL81" s="108"/>
      <c r="CLM81" s="108"/>
      <c r="CLN81" s="108"/>
      <c r="CLO81" s="108"/>
      <c r="CLP81" s="108"/>
      <c r="CLQ81" s="108"/>
      <c r="CLR81" s="108"/>
      <c r="CLS81" s="108"/>
      <c r="CLT81" s="108"/>
      <c r="CLU81" s="108"/>
      <c r="CLV81" s="108"/>
      <c r="CLW81" s="108"/>
      <c r="CLX81" s="108"/>
      <c r="CLY81" s="108"/>
      <c r="CLZ81" s="108"/>
      <c r="CMA81" s="108"/>
      <c r="CMB81" s="108"/>
      <c r="CMC81" s="108"/>
      <c r="CMD81" s="108"/>
      <c r="CME81" s="108"/>
      <c r="CMF81" s="108"/>
      <c r="CMG81" s="108"/>
      <c r="CMH81" s="108"/>
      <c r="CMI81" s="108"/>
      <c r="CMJ81" s="108"/>
      <c r="CMK81" s="108"/>
      <c r="CML81" s="108"/>
      <c r="CMM81" s="108"/>
      <c r="CMN81" s="108"/>
      <c r="CMO81" s="108"/>
      <c r="CMP81" s="108"/>
      <c r="CMQ81" s="108"/>
      <c r="CMR81" s="108"/>
      <c r="CMS81" s="108"/>
      <c r="CMT81" s="108"/>
      <c r="CMU81" s="108"/>
      <c r="CMV81" s="108"/>
      <c r="CMW81" s="108"/>
      <c r="CMX81" s="108"/>
      <c r="CMY81" s="108"/>
      <c r="CMZ81" s="108"/>
      <c r="CNA81" s="108"/>
      <c r="CNB81" s="108"/>
      <c r="CNC81" s="108"/>
      <c r="CND81" s="108"/>
      <c r="CNE81" s="108"/>
      <c r="CNF81" s="108"/>
      <c r="CNG81" s="108"/>
      <c r="CNH81" s="108"/>
      <c r="CNI81" s="108"/>
      <c r="CNJ81" s="108"/>
      <c r="CNK81" s="108"/>
      <c r="CNL81" s="108"/>
      <c r="CNM81" s="108"/>
      <c r="CNN81" s="108"/>
      <c r="CNO81" s="108"/>
      <c r="CNP81" s="108"/>
      <c r="CNQ81" s="108"/>
      <c r="CNR81" s="108"/>
      <c r="CNS81" s="108"/>
      <c r="CNT81" s="108"/>
      <c r="CNU81" s="108"/>
      <c r="CNV81" s="108"/>
      <c r="CNW81" s="108"/>
      <c r="CNX81" s="108"/>
      <c r="CNY81" s="108"/>
      <c r="CNZ81" s="108"/>
      <c r="COA81" s="108"/>
      <c r="COB81" s="108"/>
      <c r="COC81" s="108"/>
      <c r="COD81" s="108"/>
      <c r="COE81" s="108"/>
      <c r="COF81" s="108"/>
      <c r="COG81" s="108"/>
      <c r="COH81" s="108"/>
      <c r="COI81" s="108"/>
      <c r="COJ81" s="108"/>
      <c r="COK81" s="108"/>
      <c r="COL81" s="108"/>
      <c r="COM81" s="108"/>
      <c r="CON81" s="108"/>
      <c r="COO81" s="108"/>
      <c r="COP81" s="108"/>
      <c r="COQ81" s="108"/>
      <c r="COR81" s="108"/>
      <c r="COS81" s="108"/>
      <c r="COT81" s="108"/>
      <c r="COU81" s="108"/>
      <c r="COV81" s="108"/>
      <c r="COW81" s="108"/>
      <c r="COX81" s="108"/>
      <c r="COY81" s="108"/>
      <c r="COZ81" s="108"/>
      <c r="CPA81" s="108"/>
      <c r="CPB81" s="108"/>
      <c r="CPC81" s="108"/>
      <c r="CPD81" s="108"/>
      <c r="CPE81" s="108"/>
      <c r="CPF81" s="108"/>
      <c r="CPG81" s="108"/>
      <c r="CPH81" s="108"/>
      <c r="CPI81" s="108"/>
      <c r="CPJ81" s="108"/>
      <c r="CPK81" s="108"/>
      <c r="CPL81" s="108"/>
      <c r="CPM81" s="108"/>
      <c r="CPN81" s="108"/>
      <c r="CPO81" s="108"/>
      <c r="CPP81" s="108"/>
      <c r="CPQ81" s="108"/>
      <c r="CPR81" s="108"/>
      <c r="CPS81" s="108"/>
      <c r="CPT81" s="108"/>
      <c r="CPU81" s="108"/>
      <c r="CPV81" s="108"/>
      <c r="CPW81" s="108"/>
      <c r="CPX81" s="108"/>
      <c r="CPY81" s="108"/>
      <c r="CPZ81" s="108"/>
      <c r="CQA81" s="108"/>
      <c r="CQB81" s="108"/>
      <c r="CQC81" s="108"/>
      <c r="CQD81" s="108"/>
      <c r="CQE81" s="108"/>
      <c r="CQF81" s="108"/>
      <c r="CQG81" s="108"/>
      <c r="CQH81" s="108"/>
      <c r="CQI81" s="108"/>
      <c r="CQJ81" s="108"/>
      <c r="CQK81" s="108"/>
      <c r="CQL81" s="108"/>
      <c r="CQM81" s="108"/>
      <c r="CQN81" s="108"/>
      <c r="CQO81" s="108"/>
      <c r="CQP81" s="108"/>
      <c r="CQQ81" s="108"/>
      <c r="CQR81" s="108"/>
      <c r="CQS81" s="108"/>
      <c r="CQT81" s="108"/>
      <c r="CQU81" s="108"/>
      <c r="CQV81" s="108"/>
      <c r="CQW81" s="108"/>
      <c r="CQX81" s="108"/>
      <c r="CQY81" s="108"/>
      <c r="CQZ81" s="108"/>
      <c r="CRA81" s="108"/>
      <c r="CRB81" s="108"/>
      <c r="CRC81" s="108"/>
      <c r="CRD81" s="108"/>
      <c r="CRE81" s="108"/>
      <c r="CRF81" s="108"/>
      <c r="CRG81" s="108"/>
      <c r="CRH81" s="108"/>
      <c r="CRI81" s="108"/>
      <c r="CRJ81" s="108"/>
      <c r="CRK81" s="108"/>
      <c r="CRL81" s="108"/>
      <c r="CRM81" s="108"/>
      <c r="CRN81" s="108"/>
      <c r="CRO81" s="108"/>
      <c r="CRP81" s="108"/>
      <c r="CRQ81" s="108"/>
      <c r="CRR81" s="108"/>
      <c r="CRS81" s="108"/>
      <c r="CRT81" s="108"/>
      <c r="CRU81" s="108"/>
      <c r="CRV81" s="108"/>
      <c r="CRW81" s="108"/>
      <c r="CRX81" s="108"/>
      <c r="CRY81" s="108"/>
      <c r="CRZ81" s="108"/>
      <c r="CSA81" s="108"/>
      <c r="CSB81" s="108"/>
      <c r="CSC81" s="108"/>
      <c r="CSD81" s="108"/>
      <c r="CSE81" s="108"/>
      <c r="CSF81" s="108"/>
      <c r="CSG81" s="108"/>
      <c r="CSH81" s="108"/>
      <c r="CSI81" s="108"/>
      <c r="CSJ81" s="108"/>
      <c r="CSK81" s="108"/>
      <c r="CSL81" s="108"/>
      <c r="CSM81" s="108"/>
      <c r="CSN81" s="108"/>
      <c r="CSO81" s="108"/>
      <c r="CSP81" s="108"/>
      <c r="CSQ81" s="108"/>
      <c r="CSR81" s="108"/>
      <c r="CSS81" s="108"/>
      <c r="CST81" s="108"/>
      <c r="CSU81" s="108"/>
      <c r="CSV81" s="108"/>
      <c r="CSW81" s="108"/>
      <c r="CSX81" s="108"/>
      <c r="CSY81" s="108"/>
      <c r="CSZ81" s="108"/>
      <c r="CTA81" s="108"/>
      <c r="CTB81" s="108"/>
      <c r="CTC81" s="108"/>
      <c r="CTD81" s="108"/>
      <c r="CTE81" s="108"/>
      <c r="CTF81" s="108"/>
      <c r="CTG81" s="108"/>
      <c r="CTH81" s="108"/>
      <c r="CTI81" s="108"/>
      <c r="CTJ81" s="108"/>
      <c r="CTK81" s="108"/>
      <c r="CTL81" s="108"/>
      <c r="CTM81" s="108"/>
      <c r="CTN81" s="108"/>
      <c r="CTO81" s="108"/>
      <c r="CTP81" s="108"/>
      <c r="CTQ81" s="108"/>
      <c r="CTR81" s="108"/>
      <c r="CTS81" s="108"/>
      <c r="CTT81" s="108"/>
      <c r="CTU81" s="108"/>
      <c r="CTV81" s="108"/>
      <c r="CTW81" s="108"/>
      <c r="CTX81" s="108"/>
      <c r="CTY81" s="108"/>
      <c r="CTZ81" s="108"/>
      <c r="CUA81" s="108"/>
      <c r="CUB81" s="108"/>
      <c r="CUC81" s="108"/>
      <c r="CUD81" s="108"/>
      <c r="CUE81" s="108"/>
      <c r="CUF81" s="108"/>
      <c r="CUG81" s="108"/>
      <c r="CUH81" s="108"/>
      <c r="CUI81" s="108"/>
      <c r="CUJ81" s="108"/>
      <c r="CUK81" s="108"/>
      <c r="CUL81" s="108"/>
      <c r="CUM81" s="108"/>
      <c r="CUN81" s="108"/>
      <c r="CUO81" s="108"/>
      <c r="CUP81" s="108"/>
      <c r="CUQ81" s="108"/>
      <c r="CUR81" s="108"/>
      <c r="CUS81" s="108"/>
      <c r="CUT81" s="108"/>
      <c r="CUU81" s="108"/>
      <c r="CUV81" s="108"/>
      <c r="CUW81" s="108"/>
      <c r="CUX81" s="108"/>
      <c r="CUY81" s="108"/>
      <c r="CUZ81" s="108"/>
      <c r="CVA81" s="108"/>
      <c r="CVB81" s="108"/>
      <c r="CVC81" s="108"/>
      <c r="CVD81" s="108"/>
      <c r="CVE81" s="108"/>
      <c r="CVF81" s="108"/>
      <c r="CVG81" s="108"/>
      <c r="CVH81" s="108"/>
      <c r="CVI81" s="108"/>
      <c r="CVJ81" s="108"/>
      <c r="CVK81" s="108"/>
      <c r="CVL81" s="108"/>
      <c r="CVM81" s="108"/>
      <c r="CVN81" s="108"/>
      <c r="CVO81" s="108"/>
      <c r="CVP81" s="108"/>
      <c r="CVQ81" s="108"/>
      <c r="CVR81" s="108"/>
      <c r="CVS81" s="108"/>
      <c r="CVT81" s="108"/>
      <c r="CVU81" s="108"/>
      <c r="CVV81" s="108"/>
      <c r="CVW81" s="108"/>
      <c r="CVX81" s="108"/>
      <c r="CVY81" s="108"/>
      <c r="CVZ81" s="108"/>
      <c r="CWA81" s="108"/>
      <c r="CWB81" s="108"/>
      <c r="CWC81" s="108"/>
      <c r="CWD81" s="108"/>
      <c r="CWE81" s="108"/>
      <c r="CWF81" s="108"/>
      <c r="CWG81" s="108"/>
      <c r="CWH81" s="108"/>
      <c r="CWI81" s="108"/>
      <c r="CWJ81" s="108"/>
      <c r="CWK81" s="108"/>
      <c r="CWL81" s="108"/>
      <c r="CWM81" s="108"/>
      <c r="CWN81" s="108"/>
      <c r="CWO81" s="108"/>
      <c r="CWP81" s="108"/>
      <c r="CWQ81" s="108"/>
      <c r="CWR81" s="108"/>
      <c r="CWS81" s="108"/>
      <c r="CWT81" s="108"/>
      <c r="CWU81" s="108"/>
      <c r="CWV81" s="108"/>
      <c r="CWW81" s="108"/>
      <c r="CWX81" s="108"/>
      <c r="CWY81" s="108"/>
      <c r="CWZ81" s="108"/>
      <c r="CXA81" s="108"/>
      <c r="CXB81" s="108"/>
      <c r="CXC81" s="108"/>
      <c r="CXD81" s="108"/>
      <c r="CXE81" s="108"/>
      <c r="CXF81" s="108"/>
      <c r="CXG81" s="108"/>
      <c r="CXH81" s="108"/>
      <c r="CXI81" s="108"/>
      <c r="CXJ81" s="108"/>
      <c r="CXK81" s="108"/>
      <c r="CXL81" s="108"/>
      <c r="CXM81" s="108"/>
      <c r="CXN81" s="108"/>
      <c r="CXO81" s="108"/>
      <c r="CXP81" s="108"/>
      <c r="CXQ81" s="108"/>
      <c r="CXR81" s="108"/>
      <c r="CXS81" s="108"/>
      <c r="CXT81" s="108"/>
      <c r="CXU81" s="108"/>
      <c r="CXV81" s="108"/>
      <c r="CXW81" s="108"/>
      <c r="CXX81" s="108"/>
      <c r="CXY81" s="108"/>
      <c r="CXZ81" s="108"/>
      <c r="CYA81" s="108"/>
      <c r="CYB81" s="108"/>
      <c r="CYC81" s="108"/>
      <c r="CYD81" s="108"/>
      <c r="CYE81" s="108"/>
      <c r="CYF81" s="108"/>
      <c r="CYG81" s="108"/>
      <c r="CYH81" s="108"/>
      <c r="CYI81" s="108"/>
      <c r="CYJ81" s="108"/>
      <c r="CYK81" s="108"/>
      <c r="CYL81" s="108"/>
      <c r="CYM81" s="108"/>
      <c r="CYN81" s="108"/>
      <c r="CYO81" s="108"/>
      <c r="CYP81" s="108"/>
      <c r="CYQ81" s="108"/>
      <c r="CYR81" s="108"/>
      <c r="CYS81" s="108"/>
      <c r="CYT81" s="108"/>
      <c r="CYU81" s="108"/>
      <c r="CYV81" s="108"/>
      <c r="CYW81" s="108"/>
      <c r="CYX81" s="108"/>
      <c r="CYY81" s="108"/>
      <c r="CYZ81" s="108"/>
      <c r="CZA81" s="108"/>
      <c r="CZB81" s="108"/>
      <c r="CZC81" s="108"/>
      <c r="CZD81" s="108"/>
      <c r="CZE81" s="108"/>
      <c r="CZF81" s="108"/>
      <c r="CZG81" s="108"/>
      <c r="CZH81" s="108"/>
      <c r="CZI81" s="108"/>
      <c r="CZJ81" s="108"/>
      <c r="CZK81" s="108"/>
      <c r="CZL81" s="108"/>
      <c r="CZM81" s="108"/>
      <c r="CZN81" s="108"/>
      <c r="CZO81" s="108"/>
      <c r="CZP81" s="108"/>
      <c r="CZQ81" s="108"/>
      <c r="CZR81" s="108"/>
      <c r="CZS81" s="108"/>
      <c r="CZT81" s="108"/>
      <c r="CZU81" s="108"/>
      <c r="CZV81" s="108"/>
      <c r="CZW81" s="108"/>
      <c r="CZX81" s="108"/>
      <c r="CZY81" s="108"/>
      <c r="CZZ81" s="108"/>
      <c r="DAA81" s="108"/>
      <c r="DAB81" s="108"/>
      <c r="DAC81" s="108"/>
      <c r="DAD81" s="108"/>
      <c r="DAE81" s="108"/>
      <c r="DAF81" s="108"/>
      <c r="DAG81" s="108"/>
      <c r="DAH81" s="108"/>
      <c r="DAI81" s="108"/>
      <c r="DAJ81" s="108"/>
      <c r="DAK81" s="108"/>
      <c r="DAL81" s="108"/>
      <c r="DAM81" s="108"/>
      <c r="DAN81" s="108"/>
      <c r="DAO81" s="108"/>
      <c r="DAP81" s="108"/>
      <c r="DAQ81" s="108"/>
      <c r="DAR81" s="108"/>
      <c r="DAS81" s="108"/>
      <c r="DAT81" s="108"/>
      <c r="DAU81" s="108"/>
      <c r="DAV81" s="108"/>
      <c r="DAW81" s="108"/>
      <c r="DAX81" s="108"/>
      <c r="DAY81" s="108"/>
      <c r="DAZ81" s="108"/>
      <c r="DBA81" s="108"/>
      <c r="DBB81" s="108"/>
      <c r="DBC81" s="108"/>
      <c r="DBD81" s="108"/>
      <c r="DBE81" s="108"/>
      <c r="DBF81" s="108"/>
      <c r="DBG81" s="108"/>
      <c r="DBH81" s="108"/>
      <c r="DBI81" s="108"/>
      <c r="DBJ81" s="108"/>
      <c r="DBK81" s="108"/>
      <c r="DBL81" s="108"/>
      <c r="DBM81" s="108"/>
      <c r="DBN81" s="108"/>
      <c r="DBO81" s="108"/>
      <c r="DBP81" s="108"/>
      <c r="DBQ81" s="108"/>
      <c r="DBR81" s="108"/>
      <c r="DBS81" s="108"/>
      <c r="DBT81" s="108"/>
      <c r="DBU81" s="108"/>
      <c r="DBV81" s="108"/>
      <c r="DBW81" s="108"/>
      <c r="DBX81" s="108"/>
      <c r="DBY81" s="108"/>
      <c r="DBZ81" s="108"/>
      <c r="DCA81" s="108"/>
      <c r="DCB81" s="108"/>
      <c r="DCC81" s="108"/>
      <c r="DCD81" s="108"/>
      <c r="DCE81" s="108"/>
      <c r="DCF81" s="108"/>
      <c r="DCG81" s="108"/>
      <c r="DCH81" s="108"/>
      <c r="DCI81" s="108"/>
      <c r="DCJ81" s="108"/>
      <c r="DCK81" s="108"/>
      <c r="DCL81" s="108"/>
      <c r="DCM81" s="108"/>
      <c r="DCN81" s="108"/>
      <c r="DCO81" s="108"/>
      <c r="DCP81" s="108"/>
      <c r="DCQ81" s="108"/>
      <c r="DCR81" s="108"/>
      <c r="DCS81" s="108"/>
      <c r="DCT81" s="108"/>
      <c r="DCU81" s="108"/>
      <c r="DCV81" s="108"/>
      <c r="DCW81" s="108"/>
      <c r="DCX81" s="108"/>
      <c r="DCY81" s="108"/>
      <c r="DCZ81" s="108"/>
      <c r="DDA81" s="108"/>
      <c r="DDB81" s="108"/>
      <c r="DDC81" s="108"/>
      <c r="DDD81" s="108"/>
      <c r="DDE81" s="108"/>
      <c r="DDF81" s="108"/>
      <c r="DDG81" s="108"/>
      <c r="DDH81" s="108"/>
      <c r="DDI81" s="108"/>
      <c r="DDJ81" s="108"/>
      <c r="DDK81" s="108"/>
      <c r="DDL81" s="108"/>
      <c r="DDM81" s="108"/>
      <c r="DDN81" s="108"/>
      <c r="DDO81" s="108"/>
      <c r="DDP81" s="108"/>
      <c r="DDQ81" s="108"/>
      <c r="DDR81" s="108"/>
      <c r="DDS81" s="108"/>
      <c r="DDT81" s="108"/>
      <c r="DDU81" s="108"/>
      <c r="DDV81" s="108"/>
      <c r="DDW81" s="108"/>
      <c r="DDX81" s="108"/>
      <c r="DDY81" s="108"/>
      <c r="DDZ81" s="108"/>
      <c r="DEA81" s="108"/>
      <c r="DEB81" s="108"/>
      <c r="DEC81" s="108"/>
      <c r="DED81" s="108"/>
      <c r="DEE81" s="108"/>
      <c r="DEF81" s="108"/>
      <c r="DEG81" s="108"/>
      <c r="DEH81" s="108"/>
      <c r="DEI81" s="108"/>
      <c r="DEJ81" s="108"/>
      <c r="DEK81" s="108"/>
      <c r="DEL81" s="108"/>
      <c r="DEM81" s="108"/>
      <c r="DEN81" s="108"/>
      <c r="DEO81" s="108"/>
      <c r="DEP81" s="108"/>
      <c r="DEQ81" s="108"/>
      <c r="DER81" s="108"/>
      <c r="DES81" s="108"/>
      <c r="DET81" s="108"/>
      <c r="DEU81" s="108"/>
      <c r="DEV81" s="108"/>
      <c r="DEW81" s="108"/>
      <c r="DEX81" s="108"/>
      <c r="DEY81" s="108"/>
      <c r="DEZ81" s="108"/>
      <c r="DFA81" s="108"/>
      <c r="DFB81" s="108"/>
      <c r="DFC81" s="108"/>
      <c r="DFD81" s="108"/>
      <c r="DFE81" s="108"/>
      <c r="DFF81" s="108"/>
      <c r="DFG81" s="108"/>
      <c r="DFH81" s="108"/>
      <c r="DFI81" s="108"/>
      <c r="DFJ81" s="108"/>
      <c r="DFK81" s="108"/>
      <c r="DFL81" s="108"/>
      <c r="DFM81" s="108"/>
      <c r="DFN81" s="108"/>
      <c r="DFO81" s="108"/>
      <c r="DFP81" s="108"/>
      <c r="DFQ81" s="108"/>
      <c r="DFR81" s="108"/>
      <c r="DFS81" s="108"/>
      <c r="DFT81" s="108"/>
      <c r="DFU81" s="108"/>
      <c r="DFV81" s="108"/>
      <c r="DFW81" s="108"/>
      <c r="DFX81" s="108"/>
      <c r="DFY81" s="108"/>
      <c r="DFZ81" s="108"/>
      <c r="DGA81" s="108"/>
      <c r="DGB81" s="108"/>
      <c r="DGC81" s="108"/>
      <c r="DGD81" s="108"/>
      <c r="DGE81" s="108"/>
      <c r="DGF81" s="108"/>
      <c r="DGG81" s="108"/>
      <c r="DGH81" s="108"/>
      <c r="DGI81" s="108"/>
      <c r="DGJ81" s="108"/>
      <c r="DGK81" s="108"/>
      <c r="DGL81" s="108"/>
      <c r="DGM81" s="108"/>
      <c r="DGN81" s="108"/>
      <c r="DGO81" s="108"/>
      <c r="DGP81" s="108"/>
      <c r="DGQ81" s="108"/>
      <c r="DGR81" s="108"/>
      <c r="DGS81" s="108"/>
      <c r="DGT81" s="108"/>
      <c r="DGU81" s="108"/>
      <c r="DGV81" s="108"/>
      <c r="DGW81" s="108"/>
      <c r="DGX81" s="108"/>
      <c r="DGY81" s="108"/>
      <c r="DGZ81" s="108"/>
      <c r="DHA81" s="108"/>
      <c r="DHB81" s="108"/>
      <c r="DHC81" s="108"/>
      <c r="DHD81" s="108"/>
      <c r="DHE81" s="108"/>
      <c r="DHF81" s="108"/>
      <c r="DHG81" s="108"/>
      <c r="DHH81" s="108"/>
      <c r="DHI81" s="108"/>
      <c r="DHJ81" s="108"/>
      <c r="DHK81" s="108"/>
      <c r="DHL81" s="108"/>
      <c r="DHM81" s="108"/>
      <c r="DHN81" s="108"/>
      <c r="DHO81" s="108"/>
      <c r="DHP81" s="108"/>
      <c r="DHQ81" s="108"/>
      <c r="DHR81" s="108"/>
      <c r="DHS81" s="108"/>
      <c r="DHT81" s="108"/>
      <c r="DHU81" s="108"/>
      <c r="DHV81" s="108"/>
      <c r="DHW81" s="108"/>
      <c r="DHX81" s="108"/>
      <c r="DHY81" s="108"/>
      <c r="DHZ81" s="108"/>
      <c r="DIA81" s="108"/>
      <c r="DIB81" s="108"/>
      <c r="DIC81" s="108"/>
      <c r="DID81" s="108"/>
      <c r="DIE81" s="108"/>
      <c r="DIF81" s="108"/>
      <c r="DIG81" s="108"/>
      <c r="DIH81" s="108"/>
      <c r="DII81" s="108"/>
      <c r="DIJ81" s="108"/>
      <c r="DIK81" s="108"/>
      <c r="DIL81" s="108"/>
      <c r="DIM81" s="108"/>
      <c r="DIN81" s="108"/>
      <c r="DIO81" s="108"/>
      <c r="DIP81" s="108"/>
      <c r="DIQ81" s="108"/>
      <c r="DIR81" s="108"/>
      <c r="DIS81" s="108"/>
      <c r="DIT81" s="108"/>
      <c r="DIU81" s="108"/>
      <c r="DIV81" s="108"/>
      <c r="DIW81" s="108"/>
      <c r="DIX81" s="108"/>
      <c r="DIY81" s="108"/>
      <c r="DIZ81" s="108"/>
      <c r="DJA81" s="108"/>
      <c r="DJB81" s="108"/>
      <c r="DJC81" s="108"/>
      <c r="DJD81" s="108"/>
      <c r="DJE81" s="108"/>
      <c r="DJF81" s="108"/>
      <c r="DJG81" s="108"/>
      <c r="DJH81" s="108"/>
      <c r="DJI81" s="108"/>
      <c r="DJJ81" s="108"/>
      <c r="DJK81" s="108"/>
      <c r="DJL81" s="108"/>
      <c r="DJM81" s="108"/>
      <c r="DJN81" s="108"/>
      <c r="DJO81" s="108"/>
      <c r="DJP81" s="108"/>
      <c r="DJQ81" s="108"/>
      <c r="DJR81" s="108"/>
      <c r="DJS81" s="108"/>
      <c r="DJT81" s="108"/>
      <c r="DJU81" s="108"/>
      <c r="DJV81" s="108"/>
      <c r="DJW81" s="108"/>
      <c r="DJX81" s="108"/>
      <c r="DJY81" s="108"/>
      <c r="DJZ81" s="108"/>
      <c r="DKA81" s="108"/>
      <c r="DKB81" s="108"/>
      <c r="DKC81" s="108"/>
      <c r="DKD81" s="108"/>
      <c r="DKE81" s="108"/>
      <c r="DKF81" s="108"/>
      <c r="DKG81" s="108"/>
      <c r="DKH81" s="108"/>
      <c r="DKI81" s="108"/>
      <c r="DKJ81" s="108"/>
      <c r="DKK81" s="108"/>
      <c r="DKL81" s="108"/>
      <c r="DKM81" s="108"/>
      <c r="DKN81" s="108"/>
      <c r="DKO81" s="108"/>
      <c r="DKP81" s="108"/>
      <c r="DKQ81" s="108"/>
      <c r="DKR81" s="108"/>
      <c r="DKS81" s="108"/>
      <c r="DKT81" s="108"/>
      <c r="DKU81" s="108"/>
      <c r="DKV81" s="108"/>
      <c r="DKW81" s="108"/>
      <c r="DKX81" s="108"/>
      <c r="DKY81" s="108"/>
      <c r="DKZ81" s="108"/>
      <c r="DLA81" s="108"/>
      <c r="DLB81" s="108"/>
      <c r="DLC81" s="108"/>
      <c r="DLD81" s="108"/>
      <c r="DLE81" s="108"/>
      <c r="DLF81" s="108"/>
      <c r="DLG81" s="108"/>
      <c r="DLH81" s="108"/>
      <c r="DLI81" s="108"/>
      <c r="DLJ81" s="108"/>
      <c r="DLK81" s="108"/>
      <c r="DLL81" s="108"/>
      <c r="DLM81" s="108"/>
      <c r="DLN81" s="108"/>
      <c r="DLO81" s="108"/>
      <c r="DLP81" s="108"/>
      <c r="DLQ81" s="108"/>
      <c r="DLR81" s="108"/>
      <c r="DLS81" s="108"/>
      <c r="DLT81" s="108"/>
      <c r="DLU81" s="108"/>
      <c r="DLV81" s="108"/>
      <c r="DLW81" s="108"/>
      <c r="DLX81" s="108"/>
      <c r="DLY81" s="108"/>
      <c r="DLZ81" s="108"/>
      <c r="DMA81" s="108"/>
      <c r="DMB81" s="108"/>
      <c r="DMC81" s="108"/>
      <c r="DMD81" s="108"/>
      <c r="DME81" s="108"/>
      <c r="DMF81" s="108"/>
      <c r="DMG81" s="108"/>
      <c r="DMH81" s="108"/>
      <c r="DMI81" s="108"/>
      <c r="DMJ81" s="108"/>
      <c r="DMK81" s="108"/>
      <c r="DML81" s="108"/>
      <c r="DMM81" s="108"/>
      <c r="DMN81" s="108"/>
      <c r="DMO81" s="108"/>
      <c r="DMP81" s="108"/>
      <c r="DMQ81" s="108"/>
      <c r="DMR81" s="108"/>
      <c r="DMS81" s="108"/>
      <c r="DMT81" s="108"/>
      <c r="DMU81" s="108"/>
      <c r="DMV81" s="108"/>
      <c r="DMW81" s="108"/>
      <c r="DMX81" s="108"/>
      <c r="DMY81" s="108"/>
      <c r="DMZ81" s="108"/>
      <c r="DNA81" s="108"/>
      <c r="DNB81" s="108"/>
      <c r="DNC81" s="108"/>
      <c r="DND81" s="108"/>
      <c r="DNE81" s="108"/>
      <c r="DNF81" s="108"/>
      <c r="DNG81" s="108"/>
      <c r="DNH81" s="108"/>
      <c r="DNI81" s="108"/>
      <c r="DNJ81" s="108"/>
      <c r="DNK81" s="108"/>
      <c r="DNL81" s="108"/>
      <c r="DNM81" s="108"/>
      <c r="DNN81" s="108"/>
      <c r="DNO81" s="108"/>
      <c r="DNP81" s="108"/>
      <c r="DNQ81" s="108"/>
      <c r="DNR81" s="108"/>
      <c r="DNS81" s="108"/>
      <c r="DNT81" s="108"/>
      <c r="DNU81" s="108"/>
      <c r="DNV81" s="108"/>
      <c r="DNW81" s="108"/>
      <c r="DNX81" s="108"/>
      <c r="DNY81" s="108"/>
      <c r="DNZ81" s="108"/>
      <c r="DOA81" s="108"/>
      <c r="DOB81" s="108"/>
      <c r="DOC81" s="108"/>
      <c r="DOD81" s="108"/>
      <c r="DOE81" s="108"/>
      <c r="DOF81" s="108"/>
      <c r="DOG81" s="108"/>
      <c r="DOH81" s="108"/>
      <c r="DOI81" s="108"/>
      <c r="DOJ81" s="108"/>
      <c r="DOK81" s="108"/>
      <c r="DOL81" s="108"/>
      <c r="DOM81" s="108"/>
      <c r="DON81" s="108"/>
      <c r="DOO81" s="108"/>
      <c r="DOP81" s="108"/>
      <c r="DOQ81" s="108"/>
      <c r="DOR81" s="108"/>
      <c r="DOS81" s="108"/>
      <c r="DOT81" s="108"/>
      <c r="DOU81" s="108"/>
      <c r="DOV81" s="108"/>
      <c r="DOW81" s="108"/>
      <c r="DOX81" s="108"/>
      <c r="DOY81" s="108"/>
      <c r="DOZ81" s="108"/>
      <c r="DPA81" s="108"/>
      <c r="DPB81" s="108"/>
      <c r="DPC81" s="108"/>
      <c r="DPD81" s="108"/>
      <c r="DPE81" s="108"/>
      <c r="DPF81" s="108"/>
      <c r="DPG81" s="108"/>
      <c r="DPH81" s="108"/>
      <c r="DPI81" s="108"/>
      <c r="DPJ81" s="108"/>
      <c r="DPK81" s="108"/>
      <c r="DPL81" s="108"/>
      <c r="DPM81" s="108"/>
      <c r="DPN81" s="108"/>
      <c r="DPO81" s="108"/>
      <c r="DPP81" s="108"/>
      <c r="DPQ81" s="108"/>
      <c r="DPR81" s="108"/>
      <c r="DPS81" s="108"/>
      <c r="DPT81" s="108"/>
      <c r="DPU81" s="108"/>
      <c r="DPV81" s="108"/>
      <c r="DPW81" s="108"/>
      <c r="DPX81" s="108"/>
      <c r="DPY81" s="108"/>
      <c r="DPZ81" s="108"/>
      <c r="DQA81" s="108"/>
      <c r="DQB81" s="108"/>
      <c r="DQC81" s="108"/>
      <c r="DQD81" s="108"/>
      <c r="DQE81" s="108"/>
      <c r="DQF81" s="108"/>
      <c r="DQG81" s="108"/>
      <c r="DQH81" s="108"/>
      <c r="DQI81" s="108"/>
      <c r="DQJ81" s="108"/>
      <c r="DQK81" s="108"/>
      <c r="DQL81" s="108"/>
      <c r="DQM81" s="108"/>
      <c r="DQN81" s="108"/>
      <c r="DQO81" s="108"/>
      <c r="DQP81" s="108"/>
      <c r="DQQ81" s="108"/>
      <c r="DQR81" s="108"/>
      <c r="DQS81" s="108"/>
      <c r="DQT81" s="108"/>
      <c r="DQU81" s="108"/>
      <c r="DQV81" s="108"/>
      <c r="DQW81" s="108"/>
      <c r="DQX81" s="108"/>
      <c r="DQY81" s="108"/>
      <c r="DQZ81" s="108"/>
      <c r="DRA81" s="108"/>
      <c r="DRB81" s="108"/>
      <c r="DRC81" s="108"/>
      <c r="DRD81" s="108"/>
      <c r="DRE81" s="108"/>
      <c r="DRF81" s="108"/>
      <c r="DRG81" s="108"/>
      <c r="DRH81" s="108"/>
      <c r="DRI81" s="108"/>
      <c r="DRJ81" s="108"/>
      <c r="DRK81" s="108"/>
      <c r="DRL81" s="108"/>
      <c r="DRM81" s="108"/>
      <c r="DRN81" s="108"/>
      <c r="DRO81" s="108"/>
      <c r="DRP81" s="108"/>
      <c r="DRQ81" s="108"/>
      <c r="DRR81" s="108"/>
      <c r="DRS81" s="108"/>
      <c r="DRT81" s="108"/>
      <c r="DRU81" s="108"/>
      <c r="DRV81" s="108"/>
      <c r="DRW81" s="108"/>
      <c r="DRX81" s="108"/>
      <c r="DRY81" s="108"/>
      <c r="DRZ81" s="108"/>
      <c r="DSA81" s="108"/>
      <c r="DSB81" s="108"/>
      <c r="DSC81" s="108"/>
      <c r="DSD81" s="108"/>
      <c r="DSE81" s="108"/>
      <c r="DSF81" s="108"/>
      <c r="DSG81" s="108"/>
      <c r="DSH81" s="108"/>
      <c r="DSI81" s="108"/>
      <c r="DSJ81" s="108"/>
      <c r="DSK81" s="108"/>
      <c r="DSL81" s="108"/>
      <c r="DSM81" s="108"/>
      <c r="DSN81" s="108"/>
      <c r="DSO81" s="108"/>
      <c r="DSP81" s="108"/>
      <c r="DSQ81" s="108"/>
      <c r="DSR81" s="108"/>
      <c r="DSS81" s="108"/>
      <c r="DST81" s="108"/>
      <c r="DSU81" s="108"/>
      <c r="DSV81" s="108"/>
      <c r="DSW81" s="108"/>
      <c r="DSX81" s="108"/>
      <c r="DSY81" s="108"/>
      <c r="DSZ81" s="108"/>
      <c r="DTA81" s="108"/>
      <c r="DTB81" s="108"/>
      <c r="DTC81" s="108"/>
      <c r="DTD81" s="108"/>
      <c r="DTE81" s="108"/>
      <c r="DTF81" s="108"/>
      <c r="DTG81" s="108"/>
      <c r="DTH81" s="108"/>
      <c r="DTI81" s="108"/>
      <c r="DTJ81" s="108"/>
      <c r="DTK81" s="108"/>
      <c r="DTL81" s="108"/>
      <c r="DTM81" s="108"/>
      <c r="DTN81" s="108"/>
      <c r="DTO81" s="108"/>
      <c r="DTP81" s="108"/>
      <c r="DTQ81" s="108"/>
      <c r="DTR81" s="108"/>
      <c r="DTS81" s="108"/>
      <c r="DTT81" s="108"/>
      <c r="DTU81" s="108"/>
      <c r="DTV81" s="108"/>
      <c r="DTW81" s="108"/>
      <c r="DTX81" s="108"/>
      <c r="DTY81" s="108"/>
      <c r="DTZ81" s="108"/>
      <c r="DUA81" s="108"/>
      <c r="DUB81" s="108"/>
      <c r="DUC81" s="108"/>
      <c r="DUD81" s="108"/>
      <c r="DUE81" s="108"/>
      <c r="DUF81" s="108"/>
      <c r="DUG81" s="108"/>
      <c r="DUH81" s="108"/>
      <c r="DUI81" s="108"/>
      <c r="DUJ81" s="108"/>
      <c r="DUK81" s="108"/>
      <c r="DUL81" s="108"/>
      <c r="DUM81" s="108"/>
      <c r="DUN81" s="108"/>
      <c r="DUO81" s="108"/>
      <c r="DUP81" s="108"/>
      <c r="DUQ81" s="108"/>
      <c r="DUR81" s="108"/>
      <c r="DUS81" s="108"/>
      <c r="DUT81" s="108"/>
      <c r="DUU81" s="108"/>
      <c r="DUV81" s="108"/>
      <c r="DUW81" s="108"/>
      <c r="DUX81" s="108"/>
      <c r="DUY81" s="108"/>
      <c r="DUZ81" s="108"/>
      <c r="DVA81" s="108"/>
      <c r="DVB81" s="108"/>
      <c r="DVC81" s="108"/>
      <c r="DVD81" s="108"/>
      <c r="DVE81" s="108"/>
      <c r="DVF81" s="108"/>
      <c r="DVG81" s="108"/>
      <c r="DVH81" s="108"/>
      <c r="DVI81" s="108"/>
      <c r="DVJ81" s="108"/>
      <c r="DVK81" s="108"/>
      <c r="DVL81" s="108"/>
      <c r="DVM81" s="108"/>
      <c r="DVN81" s="108"/>
      <c r="DVO81" s="108"/>
      <c r="DVP81" s="108"/>
      <c r="DVQ81" s="108"/>
      <c r="DVR81" s="108"/>
      <c r="DVS81" s="108"/>
      <c r="DVT81" s="108"/>
      <c r="DVU81" s="108"/>
      <c r="DVV81" s="108"/>
      <c r="DVW81" s="108"/>
      <c r="DVX81" s="108"/>
      <c r="DVY81" s="108"/>
      <c r="DVZ81" s="108"/>
      <c r="DWA81" s="108"/>
      <c r="DWB81" s="108"/>
      <c r="DWC81" s="108"/>
      <c r="DWD81" s="108"/>
      <c r="DWE81" s="108"/>
      <c r="DWF81" s="108"/>
      <c r="DWG81" s="108"/>
      <c r="DWH81" s="108"/>
      <c r="DWI81" s="108"/>
      <c r="DWJ81" s="108"/>
      <c r="DWK81" s="108"/>
      <c r="DWL81" s="108"/>
      <c r="DWM81" s="108"/>
      <c r="DWN81" s="108"/>
      <c r="DWO81" s="108"/>
      <c r="DWP81" s="108"/>
      <c r="DWQ81" s="108"/>
      <c r="DWR81" s="108"/>
      <c r="DWS81" s="108"/>
      <c r="DWT81" s="108"/>
      <c r="DWU81" s="108"/>
      <c r="DWV81" s="108"/>
      <c r="DWW81" s="108"/>
      <c r="DWX81" s="108"/>
      <c r="DWY81" s="108"/>
      <c r="DWZ81" s="108"/>
      <c r="DXA81" s="108"/>
      <c r="DXB81" s="108"/>
      <c r="DXC81" s="108"/>
      <c r="DXD81" s="108"/>
      <c r="DXE81" s="108"/>
      <c r="DXF81" s="108"/>
      <c r="DXG81" s="108"/>
      <c r="DXH81" s="108"/>
      <c r="DXI81" s="108"/>
      <c r="DXJ81" s="108"/>
      <c r="DXK81" s="108"/>
      <c r="DXL81" s="108"/>
      <c r="DXM81" s="108"/>
      <c r="DXN81" s="108"/>
      <c r="DXO81" s="108"/>
      <c r="DXP81" s="108"/>
      <c r="DXQ81" s="108"/>
      <c r="DXR81" s="108"/>
      <c r="DXS81" s="108"/>
      <c r="DXT81" s="108"/>
      <c r="DXU81" s="108"/>
      <c r="DXV81" s="108"/>
      <c r="DXW81" s="108"/>
      <c r="DXX81" s="108"/>
      <c r="DXY81" s="108"/>
      <c r="DXZ81" s="108"/>
      <c r="DYA81" s="108"/>
      <c r="DYB81" s="108"/>
      <c r="DYC81" s="108"/>
      <c r="DYD81" s="108"/>
      <c r="DYE81" s="108"/>
      <c r="DYF81" s="108"/>
      <c r="DYG81" s="108"/>
      <c r="DYH81" s="108"/>
      <c r="DYI81" s="108"/>
      <c r="DYJ81" s="108"/>
      <c r="DYK81" s="108"/>
      <c r="DYL81" s="108"/>
      <c r="DYM81" s="108"/>
      <c r="DYN81" s="108"/>
      <c r="DYO81" s="108"/>
      <c r="DYP81" s="108"/>
      <c r="DYQ81" s="108"/>
      <c r="DYR81" s="108"/>
      <c r="DYS81" s="108"/>
      <c r="DYT81" s="108"/>
      <c r="DYU81" s="108"/>
      <c r="DYV81" s="108"/>
      <c r="DYW81" s="108"/>
      <c r="DYX81" s="108"/>
      <c r="DYY81" s="108"/>
      <c r="DYZ81" s="108"/>
      <c r="DZA81" s="108"/>
      <c r="DZB81" s="108"/>
      <c r="DZC81" s="108"/>
      <c r="DZD81" s="108"/>
      <c r="DZE81" s="108"/>
      <c r="DZF81" s="108"/>
      <c r="DZG81" s="108"/>
      <c r="DZH81" s="108"/>
      <c r="DZI81" s="108"/>
      <c r="DZJ81" s="108"/>
      <c r="DZK81" s="108"/>
      <c r="DZL81" s="108"/>
      <c r="DZM81" s="108"/>
      <c r="DZN81" s="108"/>
      <c r="DZO81" s="108"/>
      <c r="DZP81" s="108"/>
      <c r="DZQ81" s="108"/>
      <c r="DZR81" s="108"/>
      <c r="DZS81" s="108"/>
      <c r="DZT81" s="108"/>
      <c r="DZU81" s="108"/>
      <c r="DZV81" s="108"/>
      <c r="DZW81" s="108"/>
      <c r="DZX81" s="108"/>
      <c r="DZY81" s="108"/>
      <c r="DZZ81" s="108"/>
      <c r="EAA81" s="108"/>
      <c r="EAB81" s="108"/>
      <c r="EAC81" s="108"/>
      <c r="EAD81" s="108"/>
      <c r="EAE81" s="108"/>
      <c r="EAF81" s="108"/>
      <c r="EAG81" s="108"/>
      <c r="EAH81" s="108"/>
      <c r="EAI81" s="108"/>
      <c r="EAJ81" s="108"/>
      <c r="EAK81" s="108"/>
      <c r="EAL81" s="108"/>
      <c r="EAM81" s="108"/>
      <c r="EAN81" s="108"/>
      <c r="EAO81" s="108"/>
      <c r="EAP81" s="108"/>
      <c r="EAQ81" s="108"/>
      <c r="EAR81" s="108"/>
      <c r="EAS81" s="108"/>
      <c r="EAT81" s="108"/>
      <c r="EAU81" s="108"/>
      <c r="EAV81" s="108"/>
      <c r="EAW81" s="108"/>
      <c r="EAX81" s="108"/>
      <c r="EAY81" s="108"/>
      <c r="EAZ81" s="108"/>
      <c r="EBA81" s="108"/>
      <c r="EBB81" s="108"/>
      <c r="EBC81" s="108"/>
      <c r="EBD81" s="108"/>
      <c r="EBE81" s="108"/>
      <c r="EBF81" s="108"/>
      <c r="EBG81" s="108"/>
      <c r="EBH81" s="108"/>
      <c r="EBI81" s="108"/>
      <c r="EBJ81" s="108"/>
      <c r="EBK81" s="108"/>
      <c r="EBL81" s="108"/>
      <c r="EBM81" s="108"/>
      <c r="EBN81" s="108"/>
      <c r="EBO81" s="108"/>
      <c r="EBP81" s="108"/>
      <c r="EBQ81" s="108"/>
      <c r="EBR81" s="108"/>
      <c r="EBS81" s="108"/>
      <c r="EBT81" s="108"/>
      <c r="EBU81" s="108"/>
      <c r="EBV81" s="108"/>
      <c r="EBW81" s="108"/>
      <c r="EBX81" s="108"/>
      <c r="EBY81" s="108"/>
      <c r="EBZ81" s="108"/>
      <c r="ECA81" s="108"/>
      <c r="ECB81" s="108"/>
      <c r="ECC81" s="108"/>
      <c r="ECD81" s="108"/>
      <c r="ECE81" s="108"/>
      <c r="ECF81" s="108"/>
      <c r="ECG81" s="108"/>
      <c r="ECH81" s="108"/>
      <c r="ECI81" s="108"/>
      <c r="ECJ81" s="108"/>
      <c r="ECK81" s="108"/>
      <c r="ECL81" s="108"/>
      <c r="ECM81" s="108"/>
      <c r="ECN81" s="108"/>
      <c r="ECO81" s="108"/>
      <c r="ECP81" s="108"/>
      <c r="ECQ81" s="108"/>
      <c r="ECR81" s="108"/>
      <c r="ECS81" s="108"/>
      <c r="ECT81" s="108"/>
      <c r="ECU81" s="108"/>
      <c r="ECV81" s="108"/>
      <c r="ECW81" s="108"/>
      <c r="ECX81" s="108"/>
      <c r="ECY81" s="108"/>
      <c r="ECZ81" s="108"/>
      <c r="EDA81" s="108"/>
      <c r="EDB81" s="108"/>
      <c r="EDC81" s="108"/>
      <c r="EDD81" s="108"/>
      <c r="EDE81" s="108"/>
      <c r="EDF81" s="108"/>
      <c r="EDG81" s="108"/>
      <c r="EDH81" s="108"/>
      <c r="EDI81" s="108"/>
      <c r="EDJ81" s="108"/>
      <c r="EDK81" s="108"/>
      <c r="EDL81" s="108"/>
      <c r="EDM81" s="108"/>
      <c r="EDN81" s="108"/>
      <c r="EDO81" s="108"/>
      <c r="EDP81" s="108"/>
      <c r="EDQ81" s="108"/>
      <c r="EDR81" s="108"/>
      <c r="EDS81" s="108"/>
      <c r="EDT81" s="108"/>
      <c r="EDU81" s="108"/>
      <c r="EDV81" s="108"/>
      <c r="EDW81" s="108"/>
      <c r="EDX81" s="108"/>
      <c r="EDY81" s="108"/>
      <c r="EDZ81" s="108"/>
      <c r="EEA81" s="108"/>
      <c r="EEB81" s="108"/>
      <c r="EEC81" s="108"/>
      <c r="EED81" s="108"/>
      <c r="EEE81" s="108"/>
      <c r="EEF81" s="108"/>
      <c r="EEG81" s="108"/>
      <c r="EEH81" s="108"/>
      <c r="EEI81" s="108"/>
      <c r="EEJ81" s="108"/>
      <c r="EEK81" s="108"/>
      <c r="EEL81" s="108"/>
      <c r="EEM81" s="108"/>
      <c r="EEN81" s="108"/>
      <c r="EEO81" s="108"/>
      <c r="EEP81" s="108"/>
      <c r="EEQ81" s="108"/>
      <c r="EER81" s="108"/>
      <c r="EES81" s="108"/>
      <c r="EET81" s="108"/>
      <c r="EEU81" s="108"/>
      <c r="EEV81" s="108"/>
      <c r="EEW81" s="108"/>
      <c r="EEX81" s="108"/>
      <c r="EEY81" s="108"/>
      <c r="EEZ81" s="108"/>
      <c r="EFA81" s="108"/>
      <c r="EFB81" s="108"/>
      <c r="EFC81" s="108"/>
      <c r="EFD81" s="108"/>
      <c r="EFE81" s="108"/>
      <c r="EFF81" s="108"/>
      <c r="EFG81" s="108"/>
      <c r="EFH81" s="108"/>
      <c r="EFI81" s="108"/>
      <c r="EFJ81" s="108"/>
      <c r="EFK81" s="108"/>
      <c r="EFL81" s="108"/>
      <c r="EFM81" s="108"/>
      <c r="EFN81" s="108"/>
      <c r="EFO81" s="108"/>
      <c r="EFP81" s="108"/>
      <c r="EFQ81" s="108"/>
      <c r="EFR81" s="108"/>
      <c r="EFS81" s="108"/>
      <c r="EFT81" s="108"/>
      <c r="EFU81" s="108"/>
      <c r="EFV81" s="108"/>
      <c r="EFW81" s="108"/>
      <c r="EFX81" s="108"/>
      <c r="EFY81" s="108"/>
      <c r="EFZ81" s="108"/>
      <c r="EGA81" s="108"/>
      <c r="EGB81" s="108"/>
      <c r="EGC81" s="108"/>
      <c r="EGD81" s="108"/>
      <c r="EGE81" s="108"/>
      <c r="EGF81" s="108"/>
      <c r="EGG81" s="108"/>
      <c r="EGH81" s="108"/>
      <c r="EGI81" s="108"/>
      <c r="EGJ81" s="108"/>
      <c r="EGK81" s="108"/>
      <c r="EGL81" s="108"/>
      <c r="EGM81" s="108"/>
      <c r="EGN81" s="108"/>
      <c r="EGO81" s="108"/>
      <c r="EGP81" s="108"/>
      <c r="EGQ81" s="108"/>
      <c r="EGR81" s="108"/>
      <c r="EGS81" s="108"/>
      <c r="EGT81" s="108"/>
      <c r="EGU81" s="108"/>
      <c r="EGV81" s="108"/>
      <c r="EGW81" s="108"/>
      <c r="EGX81" s="108"/>
      <c r="EGY81" s="108"/>
      <c r="EGZ81" s="108"/>
      <c r="EHA81" s="108"/>
      <c r="EHB81" s="108"/>
      <c r="EHC81" s="108"/>
      <c r="EHD81" s="108"/>
      <c r="EHE81" s="108"/>
      <c r="EHF81" s="108"/>
      <c r="EHG81" s="108"/>
      <c r="EHH81" s="108"/>
      <c r="EHI81" s="108"/>
      <c r="EHJ81" s="108"/>
      <c r="EHK81" s="108"/>
      <c r="EHL81" s="108"/>
      <c r="EHM81" s="108"/>
      <c r="EHN81" s="108"/>
      <c r="EHO81" s="108"/>
      <c r="EHP81" s="108"/>
      <c r="EHQ81" s="108"/>
      <c r="EHR81" s="108"/>
      <c r="EHS81" s="108"/>
      <c r="EHT81" s="108"/>
      <c r="EHU81" s="108"/>
      <c r="EHV81" s="108"/>
      <c r="EHW81" s="108"/>
      <c r="EHX81" s="108"/>
      <c r="EHY81" s="108"/>
      <c r="EHZ81" s="108"/>
      <c r="EIA81" s="108"/>
      <c r="EIB81" s="108"/>
      <c r="EIC81" s="108"/>
      <c r="EID81" s="108"/>
      <c r="EIE81" s="108"/>
      <c r="EIF81" s="108"/>
      <c r="EIG81" s="108"/>
      <c r="EIH81" s="108"/>
      <c r="EII81" s="108"/>
      <c r="EIJ81" s="108"/>
      <c r="EIK81" s="108"/>
      <c r="EIL81" s="108"/>
      <c r="EIM81" s="108"/>
      <c r="EIN81" s="108"/>
      <c r="EIO81" s="108"/>
      <c r="EIP81" s="108"/>
      <c r="EIQ81" s="108"/>
      <c r="EIR81" s="108"/>
      <c r="EIS81" s="108"/>
      <c r="EIT81" s="108"/>
      <c r="EIU81" s="108"/>
      <c r="EIV81" s="108"/>
      <c r="EIW81" s="108"/>
      <c r="EIX81" s="108"/>
      <c r="EIY81" s="108"/>
      <c r="EIZ81" s="108"/>
      <c r="EJA81" s="108"/>
      <c r="EJB81" s="108"/>
      <c r="EJC81" s="108"/>
      <c r="EJD81" s="108"/>
      <c r="EJE81" s="108"/>
      <c r="EJF81" s="108"/>
      <c r="EJG81" s="108"/>
      <c r="EJH81" s="108"/>
      <c r="EJI81" s="108"/>
      <c r="EJJ81" s="108"/>
      <c r="EJK81" s="108"/>
      <c r="EJL81" s="108"/>
      <c r="EJM81" s="108"/>
      <c r="EJN81" s="108"/>
      <c r="EJO81" s="108"/>
      <c r="EJP81" s="108"/>
      <c r="EJQ81" s="108"/>
      <c r="EJR81" s="108"/>
      <c r="EJS81" s="108"/>
      <c r="EJT81" s="108"/>
      <c r="EJU81" s="108"/>
      <c r="EJV81" s="108"/>
      <c r="EJW81" s="108"/>
      <c r="EJX81" s="108"/>
      <c r="EJY81" s="108"/>
      <c r="EJZ81" s="108"/>
      <c r="EKA81" s="108"/>
      <c r="EKB81" s="108"/>
      <c r="EKC81" s="108"/>
      <c r="EKD81" s="108"/>
      <c r="EKE81" s="108"/>
      <c r="EKF81" s="108"/>
      <c r="EKG81" s="108"/>
      <c r="EKH81" s="108"/>
      <c r="EKI81" s="108"/>
      <c r="EKJ81" s="108"/>
      <c r="EKK81" s="108"/>
      <c r="EKL81" s="108"/>
      <c r="EKM81" s="108"/>
      <c r="EKN81" s="108"/>
      <c r="EKO81" s="108"/>
      <c r="EKP81" s="108"/>
      <c r="EKQ81" s="108"/>
      <c r="EKR81" s="108"/>
      <c r="EKS81" s="108"/>
      <c r="EKT81" s="108"/>
      <c r="EKU81" s="108"/>
      <c r="EKV81" s="108"/>
      <c r="EKW81" s="108"/>
      <c r="EKX81" s="108"/>
      <c r="EKY81" s="108"/>
      <c r="EKZ81" s="108"/>
      <c r="ELA81" s="108"/>
      <c r="ELB81" s="108"/>
      <c r="ELC81" s="108"/>
      <c r="ELD81" s="108"/>
      <c r="ELE81" s="108"/>
      <c r="ELF81" s="108"/>
      <c r="ELG81" s="108"/>
      <c r="ELH81" s="108"/>
      <c r="ELI81" s="108"/>
      <c r="ELJ81" s="108"/>
      <c r="ELK81" s="108"/>
      <c r="ELL81" s="108"/>
      <c r="ELM81" s="108"/>
      <c r="ELN81" s="108"/>
      <c r="ELO81" s="108"/>
      <c r="ELP81" s="108"/>
      <c r="ELQ81" s="108"/>
      <c r="ELR81" s="108"/>
      <c r="ELS81" s="108"/>
      <c r="ELT81" s="108"/>
      <c r="ELU81" s="108"/>
      <c r="ELV81" s="108"/>
      <c r="ELW81" s="108"/>
      <c r="ELX81" s="108"/>
      <c r="ELY81" s="108"/>
      <c r="ELZ81" s="108"/>
      <c r="EMA81" s="108"/>
      <c r="EMB81" s="108"/>
      <c r="EMC81" s="108"/>
      <c r="EMD81" s="108"/>
      <c r="EME81" s="108"/>
      <c r="EMF81" s="108"/>
      <c r="EMG81" s="108"/>
      <c r="EMH81" s="108"/>
      <c r="EMI81" s="108"/>
      <c r="EMJ81" s="108"/>
      <c r="EMK81" s="108"/>
      <c r="EML81" s="108"/>
      <c r="EMM81" s="108"/>
      <c r="EMN81" s="108"/>
      <c r="EMO81" s="108"/>
      <c r="EMP81" s="108"/>
      <c r="EMQ81" s="108"/>
      <c r="EMR81" s="108"/>
      <c r="EMS81" s="108"/>
      <c r="EMT81" s="108"/>
      <c r="EMU81" s="108"/>
      <c r="EMV81" s="108"/>
      <c r="EMW81" s="108"/>
      <c r="EMX81" s="108"/>
      <c r="EMY81" s="108"/>
      <c r="EMZ81" s="108"/>
      <c r="ENA81" s="108"/>
      <c r="ENB81" s="108"/>
      <c r="ENC81" s="108"/>
      <c r="END81" s="108"/>
      <c r="ENE81" s="108"/>
      <c r="ENF81" s="108"/>
      <c r="ENG81" s="108"/>
      <c r="ENH81" s="108"/>
      <c r="ENI81" s="108"/>
      <c r="ENJ81" s="108"/>
      <c r="ENK81" s="108"/>
      <c r="ENL81" s="108"/>
      <c r="ENM81" s="108"/>
      <c r="ENN81" s="108"/>
      <c r="ENO81" s="108"/>
      <c r="ENP81" s="108"/>
      <c r="ENQ81" s="108"/>
      <c r="ENR81" s="108"/>
      <c r="ENS81" s="108"/>
      <c r="ENT81" s="108"/>
      <c r="ENU81" s="108"/>
      <c r="ENV81" s="108"/>
      <c r="ENW81" s="108"/>
      <c r="ENX81" s="108"/>
      <c r="ENY81" s="108"/>
      <c r="ENZ81" s="108"/>
      <c r="EOA81" s="108"/>
      <c r="EOB81" s="108"/>
      <c r="EOC81" s="108"/>
      <c r="EOD81" s="108"/>
      <c r="EOE81" s="108"/>
      <c r="EOF81" s="108"/>
      <c r="EOG81" s="108"/>
      <c r="EOH81" s="108"/>
      <c r="EOI81" s="108"/>
      <c r="EOJ81" s="108"/>
      <c r="EOK81" s="108"/>
      <c r="EOL81" s="108"/>
      <c r="EOM81" s="108"/>
      <c r="EON81" s="108"/>
      <c r="EOO81" s="108"/>
      <c r="EOP81" s="108"/>
      <c r="EOQ81" s="108"/>
      <c r="EOR81" s="108"/>
      <c r="EOS81" s="108"/>
      <c r="EOT81" s="108"/>
      <c r="EOU81" s="108"/>
      <c r="EOV81" s="108"/>
      <c r="EOW81" s="108"/>
      <c r="EOX81" s="108"/>
      <c r="EOY81" s="108"/>
      <c r="EOZ81" s="108"/>
      <c r="EPA81" s="108"/>
      <c r="EPB81" s="108"/>
      <c r="EPC81" s="108"/>
      <c r="EPD81" s="108"/>
      <c r="EPE81" s="108"/>
      <c r="EPF81" s="108"/>
      <c r="EPG81" s="108"/>
      <c r="EPH81" s="108"/>
      <c r="EPI81" s="108"/>
      <c r="EPJ81" s="108"/>
      <c r="EPK81" s="108"/>
      <c r="EPL81" s="108"/>
      <c r="EPM81" s="108"/>
      <c r="EPN81" s="108"/>
      <c r="EPO81" s="108"/>
      <c r="EPP81" s="108"/>
      <c r="EPQ81" s="108"/>
      <c r="EPR81" s="108"/>
      <c r="EPS81" s="108"/>
      <c r="EPT81" s="108"/>
      <c r="EPU81" s="108"/>
      <c r="EPV81" s="108"/>
      <c r="EPW81" s="108"/>
      <c r="EPX81" s="108"/>
      <c r="EPY81" s="108"/>
      <c r="EPZ81" s="108"/>
      <c r="EQA81" s="108"/>
      <c r="EQB81" s="108"/>
      <c r="EQC81" s="108"/>
      <c r="EQD81" s="108"/>
      <c r="EQE81" s="108"/>
      <c r="EQF81" s="108"/>
      <c r="EQG81" s="108"/>
      <c r="EQH81" s="108"/>
      <c r="EQI81" s="108"/>
      <c r="EQJ81" s="108"/>
      <c r="EQK81" s="108"/>
      <c r="EQL81" s="108"/>
      <c r="EQM81" s="108"/>
      <c r="EQN81" s="108"/>
      <c r="EQO81" s="108"/>
      <c r="EQP81" s="108"/>
      <c r="EQQ81" s="108"/>
      <c r="EQR81" s="108"/>
      <c r="EQS81" s="108"/>
      <c r="EQT81" s="108"/>
      <c r="EQU81" s="108"/>
      <c r="EQV81" s="108"/>
      <c r="EQW81" s="108"/>
      <c r="EQX81" s="108"/>
      <c r="EQY81" s="108"/>
      <c r="EQZ81" s="108"/>
      <c r="ERA81" s="108"/>
      <c r="ERB81" s="108"/>
      <c r="ERC81" s="108"/>
      <c r="ERD81" s="108"/>
      <c r="ERE81" s="108"/>
      <c r="ERF81" s="108"/>
      <c r="ERG81" s="108"/>
      <c r="ERH81" s="108"/>
      <c r="ERI81" s="108"/>
      <c r="ERJ81" s="108"/>
      <c r="ERK81" s="108"/>
      <c r="ERL81" s="108"/>
      <c r="ERM81" s="108"/>
      <c r="ERN81" s="108"/>
      <c r="ERO81" s="108"/>
      <c r="ERP81" s="108"/>
      <c r="ERQ81" s="108"/>
      <c r="ERR81" s="108"/>
      <c r="ERS81" s="108"/>
      <c r="ERT81" s="108"/>
      <c r="ERU81" s="108"/>
      <c r="ERV81" s="108"/>
      <c r="ERW81" s="108"/>
      <c r="ERX81" s="108"/>
      <c r="ERY81" s="108"/>
      <c r="ERZ81" s="108"/>
      <c r="ESA81" s="108"/>
      <c r="ESB81" s="108"/>
      <c r="ESC81" s="108"/>
      <c r="ESD81" s="108"/>
      <c r="ESE81" s="108"/>
      <c r="ESF81" s="108"/>
      <c r="ESG81" s="108"/>
      <c r="ESH81" s="108"/>
      <c r="ESI81" s="108"/>
      <c r="ESJ81" s="108"/>
      <c r="ESK81" s="108"/>
      <c r="ESL81" s="108"/>
      <c r="ESM81" s="108"/>
      <c r="ESN81" s="108"/>
      <c r="ESO81" s="108"/>
      <c r="ESP81" s="108"/>
      <c r="ESQ81" s="108"/>
      <c r="ESR81" s="108"/>
      <c r="ESS81" s="108"/>
      <c r="EST81" s="108"/>
      <c r="ESU81" s="108"/>
      <c r="ESV81" s="108"/>
      <c r="ESW81" s="108"/>
      <c r="ESX81" s="108"/>
      <c r="ESY81" s="108"/>
      <c r="ESZ81" s="108"/>
      <c r="ETA81" s="108"/>
      <c r="ETB81" s="108"/>
      <c r="ETC81" s="108"/>
      <c r="ETD81" s="108"/>
      <c r="ETE81" s="108"/>
      <c r="ETF81" s="108"/>
      <c r="ETG81" s="108"/>
      <c r="ETH81" s="108"/>
      <c r="ETI81" s="108"/>
      <c r="ETJ81" s="108"/>
      <c r="ETK81" s="108"/>
      <c r="ETL81" s="108"/>
      <c r="ETM81" s="108"/>
      <c r="ETN81" s="108"/>
      <c r="ETO81" s="108"/>
      <c r="ETP81" s="108"/>
      <c r="ETQ81" s="108"/>
      <c r="ETR81" s="108"/>
      <c r="ETS81" s="108"/>
      <c r="ETT81" s="108"/>
      <c r="ETU81" s="108"/>
      <c r="ETV81" s="108"/>
      <c r="ETW81" s="108"/>
      <c r="ETX81" s="108"/>
      <c r="ETY81" s="108"/>
      <c r="ETZ81" s="108"/>
      <c r="EUA81" s="108"/>
      <c r="EUB81" s="108"/>
      <c r="EUC81" s="108"/>
      <c r="EUD81" s="108"/>
      <c r="EUE81" s="108"/>
      <c r="EUF81" s="108"/>
      <c r="EUG81" s="108"/>
      <c r="EUH81" s="108"/>
      <c r="EUI81" s="108"/>
      <c r="EUJ81" s="108"/>
      <c r="EUK81" s="108"/>
      <c r="EUL81" s="108"/>
      <c r="EUM81" s="108"/>
      <c r="EUN81" s="108"/>
      <c r="EUO81" s="108"/>
      <c r="EUP81" s="108"/>
      <c r="EUQ81" s="108"/>
      <c r="EUR81" s="108"/>
      <c r="EUS81" s="108"/>
      <c r="EUT81" s="108"/>
      <c r="EUU81" s="108"/>
      <c r="EUV81" s="108"/>
      <c r="EUW81" s="108"/>
      <c r="EUX81" s="108"/>
      <c r="EUY81" s="108"/>
      <c r="EUZ81" s="108"/>
      <c r="EVA81" s="108"/>
      <c r="EVB81" s="108"/>
      <c r="EVC81" s="108"/>
      <c r="EVD81" s="108"/>
      <c r="EVE81" s="108"/>
      <c r="EVF81" s="108"/>
      <c r="EVG81" s="108"/>
      <c r="EVH81" s="108"/>
      <c r="EVI81" s="108"/>
      <c r="EVJ81" s="108"/>
      <c r="EVK81" s="108"/>
      <c r="EVL81" s="108"/>
      <c r="EVM81" s="108"/>
      <c r="EVN81" s="108"/>
      <c r="EVO81" s="108"/>
      <c r="EVP81" s="108"/>
      <c r="EVQ81" s="108"/>
      <c r="EVR81" s="108"/>
      <c r="EVS81" s="108"/>
      <c r="EVT81" s="108"/>
      <c r="EVU81" s="108"/>
      <c r="EVV81" s="108"/>
      <c r="EVW81" s="108"/>
      <c r="EVX81" s="108"/>
      <c r="EVY81" s="108"/>
      <c r="EVZ81" s="108"/>
      <c r="EWA81" s="108"/>
      <c r="EWB81" s="108"/>
      <c r="EWC81" s="108"/>
      <c r="EWD81" s="108"/>
      <c r="EWE81" s="108"/>
      <c r="EWF81" s="108"/>
      <c r="EWG81" s="108"/>
      <c r="EWH81" s="108"/>
      <c r="EWI81" s="108"/>
      <c r="EWJ81" s="108"/>
      <c r="EWK81" s="108"/>
      <c r="EWL81" s="108"/>
      <c r="EWM81" s="108"/>
      <c r="EWN81" s="108"/>
      <c r="EWO81" s="108"/>
      <c r="EWP81" s="108"/>
      <c r="EWQ81" s="108"/>
      <c r="EWR81" s="108"/>
      <c r="EWS81" s="108"/>
      <c r="EWT81" s="108"/>
      <c r="EWU81" s="108"/>
      <c r="EWV81" s="108"/>
      <c r="EWW81" s="108"/>
      <c r="EWX81" s="108"/>
      <c r="EWY81" s="108"/>
      <c r="EWZ81" s="108"/>
      <c r="EXA81" s="108"/>
      <c r="EXB81" s="108"/>
      <c r="EXC81" s="108"/>
      <c r="EXD81" s="108"/>
      <c r="EXE81" s="108"/>
      <c r="EXF81" s="108"/>
      <c r="EXG81" s="108"/>
      <c r="EXH81" s="108"/>
      <c r="EXI81" s="108"/>
      <c r="EXJ81" s="108"/>
      <c r="EXK81" s="108"/>
      <c r="EXL81" s="108"/>
      <c r="EXM81" s="108"/>
      <c r="EXN81" s="108"/>
      <c r="EXO81" s="108"/>
      <c r="EXP81" s="108"/>
      <c r="EXQ81" s="108"/>
      <c r="EXR81" s="108"/>
      <c r="EXS81" s="108"/>
      <c r="EXT81" s="108"/>
      <c r="EXU81" s="108"/>
      <c r="EXV81" s="108"/>
      <c r="EXW81" s="108"/>
      <c r="EXX81" s="108"/>
      <c r="EXY81" s="108"/>
      <c r="EXZ81" s="108"/>
      <c r="EYA81" s="108"/>
      <c r="EYB81" s="108"/>
      <c r="EYC81" s="108"/>
      <c r="EYD81" s="108"/>
      <c r="EYE81" s="108"/>
      <c r="EYF81" s="108"/>
      <c r="EYG81" s="108"/>
      <c r="EYH81" s="108"/>
      <c r="EYI81" s="108"/>
      <c r="EYJ81" s="108"/>
      <c r="EYK81" s="108"/>
      <c r="EYL81" s="108"/>
      <c r="EYM81" s="108"/>
      <c r="EYN81" s="108"/>
      <c r="EYO81" s="108"/>
      <c r="EYP81" s="108"/>
      <c r="EYQ81" s="108"/>
      <c r="EYR81" s="108"/>
      <c r="EYS81" s="108"/>
      <c r="EYT81" s="108"/>
      <c r="EYU81" s="108"/>
      <c r="EYV81" s="108"/>
      <c r="EYW81" s="108"/>
      <c r="EYX81" s="108"/>
      <c r="EYY81" s="108"/>
      <c r="EYZ81" s="108"/>
      <c r="EZA81" s="108"/>
      <c r="EZB81" s="108"/>
      <c r="EZC81" s="108"/>
      <c r="EZD81" s="108"/>
      <c r="EZE81" s="108"/>
      <c r="EZF81" s="108"/>
      <c r="EZG81" s="108"/>
      <c r="EZH81" s="108"/>
      <c r="EZI81" s="108"/>
      <c r="EZJ81" s="108"/>
      <c r="EZK81" s="108"/>
      <c r="EZL81" s="108"/>
      <c r="EZM81" s="108"/>
      <c r="EZN81" s="108"/>
      <c r="EZO81" s="108"/>
      <c r="EZP81" s="108"/>
      <c r="EZQ81" s="108"/>
      <c r="EZR81" s="108"/>
      <c r="EZS81" s="108"/>
      <c r="EZT81" s="108"/>
      <c r="EZU81" s="108"/>
      <c r="EZV81" s="108"/>
      <c r="EZW81" s="108"/>
      <c r="EZX81" s="108"/>
      <c r="EZY81" s="108"/>
      <c r="EZZ81" s="108"/>
      <c r="FAA81" s="108"/>
      <c r="FAB81" s="108"/>
      <c r="FAC81" s="108"/>
      <c r="FAD81" s="108"/>
      <c r="FAE81" s="108"/>
      <c r="FAF81" s="108"/>
      <c r="FAG81" s="108"/>
      <c r="FAH81" s="108"/>
      <c r="FAI81" s="108"/>
      <c r="FAJ81" s="108"/>
      <c r="FAK81" s="108"/>
      <c r="FAL81" s="108"/>
      <c r="FAM81" s="108"/>
      <c r="FAN81" s="108"/>
      <c r="FAO81" s="108"/>
      <c r="FAP81" s="108"/>
      <c r="FAQ81" s="108"/>
      <c r="FAR81" s="108"/>
      <c r="FAS81" s="108"/>
      <c r="FAT81" s="108"/>
      <c r="FAU81" s="108"/>
      <c r="FAV81" s="108"/>
      <c r="FAW81" s="108"/>
      <c r="FAX81" s="108"/>
      <c r="FAY81" s="108"/>
      <c r="FAZ81" s="108"/>
      <c r="FBA81" s="108"/>
      <c r="FBB81" s="108"/>
      <c r="FBC81" s="108"/>
      <c r="FBD81" s="108"/>
      <c r="FBE81" s="108"/>
      <c r="FBF81" s="108"/>
      <c r="FBG81" s="108"/>
      <c r="FBH81" s="108"/>
      <c r="FBI81" s="108"/>
      <c r="FBJ81" s="108"/>
      <c r="FBK81" s="108"/>
      <c r="FBL81" s="108"/>
      <c r="FBM81" s="108"/>
      <c r="FBN81" s="108"/>
      <c r="FBO81" s="108"/>
      <c r="FBP81" s="108"/>
      <c r="FBQ81" s="108"/>
      <c r="FBR81" s="108"/>
      <c r="FBS81" s="108"/>
      <c r="FBT81" s="108"/>
      <c r="FBU81" s="108"/>
      <c r="FBV81" s="108"/>
      <c r="FBW81" s="108"/>
      <c r="FBX81" s="108"/>
      <c r="FBY81" s="108"/>
      <c r="FBZ81" s="108"/>
      <c r="FCA81" s="108"/>
      <c r="FCB81" s="108"/>
      <c r="FCC81" s="108"/>
      <c r="FCD81" s="108"/>
      <c r="FCE81" s="108"/>
      <c r="FCF81" s="108"/>
      <c r="FCG81" s="108"/>
      <c r="FCH81" s="108"/>
      <c r="FCI81" s="108"/>
      <c r="FCJ81" s="108"/>
      <c r="FCK81" s="108"/>
      <c r="FCL81" s="108"/>
      <c r="FCM81" s="108"/>
      <c r="FCN81" s="108"/>
      <c r="FCO81" s="108"/>
      <c r="FCP81" s="108"/>
      <c r="FCQ81" s="108"/>
      <c r="FCR81" s="108"/>
      <c r="FCS81" s="108"/>
      <c r="FCT81" s="108"/>
      <c r="FCU81" s="108"/>
      <c r="FCV81" s="108"/>
      <c r="FCW81" s="108"/>
      <c r="FCX81" s="108"/>
      <c r="FCY81" s="108"/>
      <c r="FCZ81" s="108"/>
      <c r="FDA81" s="108"/>
      <c r="FDB81" s="108"/>
      <c r="FDC81" s="108"/>
      <c r="FDD81" s="108"/>
      <c r="FDE81" s="108"/>
      <c r="FDF81" s="108"/>
      <c r="FDG81" s="108"/>
      <c r="FDH81" s="108"/>
      <c r="FDI81" s="108"/>
      <c r="FDJ81" s="108"/>
      <c r="FDK81" s="108"/>
      <c r="FDL81" s="108"/>
      <c r="FDM81" s="108"/>
      <c r="FDN81" s="108"/>
      <c r="FDO81" s="108"/>
      <c r="FDP81" s="108"/>
      <c r="FDQ81" s="108"/>
      <c r="FDR81" s="108"/>
      <c r="FDS81" s="108"/>
      <c r="FDT81" s="108"/>
      <c r="FDU81" s="108"/>
      <c r="FDV81" s="108"/>
      <c r="FDW81" s="108"/>
      <c r="FDX81" s="108"/>
      <c r="FDY81" s="108"/>
      <c r="FDZ81" s="108"/>
      <c r="FEA81" s="108"/>
      <c r="FEB81" s="108"/>
      <c r="FEC81" s="108"/>
      <c r="FED81" s="108"/>
      <c r="FEE81" s="108"/>
      <c r="FEF81" s="108"/>
      <c r="FEG81" s="108"/>
      <c r="FEH81" s="108"/>
      <c r="FEI81" s="108"/>
      <c r="FEJ81" s="108"/>
      <c r="FEK81" s="108"/>
      <c r="FEL81" s="108"/>
      <c r="FEM81" s="108"/>
      <c r="FEN81" s="108"/>
      <c r="FEO81" s="108"/>
      <c r="FEP81" s="108"/>
      <c r="FEQ81" s="108"/>
      <c r="FER81" s="108"/>
      <c r="FES81" s="108"/>
      <c r="FET81" s="108"/>
      <c r="FEU81" s="108"/>
      <c r="FEV81" s="108"/>
      <c r="FEW81" s="108"/>
      <c r="FEX81" s="108"/>
      <c r="FEY81" s="108"/>
      <c r="FEZ81" s="108"/>
      <c r="FFA81" s="108"/>
      <c r="FFB81" s="108"/>
      <c r="FFC81" s="108"/>
      <c r="FFD81" s="108"/>
      <c r="FFE81" s="108"/>
      <c r="FFF81" s="108"/>
      <c r="FFG81" s="108"/>
      <c r="FFH81" s="108"/>
      <c r="FFI81" s="108"/>
      <c r="FFJ81" s="108"/>
      <c r="FFK81" s="108"/>
      <c r="FFL81" s="108"/>
      <c r="FFM81" s="108"/>
      <c r="FFN81" s="108"/>
      <c r="FFO81" s="108"/>
      <c r="FFP81" s="108"/>
      <c r="FFQ81" s="108"/>
      <c r="FFR81" s="108"/>
      <c r="FFS81" s="108"/>
      <c r="FFT81" s="108"/>
      <c r="FFU81" s="108"/>
      <c r="FFV81" s="108"/>
      <c r="FFW81" s="108"/>
      <c r="FFX81" s="108"/>
      <c r="FFY81" s="108"/>
      <c r="FFZ81" s="108"/>
      <c r="FGA81" s="108"/>
      <c r="FGB81" s="108"/>
      <c r="FGC81" s="108"/>
      <c r="FGD81" s="108"/>
      <c r="FGE81" s="108"/>
      <c r="FGF81" s="108"/>
      <c r="FGG81" s="108"/>
      <c r="FGH81" s="108"/>
      <c r="FGI81" s="108"/>
      <c r="FGJ81" s="108"/>
      <c r="FGK81" s="108"/>
      <c r="FGL81" s="108"/>
      <c r="FGM81" s="108"/>
      <c r="FGN81" s="108"/>
      <c r="FGO81" s="108"/>
      <c r="FGP81" s="108"/>
      <c r="FGQ81" s="108"/>
      <c r="FGR81" s="108"/>
      <c r="FGS81" s="108"/>
      <c r="FGT81" s="108"/>
      <c r="FGU81" s="108"/>
      <c r="FGV81" s="108"/>
      <c r="FGW81" s="108"/>
      <c r="FGX81" s="108"/>
      <c r="FGY81" s="108"/>
      <c r="FGZ81" s="108"/>
      <c r="FHA81" s="108"/>
      <c r="FHB81" s="108"/>
      <c r="FHC81" s="108"/>
      <c r="FHD81" s="108"/>
      <c r="FHE81" s="108"/>
      <c r="FHF81" s="108"/>
      <c r="FHG81" s="108"/>
      <c r="FHH81" s="108"/>
      <c r="FHI81" s="108"/>
      <c r="FHJ81" s="108"/>
      <c r="FHK81" s="108"/>
      <c r="FHL81" s="108"/>
      <c r="FHM81" s="108"/>
      <c r="FHN81" s="108"/>
      <c r="FHO81" s="108"/>
      <c r="FHP81" s="108"/>
      <c r="FHQ81" s="108"/>
      <c r="FHR81" s="108"/>
      <c r="FHS81" s="108"/>
      <c r="FHT81" s="108"/>
      <c r="FHU81" s="108"/>
      <c r="FHV81" s="108"/>
      <c r="FHW81" s="108"/>
      <c r="FHX81" s="108"/>
      <c r="FHY81" s="108"/>
      <c r="FHZ81" s="108"/>
      <c r="FIA81" s="108"/>
      <c r="FIB81" s="108"/>
      <c r="FIC81" s="108"/>
      <c r="FID81" s="108"/>
      <c r="FIE81" s="108"/>
      <c r="FIF81" s="108"/>
      <c r="FIG81" s="108"/>
      <c r="FIH81" s="108"/>
      <c r="FII81" s="108"/>
      <c r="FIJ81" s="108"/>
      <c r="FIK81" s="108"/>
      <c r="FIL81" s="108"/>
      <c r="FIM81" s="108"/>
      <c r="FIN81" s="108"/>
      <c r="FIO81" s="108"/>
      <c r="FIP81" s="108"/>
      <c r="FIQ81" s="108"/>
      <c r="FIR81" s="108"/>
      <c r="FIS81" s="108"/>
      <c r="FIT81" s="108"/>
      <c r="FIU81" s="108"/>
      <c r="FIV81" s="108"/>
      <c r="FIW81" s="108"/>
      <c r="FIX81" s="108"/>
      <c r="FIY81" s="108"/>
      <c r="FIZ81" s="108"/>
      <c r="FJA81" s="108"/>
      <c r="FJB81" s="108"/>
      <c r="FJC81" s="108"/>
      <c r="FJD81" s="108"/>
      <c r="FJE81" s="108"/>
      <c r="FJF81" s="108"/>
      <c r="FJG81" s="108"/>
      <c r="FJH81" s="108"/>
      <c r="FJI81" s="108"/>
      <c r="FJJ81" s="108"/>
      <c r="FJK81" s="108"/>
      <c r="FJL81" s="108"/>
      <c r="FJM81" s="108"/>
      <c r="FJN81" s="108"/>
      <c r="FJO81" s="108"/>
      <c r="FJP81" s="108"/>
      <c r="FJQ81" s="108"/>
      <c r="FJR81" s="108"/>
      <c r="FJS81" s="108"/>
      <c r="FJT81" s="108"/>
      <c r="FJU81" s="108"/>
      <c r="FJV81" s="108"/>
      <c r="FJW81" s="108"/>
      <c r="FJX81" s="108"/>
      <c r="FJY81" s="108"/>
      <c r="FJZ81" s="108"/>
      <c r="FKA81" s="108"/>
      <c r="FKB81" s="108"/>
      <c r="FKC81" s="108"/>
      <c r="FKD81" s="108"/>
      <c r="FKE81" s="108"/>
      <c r="FKF81" s="108"/>
      <c r="FKG81" s="108"/>
      <c r="FKH81" s="108"/>
      <c r="FKI81" s="108"/>
      <c r="FKJ81" s="108"/>
      <c r="FKK81" s="108"/>
      <c r="FKL81" s="108"/>
      <c r="FKM81" s="108"/>
      <c r="FKN81" s="108"/>
      <c r="FKO81" s="108"/>
      <c r="FKP81" s="108"/>
      <c r="FKQ81" s="108"/>
      <c r="FKR81" s="108"/>
      <c r="FKS81" s="108"/>
      <c r="FKT81" s="108"/>
      <c r="FKU81" s="108"/>
      <c r="FKV81" s="108"/>
      <c r="FKW81" s="108"/>
      <c r="FKX81" s="108"/>
      <c r="FKY81" s="108"/>
      <c r="FKZ81" s="108"/>
      <c r="FLA81" s="108"/>
      <c r="FLB81" s="108"/>
      <c r="FLC81" s="108"/>
      <c r="FLD81" s="108"/>
      <c r="FLE81" s="108"/>
      <c r="FLF81" s="108"/>
      <c r="FLG81" s="108"/>
      <c r="FLH81" s="108"/>
      <c r="FLI81" s="108"/>
      <c r="FLJ81" s="108"/>
      <c r="FLK81" s="108"/>
      <c r="FLL81" s="108"/>
      <c r="FLM81" s="108"/>
      <c r="FLN81" s="108"/>
      <c r="FLO81" s="108"/>
      <c r="FLP81" s="108"/>
      <c r="FLQ81" s="108"/>
      <c r="FLR81" s="108"/>
      <c r="FLS81" s="108"/>
      <c r="FLT81" s="108"/>
      <c r="FLU81" s="108"/>
      <c r="FLV81" s="108"/>
      <c r="FLW81" s="108"/>
      <c r="FLX81" s="108"/>
      <c r="FLY81" s="108"/>
      <c r="FLZ81" s="108"/>
      <c r="FMA81" s="108"/>
      <c r="FMB81" s="108"/>
      <c r="FMC81" s="108"/>
      <c r="FMD81" s="108"/>
      <c r="FME81" s="108"/>
      <c r="FMF81" s="108"/>
      <c r="FMG81" s="108"/>
      <c r="FMH81" s="108"/>
      <c r="FMI81" s="108"/>
      <c r="FMJ81" s="108"/>
      <c r="FMK81" s="108"/>
      <c r="FML81" s="108"/>
      <c r="FMM81" s="108"/>
      <c r="FMN81" s="108"/>
      <c r="FMO81" s="108"/>
      <c r="FMP81" s="108"/>
      <c r="FMQ81" s="108"/>
      <c r="FMR81" s="108"/>
      <c r="FMS81" s="108"/>
      <c r="FMT81" s="108"/>
      <c r="FMU81" s="108"/>
      <c r="FMV81" s="108"/>
      <c r="FMW81" s="108"/>
      <c r="FMX81" s="108"/>
      <c r="FMY81" s="108"/>
      <c r="FMZ81" s="108"/>
      <c r="FNA81" s="108"/>
      <c r="FNB81" s="108"/>
      <c r="FNC81" s="108"/>
      <c r="FND81" s="108"/>
      <c r="FNE81" s="108"/>
      <c r="FNF81" s="108"/>
      <c r="FNG81" s="108"/>
      <c r="FNH81" s="108"/>
      <c r="FNI81" s="108"/>
      <c r="FNJ81" s="108"/>
      <c r="FNK81" s="108"/>
      <c r="FNL81" s="108"/>
      <c r="FNM81" s="108"/>
      <c r="FNN81" s="108"/>
      <c r="FNO81" s="108"/>
      <c r="FNP81" s="108"/>
      <c r="FNQ81" s="108"/>
      <c r="FNR81" s="108"/>
      <c r="FNS81" s="108"/>
      <c r="FNT81" s="108"/>
      <c r="FNU81" s="108"/>
      <c r="FNV81" s="108"/>
      <c r="FNW81" s="108"/>
      <c r="FNX81" s="108"/>
      <c r="FNY81" s="108"/>
      <c r="FNZ81" s="108"/>
      <c r="FOA81" s="108"/>
      <c r="FOB81" s="108"/>
      <c r="FOC81" s="108"/>
      <c r="FOD81" s="108"/>
      <c r="FOE81" s="108"/>
      <c r="FOF81" s="108"/>
      <c r="FOG81" s="108"/>
      <c r="FOH81" s="108"/>
      <c r="FOI81" s="108"/>
      <c r="FOJ81" s="108"/>
      <c r="FOK81" s="108"/>
      <c r="FOL81" s="108"/>
      <c r="FOM81" s="108"/>
      <c r="FON81" s="108"/>
      <c r="FOO81" s="108"/>
      <c r="FOP81" s="108"/>
      <c r="FOQ81" s="108"/>
      <c r="FOR81" s="108"/>
      <c r="FOS81" s="108"/>
      <c r="FOT81" s="108"/>
      <c r="FOU81" s="108"/>
      <c r="FOV81" s="108"/>
      <c r="FOW81" s="108"/>
      <c r="FOX81" s="108"/>
      <c r="FOY81" s="108"/>
      <c r="FOZ81" s="108"/>
      <c r="FPA81" s="108"/>
      <c r="FPB81" s="108"/>
      <c r="FPC81" s="108"/>
      <c r="FPD81" s="108"/>
      <c r="FPE81" s="108"/>
      <c r="FPF81" s="108"/>
      <c r="FPG81" s="108"/>
      <c r="FPH81" s="108"/>
      <c r="FPI81" s="108"/>
      <c r="FPJ81" s="108"/>
      <c r="FPK81" s="108"/>
      <c r="FPL81" s="108"/>
      <c r="FPM81" s="108"/>
      <c r="FPN81" s="108"/>
      <c r="FPO81" s="108"/>
      <c r="FPP81" s="108"/>
      <c r="FPQ81" s="108"/>
      <c r="FPR81" s="108"/>
      <c r="FPS81" s="108"/>
      <c r="FPT81" s="108"/>
      <c r="FPU81" s="108"/>
      <c r="FPV81" s="108"/>
      <c r="FPW81" s="108"/>
      <c r="FPX81" s="108"/>
      <c r="FPY81" s="108"/>
      <c r="FPZ81" s="108"/>
      <c r="FQA81" s="108"/>
      <c r="FQB81" s="108"/>
      <c r="FQC81" s="108"/>
      <c r="FQD81" s="108"/>
      <c r="FQE81" s="108"/>
      <c r="FQF81" s="108"/>
      <c r="FQG81" s="108"/>
      <c r="FQH81" s="108"/>
      <c r="FQI81" s="108"/>
      <c r="FQJ81" s="108"/>
      <c r="FQK81" s="108"/>
      <c r="FQL81" s="108"/>
      <c r="FQM81" s="108"/>
      <c r="FQN81" s="108"/>
      <c r="FQO81" s="108"/>
      <c r="FQP81" s="108"/>
      <c r="FQQ81" s="108"/>
      <c r="FQR81" s="108"/>
      <c r="FQS81" s="108"/>
      <c r="FQT81" s="108"/>
      <c r="FQU81" s="108"/>
      <c r="FQV81" s="108"/>
      <c r="FQW81" s="108"/>
      <c r="FQX81" s="108"/>
      <c r="FQY81" s="108"/>
      <c r="FQZ81" s="108"/>
      <c r="FRA81" s="108"/>
      <c r="FRB81" s="108"/>
      <c r="FRC81" s="108"/>
      <c r="FRD81" s="108"/>
      <c r="FRE81" s="108"/>
      <c r="FRF81" s="108"/>
      <c r="FRG81" s="108"/>
      <c r="FRH81" s="108"/>
      <c r="FRI81" s="108"/>
      <c r="FRJ81" s="108"/>
      <c r="FRK81" s="108"/>
      <c r="FRL81" s="108"/>
      <c r="FRM81" s="108"/>
      <c r="FRN81" s="108"/>
      <c r="FRO81" s="108"/>
      <c r="FRP81" s="108"/>
      <c r="FRQ81" s="108"/>
      <c r="FRR81" s="108"/>
      <c r="FRS81" s="108"/>
      <c r="FRT81" s="108"/>
      <c r="FRU81" s="108"/>
      <c r="FRV81" s="108"/>
      <c r="FRW81" s="108"/>
      <c r="FRX81" s="108"/>
      <c r="FRY81" s="108"/>
      <c r="FRZ81" s="108"/>
      <c r="FSA81" s="108"/>
      <c r="FSB81" s="108"/>
      <c r="FSC81" s="108"/>
      <c r="FSD81" s="108"/>
      <c r="FSE81" s="108"/>
      <c r="FSF81" s="108"/>
      <c r="FSG81" s="108"/>
      <c r="FSH81" s="108"/>
      <c r="FSI81" s="108"/>
      <c r="FSJ81" s="108"/>
      <c r="FSK81" s="108"/>
      <c r="FSL81" s="108"/>
      <c r="FSM81" s="108"/>
      <c r="FSN81" s="108"/>
      <c r="FSO81" s="108"/>
      <c r="FSP81" s="108"/>
      <c r="FSQ81" s="108"/>
      <c r="FSR81" s="108"/>
      <c r="FSS81" s="108"/>
      <c r="FST81" s="108"/>
      <c r="FSU81" s="108"/>
      <c r="FSV81" s="108"/>
      <c r="FSW81" s="108"/>
      <c r="FSX81" s="108"/>
      <c r="FSY81" s="108"/>
      <c r="FSZ81" s="108"/>
      <c r="FTA81" s="108"/>
      <c r="FTB81" s="108"/>
      <c r="FTC81" s="108"/>
      <c r="FTD81" s="108"/>
      <c r="FTE81" s="108"/>
      <c r="FTF81" s="108"/>
      <c r="FTG81" s="108"/>
      <c r="FTH81" s="108"/>
      <c r="FTI81" s="108"/>
      <c r="FTJ81" s="108"/>
      <c r="FTK81" s="108"/>
      <c r="FTL81" s="108"/>
      <c r="FTM81" s="108"/>
      <c r="FTN81" s="108"/>
      <c r="FTO81" s="108"/>
      <c r="FTP81" s="108"/>
      <c r="FTQ81" s="108"/>
      <c r="FTR81" s="108"/>
      <c r="FTS81" s="108"/>
      <c r="FTT81" s="108"/>
      <c r="FTU81" s="108"/>
      <c r="FTV81" s="108"/>
      <c r="FTW81" s="108"/>
      <c r="FTX81" s="108"/>
      <c r="FTY81" s="108"/>
      <c r="FTZ81" s="108"/>
      <c r="FUA81" s="108"/>
      <c r="FUB81" s="108"/>
      <c r="FUC81" s="108"/>
      <c r="FUD81" s="108"/>
      <c r="FUE81" s="108"/>
      <c r="FUF81" s="108"/>
      <c r="FUG81" s="108"/>
      <c r="FUH81" s="108"/>
      <c r="FUI81" s="108"/>
      <c r="FUJ81" s="108"/>
      <c r="FUK81" s="108"/>
      <c r="FUL81" s="108"/>
      <c r="FUM81" s="108"/>
      <c r="FUN81" s="108"/>
      <c r="FUO81" s="108"/>
      <c r="FUP81" s="108"/>
      <c r="FUQ81" s="108"/>
      <c r="FUR81" s="108"/>
      <c r="FUS81" s="108"/>
      <c r="FUT81" s="108"/>
      <c r="FUU81" s="108"/>
      <c r="FUV81" s="108"/>
      <c r="FUW81" s="108"/>
      <c r="FUX81" s="108"/>
      <c r="FUY81" s="108"/>
      <c r="FUZ81" s="108"/>
      <c r="FVA81" s="108"/>
      <c r="FVB81" s="108"/>
      <c r="FVC81" s="108"/>
      <c r="FVD81" s="108"/>
      <c r="FVE81" s="108"/>
      <c r="FVF81" s="108"/>
      <c r="FVG81" s="108"/>
      <c r="FVH81" s="108"/>
      <c r="FVI81" s="108"/>
      <c r="FVJ81" s="108"/>
      <c r="FVK81" s="108"/>
      <c r="FVL81" s="108"/>
      <c r="FVM81" s="108"/>
      <c r="FVN81" s="108"/>
      <c r="FVO81" s="108"/>
      <c r="FVP81" s="108"/>
      <c r="FVQ81" s="108"/>
      <c r="FVR81" s="108"/>
      <c r="FVS81" s="108"/>
      <c r="FVT81" s="108"/>
      <c r="FVU81" s="108"/>
      <c r="FVV81" s="108"/>
      <c r="FVW81" s="108"/>
      <c r="FVX81" s="108"/>
      <c r="FVY81" s="108"/>
      <c r="FVZ81" s="108"/>
      <c r="FWA81" s="108"/>
      <c r="FWB81" s="108"/>
      <c r="FWC81" s="108"/>
      <c r="FWD81" s="108"/>
      <c r="FWE81" s="108"/>
      <c r="FWF81" s="108"/>
      <c r="FWG81" s="108"/>
      <c r="FWH81" s="108"/>
      <c r="FWI81" s="108"/>
      <c r="FWJ81" s="108"/>
      <c r="FWK81" s="108"/>
      <c r="FWL81" s="108"/>
      <c r="FWM81" s="108"/>
      <c r="FWN81" s="108"/>
      <c r="FWO81" s="108"/>
      <c r="FWP81" s="108"/>
      <c r="FWQ81" s="108"/>
      <c r="FWR81" s="108"/>
      <c r="FWS81" s="108"/>
      <c r="FWT81" s="108"/>
      <c r="FWU81" s="108"/>
      <c r="FWV81" s="108"/>
      <c r="FWW81" s="108"/>
      <c r="FWX81" s="108"/>
      <c r="FWY81" s="108"/>
      <c r="FWZ81" s="108"/>
      <c r="FXA81" s="108"/>
      <c r="FXB81" s="108"/>
      <c r="FXC81" s="108"/>
      <c r="FXD81" s="108"/>
      <c r="FXE81" s="108"/>
      <c r="FXF81" s="108"/>
      <c r="FXG81" s="108"/>
      <c r="FXH81" s="108"/>
      <c r="FXI81" s="108"/>
      <c r="FXJ81" s="108"/>
      <c r="FXK81" s="108"/>
      <c r="FXL81" s="108"/>
      <c r="FXM81" s="108"/>
      <c r="FXN81" s="108"/>
      <c r="FXO81" s="108"/>
      <c r="FXP81" s="108"/>
      <c r="FXQ81" s="108"/>
      <c r="FXR81" s="108"/>
      <c r="FXS81" s="108"/>
      <c r="FXT81" s="108"/>
      <c r="FXU81" s="108"/>
      <c r="FXV81" s="108"/>
      <c r="FXW81" s="108"/>
      <c r="FXX81" s="108"/>
      <c r="FXY81" s="108"/>
      <c r="FXZ81" s="108"/>
      <c r="FYA81" s="108"/>
      <c r="FYB81" s="108"/>
      <c r="FYC81" s="108"/>
      <c r="FYD81" s="108"/>
      <c r="FYE81" s="108"/>
      <c r="FYF81" s="108"/>
      <c r="FYG81" s="108"/>
      <c r="FYH81" s="108"/>
      <c r="FYI81" s="108"/>
      <c r="FYJ81" s="108"/>
      <c r="FYK81" s="108"/>
      <c r="FYL81" s="108"/>
      <c r="FYM81" s="108"/>
      <c r="FYN81" s="108"/>
      <c r="FYO81" s="108"/>
      <c r="FYP81" s="108"/>
      <c r="FYQ81" s="108"/>
      <c r="FYR81" s="108"/>
      <c r="FYS81" s="108"/>
      <c r="FYT81" s="108"/>
      <c r="FYU81" s="108"/>
      <c r="FYV81" s="108"/>
      <c r="FYW81" s="108"/>
      <c r="FYX81" s="108"/>
      <c r="FYY81" s="108"/>
      <c r="FYZ81" s="108"/>
      <c r="FZA81" s="108"/>
      <c r="FZB81" s="108"/>
      <c r="FZC81" s="108"/>
      <c r="FZD81" s="108"/>
      <c r="FZE81" s="108"/>
      <c r="FZF81" s="108"/>
      <c r="FZG81" s="108"/>
      <c r="FZH81" s="108"/>
      <c r="FZI81" s="108"/>
      <c r="FZJ81" s="108"/>
      <c r="FZK81" s="108"/>
      <c r="FZL81" s="108"/>
      <c r="FZM81" s="108"/>
      <c r="FZN81" s="108"/>
      <c r="FZO81" s="108"/>
      <c r="FZP81" s="108"/>
      <c r="FZQ81" s="108"/>
      <c r="FZR81" s="108"/>
      <c r="FZS81" s="108"/>
      <c r="FZT81" s="108"/>
      <c r="FZU81" s="108"/>
      <c r="FZV81" s="108"/>
      <c r="FZW81" s="108"/>
      <c r="FZX81" s="108"/>
      <c r="FZY81" s="108"/>
      <c r="FZZ81" s="108"/>
      <c r="GAA81" s="108"/>
      <c r="GAB81" s="108"/>
      <c r="GAC81" s="108"/>
      <c r="GAD81" s="108"/>
      <c r="GAE81" s="108"/>
      <c r="GAF81" s="108"/>
      <c r="GAG81" s="108"/>
      <c r="GAH81" s="108"/>
      <c r="GAI81" s="108"/>
      <c r="GAJ81" s="108"/>
      <c r="GAK81" s="108"/>
      <c r="GAL81" s="108"/>
      <c r="GAM81" s="108"/>
      <c r="GAN81" s="108"/>
      <c r="GAO81" s="108"/>
      <c r="GAP81" s="108"/>
      <c r="GAQ81" s="108"/>
      <c r="GAR81" s="108"/>
      <c r="GAS81" s="108"/>
      <c r="GAT81" s="108"/>
      <c r="GAU81" s="108"/>
      <c r="GAV81" s="108"/>
      <c r="GAW81" s="108"/>
      <c r="GAX81" s="108"/>
      <c r="GAY81" s="108"/>
      <c r="GAZ81" s="108"/>
      <c r="GBA81" s="108"/>
      <c r="GBB81" s="108"/>
      <c r="GBC81" s="108"/>
      <c r="GBD81" s="108"/>
      <c r="GBE81" s="108"/>
      <c r="GBF81" s="108"/>
      <c r="GBG81" s="108"/>
      <c r="GBH81" s="108"/>
      <c r="GBI81" s="108"/>
      <c r="GBJ81" s="108"/>
      <c r="GBK81" s="108"/>
      <c r="GBL81" s="108"/>
      <c r="GBM81" s="108"/>
      <c r="GBN81" s="108"/>
      <c r="GBO81" s="108"/>
      <c r="GBP81" s="108"/>
      <c r="GBQ81" s="108"/>
      <c r="GBR81" s="108"/>
      <c r="GBS81" s="108"/>
      <c r="GBT81" s="108"/>
      <c r="GBU81" s="108"/>
      <c r="GBV81" s="108"/>
      <c r="GBW81" s="108"/>
      <c r="GBX81" s="108"/>
      <c r="GBY81" s="108"/>
      <c r="GBZ81" s="108"/>
      <c r="GCA81" s="108"/>
      <c r="GCB81" s="108"/>
      <c r="GCC81" s="108"/>
      <c r="GCD81" s="108"/>
      <c r="GCE81" s="108"/>
      <c r="GCF81" s="108"/>
      <c r="GCG81" s="108"/>
      <c r="GCH81" s="108"/>
      <c r="GCI81" s="108"/>
      <c r="GCJ81" s="108"/>
      <c r="GCK81" s="108"/>
      <c r="GCL81" s="108"/>
      <c r="GCM81" s="108"/>
      <c r="GCN81" s="108"/>
      <c r="GCO81" s="108"/>
      <c r="GCP81" s="108"/>
      <c r="GCQ81" s="108"/>
      <c r="GCR81" s="108"/>
      <c r="GCS81" s="108"/>
      <c r="GCT81" s="108"/>
      <c r="GCU81" s="108"/>
      <c r="GCV81" s="108"/>
      <c r="GCW81" s="108"/>
      <c r="GCX81" s="108"/>
      <c r="GCY81" s="108"/>
      <c r="GCZ81" s="108"/>
      <c r="GDA81" s="108"/>
      <c r="GDB81" s="108"/>
      <c r="GDC81" s="108"/>
      <c r="GDD81" s="108"/>
      <c r="GDE81" s="108"/>
      <c r="GDF81" s="108"/>
      <c r="GDG81" s="108"/>
      <c r="GDH81" s="108"/>
      <c r="GDI81" s="108"/>
      <c r="GDJ81" s="108"/>
      <c r="GDK81" s="108"/>
      <c r="GDL81" s="108"/>
      <c r="GDM81" s="108"/>
      <c r="GDN81" s="108"/>
      <c r="GDO81" s="108"/>
      <c r="GDP81" s="108"/>
      <c r="GDQ81" s="108"/>
      <c r="GDR81" s="108"/>
      <c r="GDS81" s="108"/>
      <c r="GDT81" s="108"/>
      <c r="GDU81" s="108"/>
      <c r="GDV81" s="108"/>
      <c r="GDW81" s="108"/>
      <c r="GDX81" s="108"/>
      <c r="GDY81" s="108"/>
      <c r="GDZ81" s="108"/>
      <c r="GEA81" s="108"/>
      <c r="GEB81" s="108"/>
      <c r="GEC81" s="108"/>
      <c r="GED81" s="108"/>
      <c r="GEE81" s="108"/>
      <c r="GEF81" s="108"/>
      <c r="GEG81" s="108"/>
      <c r="GEH81" s="108"/>
      <c r="GEI81" s="108"/>
      <c r="GEJ81" s="108"/>
      <c r="GEK81" s="108"/>
      <c r="GEL81" s="108"/>
      <c r="GEM81" s="108"/>
      <c r="GEN81" s="108"/>
      <c r="GEO81" s="108"/>
      <c r="GEP81" s="108"/>
      <c r="GEQ81" s="108"/>
      <c r="GER81" s="108"/>
      <c r="GES81" s="108"/>
      <c r="GET81" s="108"/>
      <c r="GEU81" s="108"/>
      <c r="GEV81" s="108"/>
      <c r="GEW81" s="108"/>
      <c r="GEX81" s="108"/>
      <c r="GEY81" s="108"/>
      <c r="GEZ81" s="108"/>
      <c r="GFA81" s="108"/>
      <c r="GFB81" s="108"/>
      <c r="GFC81" s="108"/>
      <c r="GFD81" s="108"/>
      <c r="GFE81" s="108"/>
      <c r="GFF81" s="108"/>
      <c r="GFG81" s="108"/>
      <c r="GFH81" s="108"/>
      <c r="GFI81" s="108"/>
      <c r="GFJ81" s="108"/>
      <c r="GFK81" s="108"/>
      <c r="GFL81" s="108"/>
      <c r="GFM81" s="108"/>
      <c r="GFN81" s="108"/>
      <c r="GFO81" s="108"/>
      <c r="GFP81" s="108"/>
      <c r="GFQ81" s="108"/>
      <c r="GFR81" s="108"/>
      <c r="GFS81" s="108"/>
      <c r="GFT81" s="108"/>
      <c r="GFU81" s="108"/>
      <c r="GFV81" s="108"/>
      <c r="GFW81" s="108"/>
      <c r="GFX81" s="108"/>
      <c r="GFY81" s="108"/>
      <c r="GFZ81" s="108"/>
      <c r="GGA81" s="108"/>
      <c r="GGB81" s="108"/>
      <c r="GGC81" s="108"/>
      <c r="GGD81" s="108"/>
      <c r="GGE81" s="108"/>
      <c r="GGF81" s="108"/>
      <c r="GGG81" s="108"/>
      <c r="GGH81" s="108"/>
      <c r="GGI81" s="108"/>
      <c r="GGJ81" s="108"/>
      <c r="GGK81" s="108"/>
      <c r="GGL81" s="108"/>
      <c r="GGM81" s="108"/>
      <c r="GGN81" s="108"/>
      <c r="GGO81" s="108"/>
      <c r="GGP81" s="108"/>
      <c r="GGQ81" s="108"/>
      <c r="GGR81" s="108"/>
      <c r="GGS81" s="108"/>
      <c r="GGT81" s="108"/>
      <c r="GGU81" s="108"/>
      <c r="GGV81" s="108"/>
      <c r="GGW81" s="108"/>
      <c r="GGX81" s="108"/>
      <c r="GGY81" s="108"/>
      <c r="GGZ81" s="108"/>
      <c r="GHA81" s="108"/>
      <c r="GHB81" s="108"/>
      <c r="GHC81" s="108"/>
      <c r="GHD81" s="108"/>
      <c r="GHE81" s="108"/>
      <c r="GHF81" s="108"/>
      <c r="GHG81" s="108"/>
      <c r="GHH81" s="108"/>
      <c r="GHI81" s="108"/>
      <c r="GHJ81" s="108"/>
      <c r="GHK81" s="108"/>
      <c r="GHL81" s="108"/>
      <c r="GHM81" s="108"/>
      <c r="GHN81" s="108"/>
      <c r="GHO81" s="108"/>
      <c r="GHP81" s="108"/>
      <c r="GHQ81" s="108"/>
      <c r="GHR81" s="108"/>
      <c r="GHS81" s="108"/>
      <c r="GHT81" s="108"/>
      <c r="GHU81" s="108"/>
      <c r="GHV81" s="108"/>
      <c r="GHW81" s="108"/>
      <c r="GHX81" s="108"/>
      <c r="GHY81" s="108"/>
      <c r="GHZ81" s="108"/>
      <c r="GIA81" s="108"/>
      <c r="GIB81" s="108"/>
      <c r="GIC81" s="108"/>
      <c r="GID81" s="108"/>
      <c r="GIE81" s="108"/>
      <c r="GIF81" s="108"/>
      <c r="GIG81" s="108"/>
      <c r="GIH81" s="108"/>
      <c r="GII81" s="108"/>
      <c r="GIJ81" s="108"/>
      <c r="GIK81" s="108"/>
      <c r="GIL81" s="108"/>
      <c r="GIM81" s="108"/>
      <c r="GIN81" s="108"/>
      <c r="GIO81" s="108"/>
      <c r="GIP81" s="108"/>
      <c r="GIQ81" s="108"/>
      <c r="GIR81" s="108"/>
      <c r="GIS81" s="108"/>
      <c r="GIT81" s="108"/>
      <c r="GIU81" s="108"/>
      <c r="GIV81" s="108"/>
      <c r="GIW81" s="108"/>
      <c r="GIX81" s="108"/>
      <c r="GIY81" s="108"/>
      <c r="GIZ81" s="108"/>
      <c r="GJA81" s="108"/>
      <c r="GJB81" s="108"/>
      <c r="GJC81" s="108"/>
      <c r="GJD81" s="108"/>
      <c r="GJE81" s="108"/>
      <c r="GJF81" s="108"/>
      <c r="GJG81" s="108"/>
      <c r="GJH81" s="108"/>
      <c r="GJI81" s="108"/>
      <c r="GJJ81" s="108"/>
      <c r="GJK81" s="108"/>
      <c r="GJL81" s="108"/>
      <c r="GJM81" s="108"/>
      <c r="GJN81" s="108"/>
      <c r="GJO81" s="108"/>
      <c r="GJP81" s="108"/>
      <c r="GJQ81" s="108"/>
      <c r="GJR81" s="108"/>
      <c r="GJS81" s="108"/>
      <c r="GJT81" s="108"/>
      <c r="GJU81" s="108"/>
      <c r="GJV81" s="108"/>
      <c r="GJW81" s="108"/>
      <c r="GJX81" s="108"/>
      <c r="GJY81" s="108"/>
      <c r="GJZ81" s="108"/>
      <c r="GKA81" s="108"/>
      <c r="GKB81" s="108"/>
      <c r="GKC81" s="108"/>
      <c r="GKD81" s="108"/>
      <c r="GKE81" s="108"/>
      <c r="GKF81" s="108"/>
      <c r="GKG81" s="108"/>
      <c r="GKH81" s="108"/>
      <c r="GKI81" s="108"/>
      <c r="GKJ81" s="108"/>
      <c r="GKK81" s="108"/>
      <c r="GKL81" s="108"/>
      <c r="GKM81" s="108"/>
      <c r="GKN81" s="108"/>
      <c r="GKO81" s="108"/>
      <c r="GKP81" s="108"/>
      <c r="GKQ81" s="108"/>
      <c r="GKR81" s="108"/>
      <c r="GKS81" s="108"/>
      <c r="GKT81" s="108"/>
      <c r="GKU81" s="108"/>
      <c r="GKV81" s="108"/>
      <c r="GKW81" s="108"/>
      <c r="GKX81" s="108"/>
      <c r="GKY81" s="108"/>
      <c r="GKZ81" s="108"/>
      <c r="GLA81" s="108"/>
      <c r="GLB81" s="108"/>
      <c r="GLC81" s="108"/>
      <c r="GLD81" s="108"/>
      <c r="GLE81" s="108"/>
      <c r="GLF81" s="108"/>
      <c r="GLG81" s="108"/>
      <c r="GLH81" s="108"/>
      <c r="GLI81" s="108"/>
      <c r="GLJ81" s="108"/>
      <c r="GLK81" s="108"/>
      <c r="GLL81" s="108"/>
      <c r="GLM81" s="108"/>
      <c r="GLN81" s="108"/>
      <c r="GLO81" s="108"/>
      <c r="GLP81" s="108"/>
      <c r="GLQ81" s="108"/>
      <c r="GLR81" s="108"/>
      <c r="GLS81" s="108"/>
      <c r="GLT81" s="108"/>
      <c r="GLU81" s="108"/>
      <c r="GLV81" s="108"/>
      <c r="GLW81" s="108"/>
      <c r="GLX81" s="108"/>
      <c r="GLY81" s="108"/>
      <c r="GLZ81" s="108"/>
      <c r="GMA81" s="108"/>
      <c r="GMB81" s="108"/>
      <c r="GMC81" s="108"/>
      <c r="GMD81" s="108"/>
      <c r="GME81" s="108"/>
      <c r="GMF81" s="108"/>
      <c r="GMG81" s="108"/>
      <c r="GMH81" s="108"/>
      <c r="GMI81" s="108"/>
      <c r="GMJ81" s="108"/>
      <c r="GMK81" s="108"/>
      <c r="GML81" s="108"/>
      <c r="GMM81" s="108"/>
      <c r="GMN81" s="108"/>
      <c r="GMO81" s="108"/>
      <c r="GMP81" s="108"/>
      <c r="GMQ81" s="108"/>
      <c r="GMR81" s="108"/>
      <c r="GMS81" s="108"/>
      <c r="GMT81" s="108"/>
      <c r="GMU81" s="108"/>
      <c r="GMV81" s="108"/>
      <c r="GMW81" s="108"/>
      <c r="GMX81" s="108"/>
      <c r="GMY81" s="108"/>
      <c r="GMZ81" s="108"/>
      <c r="GNA81" s="108"/>
      <c r="GNB81" s="108"/>
      <c r="GNC81" s="108"/>
      <c r="GND81" s="108"/>
      <c r="GNE81" s="108"/>
      <c r="GNF81" s="108"/>
      <c r="GNG81" s="108"/>
      <c r="GNH81" s="108"/>
      <c r="GNI81" s="108"/>
      <c r="GNJ81" s="108"/>
      <c r="GNK81" s="108"/>
      <c r="GNL81" s="108"/>
      <c r="GNM81" s="108"/>
      <c r="GNN81" s="108"/>
      <c r="GNO81" s="108"/>
      <c r="GNP81" s="108"/>
      <c r="GNQ81" s="108"/>
      <c r="GNR81" s="108"/>
      <c r="GNS81" s="108"/>
      <c r="GNT81" s="108"/>
      <c r="GNU81" s="108"/>
      <c r="GNV81" s="108"/>
      <c r="GNW81" s="108"/>
      <c r="GNX81" s="108"/>
      <c r="GNY81" s="108"/>
      <c r="GNZ81" s="108"/>
      <c r="GOA81" s="108"/>
      <c r="GOB81" s="108"/>
      <c r="GOC81" s="108"/>
      <c r="GOD81" s="108"/>
      <c r="GOE81" s="108"/>
      <c r="GOF81" s="108"/>
      <c r="GOG81" s="108"/>
      <c r="GOH81" s="108"/>
      <c r="GOI81" s="108"/>
      <c r="GOJ81" s="108"/>
      <c r="GOK81" s="108"/>
      <c r="GOL81" s="108"/>
      <c r="GOM81" s="108"/>
      <c r="GON81" s="108"/>
      <c r="GOO81" s="108"/>
      <c r="GOP81" s="108"/>
      <c r="GOQ81" s="108"/>
      <c r="GOR81" s="108"/>
      <c r="GOS81" s="108"/>
      <c r="GOT81" s="108"/>
      <c r="GOU81" s="108"/>
      <c r="GOV81" s="108"/>
      <c r="GOW81" s="108"/>
      <c r="GOX81" s="108"/>
      <c r="GOY81" s="108"/>
      <c r="GOZ81" s="108"/>
      <c r="GPA81" s="108"/>
      <c r="GPB81" s="108"/>
      <c r="GPC81" s="108"/>
      <c r="GPD81" s="108"/>
      <c r="GPE81" s="108"/>
      <c r="GPF81" s="108"/>
      <c r="GPG81" s="108"/>
      <c r="GPH81" s="108"/>
      <c r="GPI81" s="108"/>
      <c r="GPJ81" s="108"/>
      <c r="GPK81" s="108"/>
      <c r="GPL81" s="108"/>
      <c r="GPM81" s="108"/>
      <c r="GPN81" s="108"/>
      <c r="GPO81" s="108"/>
      <c r="GPP81" s="108"/>
      <c r="GPQ81" s="108"/>
      <c r="GPR81" s="108"/>
      <c r="GPS81" s="108"/>
      <c r="GPT81" s="108"/>
      <c r="GPU81" s="108"/>
      <c r="GPV81" s="108"/>
      <c r="GPW81" s="108"/>
      <c r="GPX81" s="108"/>
      <c r="GPY81" s="108"/>
      <c r="GPZ81" s="108"/>
      <c r="GQA81" s="108"/>
      <c r="GQB81" s="108"/>
      <c r="GQC81" s="108"/>
      <c r="GQD81" s="108"/>
      <c r="GQE81" s="108"/>
      <c r="GQF81" s="108"/>
      <c r="GQG81" s="108"/>
      <c r="GQH81" s="108"/>
      <c r="GQI81" s="108"/>
      <c r="GQJ81" s="108"/>
      <c r="GQK81" s="108"/>
      <c r="GQL81" s="108"/>
      <c r="GQM81" s="108"/>
      <c r="GQN81" s="108"/>
      <c r="GQO81" s="108"/>
      <c r="GQP81" s="108"/>
      <c r="GQQ81" s="108"/>
      <c r="GQR81" s="108"/>
      <c r="GQS81" s="108"/>
      <c r="GQT81" s="108"/>
      <c r="GQU81" s="108"/>
      <c r="GQV81" s="108"/>
      <c r="GQW81" s="108"/>
      <c r="GQX81" s="108"/>
      <c r="GQY81" s="108"/>
      <c r="GQZ81" s="108"/>
      <c r="GRA81" s="108"/>
      <c r="GRB81" s="108"/>
      <c r="GRC81" s="108"/>
      <c r="GRD81" s="108"/>
      <c r="GRE81" s="108"/>
      <c r="GRF81" s="108"/>
      <c r="GRG81" s="108"/>
      <c r="GRH81" s="108"/>
      <c r="GRI81" s="108"/>
      <c r="GRJ81" s="108"/>
      <c r="GRK81" s="108"/>
      <c r="GRL81" s="108"/>
      <c r="GRM81" s="108"/>
      <c r="GRN81" s="108"/>
      <c r="GRO81" s="108"/>
      <c r="GRP81" s="108"/>
      <c r="GRQ81" s="108"/>
      <c r="GRR81" s="108"/>
      <c r="GRS81" s="108"/>
      <c r="GRT81" s="108"/>
      <c r="GRU81" s="108"/>
      <c r="GRV81" s="108"/>
      <c r="GRW81" s="108"/>
      <c r="GRX81" s="108"/>
      <c r="GRY81" s="108"/>
      <c r="GRZ81" s="108"/>
      <c r="GSA81" s="108"/>
      <c r="GSB81" s="108"/>
      <c r="GSC81" s="108"/>
      <c r="GSD81" s="108"/>
      <c r="GSE81" s="108"/>
      <c r="GSF81" s="108"/>
      <c r="GSG81" s="108"/>
      <c r="GSH81" s="108"/>
      <c r="GSI81" s="108"/>
      <c r="GSJ81" s="108"/>
      <c r="GSK81" s="108"/>
      <c r="GSL81" s="108"/>
      <c r="GSM81" s="108"/>
      <c r="GSN81" s="108"/>
      <c r="GSO81" s="108"/>
      <c r="GSP81" s="108"/>
      <c r="GSQ81" s="108"/>
      <c r="GSR81" s="108"/>
      <c r="GSS81" s="108"/>
      <c r="GST81" s="108"/>
      <c r="GSU81" s="108"/>
      <c r="GSV81" s="108"/>
      <c r="GSW81" s="108"/>
      <c r="GSX81" s="108"/>
      <c r="GSY81" s="108"/>
      <c r="GSZ81" s="108"/>
      <c r="GTA81" s="108"/>
      <c r="GTB81" s="108"/>
      <c r="GTC81" s="108"/>
      <c r="GTD81" s="108"/>
      <c r="GTE81" s="108"/>
      <c r="GTF81" s="108"/>
      <c r="GTG81" s="108"/>
      <c r="GTH81" s="108"/>
      <c r="GTI81" s="108"/>
      <c r="GTJ81" s="108"/>
      <c r="GTK81" s="108"/>
      <c r="GTL81" s="108"/>
      <c r="GTM81" s="108"/>
      <c r="GTN81" s="108"/>
      <c r="GTO81" s="108"/>
      <c r="GTP81" s="108"/>
      <c r="GTQ81" s="108"/>
      <c r="GTR81" s="108"/>
      <c r="GTS81" s="108"/>
      <c r="GTT81" s="108"/>
      <c r="GTU81" s="108"/>
      <c r="GTV81" s="108"/>
      <c r="GTW81" s="108"/>
      <c r="GTX81" s="108"/>
      <c r="GTY81" s="108"/>
      <c r="GTZ81" s="108"/>
      <c r="GUA81" s="108"/>
      <c r="GUB81" s="108"/>
      <c r="GUC81" s="108"/>
      <c r="GUD81" s="108"/>
      <c r="GUE81" s="108"/>
      <c r="GUF81" s="108"/>
      <c r="GUG81" s="108"/>
      <c r="GUH81" s="108"/>
      <c r="GUI81" s="108"/>
      <c r="GUJ81" s="108"/>
      <c r="GUK81" s="108"/>
      <c r="GUL81" s="108"/>
      <c r="GUM81" s="108"/>
      <c r="GUN81" s="108"/>
      <c r="GUO81" s="108"/>
      <c r="GUP81" s="108"/>
      <c r="GUQ81" s="108"/>
      <c r="GUR81" s="108"/>
      <c r="GUS81" s="108"/>
      <c r="GUT81" s="108"/>
      <c r="GUU81" s="108"/>
      <c r="GUV81" s="108"/>
      <c r="GUW81" s="108"/>
      <c r="GUX81" s="108"/>
      <c r="GUY81" s="108"/>
      <c r="GUZ81" s="108"/>
      <c r="GVA81" s="108"/>
      <c r="GVB81" s="108"/>
      <c r="GVC81" s="108"/>
      <c r="GVD81" s="108"/>
      <c r="GVE81" s="108"/>
      <c r="GVF81" s="108"/>
      <c r="GVG81" s="108"/>
      <c r="GVH81" s="108"/>
      <c r="GVI81" s="108"/>
      <c r="GVJ81" s="108"/>
      <c r="GVK81" s="108"/>
      <c r="GVL81" s="108"/>
      <c r="GVM81" s="108"/>
      <c r="GVN81" s="108"/>
      <c r="GVO81" s="108"/>
      <c r="GVP81" s="108"/>
      <c r="GVQ81" s="108"/>
      <c r="GVR81" s="108"/>
      <c r="GVS81" s="108"/>
      <c r="GVT81" s="108"/>
      <c r="GVU81" s="108"/>
      <c r="GVV81" s="108"/>
      <c r="GVW81" s="108"/>
      <c r="GVX81" s="108"/>
      <c r="GVY81" s="108"/>
      <c r="GVZ81" s="108"/>
      <c r="GWA81" s="108"/>
      <c r="GWB81" s="108"/>
      <c r="GWC81" s="108"/>
      <c r="GWD81" s="108"/>
      <c r="GWE81" s="108"/>
      <c r="GWF81" s="108"/>
      <c r="GWG81" s="108"/>
      <c r="GWH81" s="108"/>
      <c r="GWI81" s="108"/>
      <c r="GWJ81" s="108"/>
      <c r="GWK81" s="108"/>
      <c r="GWL81" s="108"/>
      <c r="GWM81" s="108"/>
      <c r="GWN81" s="108"/>
      <c r="GWO81" s="108"/>
      <c r="GWP81" s="108"/>
      <c r="GWQ81" s="108"/>
      <c r="GWR81" s="108"/>
      <c r="GWS81" s="108"/>
      <c r="GWT81" s="108"/>
      <c r="GWU81" s="108"/>
      <c r="GWV81" s="108"/>
      <c r="GWW81" s="108"/>
      <c r="GWX81" s="108"/>
      <c r="GWY81" s="108"/>
      <c r="GWZ81" s="108"/>
      <c r="GXA81" s="108"/>
      <c r="GXB81" s="108"/>
      <c r="GXC81" s="108"/>
      <c r="GXD81" s="108"/>
      <c r="GXE81" s="108"/>
      <c r="GXF81" s="108"/>
      <c r="GXG81" s="108"/>
      <c r="GXH81" s="108"/>
      <c r="GXI81" s="108"/>
      <c r="GXJ81" s="108"/>
      <c r="GXK81" s="108"/>
      <c r="GXL81" s="108"/>
      <c r="GXM81" s="108"/>
      <c r="GXN81" s="108"/>
      <c r="GXO81" s="108"/>
      <c r="GXP81" s="108"/>
      <c r="GXQ81" s="108"/>
      <c r="GXR81" s="108"/>
      <c r="GXS81" s="108"/>
      <c r="GXT81" s="108"/>
      <c r="GXU81" s="108"/>
      <c r="GXV81" s="108"/>
      <c r="GXW81" s="108"/>
      <c r="GXX81" s="108"/>
      <c r="GXY81" s="108"/>
      <c r="GXZ81" s="108"/>
      <c r="GYA81" s="108"/>
      <c r="GYB81" s="108"/>
      <c r="GYC81" s="108"/>
      <c r="GYD81" s="108"/>
      <c r="GYE81" s="108"/>
      <c r="GYF81" s="108"/>
      <c r="GYG81" s="108"/>
      <c r="GYH81" s="108"/>
      <c r="GYI81" s="108"/>
      <c r="GYJ81" s="108"/>
      <c r="GYK81" s="108"/>
      <c r="GYL81" s="108"/>
      <c r="GYM81" s="108"/>
      <c r="GYN81" s="108"/>
      <c r="GYO81" s="108"/>
      <c r="GYP81" s="108"/>
      <c r="GYQ81" s="108"/>
      <c r="GYR81" s="108"/>
      <c r="GYS81" s="108"/>
      <c r="GYT81" s="108"/>
      <c r="GYU81" s="108"/>
      <c r="GYV81" s="108"/>
      <c r="GYW81" s="108"/>
      <c r="GYX81" s="108"/>
      <c r="GYY81" s="108"/>
      <c r="GYZ81" s="108"/>
      <c r="GZA81" s="108"/>
      <c r="GZB81" s="108"/>
      <c r="GZC81" s="108"/>
      <c r="GZD81" s="108"/>
      <c r="GZE81" s="108"/>
      <c r="GZF81" s="108"/>
      <c r="GZG81" s="108"/>
      <c r="GZH81" s="108"/>
      <c r="GZI81" s="108"/>
      <c r="GZJ81" s="108"/>
      <c r="GZK81" s="108"/>
      <c r="GZL81" s="108"/>
      <c r="GZM81" s="108"/>
      <c r="GZN81" s="108"/>
      <c r="GZO81" s="108"/>
      <c r="GZP81" s="108"/>
      <c r="GZQ81" s="108"/>
      <c r="GZR81" s="108"/>
      <c r="GZS81" s="108"/>
      <c r="GZT81" s="108"/>
      <c r="GZU81" s="108"/>
      <c r="GZV81" s="108"/>
      <c r="GZW81" s="108"/>
      <c r="GZX81" s="108"/>
      <c r="GZY81" s="108"/>
      <c r="GZZ81" s="108"/>
      <c r="HAA81" s="108"/>
      <c r="HAB81" s="108"/>
      <c r="HAC81" s="108"/>
      <c r="HAD81" s="108"/>
      <c r="HAE81" s="108"/>
      <c r="HAF81" s="108"/>
      <c r="HAG81" s="108"/>
      <c r="HAH81" s="108"/>
      <c r="HAI81" s="108"/>
      <c r="HAJ81" s="108"/>
      <c r="HAK81" s="108"/>
      <c r="HAL81" s="108"/>
      <c r="HAM81" s="108"/>
      <c r="HAN81" s="108"/>
      <c r="HAO81" s="108"/>
      <c r="HAP81" s="108"/>
      <c r="HAQ81" s="108"/>
      <c r="HAR81" s="108"/>
      <c r="HAS81" s="108"/>
      <c r="HAT81" s="108"/>
      <c r="HAU81" s="108"/>
      <c r="HAV81" s="108"/>
      <c r="HAW81" s="108"/>
      <c r="HAX81" s="108"/>
      <c r="HAY81" s="108"/>
      <c r="HAZ81" s="108"/>
      <c r="HBA81" s="108"/>
      <c r="HBB81" s="108"/>
      <c r="HBC81" s="108"/>
      <c r="HBD81" s="108"/>
      <c r="HBE81" s="108"/>
      <c r="HBF81" s="108"/>
      <c r="HBG81" s="108"/>
      <c r="HBH81" s="108"/>
      <c r="HBI81" s="108"/>
      <c r="HBJ81" s="108"/>
      <c r="HBK81" s="108"/>
      <c r="HBL81" s="108"/>
      <c r="HBM81" s="108"/>
      <c r="HBN81" s="108"/>
      <c r="HBO81" s="108"/>
      <c r="HBP81" s="108"/>
      <c r="HBQ81" s="108"/>
      <c r="HBR81" s="108"/>
      <c r="HBS81" s="108"/>
      <c r="HBT81" s="108"/>
      <c r="HBU81" s="108"/>
      <c r="HBV81" s="108"/>
      <c r="HBW81" s="108"/>
      <c r="HBX81" s="108"/>
      <c r="HBY81" s="108"/>
      <c r="HBZ81" s="108"/>
      <c r="HCA81" s="108"/>
      <c r="HCB81" s="108"/>
      <c r="HCC81" s="108"/>
      <c r="HCD81" s="108"/>
      <c r="HCE81" s="108"/>
      <c r="HCF81" s="108"/>
      <c r="HCG81" s="108"/>
      <c r="HCH81" s="108"/>
      <c r="HCI81" s="108"/>
      <c r="HCJ81" s="108"/>
      <c r="HCK81" s="108"/>
      <c r="HCL81" s="108"/>
      <c r="HCM81" s="108"/>
      <c r="HCN81" s="108"/>
      <c r="HCO81" s="108"/>
      <c r="HCP81" s="108"/>
      <c r="HCQ81" s="108"/>
      <c r="HCR81" s="108"/>
      <c r="HCS81" s="108"/>
      <c r="HCT81" s="108"/>
      <c r="HCU81" s="108"/>
      <c r="HCV81" s="108"/>
      <c r="HCW81" s="108"/>
      <c r="HCX81" s="108"/>
      <c r="HCY81" s="108"/>
      <c r="HCZ81" s="108"/>
      <c r="HDA81" s="108"/>
      <c r="HDB81" s="108"/>
      <c r="HDC81" s="108"/>
      <c r="HDD81" s="108"/>
      <c r="HDE81" s="108"/>
      <c r="HDF81" s="108"/>
      <c r="HDG81" s="108"/>
      <c r="HDH81" s="108"/>
      <c r="HDI81" s="108"/>
      <c r="HDJ81" s="108"/>
      <c r="HDK81" s="108"/>
      <c r="HDL81" s="108"/>
      <c r="HDM81" s="108"/>
      <c r="HDN81" s="108"/>
      <c r="HDO81" s="108"/>
      <c r="HDP81" s="108"/>
      <c r="HDQ81" s="108"/>
      <c r="HDR81" s="108"/>
      <c r="HDS81" s="108"/>
      <c r="HDT81" s="108"/>
      <c r="HDU81" s="108"/>
      <c r="HDV81" s="108"/>
      <c r="HDW81" s="108"/>
      <c r="HDX81" s="108"/>
      <c r="HDY81" s="108"/>
      <c r="HDZ81" s="108"/>
      <c r="HEA81" s="108"/>
      <c r="HEB81" s="108"/>
      <c r="HEC81" s="108"/>
      <c r="HED81" s="108"/>
      <c r="HEE81" s="108"/>
      <c r="HEF81" s="108"/>
      <c r="HEG81" s="108"/>
      <c r="HEH81" s="108"/>
      <c r="HEI81" s="108"/>
      <c r="HEJ81" s="108"/>
      <c r="HEK81" s="108"/>
      <c r="HEL81" s="108"/>
      <c r="HEM81" s="108"/>
      <c r="HEN81" s="108"/>
      <c r="HEO81" s="108"/>
      <c r="HEP81" s="108"/>
      <c r="HEQ81" s="108"/>
      <c r="HER81" s="108"/>
      <c r="HES81" s="108"/>
      <c r="HET81" s="108"/>
      <c r="HEU81" s="108"/>
      <c r="HEV81" s="108"/>
      <c r="HEW81" s="108"/>
      <c r="HEX81" s="108"/>
      <c r="HEY81" s="108"/>
      <c r="HEZ81" s="108"/>
      <c r="HFA81" s="108"/>
      <c r="HFB81" s="108"/>
      <c r="HFC81" s="108"/>
      <c r="HFD81" s="108"/>
      <c r="HFE81" s="108"/>
      <c r="HFF81" s="108"/>
      <c r="HFG81" s="108"/>
      <c r="HFH81" s="108"/>
      <c r="HFI81" s="108"/>
      <c r="HFJ81" s="108"/>
      <c r="HFK81" s="108"/>
      <c r="HFL81" s="108"/>
      <c r="HFM81" s="108"/>
      <c r="HFN81" s="108"/>
      <c r="HFO81" s="108"/>
      <c r="HFP81" s="108"/>
      <c r="HFQ81" s="108"/>
      <c r="HFR81" s="108"/>
      <c r="HFS81" s="108"/>
      <c r="HFT81" s="108"/>
      <c r="HFU81" s="108"/>
      <c r="HFV81" s="108"/>
      <c r="HFW81" s="108"/>
      <c r="HFX81" s="108"/>
      <c r="HFY81" s="108"/>
      <c r="HFZ81" s="108"/>
      <c r="HGA81" s="108"/>
      <c r="HGB81" s="108"/>
      <c r="HGC81" s="108"/>
      <c r="HGD81" s="108"/>
      <c r="HGE81" s="108"/>
      <c r="HGF81" s="108"/>
      <c r="HGG81" s="108"/>
      <c r="HGH81" s="108"/>
      <c r="HGI81" s="108"/>
      <c r="HGJ81" s="108"/>
      <c r="HGK81" s="108"/>
      <c r="HGL81" s="108"/>
      <c r="HGM81" s="108"/>
      <c r="HGN81" s="108"/>
      <c r="HGO81" s="108"/>
      <c r="HGP81" s="108"/>
      <c r="HGQ81" s="108"/>
      <c r="HGR81" s="108"/>
      <c r="HGS81" s="108"/>
      <c r="HGT81" s="108"/>
      <c r="HGU81" s="108"/>
      <c r="HGV81" s="108"/>
      <c r="HGW81" s="108"/>
      <c r="HGX81" s="108"/>
      <c r="HGY81" s="108"/>
      <c r="HGZ81" s="108"/>
      <c r="HHA81" s="108"/>
      <c r="HHB81" s="108"/>
      <c r="HHC81" s="108"/>
      <c r="HHD81" s="108"/>
      <c r="HHE81" s="108"/>
      <c r="HHF81" s="108"/>
      <c r="HHG81" s="108"/>
      <c r="HHH81" s="108"/>
      <c r="HHI81" s="108"/>
      <c r="HHJ81" s="108"/>
      <c r="HHK81" s="108"/>
      <c r="HHL81" s="108"/>
      <c r="HHM81" s="108"/>
      <c r="HHN81" s="108"/>
      <c r="HHO81" s="108"/>
      <c r="HHP81" s="108"/>
      <c r="HHQ81" s="108"/>
      <c r="HHR81" s="108"/>
      <c r="HHS81" s="108"/>
      <c r="HHT81" s="108"/>
      <c r="HHU81" s="108"/>
      <c r="HHV81" s="108"/>
      <c r="HHW81" s="108"/>
      <c r="HHX81" s="108"/>
      <c r="HHY81" s="108"/>
      <c r="HHZ81" s="108"/>
      <c r="HIA81" s="108"/>
      <c r="HIB81" s="108"/>
      <c r="HIC81" s="108"/>
      <c r="HID81" s="108"/>
      <c r="HIE81" s="108"/>
      <c r="HIF81" s="108"/>
      <c r="HIG81" s="108"/>
      <c r="HIH81" s="108"/>
      <c r="HII81" s="108"/>
      <c r="HIJ81" s="108"/>
      <c r="HIK81" s="108"/>
      <c r="HIL81" s="108"/>
      <c r="HIM81" s="108"/>
      <c r="HIN81" s="108"/>
      <c r="HIO81" s="108"/>
      <c r="HIP81" s="108"/>
      <c r="HIQ81" s="108"/>
      <c r="HIR81" s="108"/>
      <c r="HIS81" s="108"/>
      <c r="HIT81" s="108"/>
      <c r="HIU81" s="108"/>
      <c r="HIV81" s="108"/>
      <c r="HIW81" s="108"/>
      <c r="HIX81" s="108"/>
      <c r="HIY81" s="108"/>
      <c r="HIZ81" s="108"/>
      <c r="HJA81" s="108"/>
      <c r="HJB81" s="108"/>
      <c r="HJC81" s="108"/>
      <c r="HJD81" s="108"/>
      <c r="HJE81" s="108"/>
      <c r="HJF81" s="108"/>
      <c r="HJG81" s="108"/>
      <c r="HJH81" s="108"/>
      <c r="HJI81" s="108"/>
      <c r="HJJ81" s="108"/>
      <c r="HJK81" s="108"/>
      <c r="HJL81" s="108"/>
      <c r="HJM81" s="108"/>
      <c r="HJN81" s="108"/>
      <c r="HJO81" s="108"/>
      <c r="HJP81" s="108"/>
      <c r="HJQ81" s="108"/>
      <c r="HJR81" s="108"/>
      <c r="HJS81" s="108"/>
      <c r="HJT81" s="108"/>
      <c r="HJU81" s="108"/>
      <c r="HJV81" s="108"/>
      <c r="HJW81" s="108"/>
      <c r="HJX81" s="108"/>
      <c r="HJY81" s="108"/>
      <c r="HJZ81" s="108"/>
      <c r="HKA81" s="108"/>
      <c r="HKB81" s="108"/>
      <c r="HKC81" s="108"/>
      <c r="HKD81" s="108"/>
      <c r="HKE81" s="108"/>
      <c r="HKF81" s="108"/>
      <c r="HKG81" s="108"/>
      <c r="HKH81" s="108"/>
      <c r="HKI81" s="108"/>
      <c r="HKJ81" s="108"/>
      <c r="HKK81" s="108"/>
      <c r="HKL81" s="108"/>
      <c r="HKM81" s="108"/>
      <c r="HKN81" s="108"/>
      <c r="HKO81" s="108"/>
      <c r="HKP81" s="108"/>
      <c r="HKQ81" s="108"/>
      <c r="HKR81" s="108"/>
      <c r="HKS81" s="108"/>
      <c r="HKT81" s="108"/>
      <c r="HKU81" s="108"/>
      <c r="HKV81" s="108"/>
      <c r="HKW81" s="108"/>
      <c r="HKX81" s="108"/>
      <c r="HKY81" s="108"/>
      <c r="HKZ81" s="108"/>
      <c r="HLA81" s="108"/>
      <c r="HLB81" s="108"/>
      <c r="HLC81" s="108"/>
      <c r="HLD81" s="108"/>
      <c r="HLE81" s="108"/>
      <c r="HLF81" s="108"/>
      <c r="HLG81" s="108"/>
      <c r="HLH81" s="108"/>
      <c r="HLI81" s="108"/>
      <c r="HLJ81" s="108"/>
      <c r="HLK81" s="108"/>
      <c r="HLL81" s="108"/>
      <c r="HLM81" s="108"/>
      <c r="HLN81" s="108"/>
      <c r="HLO81" s="108"/>
      <c r="HLP81" s="108"/>
      <c r="HLQ81" s="108"/>
      <c r="HLR81" s="108"/>
      <c r="HLS81" s="108"/>
      <c r="HLT81" s="108"/>
      <c r="HLU81" s="108"/>
      <c r="HLV81" s="108"/>
      <c r="HLW81" s="108"/>
      <c r="HLX81" s="108"/>
      <c r="HLY81" s="108"/>
      <c r="HLZ81" s="108"/>
      <c r="HMA81" s="108"/>
      <c r="HMB81" s="108"/>
      <c r="HMC81" s="108"/>
      <c r="HMD81" s="108"/>
      <c r="HME81" s="108"/>
      <c r="HMF81" s="108"/>
      <c r="HMG81" s="108"/>
      <c r="HMH81" s="108"/>
      <c r="HMI81" s="108"/>
      <c r="HMJ81" s="108"/>
      <c r="HMK81" s="108"/>
      <c r="HML81" s="108"/>
      <c r="HMM81" s="108"/>
      <c r="HMN81" s="108"/>
      <c r="HMO81" s="108"/>
      <c r="HMP81" s="108"/>
      <c r="HMQ81" s="108"/>
      <c r="HMR81" s="108"/>
      <c r="HMS81" s="108"/>
      <c r="HMT81" s="108"/>
      <c r="HMU81" s="108"/>
      <c r="HMV81" s="108"/>
      <c r="HMW81" s="108"/>
      <c r="HMX81" s="108"/>
      <c r="HMY81" s="108"/>
      <c r="HMZ81" s="108"/>
      <c r="HNA81" s="108"/>
      <c r="HNB81" s="108"/>
      <c r="HNC81" s="108"/>
      <c r="HND81" s="108"/>
      <c r="HNE81" s="108"/>
      <c r="HNF81" s="108"/>
      <c r="HNG81" s="108"/>
      <c r="HNH81" s="108"/>
      <c r="HNI81" s="108"/>
      <c r="HNJ81" s="108"/>
      <c r="HNK81" s="108"/>
      <c r="HNL81" s="108"/>
      <c r="HNM81" s="108"/>
      <c r="HNN81" s="108"/>
      <c r="HNO81" s="108"/>
      <c r="HNP81" s="108"/>
      <c r="HNQ81" s="108"/>
      <c r="HNR81" s="108"/>
      <c r="HNS81" s="108"/>
      <c r="HNT81" s="108"/>
      <c r="HNU81" s="108"/>
      <c r="HNV81" s="108"/>
      <c r="HNW81" s="108"/>
      <c r="HNX81" s="108"/>
      <c r="HNY81" s="108"/>
      <c r="HNZ81" s="108"/>
      <c r="HOA81" s="108"/>
      <c r="HOB81" s="108"/>
      <c r="HOC81" s="108"/>
      <c r="HOD81" s="108"/>
      <c r="HOE81" s="108"/>
      <c r="HOF81" s="108"/>
      <c r="HOG81" s="108"/>
      <c r="HOH81" s="108"/>
      <c r="HOI81" s="108"/>
      <c r="HOJ81" s="108"/>
      <c r="HOK81" s="108"/>
      <c r="HOL81" s="108"/>
      <c r="HOM81" s="108"/>
      <c r="HON81" s="108"/>
      <c r="HOO81" s="108"/>
      <c r="HOP81" s="108"/>
      <c r="HOQ81" s="108"/>
      <c r="HOR81" s="108"/>
      <c r="HOS81" s="108"/>
      <c r="HOT81" s="108"/>
      <c r="HOU81" s="108"/>
      <c r="HOV81" s="108"/>
      <c r="HOW81" s="108"/>
      <c r="HOX81" s="108"/>
      <c r="HOY81" s="108"/>
      <c r="HOZ81" s="108"/>
      <c r="HPA81" s="108"/>
      <c r="HPB81" s="108"/>
      <c r="HPC81" s="108"/>
      <c r="HPD81" s="108"/>
      <c r="HPE81" s="108"/>
      <c r="HPF81" s="108"/>
      <c r="HPG81" s="108"/>
      <c r="HPH81" s="108"/>
      <c r="HPI81" s="108"/>
      <c r="HPJ81" s="108"/>
      <c r="HPK81" s="108"/>
      <c r="HPL81" s="108"/>
      <c r="HPM81" s="108"/>
      <c r="HPN81" s="108"/>
      <c r="HPO81" s="108"/>
      <c r="HPP81" s="108"/>
      <c r="HPQ81" s="108"/>
      <c r="HPR81" s="108"/>
      <c r="HPS81" s="108"/>
      <c r="HPT81" s="108"/>
      <c r="HPU81" s="108"/>
      <c r="HPV81" s="108"/>
      <c r="HPW81" s="108"/>
      <c r="HPX81" s="108"/>
      <c r="HPY81" s="108"/>
      <c r="HPZ81" s="108"/>
      <c r="HQA81" s="108"/>
      <c r="HQB81" s="108"/>
      <c r="HQC81" s="108"/>
      <c r="HQD81" s="108"/>
      <c r="HQE81" s="108"/>
      <c r="HQF81" s="108"/>
      <c r="HQG81" s="108"/>
      <c r="HQH81" s="108"/>
      <c r="HQI81" s="108"/>
      <c r="HQJ81" s="108"/>
      <c r="HQK81" s="108"/>
      <c r="HQL81" s="108"/>
      <c r="HQM81" s="108"/>
      <c r="HQN81" s="108"/>
      <c r="HQO81" s="108"/>
      <c r="HQP81" s="108"/>
      <c r="HQQ81" s="108"/>
      <c r="HQR81" s="108"/>
      <c r="HQS81" s="108"/>
      <c r="HQT81" s="108"/>
      <c r="HQU81" s="108"/>
      <c r="HQV81" s="108"/>
      <c r="HQW81" s="108"/>
      <c r="HQX81" s="108"/>
      <c r="HQY81" s="108"/>
      <c r="HQZ81" s="108"/>
      <c r="HRA81" s="108"/>
      <c r="HRB81" s="108"/>
      <c r="HRC81" s="108"/>
      <c r="HRD81" s="108"/>
      <c r="HRE81" s="108"/>
      <c r="HRF81" s="108"/>
      <c r="HRG81" s="108"/>
      <c r="HRH81" s="108"/>
      <c r="HRI81" s="108"/>
      <c r="HRJ81" s="108"/>
      <c r="HRK81" s="108"/>
      <c r="HRL81" s="108"/>
      <c r="HRM81" s="108"/>
      <c r="HRN81" s="108"/>
      <c r="HRO81" s="108"/>
      <c r="HRP81" s="108"/>
      <c r="HRQ81" s="108"/>
      <c r="HRR81" s="108"/>
      <c r="HRS81" s="108"/>
      <c r="HRT81" s="108"/>
      <c r="HRU81" s="108"/>
      <c r="HRV81" s="108"/>
      <c r="HRW81" s="108"/>
      <c r="HRX81" s="108"/>
      <c r="HRY81" s="108"/>
      <c r="HRZ81" s="108"/>
      <c r="HSA81" s="108"/>
      <c r="HSB81" s="108"/>
      <c r="HSC81" s="108"/>
      <c r="HSD81" s="108"/>
      <c r="HSE81" s="108"/>
      <c r="HSF81" s="108"/>
      <c r="HSG81" s="108"/>
      <c r="HSH81" s="108"/>
      <c r="HSI81" s="108"/>
      <c r="HSJ81" s="108"/>
      <c r="HSK81" s="108"/>
      <c r="HSL81" s="108"/>
      <c r="HSM81" s="108"/>
      <c r="HSN81" s="108"/>
      <c r="HSO81" s="108"/>
      <c r="HSP81" s="108"/>
      <c r="HSQ81" s="108"/>
      <c r="HSR81" s="108"/>
      <c r="HSS81" s="108"/>
      <c r="HST81" s="108"/>
      <c r="HSU81" s="108"/>
      <c r="HSV81" s="108"/>
      <c r="HSW81" s="108"/>
      <c r="HSX81" s="108"/>
      <c r="HSY81" s="108"/>
      <c r="HSZ81" s="108"/>
      <c r="HTA81" s="108"/>
      <c r="HTB81" s="108"/>
      <c r="HTC81" s="108"/>
      <c r="HTD81" s="108"/>
      <c r="HTE81" s="108"/>
      <c r="HTF81" s="108"/>
      <c r="HTG81" s="108"/>
      <c r="HTH81" s="108"/>
      <c r="HTI81" s="108"/>
      <c r="HTJ81" s="108"/>
      <c r="HTK81" s="108"/>
      <c r="HTL81" s="108"/>
      <c r="HTM81" s="108"/>
      <c r="HTN81" s="108"/>
      <c r="HTO81" s="108"/>
      <c r="HTP81" s="108"/>
      <c r="HTQ81" s="108"/>
      <c r="HTR81" s="108"/>
      <c r="HTS81" s="108"/>
      <c r="HTT81" s="108"/>
      <c r="HTU81" s="108"/>
      <c r="HTV81" s="108"/>
      <c r="HTW81" s="108"/>
      <c r="HTX81" s="108"/>
      <c r="HTY81" s="108"/>
      <c r="HTZ81" s="108"/>
      <c r="HUA81" s="108"/>
      <c r="HUB81" s="108"/>
      <c r="HUC81" s="108"/>
      <c r="HUD81" s="108"/>
      <c r="HUE81" s="108"/>
      <c r="HUF81" s="108"/>
      <c r="HUG81" s="108"/>
      <c r="HUH81" s="108"/>
      <c r="HUI81" s="108"/>
      <c r="HUJ81" s="108"/>
      <c r="HUK81" s="108"/>
      <c r="HUL81" s="108"/>
      <c r="HUM81" s="108"/>
      <c r="HUN81" s="108"/>
      <c r="HUO81" s="108"/>
      <c r="HUP81" s="108"/>
      <c r="HUQ81" s="108"/>
      <c r="HUR81" s="108"/>
      <c r="HUS81" s="108"/>
      <c r="HUT81" s="108"/>
      <c r="HUU81" s="108"/>
      <c r="HUV81" s="108"/>
      <c r="HUW81" s="108"/>
      <c r="HUX81" s="108"/>
      <c r="HUY81" s="108"/>
      <c r="HUZ81" s="108"/>
      <c r="HVA81" s="108"/>
      <c r="HVB81" s="108"/>
      <c r="HVC81" s="108"/>
      <c r="HVD81" s="108"/>
      <c r="HVE81" s="108"/>
      <c r="HVF81" s="108"/>
      <c r="HVG81" s="108"/>
      <c r="HVH81" s="108"/>
      <c r="HVI81" s="108"/>
      <c r="HVJ81" s="108"/>
      <c r="HVK81" s="108"/>
      <c r="HVL81" s="108"/>
      <c r="HVM81" s="108"/>
      <c r="HVN81" s="108"/>
      <c r="HVO81" s="108"/>
      <c r="HVP81" s="108"/>
      <c r="HVQ81" s="108"/>
      <c r="HVR81" s="108"/>
      <c r="HVS81" s="108"/>
      <c r="HVT81" s="108"/>
      <c r="HVU81" s="108"/>
      <c r="HVV81" s="108"/>
      <c r="HVW81" s="108"/>
      <c r="HVX81" s="108"/>
      <c r="HVY81" s="108"/>
      <c r="HVZ81" s="108"/>
      <c r="HWA81" s="108"/>
      <c r="HWB81" s="108"/>
      <c r="HWC81" s="108"/>
      <c r="HWD81" s="108"/>
      <c r="HWE81" s="108"/>
      <c r="HWF81" s="108"/>
      <c r="HWG81" s="108"/>
      <c r="HWH81" s="108"/>
      <c r="HWI81" s="108"/>
      <c r="HWJ81" s="108"/>
      <c r="HWK81" s="108"/>
      <c r="HWL81" s="108"/>
      <c r="HWM81" s="108"/>
      <c r="HWN81" s="108"/>
      <c r="HWO81" s="108"/>
      <c r="HWP81" s="108"/>
      <c r="HWQ81" s="108"/>
      <c r="HWR81" s="108"/>
      <c r="HWS81" s="108"/>
      <c r="HWT81" s="108"/>
      <c r="HWU81" s="108"/>
      <c r="HWV81" s="108"/>
      <c r="HWW81" s="108"/>
      <c r="HWX81" s="108"/>
      <c r="HWY81" s="108"/>
      <c r="HWZ81" s="108"/>
      <c r="HXA81" s="108"/>
      <c r="HXB81" s="108"/>
      <c r="HXC81" s="108"/>
      <c r="HXD81" s="108"/>
      <c r="HXE81" s="108"/>
      <c r="HXF81" s="108"/>
      <c r="HXG81" s="108"/>
      <c r="HXH81" s="108"/>
      <c r="HXI81" s="108"/>
      <c r="HXJ81" s="108"/>
      <c r="HXK81" s="108"/>
      <c r="HXL81" s="108"/>
      <c r="HXM81" s="108"/>
      <c r="HXN81" s="108"/>
      <c r="HXO81" s="108"/>
      <c r="HXP81" s="108"/>
      <c r="HXQ81" s="108"/>
      <c r="HXR81" s="108"/>
      <c r="HXS81" s="108"/>
      <c r="HXT81" s="108"/>
      <c r="HXU81" s="108"/>
      <c r="HXV81" s="108"/>
      <c r="HXW81" s="108"/>
      <c r="HXX81" s="108"/>
      <c r="HXY81" s="108"/>
      <c r="HXZ81" s="108"/>
      <c r="HYA81" s="108"/>
      <c r="HYB81" s="108"/>
      <c r="HYC81" s="108"/>
      <c r="HYD81" s="108"/>
      <c r="HYE81" s="108"/>
      <c r="HYF81" s="108"/>
      <c r="HYG81" s="108"/>
      <c r="HYH81" s="108"/>
      <c r="HYI81" s="108"/>
      <c r="HYJ81" s="108"/>
      <c r="HYK81" s="108"/>
      <c r="HYL81" s="108"/>
      <c r="HYM81" s="108"/>
      <c r="HYN81" s="108"/>
      <c r="HYO81" s="108"/>
      <c r="HYP81" s="108"/>
      <c r="HYQ81" s="108"/>
      <c r="HYR81" s="108"/>
      <c r="HYS81" s="108"/>
      <c r="HYT81" s="108"/>
      <c r="HYU81" s="108"/>
      <c r="HYV81" s="108"/>
      <c r="HYW81" s="108"/>
      <c r="HYX81" s="108"/>
      <c r="HYY81" s="108"/>
      <c r="HYZ81" s="108"/>
      <c r="HZA81" s="108"/>
      <c r="HZB81" s="108"/>
      <c r="HZC81" s="108"/>
      <c r="HZD81" s="108"/>
      <c r="HZE81" s="108"/>
      <c r="HZF81" s="108"/>
      <c r="HZG81" s="108"/>
      <c r="HZH81" s="108"/>
      <c r="HZI81" s="108"/>
      <c r="HZJ81" s="108"/>
      <c r="HZK81" s="108"/>
      <c r="HZL81" s="108"/>
      <c r="HZM81" s="108"/>
      <c r="HZN81" s="108"/>
      <c r="HZO81" s="108"/>
      <c r="HZP81" s="108"/>
      <c r="HZQ81" s="108"/>
      <c r="HZR81" s="108"/>
      <c r="HZS81" s="108"/>
      <c r="HZT81" s="108"/>
      <c r="HZU81" s="108"/>
      <c r="HZV81" s="108"/>
      <c r="HZW81" s="108"/>
      <c r="HZX81" s="108"/>
      <c r="HZY81" s="108"/>
      <c r="HZZ81" s="108"/>
      <c r="IAA81" s="108"/>
      <c r="IAB81" s="108"/>
      <c r="IAC81" s="108"/>
      <c r="IAD81" s="108"/>
      <c r="IAE81" s="108"/>
      <c r="IAF81" s="108"/>
      <c r="IAG81" s="108"/>
      <c r="IAH81" s="108"/>
      <c r="IAI81" s="108"/>
      <c r="IAJ81" s="108"/>
      <c r="IAK81" s="108"/>
      <c r="IAL81" s="108"/>
      <c r="IAM81" s="108"/>
      <c r="IAN81" s="108"/>
      <c r="IAO81" s="108"/>
      <c r="IAP81" s="108"/>
      <c r="IAQ81" s="108"/>
      <c r="IAR81" s="108"/>
      <c r="IAS81" s="108"/>
      <c r="IAT81" s="108"/>
      <c r="IAU81" s="108"/>
      <c r="IAV81" s="108"/>
      <c r="IAW81" s="108"/>
      <c r="IAX81" s="108"/>
      <c r="IAY81" s="108"/>
      <c r="IAZ81" s="108"/>
      <c r="IBA81" s="108"/>
      <c r="IBB81" s="108"/>
      <c r="IBC81" s="108"/>
      <c r="IBD81" s="108"/>
      <c r="IBE81" s="108"/>
      <c r="IBF81" s="108"/>
      <c r="IBG81" s="108"/>
      <c r="IBH81" s="108"/>
      <c r="IBI81" s="108"/>
      <c r="IBJ81" s="108"/>
      <c r="IBK81" s="108"/>
      <c r="IBL81" s="108"/>
      <c r="IBM81" s="108"/>
      <c r="IBN81" s="108"/>
      <c r="IBO81" s="108"/>
      <c r="IBP81" s="108"/>
      <c r="IBQ81" s="108"/>
      <c r="IBR81" s="108"/>
      <c r="IBS81" s="108"/>
      <c r="IBT81" s="108"/>
      <c r="IBU81" s="108"/>
      <c r="IBV81" s="108"/>
      <c r="IBW81" s="108"/>
      <c r="IBX81" s="108"/>
      <c r="IBY81" s="108"/>
      <c r="IBZ81" s="108"/>
      <c r="ICA81" s="108"/>
      <c r="ICB81" s="108"/>
      <c r="ICC81" s="108"/>
      <c r="ICD81" s="108"/>
      <c r="ICE81" s="108"/>
      <c r="ICF81" s="108"/>
      <c r="ICG81" s="108"/>
      <c r="ICH81" s="108"/>
      <c r="ICI81" s="108"/>
      <c r="ICJ81" s="108"/>
      <c r="ICK81" s="108"/>
      <c r="ICL81" s="108"/>
      <c r="ICM81" s="108"/>
      <c r="ICN81" s="108"/>
      <c r="ICO81" s="108"/>
      <c r="ICP81" s="108"/>
      <c r="ICQ81" s="108"/>
      <c r="ICR81" s="108"/>
      <c r="ICS81" s="108"/>
      <c r="ICT81" s="108"/>
      <c r="ICU81" s="108"/>
      <c r="ICV81" s="108"/>
      <c r="ICW81" s="108"/>
      <c r="ICX81" s="108"/>
      <c r="ICY81" s="108"/>
      <c r="ICZ81" s="108"/>
      <c r="IDA81" s="108"/>
      <c r="IDB81" s="108"/>
      <c r="IDC81" s="108"/>
      <c r="IDD81" s="108"/>
      <c r="IDE81" s="108"/>
      <c r="IDF81" s="108"/>
      <c r="IDG81" s="108"/>
      <c r="IDH81" s="108"/>
      <c r="IDI81" s="108"/>
      <c r="IDJ81" s="108"/>
      <c r="IDK81" s="108"/>
      <c r="IDL81" s="108"/>
      <c r="IDM81" s="108"/>
      <c r="IDN81" s="108"/>
      <c r="IDO81" s="108"/>
      <c r="IDP81" s="108"/>
      <c r="IDQ81" s="108"/>
      <c r="IDR81" s="108"/>
      <c r="IDS81" s="108"/>
      <c r="IDT81" s="108"/>
      <c r="IDU81" s="108"/>
      <c r="IDV81" s="108"/>
      <c r="IDW81" s="108"/>
      <c r="IDX81" s="108"/>
      <c r="IDY81" s="108"/>
      <c r="IDZ81" s="108"/>
      <c r="IEA81" s="108"/>
      <c r="IEB81" s="108"/>
      <c r="IEC81" s="108"/>
      <c r="IED81" s="108"/>
      <c r="IEE81" s="108"/>
      <c r="IEF81" s="108"/>
      <c r="IEG81" s="108"/>
      <c r="IEH81" s="108"/>
      <c r="IEI81" s="108"/>
      <c r="IEJ81" s="108"/>
      <c r="IEK81" s="108"/>
      <c r="IEL81" s="108"/>
      <c r="IEM81" s="108"/>
      <c r="IEN81" s="108"/>
      <c r="IEO81" s="108"/>
      <c r="IEP81" s="108"/>
      <c r="IEQ81" s="108"/>
      <c r="IER81" s="108"/>
      <c r="IES81" s="108"/>
      <c r="IET81" s="108"/>
      <c r="IEU81" s="108"/>
      <c r="IEV81" s="108"/>
      <c r="IEW81" s="108"/>
      <c r="IEX81" s="108"/>
      <c r="IEY81" s="108"/>
      <c r="IEZ81" s="108"/>
      <c r="IFA81" s="108"/>
      <c r="IFB81" s="108"/>
      <c r="IFC81" s="108"/>
      <c r="IFD81" s="108"/>
      <c r="IFE81" s="108"/>
      <c r="IFF81" s="108"/>
      <c r="IFG81" s="108"/>
      <c r="IFH81" s="108"/>
      <c r="IFI81" s="108"/>
      <c r="IFJ81" s="108"/>
      <c r="IFK81" s="108"/>
      <c r="IFL81" s="108"/>
      <c r="IFM81" s="108"/>
      <c r="IFN81" s="108"/>
      <c r="IFO81" s="108"/>
      <c r="IFP81" s="108"/>
      <c r="IFQ81" s="108"/>
      <c r="IFR81" s="108"/>
      <c r="IFS81" s="108"/>
      <c r="IFT81" s="108"/>
      <c r="IFU81" s="108"/>
      <c r="IFV81" s="108"/>
      <c r="IFW81" s="108"/>
      <c r="IFX81" s="108"/>
      <c r="IFY81" s="108"/>
      <c r="IFZ81" s="108"/>
      <c r="IGA81" s="108"/>
      <c r="IGB81" s="108"/>
      <c r="IGC81" s="108"/>
      <c r="IGD81" s="108"/>
      <c r="IGE81" s="108"/>
      <c r="IGF81" s="108"/>
      <c r="IGG81" s="108"/>
      <c r="IGH81" s="108"/>
      <c r="IGI81" s="108"/>
      <c r="IGJ81" s="108"/>
      <c r="IGK81" s="108"/>
      <c r="IGL81" s="108"/>
      <c r="IGM81" s="108"/>
      <c r="IGN81" s="108"/>
      <c r="IGO81" s="108"/>
      <c r="IGP81" s="108"/>
      <c r="IGQ81" s="108"/>
      <c r="IGR81" s="108"/>
      <c r="IGS81" s="108"/>
      <c r="IGT81" s="108"/>
      <c r="IGU81" s="108"/>
      <c r="IGV81" s="108"/>
      <c r="IGW81" s="108"/>
      <c r="IGX81" s="108"/>
      <c r="IGY81" s="108"/>
      <c r="IGZ81" s="108"/>
      <c r="IHA81" s="108"/>
      <c r="IHB81" s="108"/>
      <c r="IHC81" s="108"/>
      <c r="IHD81" s="108"/>
      <c r="IHE81" s="108"/>
      <c r="IHF81" s="108"/>
      <c r="IHG81" s="108"/>
      <c r="IHH81" s="108"/>
      <c r="IHI81" s="108"/>
      <c r="IHJ81" s="108"/>
      <c r="IHK81" s="108"/>
      <c r="IHL81" s="108"/>
      <c r="IHM81" s="108"/>
      <c r="IHN81" s="108"/>
      <c r="IHO81" s="108"/>
      <c r="IHP81" s="108"/>
      <c r="IHQ81" s="108"/>
      <c r="IHR81" s="108"/>
      <c r="IHS81" s="108"/>
      <c r="IHT81" s="108"/>
      <c r="IHU81" s="108"/>
      <c r="IHV81" s="108"/>
      <c r="IHW81" s="108"/>
      <c r="IHX81" s="108"/>
      <c r="IHY81" s="108"/>
      <c r="IHZ81" s="108"/>
      <c r="IIA81" s="108"/>
      <c r="IIB81" s="108"/>
      <c r="IIC81" s="108"/>
      <c r="IID81" s="108"/>
      <c r="IIE81" s="108"/>
      <c r="IIF81" s="108"/>
      <c r="IIG81" s="108"/>
      <c r="IIH81" s="108"/>
      <c r="III81" s="108"/>
      <c r="IIJ81" s="108"/>
      <c r="IIK81" s="108"/>
      <c r="IIL81" s="108"/>
      <c r="IIM81" s="108"/>
      <c r="IIN81" s="108"/>
      <c r="IIO81" s="108"/>
      <c r="IIP81" s="108"/>
      <c r="IIQ81" s="108"/>
      <c r="IIR81" s="108"/>
      <c r="IIS81" s="108"/>
      <c r="IIT81" s="108"/>
      <c r="IIU81" s="108"/>
      <c r="IIV81" s="108"/>
      <c r="IIW81" s="108"/>
      <c r="IIX81" s="108"/>
      <c r="IIY81" s="108"/>
      <c r="IIZ81" s="108"/>
      <c r="IJA81" s="108"/>
      <c r="IJB81" s="108"/>
      <c r="IJC81" s="108"/>
      <c r="IJD81" s="108"/>
      <c r="IJE81" s="108"/>
      <c r="IJF81" s="108"/>
      <c r="IJG81" s="108"/>
      <c r="IJH81" s="108"/>
      <c r="IJI81" s="108"/>
      <c r="IJJ81" s="108"/>
      <c r="IJK81" s="108"/>
      <c r="IJL81" s="108"/>
      <c r="IJM81" s="108"/>
      <c r="IJN81" s="108"/>
      <c r="IJO81" s="108"/>
      <c r="IJP81" s="108"/>
      <c r="IJQ81" s="108"/>
      <c r="IJR81" s="108"/>
      <c r="IJS81" s="108"/>
      <c r="IJT81" s="108"/>
      <c r="IJU81" s="108"/>
      <c r="IJV81" s="108"/>
      <c r="IJW81" s="108"/>
      <c r="IJX81" s="108"/>
      <c r="IJY81" s="108"/>
      <c r="IJZ81" s="108"/>
      <c r="IKA81" s="108"/>
      <c r="IKB81" s="108"/>
      <c r="IKC81" s="108"/>
      <c r="IKD81" s="108"/>
      <c r="IKE81" s="108"/>
      <c r="IKF81" s="108"/>
      <c r="IKG81" s="108"/>
      <c r="IKH81" s="108"/>
      <c r="IKI81" s="108"/>
      <c r="IKJ81" s="108"/>
      <c r="IKK81" s="108"/>
      <c r="IKL81" s="108"/>
      <c r="IKM81" s="108"/>
      <c r="IKN81" s="108"/>
      <c r="IKO81" s="108"/>
      <c r="IKP81" s="108"/>
      <c r="IKQ81" s="108"/>
      <c r="IKR81" s="108"/>
      <c r="IKS81" s="108"/>
      <c r="IKT81" s="108"/>
      <c r="IKU81" s="108"/>
      <c r="IKV81" s="108"/>
      <c r="IKW81" s="108"/>
      <c r="IKX81" s="108"/>
      <c r="IKY81" s="108"/>
      <c r="IKZ81" s="108"/>
      <c r="ILA81" s="108"/>
      <c r="ILB81" s="108"/>
      <c r="ILC81" s="108"/>
      <c r="ILD81" s="108"/>
      <c r="ILE81" s="108"/>
      <c r="ILF81" s="108"/>
      <c r="ILG81" s="108"/>
      <c r="ILH81" s="108"/>
      <c r="ILI81" s="108"/>
      <c r="ILJ81" s="108"/>
      <c r="ILK81" s="108"/>
      <c r="ILL81" s="108"/>
      <c r="ILM81" s="108"/>
      <c r="ILN81" s="108"/>
      <c r="ILO81" s="108"/>
      <c r="ILP81" s="108"/>
      <c r="ILQ81" s="108"/>
      <c r="ILR81" s="108"/>
      <c r="ILS81" s="108"/>
      <c r="ILT81" s="108"/>
      <c r="ILU81" s="108"/>
      <c r="ILV81" s="108"/>
      <c r="ILW81" s="108"/>
      <c r="ILX81" s="108"/>
      <c r="ILY81" s="108"/>
      <c r="ILZ81" s="108"/>
      <c r="IMA81" s="108"/>
      <c r="IMB81" s="108"/>
      <c r="IMC81" s="108"/>
      <c r="IMD81" s="108"/>
      <c r="IME81" s="108"/>
      <c r="IMF81" s="108"/>
      <c r="IMG81" s="108"/>
      <c r="IMH81" s="108"/>
      <c r="IMI81" s="108"/>
      <c r="IMJ81" s="108"/>
      <c r="IMK81" s="108"/>
      <c r="IML81" s="108"/>
      <c r="IMM81" s="108"/>
      <c r="IMN81" s="108"/>
      <c r="IMO81" s="108"/>
      <c r="IMP81" s="108"/>
      <c r="IMQ81" s="108"/>
      <c r="IMR81" s="108"/>
      <c r="IMS81" s="108"/>
      <c r="IMT81" s="108"/>
      <c r="IMU81" s="108"/>
      <c r="IMV81" s="108"/>
      <c r="IMW81" s="108"/>
      <c r="IMX81" s="108"/>
      <c r="IMY81" s="108"/>
      <c r="IMZ81" s="108"/>
      <c r="INA81" s="108"/>
      <c r="INB81" s="108"/>
      <c r="INC81" s="108"/>
      <c r="IND81" s="108"/>
      <c r="INE81" s="108"/>
      <c r="INF81" s="108"/>
      <c r="ING81" s="108"/>
      <c r="INH81" s="108"/>
      <c r="INI81" s="108"/>
      <c r="INJ81" s="108"/>
      <c r="INK81" s="108"/>
      <c r="INL81" s="108"/>
      <c r="INM81" s="108"/>
      <c r="INN81" s="108"/>
      <c r="INO81" s="108"/>
      <c r="INP81" s="108"/>
      <c r="INQ81" s="108"/>
      <c r="INR81" s="108"/>
      <c r="INS81" s="108"/>
      <c r="INT81" s="108"/>
      <c r="INU81" s="108"/>
      <c r="INV81" s="108"/>
      <c r="INW81" s="108"/>
      <c r="INX81" s="108"/>
      <c r="INY81" s="108"/>
      <c r="INZ81" s="108"/>
      <c r="IOA81" s="108"/>
      <c r="IOB81" s="108"/>
      <c r="IOC81" s="108"/>
      <c r="IOD81" s="108"/>
      <c r="IOE81" s="108"/>
      <c r="IOF81" s="108"/>
      <c r="IOG81" s="108"/>
      <c r="IOH81" s="108"/>
      <c r="IOI81" s="108"/>
      <c r="IOJ81" s="108"/>
      <c r="IOK81" s="108"/>
      <c r="IOL81" s="108"/>
      <c r="IOM81" s="108"/>
      <c r="ION81" s="108"/>
      <c r="IOO81" s="108"/>
      <c r="IOP81" s="108"/>
      <c r="IOQ81" s="108"/>
      <c r="IOR81" s="108"/>
      <c r="IOS81" s="108"/>
      <c r="IOT81" s="108"/>
      <c r="IOU81" s="108"/>
      <c r="IOV81" s="108"/>
      <c r="IOW81" s="108"/>
      <c r="IOX81" s="108"/>
      <c r="IOY81" s="108"/>
      <c r="IOZ81" s="108"/>
      <c r="IPA81" s="108"/>
      <c r="IPB81" s="108"/>
      <c r="IPC81" s="108"/>
      <c r="IPD81" s="108"/>
      <c r="IPE81" s="108"/>
      <c r="IPF81" s="108"/>
      <c r="IPG81" s="108"/>
      <c r="IPH81" s="108"/>
      <c r="IPI81" s="108"/>
      <c r="IPJ81" s="108"/>
      <c r="IPK81" s="108"/>
      <c r="IPL81" s="108"/>
      <c r="IPM81" s="108"/>
      <c r="IPN81" s="108"/>
      <c r="IPO81" s="108"/>
      <c r="IPP81" s="108"/>
      <c r="IPQ81" s="108"/>
      <c r="IPR81" s="108"/>
      <c r="IPS81" s="108"/>
      <c r="IPT81" s="108"/>
      <c r="IPU81" s="108"/>
      <c r="IPV81" s="108"/>
      <c r="IPW81" s="108"/>
      <c r="IPX81" s="108"/>
      <c r="IPY81" s="108"/>
      <c r="IPZ81" s="108"/>
      <c r="IQA81" s="108"/>
      <c r="IQB81" s="108"/>
      <c r="IQC81" s="108"/>
      <c r="IQD81" s="108"/>
      <c r="IQE81" s="108"/>
      <c r="IQF81" s="108"/>
      <c r="IQG81" s="108"/>
      <c r="IQH81" s="108"/>
      <c r="IQI81" s="108"/>
      <c r="IQJ81" s="108"/>
      <c r="IQK81" s="108"/>
      <c r="IQL81" s="108"/>
      <c r="IQM81" s="108"/>
      <c r="IQN81" s="108"/>
      <c r="IQO81" s="108"/>
      <c r="IQP81" s="108"/>
      <c r="IQQ81" s="108"/>
      <c r="IQR81" s="108"/>
      <c r="IQS81" s="108"/>
      <c r="IQT81" s="108"/>
      <c r="IQU81" s="108"/>
      <c r="IQV81" s="108"/>
      <c r="IQW81" s="108"/>
      <c r="IQX81" s="108"/>
      <c r="IQY81" s="108"/>
      <c r="IQZ81" s="108"/>
      <c r="IRA81" s="108"/>
      <c r="IRB81" s="108"/>
      <c r="IRC81" s="108"/>
      <c r="IRD81" s="108"/>
      <c r="IRE81" s="108"/>
      <c r="IRF81" s="108"/>
      <c r="IRG81" s="108"/>
      <c r="IRH81" s="108"/>
      <c r="IRI81" s="108"/>
      <c r="IRJ81" s="108"/>
      <c r="IRK81" s="108"/>
      <c r="IRL81" s="108"/>
      <c r="IRM81" s="108"/>
      <c r="IRN81" s="108"/>
      <c r="IRO81" s="108"/>
      <c r="IRP81" s="108"/>
      <c r="IRQ81" s="108"/>
      <c r="IRR81" s="108"/>
      <c r="IRS81" s="108"/>
      <c r="IRT81" s="108"/>
      <c r="IRU81" s="108"/>
      <c r="IRV81" s="108"/>
      <c r="IRW81" s="108"/>
      <c r="IRX81" s="108"/>
      <c r="IRY81" s="108"/>
      <c r="IRZ81" s="108"/>
      <c r="ISA81" s="108"/>
      <c r="ISB81" s="108"/>
      <c r="ISC81" s="108"/>
      <c r="ISD81" s="108"/>
      <c r="ISE81" s="108"/>
      <c r="ISF81" s="108"/>
      <c r="ISG81" s="108"/>
      <c r="ISH81" s="108"/>
      <c r="ISI81" s="108"/>
      <c r="ISJ81" s="108"/>
      <c r="ISK81" s="108"/>
      <c r="ISL81" s="108"/>
      <c r="ISM81" s="108"/>
      <c r="ISN81" s="108"/>
      <c r="ISO81" s="108"/>
      <c r="ISP81" s="108"/>
      <c r="ISQ81" s="108"/>
      <c r="ISR81" s="108"/>
      <c r="ISS81" s="108"/>
      <c r="IST81" s="108"/>
      <c r="ISU81" s="108"/>
      <c r="ISV81" s="108"/>
      <c r="ISW81" s="108"/>
      <c r="ISX81" s="108"/>
      <c r="ISY81" s="108"/>
      <c r="ISZ81" s="108"/>
      <c r="ITA81" s="108"/>
      <c r="ITB81" s="108"/>
      <c r="ITC81" s="108"/>
      <c r="ITD81" s="108"/>
      <c r="ITE81" s="108"/>
      <c r="ITF81" s="108"/>
      <c r="ITG81" s="108"/>
      <c r="ITH81" s="108"/>
      <c r="ITI81" s="108"/>
      <c r="ITJ81" s="108"/>
      <c r="ITK81" s="108"/>
      <c r="ITL81" s="108"/>
      <c r="ITM81" s="108"/>
      <c r="ITN81" s="108"/>
      <c r="ITO81" s="108"/>
      <c r="ITP81" s="108"/>
      <c r="ITQ81" s="108"/>
      <c r="ITR81" s="108"/>
      <c r="ITS81" s="108"/>
      <c r="ITT81" s="108"/>
      <c r="ITU81" s="108"/>
      <c r="ITV81" s="108"/>
      <c r="ITW81" s="108"/>
      <c r="ITX81" s="108"/>
      <c r="ITY81" s="108"/>
      <c r="ITZ81" s="108"/>
      <c r="IUA81" s="108"/>
      <c r="IUB81" s="108"/>
      <c r="IUC81" s="108"/>
      <c r="IUD81" s="108"/>
      <c r="IUE81" s="108"/>
      <c r="IUF81" s="108"/>
      <c r="IUG81" s="108"/>
      <c r="IUH81" s="108"/>
      <c r="IUI81" s="108"/>
      <c r="IUJ81" s="108"/>
      <c r="IUK81" s="108"/>
      <c r="IUL81" s="108"/>
      <c r="IUM81" s="108"/>
      <c r="IUN81" s="108"/>
      <c r="IUO81" s="108"/>
      <c r="IUP81" s="108"/>
      <c r="IUQ81" s="108"/>
      <c r="IUR81" s="108"/>
      <c r="IUS81" s="108"/>
      <c r="IUT81" s="108"/>
      <c r="IUU81" s="108"/>
      <c r="IUV81" s="108"/>
      <c r="IUW81" s="108"/>
      <c r="IUX81" s="108"/>
      <c r="IUY81" s="108"/>
      <c r="IUZ81" s="108"/>
      <c r="IVA81" s="108"/>
      <c r="IVB81" s="108"/>
      <c r="IVC81" s="108"/>
      <c r="IVD81" s="108"/>
      <c r="IVE81" s="108"/>
      <c r="IVF81" s="108"/>
      <c r="IVG81" s="108"/>
      <c r="IVH81" s="108"/>
      <c r="IVI81" s="108"/>
      <c r="IVJ81" s="108"/>
      <c r="IVK81" s="108"/>
      <c r="IVL81" s="108"/>
      <c r="IVM81" s="108"/>
      <c r="IVN81" s="108"/>
      <c r="IVO81" s="108"/>
      <c r="IVP81" s="108"/>
      <c r="IVQ81" s="108"/>
      <c r="IVR81" s="108"/>
      <c r="IVS81" s="108"/>
      <c r="IVT81" s="108"/>
      <c r="IVU81" s="108"/>
      <c r="IVV81" s="108"/>
      <c r="IVW81" s="108"/>
      <c r="IVX81" s="108"/>
      <c r="IVY81" s="108"/>
      <c r="IVZ81" s="108"/>
      <c r="IWA81" s="108"/>
      <c r="IWB81" s="108"/>
      <c r="IWC81" s="108"/>
      <c r="IWD81" s="108"/>
      <c r="IWE81" s="108"/>
      <c r="IWF81" s="108"/>
      <c r="IWG81" s="108"/>
      <c r="IWH81" s="108"/>
      <c r="IWI81" s="108"/>
      <c r="IWJ81" s="108"/>
      <c r="IWK81" s="108"/>
      <c r="IWL81" s="108"/>
      <c r="IWM81" s="108"/>
      <c r="IWN81" s="108"/>
      <c r="IWO81" s="108"/>
      <c r="IWP81" s="108"/>
      <c r="IWQ81" s="108"/>
      <c r="IWR81" s="108"/>
      <c r="IWS81" s="108"/>
      <c r="IWT81" s="108"/>
      <c r="IWU81" s="108"/>
      <c r="IWV81" s="108"/>
      <c r="IWW81" s="108"/>
      <c r="IWX81" s="108"/>
      <c r="IWY81" s="108"/>
      <c r="IWZ81" s="108"/>
      <c r="IXA81" s="108"/>
      <c r="IXB81" s="108"/>
      <c r="IXC81" s="108"/>
      <c r="IXD81" s="108"/>
      <c r="IXE81" s="108"/>
      <c r="IXF81" s="108"/>
      <c r="IXG81" s="108"/>
      <c r="IXH81" s="108"/>
      <c r="IXI81" s="108"/>
      <c r="IXJ81" s="108"/>
      <c r="IXK81" s="108"/>
      <c r="IXL81" s="108"/>
      <c r="IXM81" s="108"/>
      <c r="IXN81" s="108"/>
      <c r="IXO81" s="108"/>
      <c r="IXP81" s="108"/>
      <c r="IXQ81" s="108"/>
      <c r="IXR81" s="108"/>
      <c r="IXS81" s="108"/>
      <c r="IXT81" s="108"/>
      <c r="IXU81" s="108"/>
      <c r="IXV81" s="108"/>
      <c r="IXW81" s="108"/>
      <c r="IXX81" s="108"/>
      <c r="IXY81" s="108"/>
      <c r="IXZ81" s="108"/>
      <c r="IYA81" s="108"/>
      <c r="IYB81" s="108"/>
      <c r="IYC81" s="108"/>
      <c r="IYD81" s="108"/>
      <c r="IYE81" s="108"/>
      <c r="IYF81" s="108"/>
      <c r="IYG81" s="108"/>
      <c r="IYH81" s="108"/>
      <c r="IYI81" s="108"/>
      <c r="IYJ81" s="108"/>
      <c r="IYK81" s="108"/>
      <c r="IYL81" s="108"/>
      <c r="IYM81" s="108"/>
      <c r="IYN81" s="108"/>
      <c r="IYO81" s="108"/>
      <c r="IYP81" s="108"/>
      <c r="IYQ81" s="108"/>
      <c r="IYR81" s="108"/>
      <c r="IYS81" s="108"/>
      <c r="IYT81" s="108"/>
      <c r="IYU81" s="108"/>
      <c r="IYV81" s="108"/>
      <c r="IYW81" s="108"/>
      <c r="IYX81" s="108"/>
      <c r="IYY81" s="108"/>
      <c r="IYZ81" s="108"/>
      <c r="IZA81" s="108"/>
      <c r="IZB81" s="108"/>
      <c r="IZC81" s="108"/>
      <c r="IZD81" s="108"/>
      <c r="IZE81" s="108"/>
      <c r="IZF81" s="108"/>
      <c r="IZG81" s="108"/>
      <c r="IZH81" s="108"/>
      <c r="IZI81" s="108"/>
      <c r="IZJ81" s="108"/>
      <c r="IZK81" s="108"/>
      <c r="IZL81" s="108"/>
      <c r="IZM81" s="108"/>
      <c r="IZN81" s="108"/>
      <c r="IZO81" s="108"/>
      <c r="IZP81" s="108"/>
      <c r="IZQ81" s="108"/>
      <c r="IZR81" s="108"/>
      <c r="IZS81" s="108"/>
      <c r="IZT81" s="108"/>
      <c r="IZU81" s="108"/>
      <c r="IZV81" s="108"/>
      <c r="IZW81" s="108"/>
      <c r="IZX81" s="108"/>
      <c r="IZY81" s="108"/>
      <c r="IZZ81" s="108"/>
      <c r="JAA81" s="108"/>
      <c r="JAB81" s="108"/>
      <c r="JAC81" s="108"/>
      <c r="JAD81" s="108"/>
      <c r="JAE81" s="108"/>
      <c r="JAF81" s="108"/>
      <c r="JAG81" s="108"/>
      <c r="JAH81" s="108"/>
      <c r="JAI81" s="108"/>
      <c r="JAJ81" s="108"/>
      <c r="JAK81" s="108"/>
      <c r="JAL81" s="108"/>
      <c r="JAM81" s="108"/>
      <c r="JAN81" s="108"/>
      <c r="JAO81" s="108"/>
      <c r="JAP81" s="108"/>
      <c r="JAQ81" s="108"/>
      <c r="JAR81" s="108"/>
      <c r="JAS81" s="108"/>
      <c r="JAT81" s="108"/>
      <c r="JAU81" s="108"/>
      <c r="JAV81" s="108"/>
      <c r="JAW81" s="108"/>
      <c r="JAX81" s="108"/>
      <c r="JAY81" s="108"/>
      <c r="JAZ81" s="108"/>
      <c r="JBA81" s="108"/>
      <c r="JBB81" s="108"/>
      <c r="JBC81" s="108"/>
      <c r="JBD81" s="108"/>
      <c r="JBE81" s="108"/>
      <c r="JBF81" s="108"/>
      <c r="JBG81" s="108"/>
      <c r="JBH81" s="108"/>
      <c r="JBI81" s="108"/>
      <c r="JBJ81" s="108"/>
      <c r="JBK81" s="108"/>
      <c r="JBL81" s="108"/>
      <c r="JBM81" s="108"/>
      <c r="JBN81" s="108"/>
      <c r="JBO81" s="108"/>
      <c r="JBP81" s="108"/>
      <c r="JBQ81" s="108"/>
      <c r="JBR81" s="108"/>
      <c r="JBS81" s="108"/>
      <c r="JBT81" s="108"/>
      <c r="JBU81" s="108"/>
      <c r="JBV81" s="108"/>
      <c r="JBW81" s="108"/>
      <c r="JBX81" s="108"/>
      <c r="JBY81" s="108"/>
      <c r="JBZ81" s="108"/>
      <c r="JCA81" s="108"/>
      <c r="JCB81" s="108"/>
      <c r="JCC81" s="108"/>
      <c r="JCD81" s="108"/>
      <c r="JCE81" s="108"/>
      <c r="JCF81" s="108"/>
      <c r="JCG81" s="108"/>
      <c r="JCH81" s="108"/>
      <c r="JCI81" s="108"/>
      <c r="JCJ81" s="108"/>
      <c r="JCK81" s="108"/>
      <c r="JCL81" s="108"/>
      <c r="JCM81" s="108"/>
      <c r="JCN81" s="108"/>
      <c r="JCO81" s="108"/>
      <c r="JCP81" s="108"/>
      <c r="JCQ81" s="108"/>
      <c r="JCR81" s="108"/>
      <c r="JCS81" s="108"/>
      <c r="JCT81" s="108"/>
      <c r="JCU81" s="108"/>
      <c r="JCV81" s="108"/>
      <c r="JCW81" s="108"/>
      <c r="JCX81" s="108"/>
      <c r="JCY81" s="108"/>
      <c r="JCZ81" s="108"/>
      <c r="JDA81" s="108"/>
      <c r="JDB81" s="108"/>
      <c r="JDC81" s="108"/>
      <c r="JDD81" s="108"/>
      <c r="JDE81" s="108"/>
      <c r="JDF81" s="108"/>
      <c r="JDG81" s="108"/>
      <c r="JDH81" s="108"/>
      <c r="JDI81" s="108"/>
      <c r="JDJ81" s="108"/>
      <c r="JDK81" s="108"/>
      <c r="JDL81" s="108"/>
      <c r="JDM81" s="108"/>
      <c r="JDN81" s="108"/>
      <c r="JDO81" s="108"/>
      <c r="JDP81" s="108"/>
      <c r="JDQ81" s="108"/>
      <c r="JDR81" s="108"/>
      <c r="JDS81" s="108"/>
      <c r="JDT81" s="108"/>
      <c r="JDU81" s="108"/>
      <c r="JDV81" s="108"/>
      <c r="JDW81" s="108"/>
      <c r="JDX81" s="108"/>
      <c r="JDY81" s="108"/>
      <c r="JDZ81" s="108"/>
      <c r="JEA81" s="108"/>
      <c r="JEB81" s="108"/>
      <c r="JEC81" s="108"/>
      <c r="JED81" s="108"/>
      <c r="JEE81" s="108"/>
      <c r="JEF81" s="108"/>
      <c r="JEG81" s="108"/>
      <c r="JEH81" s="108"/>
      <c r="JEI81" s="108"/>
      <c r="JEJ81" s="108"/>
      <c r="JEK81" s="108"/>
      <c r="JEL81" s="108"/>
      <c r="JEM81" s="108"/>
      <c r="JEN81" s="108"/>
      <c r="JEO81" s="108"/>
      <c r="JEP81" s="108"/>
      <c r="JEQ81" s="108"/>
      <c r="JER81" s="108"/>
      <c r="JES81" s="108"/>
      <c r="JET81" s="108"/>
      <c r="JEU81" s="108"/>
      <c r="JEV81" s="108"/>
      <c r="JEW81" s="108"/>
      <c r="JEX81" s="108"/>
      <c r="JEY81" s="108"/>
      <c r="JEZ81" s="108"/>
      <c r="JFA81" s="108"/>
      <c r="JFB81" s="108"/>
      <c r="JFC81" s="108"/>
      <c r="JFD81" s="108"/>
      <c r="JFE81" s="108"/>
      <c r="JFF81" s="108"/>
      <c r="JFG81" s="108"/>
      <c r="JFH81" s="108"/>
      <c r="JFI81" s="108"/>
      <c r="JFJ81" s="108"/>
      <c r="JFK81" s="108"/>
      <c r="JFL81" s="108"/>
      <c r="JFM81" s="108"/>
      <c r="JFN81" s="108"/>
      <c r="JFO81" s="108"/>
      <c r="JFP81" s="108"/>
      <c r="JFQ81" s="108"/>
      <c r="JFR81" s="108"/>
      <c r="JFS81" s="108"/>
      <c r="JFT81" s="108"/>
      <c r="JFU81" s="108"/>
      <c r="JFV81" s="108"/>
      <c r="JFW81" s="108"/>
      <c r="JFX81" s="108"/>
      <c r="JFY81" s="108"/>
      <c r="JFZ81" s="108"/>
      <c r="JGA81" s="108"/>
      <c r="JGB81" s="108"/>
      <c r="JGC81" s="108"/>
      <c r="JGD81" s="108"/>
      <c r="JGE81" s="108"/>
      <c r="JGF81" s="108"/>
      <c r="JGG81" s="108"/>
      <c r="JGH81" s="108"/>
      <c r="JGI81" s="108"/>
      <c r="JGJ81" s="108"/>
      <c r="JGK81" s="108"/>
      <c r="JGL81" s="108"/>
      <c r="JGM81" s="108"/>
      <c r="JGN81" s="108"/>
      <c r="JGO81" s="108"/>
      <c r="JGP81" s="108"/>
      <c r="JGQ81" s="108"/>
      <c r="JGR81" s="108"/>
      <c r="JGS81" s="108"/>
      <c r="JGT81" s="108"/>
      <c r="JGU81" s="108"/>
      <c r="JGV81" s="108"/>
      <c r="JGW81" s="108"/>
      <c r="JGX81" s="108"/>
      <c r="JGY81" s="108"/>
      <c r="JGZ81" s="108"/>
      <c r="JHA81" s="108"/>
      <c r="JHB81" s="108"/>
      <c r="JHC81" s="108"/>
      <c r="JHD81" s="108"/>
      <c r="JHE81" s="108"/>
      <c r="JHF81" s="108"/>
      <c r="JHG81" s="108"/>
      <c r="JHH81" s="108"/>
      <c r="JHI81" s="108"/>
      <c r="JHJ81" s="108"/>
      <c r="JHK81" s="108"/>
      <c r="JHL81" s="108"/>
      <c r="JHM81" s="108"/>
      <c r="JHN81" s="108"/>
      <c r="JHO81" s="108"/>
      <c r="JHP81" s="108"/>
      <c r="JHQ81" s="108"/>
      <c r="JHR81" s="108"/>
      <c r="JHS81" s="108"/>
      <c r="JHT81" s="108"/>
      <c r="JHU81" s="108"/>
      <c r="JHV81" s="108"/>
      <c r="JHW81" s="108"/>
      <c r="JHX81" s="108"/>
      <c r="JHY81" s="108"/>
      <c r="JHZ81" s="108"/>
      <c r="JIA81" s="108"/>
      <c r="JIB81" s="108"/>
      <c r="JIC81" s="108"/>
      <c r="JID81" s="108"/>
      <c r="JIE81" s="108"/>
      <c r="JIF81" s="108"/>
      <c r="JIG81" s="108"/>
      <c r="JIH81" s="108"/>
      <c r="JII81" s="108"/>
      <c r="JIJ81" s="108"/>
      <c r="JIK81" s="108"/>
      <c r="JIL81" s="108"/>
      <c r="JIM81" s="108"/>
      <c r="JIN81" s="108"/>
      <c r="JIO81" s="108"/>
      <c r="JIP81" s="108"/>
      <c r="JIQ81" s="108"/>
      <c r="JIR81" s="108"/>
      <c r="JIS81" s="108"/>
      <c r="JIT81" s="108"/>
      <c r="JIU81" s="108"/>
      <c r="JIV81" s="108"/>
      <c r="JIW81" s="108"/>
      <c r="JIX81" s="108"/>
      <c r="JIY81" s="108"/>
      <c r="JIZ81" s="108"/>
      <c r="JJA81" s="108"/>
      <c r="JJB81" s="108"/>
      <c r="JJC81" s="108"/>
      <c r="JJD81" s="108"/>
      <c r="JJE81" s="108"/>
      <c r="JJF81" s="108"/>
      <c r="JJG81" s="108"/>
      <c r="JJH81" s="108"/>
      <c r="JJI81" s="108"/>
      <c r="JJJ81" s="108"/>
      <c r="JJK81" s="108"/>
      <c r="JJL81" s="108"/>
      <c r="JJM81" s="108"/>
      <c r="JJN81" s="108"/>
      <c r="JJO81" s="108"/>
      <c r="JJP81" s="108"/>
      <c r="JJQ81" s="108"/>
      <c r="JJR81" s="108"/>
      <c r="JJS81" s="108"/>
      <c r="JJT81" s="108"/>
      <c r="JJU81" s="108"/>
      <c r="JJV81" s="108"/>
      <c r="JJW81" s="108"/>
      <c r="JJX81" s="108"/>
      <c r="JJY81" s="108"/>
      <c r="JJZ81" s="108"/>
      <c r="JKA81" s="108"/>
      <c r="JKB81" s="108"/>
      <c r="JKC81" s="108"/>
      <c r="JKD81" s="108"/>
      <c r="JKE81" s="108"/>
      <c r="JKF81" s="108"/>
      <c r="JKG81" s="108"/>
      <c r="JKH81" s="108"/>
      <c r="JKI81" s="108"/>
      <c r="JKJ81" s="108"/>
      <c r="JKK81" s="108"/>
      <c r="JKL81" s="108"/>
      <c r="JKM81" s="108"/>
      <c r="JKN81" s="108"/>
      <c r="JKO81" s="108"/>
      <c r="JKP81" s="108"/>
      <c r="JKQ81" s="108"/>
      <c r="JKR81" s="108"/>
      <c r="JKS81" s="108"/>
      <c r="JKT81" s="108"/>
      <c r="JKU81" s="108"/>
      <c r="JKV81" s="108"/>
      <c r="JKW81" s="108"/>
      <c r="JKX81" s="108"/>
      <c r="JKY81" s="108"/>
      <c r="JKZ81" s="108"/>
      <c r="JLA81" s="108"/>
      <c r="JLB81" s="108"/>
      <c r="JLC81" s="108"/>
      <c r="JLD81" s="108"/>
      <c r="JLE81" s="108"/>
      <c r="JLF81" s="108"/>
      <c r="JLG81" s="108"/>
      <c r="JLH81" s="108"/>
      <c r="JLI81" s="108"/>
      <c r="JLJ81" s="108"/>
      <c r="JLK81" s="108"/>
      <c r="JLL81" s="108"/>
      <c r="JLM81" s="108"/>
      <c r="JLN81" s="108"/>
      <c r="JLO81" s="108"/>
      <c r="JLP81" s="108"/>
      <c r="JLQ81" s="108"/>
      <c r="JLR81" s="108"/>
      <c r="JLS81" s="108"/>
      <c r="JLT81" s="108"/>
      <c r="JLU81" s="108"/>
      <c r="JLV81" s="108"/>
      <c r="JLW81" s="108"/>
      <c r="JLX81" s="108"/>
      <c r="JLY81" s="108"/>
      <c r="JLZ81" s="108"/>
      <c r="JMA81" s="108"/>
      <c r="JMB81" s="108"/>
      <c r="JMC81" s="108"/>
      <c r="JMD81" s="108"/>
      <c r="JME81" s="108"/>
      <c r="JMF81" s="108"/>
      <c r="JMG81" s="108"/>
      <c r="JMH81" s="108"/>
      <c r="JMI81" s="108"/>
      <c r="JMJ81" s="108"/>
      <c r="JMK81" s="108"/>
      <c r="JML81" s="108"/>
      <c r="JMM81" s="108"/>
      <c r="JMN81" s="108"/>
      <c r="JMO81" s="108"/>
      <c r="JMP81" s="108"/>
      <c r="JMQ81" s="108"/>
      <c r="JMR81" s="108"/>
      <c r="JMS81" s="108"/>
      <c r="JMT81" s="108"/>
      <c r="JMU81" s="108"/>
      <c r="JMV81" s="108"/>
      <c r="JMW81" s="108"/>
      <c r="JMX81" s="108"/>
      <c r="JMY81" s="108"/>
      <c r="JMZ81" s="108"/>
      <c r="JNA81" s="108"/>
      <c r="JNB81" s="108"/>
      <c r="JNC81" s="108"/>
      <c r="JND81" s="108"/>
      <c r="JNE81" s="108"/>
      <c r="JNF81" s="108"/>
      <c r="JNG81" s="108"/>
      <c r="JNH81" s="108"/>
      <c r="JNI81" s="108"/>
      <c r="JNJ81" s="108"/>
      <c r="JNK81" s="108"/>
      <c r="JNL81" s="108"/>
      <c r="JNM81" s="108"/>
      <c r="JNN81" s="108"/>
      <c r="JNO81" s="108"/>
      <c r="JNP81" s="108"/>
      <c r="JNQ81" s="108"/>
      <c r="JNR81" s="108"/>
      <c r="JNS81" s="108"/>
      <c r="JNT81" s="108"/>
      <c r="JNU81" s="108"/>
      <c r="JNV81" s="108"/>
      <c r="JNW81" s="108"/>
      <c r="JNX81" s="108"/>
      <c r="JNY81" s="108"/>
      <c r="JNZ81" s="108"/>
      <c r="JOA81" s="108"/>
      <c r="JOB81" s="108"/>
      <c r="JOC81" s="108"/>
      <c r="JOD81" s="108"/>
      <c r="JOE81" s="108"/>
      <c r="JOF81" s="108"/>
      <c r="JOG81" s="108"/>
      <c r="JOH81" s="108"/>
      <c r="JOI81" s="108"/>
      <c r="JOJ81" s="108"/>
      <c r="JOK81" s="108"/>
      <c r="JOL81" s="108"/>
      <c r="JOM81" s="108"/>
      <c r="JON81" s="108"/>
      <c r="JOO81" s="108"/>
      <c r="JOP81" s="108"/>
      <c r="JOQ81" s="108"/>
      <c r="JOR81" s="108"/>
      <c r="JOS81" s="108"/>
      <c r="JOT81" s="108"/>
      <c r="JOU81" s="108"/>
      <c r="JOV81" s="108"/>
      <c r="JOW81" s="108"/>
      <c r="JOX81" s="108"/>
      <c r="JOY81" s="108"/>
      <c r="JOZ81" s="108"/>
      <c r="JPA81" s="108"/>
      <c r="JPB81" s="108"/>
      <c r="JPC81" s="108"/>
      <c r="JPD81" s="108"/>
      <c r="JPE81" s="108"/>
      <c r="JPF81" s="108"/>
      <c r="JPG81" s="108"/>
      <c r="JPH81" s="108"/>
      <c r="JPI81" s="108"/>
      <c r="JPJ81" s="108"/>
      <c r="JPK81" s="108"/>
      <c r="JPL81" s="108"/>
      <c r="JPM81" s="108"/>
      <c r="JPN81" s="108"/>
      <c r="JPO81" s="108"/>
      <c r="JPP81" s="108"/>
      <c r="JPQ81" s="108"/>
      <c r="JPR81" s="108"/>
      <c r="JPS81" s="108"/>
      <c r="JPT81" s="108"/>
      <c r="JPU81" s="108"/>
      <c r="JPV81" s="108"/>
      <c r="JPW81" s="108"/>
      <c r="JPX81" s="108"/>
      <c r="JPY81" s="108"/>
      <c r="JPZ81" s="108"/>
      <c r="JQA81" s="108"/>
      <c r="JQB81" s="108"/>
      <c r="JQC81" s="108"/>
      <c r="JQD81" s="108"/>
      <c r="JQE81" s="108"/>
      <c r="JQF81" s="108"/>
      <c r="JQG81" s="108"/>
      <c r="JQH81" s="108"/>
      <c r="JQI81" s="108"/>
      <c r="JQJ81" s="108"/>
      <c r="JQK81" s="108"/>
      <c r="JQL81" s="108"/>
      <c r="JQM81" s="108"/>
      <c r="JQN81" s="108"/>
      <c r="JQO81" s="108"/>
      <c r="JQP81" s="108"/>
      <c r="JQQ81" s="108"/>
      <c r="JQR81" s="108"/>
      <c r="JQS81" s="108"/>
      <c r="JQT81" s="108"/>
      <c r="JQU81" s="108"/>
      <c r="JQV81" s="108"/>
      <c r="JQW81" s="108"/>
      <c r="JQX81" s="108"/>
      <c r="JQY81" s="108"/>
      <c r="JQZ81" s="108"/>
      <c r="JRA81" s="108"/>
      <c r="JRB81" s="108"/>
      <c r="JRC81" s="108"/>
      <c r="JRD81" s="108"/>
      <c r="JRE81" s="108"/>
      <c r="JRF81" s="108"/>
      <c r="JRG81" s="108"/>
      <c r="JRH81" s="108"/>
      <c r="JRI81" s="108"/>
      <c r="JRJ81" s="108"/>
      <c r="JRK81" s="108"/>
      <c r="JRL81" s="108"/>
      <c r="JRM81" s="108"/>
      <c r="JRN81" s="108"/>
      <c r="JRO81" s="108"/>
      <c r="JRP81" s="108"/>
      <c r="JRQ81" s="108"/>
      <c r="JRR81" s="108"/>
      <c r="JRS81" s="108"/>
      <c r="JRT81" s="108"/>
      <c r="JRU81" s="108"/>
      <c r="JRV81" s="108"/>
      <c r="JRW81" s="108"/>
      <c r="JRX81" s="108"/>
      <c r="JRY81" s="108"/>
      <c r="JRZ81" s="108"/>
      <c r="JSA81" s="108"/>
      <c r="JSB81" s="108"/>
      <c r="JSC81" s="108"/>
      <c r="JSD81" s="108"/>
      <c r="JSE81" s="108"/>
      <c r="JSF81" s="108"/>
      <c r="JSG81" s="108"/>
      <c r="JSH81" s="108"/>
      <c r="JSI81" s="108"/>
      <c r="JSJ81" s="108"/>
      <c r="JSK81" s="108"/>
      <c r="JSL81" s="108"/>
      <c r="JSM81" s="108"/>
      <c r="JSN81" s="108"/>
      <c r="JSO81" s="108"/>
      <c r="JSP81" s="108"/>
      <c r="JSQ81" s="108"/>
      <c r="JSR81" s="108"/>
      <c r="JSS81" s="108"/>
      <c r="JST81" s="108"/>
      <c r="JSU81" s="108"/>
      <c r="JSV81" s="108"/>
      <c r="JSW81" s="108"/>
      <c r="JSX81" s="108"/>
      <c r="JSY81" s="108"/>
      <c r="JSZ81" s="108"/>
      <c r="JTA81" s="108"/>
      <c r="JTB81" s="108"/>
      <c r="JTC81" s="108"/>
      <c r="JTD81" s="108"/>
      <c r="JTE81" s="108"/>
      <c r="JTF81" s="108"/>
      <c r="JTG81" s="108"/>
      <c r="JTH81" s="108"/>
      <c r="JTI81" s="108"/>
      <c r="JTJ81" s="108"/>
      <c r="JTK81" s="108"/>
      <c r="JTL81" s="108"/>
      <c r="JTM81" s="108"/>
      <c r="JTN81" s="108"/>
      <c r="JTO81" s="108"/>
      <c r="JTP81" s="108"/>
      <c r="JTQ81" s="108"/>
      <c r="JTR81" s="108"/>
      <c r="JTS81" s="108"/>
      <c r="JTT81" s="108"/>
      <c r="JTU81" s="108"/>
      <c r="JTV81" s="108"/>
      <c r="JTW81" s="108"/>
      <c r="JTX81" s="108"/>
      <c r="JTY81" s="108"/>
      <c r="JTZ81" s="108"/>
      <c r="JUA81" s="108"/>
      <c r="JUB81" s="108"/>
      <c r="JUC81" s="108"/>
      <c r="JUD81" s="108"/>
      <c r="JUE81" s="108"/>
      <c r="JUF81" s="108"/>
      <c r="JUG81" s="108"/>
      <c r="JUH81" s="108"/>
      <c r="JUI81" s="108"/>
      <c r="JUJ81" s="108"/>
      <c r="JUK81" s="108"/>
      <c r="JUL81" s="108"/>
      <c r="JUM81" s="108"/>
      <c r="JUN81" s="108"/>
      <c r="JUO81" s="108"/>
      <c r="JUP81" s="108"/>
      <c r="JUQ81" s="108"/>
      <c r="JUR81" s="108"/>
      <c r="JUS81" s="108"/>
      <c r="JUT81" s="108"/>
      <c r="JUU81" s="108"/>
      <c r="JUV81" s="108"/>
      <c r="JUW81" s="108"/>
      <c r="JUX81" s="108"/>
      <c r="JUY81" s="108"/>
      <c r="JUZ81" s="108"/>
      <c r="JVA81" s="108"/>
      <c r="JVB81" s="108"/>
      <c r="JVC81" s="108"/>
      <c r="JVD81" s="108"/>
      <c r="JVE81" s="108"/>
      <c r="JVF81" s="108"/>
      <c r="JVG81" s="108"/>
      <c r="JVH81" s="108"/>
      <c r="JVI81" s="108"/>
      <c r="JVJ81" s="108"/>
      <c r="JVK81" s="108"/>
      <c r="JVL81" s="108"/>
      <c r="JVM81" s="108"/>
      <c r="JVN81" s="108"/>
      <c r="JVO81" s="108"/>
      <c r="JVP81" s="108"/>
      <c r="JVQ81" s="108"/>
      <c r="JVR81" s="108"/>
      <c r="JVS81" s="108"/>
      <c r="JVT81" s="108"/>
      <c r="JVU81" s="108"/>
      <c r="JVV81" s="108"/>
      <c r="JVW81" s="108"/>
      <c r="JVX81" s="108"/>
      <c r="JVY81" s="108"/>
      <c r="JVZ81" s="108"/>
      <c r="JWA81" s="108"/>
      <c r="JWB81" s="108"/>
      <c r="JWC81" s="108"/>
      <c r="JWD81" s="108"/>
      <c r="JWE81" s="108"/>
      <c r="JWF81" s="108"/>
      <c r="JWG81" s="108"/>
      <c r="JWH81" s="108"/>
      <c r="JWI81" s="108"/>
      <c r="JWJ81" s="108"/>
      <c r="JWK81" s="108"/>
      <c r="JWL81" s="108"/>
      <c r="JWM81" s="108"/>
      <c r="JWN81" s="108"/>
      <c r="JWO81" s="108"/>
      <c r="JWP81" s="108"/>
      <c r="JWQ81" s="108"/>
      <c r="JWR81" s="108"/>
      <c r="JWS81" s="108"/>
      <c r="JWT81" s="108"/>
      <c r="JWU81" s="108"/>
      <c r="JWV81" s="108"/>
      <c r="JWW81" s="108"/>
      <c r="JWX81" s="108"/>
      <c r="JWY81" s="108"/>
      <c r="JWZ81" s="108"/>
      <c r="JXA81" s="108"/>
      <c r="JXB81" s="108"/>
      <c r="JXC81" s="108"/>
      <c r="JXD81" s="108"/>
      <c r="JXE81" s="108"/>
      <c r="JXF81" s="108"/>
      <c r="JXG81" s="108"/>
      <c r="JXH81" s="108"/>
      <c r="JXI81" s="108"/>
      <c r="JXJ81" s="108"/>
      <c r="JXK81" s="108"/>
      <c r="JXL81" s="108"/>
      <c r="JXM81" s="108"/>
      <c r="JXN81" s="108"/>
      <c r="JXO81" s="108"/>
      <c r="JXP81" s="108"/>
      <c r="JXQ81" s="108"/>
      <c r="JXR81" s="108"/>
      <c r="JXS81" s="108"/>
      <c r="JXT81" s="108"/>
      <c r="JXU81" s="108"/>
      <c r="JXV81" s="108"/>
      <c r="JXW81" s="108"/>
      <c r="JXX81" s="108"/>
      <c r="JXY81" s="108"/>
      <c r="JXZ81" s="108"/>
      <c r="JYA81" s="108"/>
      <c r="JYB81" s="108"/>
      <c r="JYC81" s="108"/>
      <c r="JYD81" s="108"/>
      <c r="JYE81" s="108"/>
      <c r="JYF81" s="108"/>
      <c r="JYG81" s="108"/>
      <c r="JYH81" s="108"/>
      <c r="JYI81" s="108"/>
      <c r="JYJ81" s="108"/>
      <c r="JYK81" s="108"/>
      <c r="JYL81" s="108"/>
      <c r="JYM81" s="108"/>
      <c r="JYN81" s="108"/>
      <c r="JYO81" s="108"/>
      <c r="JYP81" s="108"/>
      <c r="JYQ81" s="108"/>
      <c r="JYR81" s="108"/>
      <c r="JYS81" s="108"/>
      <c r="JYT81" s="108"/>
      <c r="JYU81" s="108"/>
      <c r="JYV81" s="108"/>
      <c r="JYW81" s="108"/>
      <c r="JYX81" s="108"/>
      <c r="JYY81" s="108"/>
      <c r="JYZ81" s="108"/>
      <c r="JZA81" s="108"/>
      <c r="JZB81" s="108"/>
      <c r="JZC81" s="108"/>
      <c r="JZD81" s="108"/>
      <c r="JZE81" s="108"/>
      <c r="JZF81" s="108"/>
      <c r="JZG81" s="108"/>
      <c r="JZH81" s="108"/>
      <c r="JZI81" s="108"/>
      <c r="JZJ81" s="108"/>
      <c r="JZK81" s="108"/>
      <c r="JZL81" s="108"/>
      <c r="JZM81" s="108"/>
      <c r="JZN81" s="108"/>
      <c r="JZO81" s="108"/>
      <c r="JZP81" s="108"/>
      <c r="JZQ81" s="108"/>
      <c r="JZR81" s="108"/>
      <c r="JZS81" s="108"/>
      <c r="JZT81" s="108"/>
      <c r="JZU81" s="108"/>
      <c r="JZV81" s="108"/>
      <c r="JZW81" s="108"/>
      <c r="JZX81" s="108"/>
      <c r="JZY81" s="108"/>
      <c r="JZZ81" s="108"/>
      <c r="KAA81" s="108"/>
      <c r="KAB81" s="108"/>
      <c r="KAC81" s="108"/>
      <c r="KAD81" s="108"/>
      <c r="KAE81" s="108"/>
      <c r="KAF81" s="108"/>
      <c r="KAG81" s="108"/>
      <c r="KAH81" s="108"/>
      <c r="KAI81" s="108"/>
      <c r="KAJ81" s="108"/>
      <c r="KAK81" s="108"/>
      <c r="KAL81" s="108"/>
      <c r="KAM81" s="108"/>
      <c r="KAN81" s="108"/>
      <c r="KAO81" s="108"/>
      <c r="KAP81" s="108"/>
      <c r="KAQ81" s="108"/>
      <c r="KAR81" s="108"/>
      <c r="KAS81" s="108"/>
      <c r="KAT81" s="108"/>
      <c r="KAU81" s="108"/>
      <c r="KAV81" s="108"/>
      <c r="KAW81" s="108"/>
      <c r="KAX81" s="108"/>
      <c r="KAY81" s="108"/>
      <c r="KAZ81" s="108"/>
      <c r="KBA81" s="108"/>
      <c r="KBB81" s="108"/>
      <c r="KBC81" s="108"/>
      <c r="KBD81" s="108"/>
      <c r="KBE81" s="108"/>
      <c r="KBF81" s="108"/>
      <c r="KBG81" s="108"/>
      <c r="KBH81" s="108"/>
      <c r="KBI81" s="108"/>
      <c r="KBJ81" s="108"/>
      <c r="KBK81" s="108"/>
      <c r="KBL81" s="108"/>
      <c r="KBM81" s="108"/>
      <c r="KBN81" s="108"/>
      <c r="KBO81" s="108"/>
      <c r="KBP81" s="108"/>
      <c r="KBQ81" s="108"/>
      <c r="KBR81" s="108"/>
      <c r="KBS81" s="108"/>
      <c r="KBT81" s="108"/>
      <c r="KBU81" s="108"/>
      <c r="KBV81" s="108"/>
      <c r="KBW81" s="108"/>
      <c r="KBX81" s="108"/>
      <c r="KBY81" s="108"/>
      <c r="KBZ81" s="108"/>
      <c r="KCA81" s="108"/>
      <c r="KCB81" s="108"/>
      <c r="KCC81" s="108"/>
      <c r="KCD81" s="108"/>
      <c r="KCE81" s="108"/>
      <c r="KCF81" s="108"/>
      <c r="KCG81" s="108"/>
      <c r="KCH81" s="108"/>
      <c r="KCI81" s="108"/>
      <c r="KCJ81" s="108"/>
      <c r="KCK81" s="108"/>
      <c r="KCL81" s="108"/>
      <c r="KCM81" s="108"/>
      <c r="KCN81" s="108"/>
      <c r="KCO81" s="108"/>
      <c r="KCP81" s="108"/>
      <c r="KCQ81" s="108"/>
      <c r="KCR81" s="108"/>
      <c r="KCS81" s="108"/>
      <c r="KCT81" s="108"/>
      <c r="KCU81" s="108"/>
      <c r="KCV81" s="108"/>
      <c r="KCW81" s="108"/>
      <c r="KCX81" s="108"/>
      <c r="KCY81" s="108"/>
      <c r="KCZ81" s="108"/>
      <c r="KDA81" s="108"/>
      <c r="KDB81" s="108"/>
      <c r="KDC81" s="108"/>
      <c r="KDD81" s="108"/>
      <c r="KDE81" s="108"/>
      <c r="KDF81" s="108"/>
      <c r="KDG81" s="108"/>
      <c r="KDH81" s="108"/>
      <c r="KDI81" s="108"/>
      <c r="KDJ81" s="108"/>
      <c r="KDK81" s="108"/>
      <c r="KDL81" s="108"/>
      <c r="KDM81" s="108"/>
      <c r="KDN81" s="108"/>
      <c r="KDO81" s="108"/>
      <c r="KDP81" s="108"/>
      <c r="KDQ81" s="108"/>
      <c r="KDR81" s="108"/>
      <c r="KDS81" s="108"/>
      <c r="KDT81" s="108"/>
      <c r="KDU81" s="108"/>
      <c r="KDV81" s="108"/>
      <c r="KDW81" s="108"/>
      <c r="KDX81" s="108"/>
      <c r="KDY81" s="108"/>
      <c r="KDZ81" s="108"/>
      <c r="KEA81" s="108"/>
      <c r="KEB81" s="108"/>
      <c r="KEC81" s="108"/>
      <c r="KED81" s="108"/>
      <c r="KEE81" s="108"/>
      <c r="KEF81" s="108"/>
      <c r="KEG81" s="108"/>
      <c r="KEH81" s="108"/>
      <c r="KEI81" s="108"/>
      <c r="KEJ81" s="108"/>
      <c r="KEK81" s="108"/>
      <c r="KEL81" s="108"/>
      <c r="KEM81" s="108"/>
      <c r="KEN81" s="108"/>
      <c r="KEO81" s="108"/>
      <c r="KEP81" s="108"/>
      <c r="KEQ81" s="108"/>
      <c r="KER81" s="108"/>
      <c r="KES81" s="108"/>
      <c r="KET81" s="108"/>
      <c r="KEU81" s="108"/>
      <c r="KEV81" s="108"/>
      <c r="KEW81" s="108"/>
      <c r="KEX81" s="108"/>
      <c r="KEY81" s="108"/>
      <c r="KEZ81" s="108"/>
      <c r="KFA81" s="108"/>
      <c r="KFB81" s="108"/>
      <c r="KFC81" s="108"/>
      <c r="KFD81" s="108"/>
      <c r="KFE81" s="108"/>
      <c r="KFF81" s="108"/>
      <c r="KFG81" s="108"/>
      <c r="KFH81" s="108"/>
      <c r="KFI81" s="108"/>
      <c r="KFJ81" s="108"/>
      <c r="KFK81" s="108"/>
      <c r="KFL81" s="108"/>
      <c r="KFM81" s="108"/>
      <c r="KFN81" s="108"/>
      <c r="KFO81" s="108"/>
      <c r="KFP81" s="108"/>
      <c r="KFQ81" s="108"/>
      <c r="KFR81" s="108"/>
      <c r="KFS81" s="108"/>
      <c r="KFT81" s="108"/>
      <c r="KFU81" s="108"/>
      <c r="KFV81" s="108"/>
      <c r="KFW81" s="108"/>
      <c r="KFX81" s="108"/>
      <c r="KFY81" s="108"/>
      <c r="KFZ81" s="108"/>
      <c r="KGA81" s="108"/>
      <c r="KGB81" s="108"/>
      <c r="KGC81" s="108"/>
      <c r="KGD81" s="108"/>
      <c r="KGE81" s="108"/>
      <c r="KGF81" s="108"/>
      <c r="KGG81" s="108"/>
      <c r="KGH81" s="108"/>
      <c r="KGI81" s="108"/>
      <c r="KGJ81" s="108"/>
      <c r="KGK81" s="108"/>
      <c r="KGL81" s="108"/>
      <c r="KGM81" s="108"/>
      <c r="KGN81" s="108"/>
      <c r="KGO81" s="108"/>
      <c r="KGP81" s="108"/>
      <c r="KGQ81" s="108"/>
      <c r="KGR81" s="108"/>
      <c r="KGS81" s="108"/>
      <c r="KGT81" s="108"/>
      <c r="KGU81" s="108"/>
      <c r="KGV81" s="108"/>
      <c r="KGW81" s="108"/>
      <c r="KGX81" s="108"/>
      <c r="KGY81" s="108"/>
      <c r="KGZ81" s="108"/>
      <c r="KHA81" s="108"/>
      <c r="KHB81" s="108"/>
      <c r="KHC81" s="108"/>
      <c r="KHD81" s="108"/>
      <c r="KHE81" s="108"/>
      <c r="KHF81" s="108"/>
      <c r="KHG81" s="108"/>
      <c r="KHH81" s="108"/>
      <c r="KHI81" s="108"/>
      <c r="KHJ81" s="108"/>
      <c r="KHK81" s="108"/>
      <c r="KHL81" s="108"/>
      <c r="KHM81" s="108"/>
      <c r="KHN81" s="108"/>
      <c r="KHO81" s="108"/>
      <c r="KHP81" s="108"/>
      <c r="KHQ81" s="108"/>
      <c r="KHR81" s="108"/>
      <c r="KHS81" s="108"/>
      <c r="KHT81" s="108"/>
      <c r="KHU81" s="108"/>
      <c r="KHV81" s="108"/>
      <c r="KHW81" s="108"/>
      <c r="KHX81" s="108"/>
      <c r="KHY81" s="108"/>
      <c r="KHZ81" s="108"/>
      <c r="KIA81" s="108"/>
      <c r="KIB81" s="108"/>
      <c r="KIC81" s="108"/>
      <c r="KID81" s="108"/>
      <c r="KIE81" s="108"/>
      <c r="KIF81" s="108"/>
      <c r="KIG81" s="108"/>
      <c r="KIH81" s="108"/>
      <c r="KII81" s="108"/>
      <c r="KIJ81" s="108"/>
      <c r="KIK81" s="108"/>
      <c r="KIL81" s="108"/>
      <c r="KIM81" s="108"/>
      <c r="KIN81" s="108"/>
      <c r="KIO81" s="108"/>
      <c r="KIP81" s="108"/>
      <c r="KIQ81" s="108"/>
      <c r="KIR81" s="108"/>
      <c r="KIS81" s="108"/>
      <c r="KIT81" s="108"/>
      <c r="KIU81" s="108"/>
      <c r="KIV81" s="108"/>
      <c r="KIW81" s="108"/>
      <c r="KIX81" s="108"/>
      <c r="KIY81" s="108"/>
      <c r="KIZ81" s="108"/>
      <c r="KJA81" s="108"/>
      <c r="KJB81" s="108"/>
      <c r="KJC81" s="108"/>
      <c r="KJD81" s="108"/>
      <c r="KJE81" s="108"/>
      <c r="KJF81" s="108"/>
      <c r="KJG81" s="108"/>
      <c r="KJH81" s="108"/>
      <c r="KJI81" s="108"/>
      <c r="KJJ81" s="108"/>
      <c r="KJK81" s="108"/>
      <c r="KJL81" s="108"/>
      <c r="KJM81" s="108"/>
      <c r="KJN81" s="108"/>
      <c r="KJO81" s="108"/>
      <c r="KJP81" s="108"/>
      <c r="KJQ81" s="108"/>
      <c r="KJR81" s="108"/>
      <c r="KJS81" s="108"/>
      <c r="KJT81" s="108"/>
      <c r="KJU81" s="108"/>
      <c r="KJV81" s="108"/>
      <c r="KJW81" s="108"/>
      <c r="KJX81" s="108"/>
      <c r="KJY81" s="108"/>
      <c r="KJZ81" s="108"/>
      <c r="KKA81" s="108"/>
      <c r="KKB81" s="108"/>
      <c r="KKC81" s="108"/>
      <c r="KKD81" s="108"/>
      <c r="KKE81" s="108"/>
      <c r="KKF81" s="108"/>
      <c r="KKG81" s="108"/>
      <c r="KKH81" s="108"/>
      <c r="KKI81" s="108"/>
      <c r="KKJ81" s="108"/>
      <c r="KKK81" s="108"/>
      <c r="KKL81" s="108"/>
      <c r="KKM81" s="108"/>
      <c r="KKN81" s="108"/>
      <c r="KKO81" s="108"/>
      <c r="KKP81" s="108"/>
      <c r="KKQ81" s="108"/>
      <c r="KKR81" s="108"/>
      <c r="KKS81" s="108"/>
      <c r="KKT81" s="108"/>
      <c r="KKU81" s="108"/>
      <c r="KKV81" s="108"/>
      <c r="KKW81" s="108"/>
      <c r="KKX81" s="108"/>
      <c r="KKY81" s="108"/>
      <c r="KKZ81" s="108"/>
      <c r="KLA81" s="108"/>
      <c r="KLB81" s="108"/>
      <c r="KLC81" s="108"/>
      <c r="KLD81" s="108"/>
      <c r="KLE81" s="108"/>
      <c r="KLF81" s="108"/>
      <c r="KLG81" s="108"/>
      <c r="KLH81" s="108"/>
      <c r="KLI81" s="108"/>
      <c r="KLJ81" s="108"/>
      <c r="KLK81" s="108"/>
      <c r="KLL81" s="108"/>
      <c r="KLM81" s="108"/>
      <c r="KLN81" s="108"/>
      <c r="KLO81" s="108"/>
      <c r="KLP81" s="108"/>
      <c r="KLQ81" s="108"/>
      <c r="KLR81" s="108"/>
      <c r="KLS81" s="108"/>
      <c r="KLT81" s="108"/>
      <c r="KLU81" s="108"/>
      <c r="KLV81" s="108"/>
      <c r="KLW81" s="108"/>
      <c r="KLX81" s="108"/>
      <c r="KLY81" s="108"/>
      <c r="KLZ81" s="108"/>
      <c r="KMA81" s="108"/>
      <c r="KMB81" s="108"/>
      <c r="KMC81" s="108"/>
      <c r="KMD81" s="108"/>
      <c r="KME81" s="108"/>
      <c r="KMF81" s="108"/>
      <c r="KMG81" s="108"/>
      <c r="KMH81" s="108"/>
      <c r="KMI81" s="108"/>
      <c r="KMJ81" s="108"/>
      <c r="KMK81" s="108"/>
      <c r="KML81" s="108"/>
      <c r="KMM81" s="108"/>
      <c r="KMN81" s="108"/>
      <c r="KMO81" s="108"/>
      <c r="KMP81" s="108"/>
      <c r="KMQ81" s="108"/>
      <c r="KMR81" s="108"/>
      <c r="KMS81" s="108"/>
      <c r="KMT81" s="108"/>
      <c r="KMU81" s="108"/>
      <c r="KMV81" s="108"/>
      <c r="KMW81" s="108"/>
      <c r="KMX81" s="108"/>
      <c r="KMY81" s="108"/>
      <c r="KMZ81" s="108"/>
      <c r="KNA81" s="108"/>
      <c r="KNB81" s="108"/>
      <c r="KNC81" s="108"/>
      <c r="KND81" s="108"/>
      <c r="KNE81" s="108"/>
      <c r="KNF81" s="108"/>
      <c r="KNG81" s="108"/>
      <c r="KNH81" s="108"/>
      <c r="KNI81" s="108"/>
      <c r="KNJ81" s="108"/>
      <c r="KNK81" s="108"/>
      <c r="KNL81" s="108"/>
      <c r="KNM81" s="108"/>
      <c r="KNN81" s="108"/>
      <c r="KNO81" s="108"/>
      <c r="KNP81" s="108"/>
      <c r="KNQ81" s="108"/>
      <c r="KNR81" s="108"/>
      <c r="KNS81" s="108"/>
      <c r="KNT81" s="108"/>
      <c r="KNU81" s="108"/>
      <c r="KNV81" s="108"/>
      <c r="KNW81" s="108"/>
      <c r="KNX81" s="108"/>
      <c r="KNY81" s="108"/>
      <c r="KNZ81" s="108"/>
      <c r="KOA81" s="108"/>
      <c r="KOB81" s="108"/>
      <c r="KOC81" s="108"/>
      <c r="KOD81" s="108"/>
      <c r="KOE81" s="108"/>
      <c r="KOF81" s="108"/>
      <c r="KOG81" s="108"/>
      <c r="KOH81" s="108"/>
      <c r="KOI81" s="108"/>
      <c r="KOJ81" s="108"/>
      <c r="KOK81" s="108"/>
      <c r="KOL81" s="108"/>
      <c r="KOM81" s="108"/>
      <c r="KON81" s="108"/>
      <c r="KOO81" s="108"/>
      <c r="KOP81" s="108"/>
      <c r="KOQ81" s="108"/>
      <c r="KOR81" s="108"/>
      <c r="KOS81" s="108"/>
      <c r="KOT81" s="108"/>
      <c r="KOU81" s="108"/>
      <c r="KOV81" s="108"/>
      <c r="KOW81" s="108"/>
      <c r="KOX81" s="108"/>
      <c r="KOY81" s="108"/>
      <c r="KOZ81" s="108"/>
      <c r="KPA81" s="108"/>
      <c r="KPB81" s="108"/>
      <c r="KPC81" s="108"/>
      <c r="KPD81" s="108"/>
      <c r="KPE81" s="108"/>
      <c r="KPF81" s="108"/>
      <c r="KPG81" s="108"/>
      <c r="KPH81" s="108"/>
      <c r="KPI81" s="108"/>
      <c r="KPJ81" s="108"/>
      <c r="KPK81" s="108"/>
      <c r="KPL81" s="108"/>
      <c r="KPM81" s="108"/>
      <c r="KPN81" s="108"/>
      <c r="KPO81" s="108"/>
      <c r="KPP81" s="108"/>
      <c r="KPQ81" s="108"/>
      <c r="KPR81" s="108"/>
      <c r="KPS81" s="108"/>
      <c r="KPT81" s="108"/>
      <c r="KPU81" s="108"/>
      <c r="KPV81" s="108"/>
      <c r="KPW81" s="108"/>
      <c r="KPX81" s="108"/>
      <c r="KPY81" s="108"/>
      <c r="KPZ81" s="108"/>
      <c r="KQA81" s="108"/>
      <c r="KQB81" s="108"/>
      <c r="KQC81" s="108"/>
      <c r="KQD81" s="108"/>
      <c r="KQE81" s="108"/>
      <c r="KQF81" s="108"/>
      <c r="KQG81" s="108"/>
      <c r="KQH81" s="108"/>
      <c r="KQI81" s="108"/>
      <c r="KQJ81" s="108"/>
      <c r="KQK81" s="108"/>
      <c r="KQL81" s="108"/>
      <c r="KQM81" s="108"/>
      <c r="KQN81" s="108"/>
      <c r="KQO81" s="108"/>
      <c r="KQP81" s="108"/>
      <c r="KQQ81" s="108"/>
      <c r="KQR81" s="108"/>
      <c r="KQS81" s="108"/>
      <c r="KQT81" s="108"/>
      <c r="KQU81" s="108"/>
      <c r="KQV81" s="108"/>
      <c r="KQW81" s="108"/>
      <c r="KQX81" s="108"/>
      <c r="KQY81" s="108"/>
      <c r="KQZ81" s="108"/>
      <c r="KRA81" s="108"/>
      <c r="KRB81" s="108"/>
      <c r="KRC81" s="108"/>
      <c r="KRD81" s="108"/>
      <c r="KRE81" s="108"/>
      <c r="KRF81" s="108"/>
      <c r="KRG81" s="108"/>
      <c r="KRH81" s="108"/>
      <c r="KRI81" s="108"/>
      <c r="KRJ81" s="108"/>
      <c r="KRK81" s="108"/>
      <c r="KRL81" s="108"/>
      <c r="KRM81" s="108"/>
      <c r="KRN81" s="108"/>
      <c r="KRO81" s="108"/>
      <c r="KRP81" s="108"/>
      <c r="KRQ81" s="108"/>
      <c r="KRR81" s="108"/>
      <c r="KRS81" s="108"/>
      <c r="KRT81" s="108"/>
      <c r="KRU81" s="108"/>
      <c r="KRV81" s="108"/>
      <c r="KRW81" s="108"/>
      <c r="KRX81" s="108"/>
      <c r="KRY81" s="108"/>
      <c r="KRZ81" s="108"/>
      <c r="KSA81" s="108"/>
      <c r="KSB81" s="108"/>
      <c r="KSC81" s="108"/>
      <c r="KSD81" s="108"/>
      <c r="KSE81" s="108"/>
      <c r="KSF81" s="108"/>
      <c r="KSG81" s="108"/>
      <c r="KSH81" s="108"/>
      <c r="KSI81" s="108"/>
      <c r="KSJ81" s="108"/>
      <c r="KSK81" s="108"/>
      <c r="KSL81" s="108"/>
      <c r="KSM81" s="108"/>
      <c r="KSN81" s="108"/>
      <c r="KSO81" s="108"/>
      <c r="KSP81" s="108"/>
      <c r="KSQ81" s="108"/>
      <c r="KSR81" s="108"/>
      <c r="KSS81" s="108"/>
      <c r="KST81" s="108"/>
      <c r="KSU81" s="108"/>
      <c r="KSV81" s="108"/>
      <c r="KSW81" s="108"/>
      <c r="KSX81" s="108"/>
      <c r="KSY81" s="108"/>
      <c r="KSZ81" s="108"/>
      <c r="KTA81" s="108"/>
      <c r="KTB81" s="108"/>
      <c r="KTC81" s="108"/>
      <c r="KTD81" s="108"/>
      <c r="KTE81" s="108"/>
      <c r="KTF81" s="108"/>
      <c r="KTG81" s="108"/>
      <c r="KTH81" s="108"/>
      <c r="KTI81" s="108"/>
      <c r="KTJ81" s="108"/>
      <c r="KTK81" s="108"/>
      <c r="KTL81" s="108"/>
      <c r="KTM81" s="108"/>
      <c r="KTN81" s="108"/>
      <c r="KTO81" s="108"/>
      <c r="KTP81" s="108"/>
      <c r="KTQ81" s="108"/>
      <c r="KTR81" s="108"/>
      <c r="KTS81" s="108"/>
      <c r="KTT81" s="108"/>
      <c r="KTU81" s="108"/>
      <c r="KTV81" s="108"/>
      <c r="KTW81" s="108"/>
      <c r="KTX81" s="108"/>
      <c r="KTY81" s="108"/>
      <c r="KTZ81" s="108"/>
      <c r="KUA81" s="108"/>
      <c r="KUB81" s="108"/>
      <c r="KUC81" s="108"/>
      <c r="KUD81" s="108"/>
      <c r="KUE81" s="108"/>
      <c r="KUF81" s="108"/>
      <c r="KUG81" s="108"/>
      <c r="KUH81" s="108"/>
      <c r="KUI81" s="108"/>
      <c r="KUJ81" s="108"/>
      <c r="KUK81" s="108"/>
      <c r="KUL81" s="108"/>
      <c r="KUM81" s="108"/>
      <c r="KUN81" s="108"/>
      <c r="KUO81" s="108"/>
      <c r="KUP81" s="108"/>
      <c r="KUQ81" s="108"/>
      <c r="KUR81" s="108"/>
      <c r="KUS81" s="108"/>
      <c r="KUT81" s="108"/>
      <c r="KUU81" s="108"/>
      <c r="KUV81" s="108"/>
      <c r="KUW81" s="108"/>
      <c r="KUX81" s="108"/>
      <c r="KUY81" s="108"/>
      <c r="KUZ81" s="108"/>
      <c r="KVA81" s="108"/>
      <c r="KVB81" s="108"/>
      <c r="KVC81" s="108"/>
      <c r="KVD81" s="108"/>
      <c r="KVE81" s="108"/>
      <c r="KVF81" s="108"/>
      <c r="KVG81" s="108"/>
      <c r="KVH81" s="108"/>
      <c r="KVI81" s="108"/>
      <c r="KVJ81" s="108"/>
      <c r="KVK81" s="108"/>
      <c r="KVL81" s="108"/>
      <c r="KVM81" s="108"/>
      <c r="KVN81" s="108"/>
      <c r="KVO81" s="108"/>
      <c r="KVP81" s="108"/>
      <c r="KVQ81" s="108"/>
      <c r="KVR81" s="108"/>
      <c r="KVS81" s="108"/>
      <c r="KVT81" s="108"/>
      <c r="KVU81" s="108"/>
      <c r="KVV81" s="108"/>
      <c r="KVW81" s="108"/>
      <c r="KVX81" s="108"/>
      <c r="KVY81" s="108"/>
      <c r="KVZ81" s="108"/>
      <c r="KWA81" s="108"/>
      <c r="KWB81" s="108"/>
      <c r="KWC81" s="108"/>
      <c r="KWD81" s="108"/>
      <c r="KWE81" s="108"/>
      <c r="KWF81" s="108"/>
      <c r="KWG81" s="108"/>
      <c r="KWH81" s="108"/>
      <c r="KWI81" s="108"/>
      <c r="KWJ81" s="108"/>
      <c r="KWK81" s="108"/>
      <c r="KWL81" s="108"/>
      <c r="KWM81" s="108"/>
      <c r="KWN81" s="108"/>
      <c r="KWO81" s="108"/>
      <c r="KWP81" s="108"/>
      <c r="KWQ81" s="108"/>
      <c r="KWR81" s="108"/>
      <c r="KWS81" s="108"/>
      <c r="KWT81" s="108"/>
      <c r="KWU81" s="108"/>
      <c r="KWV81" s="108"/>
      <c r="KWW81" s="108"/>
      <c r="KWX81" s="108"/>
      <c r="KWY81" s="108"/>
      <c r="KWZ81" s="108"/>
      <c r="KXA81" s="108"/>
      <c r="KXB81" s="108"/>
      <c r="KXC81" s="108"/>
      <c r="KXD81" s="108"/>
      <c r="KXE81" s="108"/>
      <c r="KXF81" s="108"/>
      <c r="KXG81" s="108"/>
      <c r="KXH81" s="108"/>
      <c r="KXI81" s="108"/>
      <c r="KXJ81" s="108"/>
      <c r="KXK81" s="108"/>
      <c r="KXL81" s="108"/>
      <c r="KXM81" s="108"/>
      <c r="KXN81" s="108"/>
      <c r="KXO81" s="108"/>
      <c r="KXP81" s="108"/>
      <c r="KXQ81" s="108"/>
      <c r="KXR81" s="108"/>
      <c r="KXS81" s="108"/>
      <c r="KXT81" s="108"/>
      <c r="KXU81" s="108"/>
      <c r="KXV81" s="108"/>
      <c r="KXW81" s="108"/>
      <c r="KXX81" s="108"/>
      <c r="KXY81" s="108"/>
      <c r="KXZ81" s="108"/>
      <c r="KYA81" s="108"/>
      <c r="KYB81" s="108"/>
      <c r="KYC81" s="108"/>
      <c r="KYD81" s="108"/>
      <c r="KYE81" s="108"/>
      <c r="KYF81" s="108"/>
      <c r="KYG81" s="108"/>
      <c r="KYH81" s="108"/>
      <c r="KYI81" s="108"/>
      <c r="KYJ81" s="108"/>
      <c r="KYK81" s="108"/>
      <c r="KYL81" s="108"/>
      <c r="KYM81" s="108"/>
      <c r="KYN81" s="108"/>
      <c r="KYO81" s="108"/>
      <c r="KYP81" s="108"/>
      <c r="KYQ81" s="108"/>
      <c r="KYR81" s="108"/>
      <c r="KYS81" s="108"/>
      <c r="KYT81" s="108"/>
      <c r="KYU81" s="108"/>
      <c r="KYV81" s="108"/>
      <c r="KYW81" s="108"/>
      <c r="KYX81" s="108"/>
      <c r="KYY81" s="108"/>
      <c r="KYZ81" s="108"/>
      <c r="KZA81" s="108"/>
      <c r="KZB81" s="108"/>
      <c r="KZC81" s="108"/>
      <c r="KZD81" s="108"/>
      <c r="KZE81" s="108"/>
      <c r="KZF81" s="108"/>
      <c r="KZG81" s="108"/>
      <c r="KZH81" s="108"/>
      <c r="KZI81" s="108"/>
      <c r="KZJ81" s="108"/>
      <c r="KZK81" s="108"/>
      <c r="KZL81" s="108"/>
      <c r="KZM81" s="108"/>
      <c r="KZN81" s="108"/>
      <c r="KZO81" s="108"/>
      <c r="KZP81" s="108"/>
      <c r="KZQ81" s="108"/>
      <c r="KZR81" s="108"/>
      <c r="KZS81" s="108"/>
      <c r="KZT81" s="108"/>
      <c r="KZU81" s="108"/>
      <c r="KZV81" s="108"/>
      <c r="KZW81" s="108"/>
      <c r="KZX81" s="108"/>
      <c r="KZY81" s="108"/>
      <c r="KZZ81" s="108"/>
      <c r="LAA81" s="108"/>
      <c r="LAB81" s="108"/>
      <c r="LAC81" s="108"/>
      <c r="LAD81" s="108"/>
      <c r="LAE81" s="108"/>
      <c r="LAF81" s="108"/>
      <c r="LAG81" s="108"/>
      <c r="LAH81" s="108"/>
      <c r="LAI81" s="108"/>
      <c r="LAJ81" s="108"/>
      <c r="LAK81" s="108"/>
      <c r="LAL81" s="108"/>
      <c r="LAM81" s="108"/>
      <c r="LAN81" s="108"/>
      <c r="LAO81" s="108"/>
      <c r="LAP81" s="108"/>
      <c r="LAQ81" s="108"/>
      <c r="LAR81" s="108"/>
      <c r="LAS81" s="108"/>
      <c r="LAT81" s="108"/>
      <c r="LAU81" s="108"/>
      <c r="LAV81" s="108"/>
      <c r="LAW81" s="108"/>
      <c r="LAX81" s="108"/>
      <c r="LAY81" s="108"/>
      <c r="LAZ81" s="108"/>
      <c r="LBA81" s="108"/>
      <c r="LBB81" s="108"/>
      <c r="LBC81" s="108"/>
      <c r="LBD81" s="108"/>
      <c r="LBE81" s="108"/>
      <c r="LBF81" s="108"/>
      <c r="LBG81" s="108"/>
      <c r="LBH81" s="108"/>
      <c r="LBI81" s="108"/>
      <c r="LBJ81" s="108"/>
      <c r="LBK81" s="108"/>
      <c r="LBL81" s="108"/>
      <c r="LBM81" s="108"/>
      <c r="LBN81" s="108"/>
      <c r="LBO81" s="108"/>
      <c r="LBP81" s="108"/>
      <c r="LBQ81" s="108"/>
      <c r="LBR81" s="108"/>
      <c r="LBS81" s="108"/>
      <c r="LBT81" s="108"/>
      <c r="LBU81" s="108"/>
      <c r="LBV81" s="108"/>
      <c r="LBW81" s="108"/>
      <c r="LBX81" s="108"/>
      <c r="LBY81" s="108"/>
      <c r="LBZ81" s="108"/>
      <c r="LCA81" s="108"/>
      <c r="LCB81" s="108"/>
      <c r="LCC81" s="108"/>
      <c r="LCD81" s="108"/>
      <c r="LCE81" s="108"/>
      <c r="LCF81" s="108"/>
      <c r="LCG81" s="108"/>
      <c r="LCH81" s="108"/>
      <c r="LCI81" s="108"/>
      <c r="LCJ81" s="108"/>
      <c r="LCK81" s="108"/>
      <c r="LCL81" s="108"/>
      <c r="LCM81" s="108"/>
      <c r="LCN81" s="108"/>
      <c r="LCO81" s="108"/>
      <c r="LCP81" s="108"/>
      <c r="LCQ81" s="108"/>
      <c r="LCR81" s="108"/>
      <c r="LCS81" s="108"/>
      <c r="LCT81" s="108"/>
      <c r="LCU81" s="108"/>
      <c r="LCV81" s="108"/>
      <c r="LCW81" s="108"/>
      <c r="LCX81" s="108"/>
      <c r="LCY81" s="108"/>
      <c r="LCZ81" s="108"/>
      <c r="LDA81" s="108"/>
      <c r="LDB81" s="108"/>
      <c r="LDC81" s="108"/>
      <c r="LDD81" s="108"/>
      <c r="LDE81" s="108"/>
      <c r="LDF81" s="108"/>
      <c r="LDG81" s="108"/>
      <c r="LDH81" s="108"/>
      <c r="LDI81" s="108"/>
      <c r="LDJ81" s="108"/>
      <c r="LDK81" s="108"/>
      <c r="LDL81" s="108"/>
      <c r="LDM81" s="108"/>
      <c r="LDN81" s="108"/>
      <c r="LDO81" s="108"/>
      <c r="LDP81" s="108"/>
      <c r="LDQ81" s="108"/>
      <c r="LDR81" s="108"/>
      <c r="LDS81" s="108"/>
      <c r="LDT81" s="108"/>
      <c r="LDU81" s="108"/>
      <c r="LDV81" s="108"/>
      <c r="LDW81" s="108"/>
      <c r="LDX81" s="108"/>
      <c r="LDY81" s="108"/>
      <c r="LDZ81" s="108"/>
      <c r="LEA81" s="108"/>
      <c r="LEB81" s="108"/>
      <c r="LEC81" s="108"/>
      <c r="LED81" s="108"/>
      <c r="LEE81" s="108"/>
      <c r="LEF81" s="108"/>
      <c r="LEG81" s="108"/>
      <c r="LEH81" s="108"/>
      <c r="LEI81" s="108"/>
      <c r="LEJ81" s="108"/>
      <c r="LEK81" s="108"/>
      <c r="LEL81" s="108"/>
      <c r="LEM81" s="108"/>
      <c r="LEN81" s="108"/>
      <c r="LEO81" s="108"/>
      <c r="LEP81" s="108"/>
      <c r="LEQ81" s="108"/>
      <c r="LER81" s="108"/>
      <c r="LES81" s="108"/>
      <c r="LET81" s="108"/>
      <c r="LEU81" s="108"/>
      <c r="LEV81" s="108"/>
      <c r="LEW81" s="108"/>
      <c r="LEX81" s="108"/>
      <c r="LEY81" s="108"/>
      <c r="LEZ81" s="108"/>
      <c r="LFA81" s="108"/>
      <c r="LFB81" s="108"/>
      <c r="LFC81" s="108"/>
      <c r="LFD81" s="108"/>
      <c r="LFE81" s="108"/>
      <c r="LFF81" s="108"/>
      <c r="LFG81" s="108"/>
      <c r="LFH81" s="108"/>
      <c r="LFI81" s="108"/>
      <c r="LFJ81" s="108"/>
      <c r="LFK81" s="108"/>
      <c r="LFL81" s="108"/>
      <c r="LFM81" s="108"/>
      <c r="LFN81" s="108"/>
      <c r="LFO81" s="108"/>
      <c r="LFP81" s="108"/>
      <c r="LFQ81" s="108"/>
      <c r="LFR81" s="108"/>
      <c r="LFS81" s="108"/>
      <c r="LFT81" s="108"/>
      <c r="LFU81" s="108"/>
      <c r="LFV81" s="108"/>
      <c r="LFW81" s="108"/>
      <c r="LFX81" s="108"/>
      <c r="LFY81" s="108"/>
      <c r="LFZ81" s="108"/>
      <c r="LGA81" s="108"/>
      <c r="LGB81" s="108"/>
      <c r="LGC81" s="108"/>
      <c r="LGD81" s="108"/>
      <c r="LGE81" s="108"/>
      <c r="LGF81" s="108"/>
      <c r="LGG81" s="108"/>
      <c r="LGH81" s="108"/>
      <c r="LGI81" s="108"/>
      <c r="LGJ81" s="108"/>
      <c r="LGK81" s="108"/>
      <c r="LGL81" s="108"/>
      <c r="LGM81" s="108"/>
      <c r="LGN81" s="108"/>
      <c r="LGO81" s="108"/>
      <c r="LGP81" s="108"/>
      <c r="LGQ81" s="108"/>
      <c r="LGR81" s="108"/>
      <c r="LGS81" s="108"/>
      <c r="LGT81" s="108"/>
      <c r="LGU81" s="108"/>
      <c r="LGV81" s="108"/>
      <c r="LGW81" s="108"/>
      <c r="LGX81" s="108"/>
      <c r="LGY81" s="108"/>
      <c r="LGZ81" s="108"/>
      <c r="LHA81" s="108"/>
      <c r="LHB81" s="108"/>
      <c r="LHC81" s="108"/>
      <c r="LHD81" s="108"/>
      <c r="LHE81" s="108"/>
      <c r="LHF81" s="108"/>
      <c r="LHG81" s="108"/>
      <c r="LHH81" s="108"/>
      <c r="LHI81" s="108"/>
      <c r="LHJ81" s="108"/>
      <c r="LHK81" s="108"/>
      <c r="LHL81" s="108"/>
      <c r="LHM81" s="108"/>
      <c r="LHN81" s="108"/>
      <c r="LHO81" s="108"/>
      <c r="LHP81" s="108"/>
      <c r="LHQ81" s="108"/>
      <c r="LHR81" s="108"/>
      <c r="LHS81" s="108"/>
      <c r="LHT81" s="108"/>
      <c r="LHU81" s="108"/>
      <c r="LHV81" s="108"/>
      <c r="LHW81" s="108"/>
      <c r="LHX81" s="108"/>
      <c r="LHY81" s="108"/>
      <c r="LHZ81" s="108"/>
      <c r="LIA81" s="108"/>
      <c r="LIB81" s="108"/>
      <c r="LIC81" s="108"/>
      <c r="LID81" s="108"/>
      <c r="LIE81" s="108"/>
      <c r="LIF81" s="108"/>
      <c r="LIG81" s="108"/>
      <c r="LIH81" s="108"/>
      <c r="LII81" s="108"/>
      <c r="LIJ81" s="108"/>
      <c r="LIK81" s="108"/>
      <c r="LIL81" s="108"/>
      <c r="LIM81" s="108"/>
      <c r="LIN81" s="108"/>
      <c r="LIO81" s="108"/>
      <c r="LIP81" s="108"/>
      <c r="LIQ81" s="108"/>
      <c r="LIR81" s="108"/>
      <c r="LIS81" s="108"/>
      <c r="LIT81" s="108"/>
      <c r="LIU81" s="108"/>
      <c r="LIV81" s="108"/>
      <c r="LIW81" s="108"/>
      <c r="LIX81" s="108"/>
      <c r="LIY81" s="108"/>
      <c r="LIZ81" s="108"/>
      <c r="LJA81" s="108"/>
      <c r="LJB81" s="108"/>
      <c r="LJC81" s="108"/>
      <c r="LJD81" s="108"/>
      <c r="LJE81" s="108"/>
      <c r="LJF81" s="108"/>
      <c r="LJG81" s="108"/>
      <c r="LJH81" s="108"/>
      <c r="LJI81" s="108"/>
      <c r="LJJ81" s="108"/>
      <c r="LJK81" s="108"/>
      <c r="LJL81" s="108"/>
      <c r="LJM81" s="108"/>
      <c r="LJN81" s="108"/>
      <c r="LJO81" s="108"/>
      <c r="LJP81" s="108"/>
      <c r="LJQ81" s="108"/>
      <c r="LJR81" s="108"/>
      <c r="LJS81" s="108"/>
      <c r="LJT81" s="108"/>
      <c r="LJU81" s="108"/>
      <c r="LJV81" s="108"/>
      <c r="LJW81" s="108"/>
      <c r="LJX81" s="108"/>
      <c r="LJY81" s="108"/>
      <c r="LJZ81" s="108"/>
      <c r="LKA81" s="108"/>
      <c r="LKB81" s="108"/>
      <c r="LKC81" s="108"/>
      <c r="LKD81" s="108"/>
      <c r="LKE81" s="108"/>
      <c r="LKF81" s="108"/>
      <c r="LKG81" s="108"/>
      <c r="LKH81" s="108"/>
      <c r="LKI81" s="108"/>
      <c r="LKJ81" s="108"/>
      <c r="LKK81" s="108"/>
      <c r="LKL81" s="108"/>
      <c r="LKM81" s="108"/>
      <c r="LKN81" s="108"/>
      <c r="LKO81" s="108"/>
      <c r="LKP81" s="108"/>
      <c r="LKQ81" s="108"/>
      <c r="LKR81" s="108"/>
      <c r="LKS81" s="108"/>
      <c r="LKT81" s="108"/>
      <c r="LKU81" s="108"/>
      <c r="LKV81" s="108"/>
      <c r="LKW81" s="108"/>
      <c r="LKX81" s="108"/>
      <c r="LKY81" s="108"/>
      <c r="LKZ81" s="108"/>
      <c r="LLA81" s="108"/>
      <c r="LLB81" s="108"/>
      <c r="LLC81" s="108"/>
      <c r="LLD81" s="108"/>
      <c r="LLE81" s="108"/>
      <c r="LLF81" s="108"/>
      <c r="LLG81" s="108"/>
      <c r="LLH81" s="108"/>
      <c r="LLI81" s="108"/>
      <c r="LLJ81" s="108"/>
      <c r="LLK81" s="108"/>
      <c r="LLL81" s="108"/>
      <c r="LLM81" s="108"/>
      <c r="LLN81" s="108"/>
      <c r="LLO81" s="108"/>
      <c r="LLP81" s="108"/>
      <c r="LLQ81" s="108"/>
      <c r="LLR81" s="108"/>
      <c r="LLS81" s="108"/>
      <c r="LLT81" s="108"/>
      <c r="LLU81" s="108"/>
      <c r="LLV81" s="108"/>
      <c r="LLW81" s="108"/>
      <c r="LLX81" s="108"/>
      <c r="LLY81" s="108"/>
      <c r="LLZ81" s="108"/>
      <c r="LMA81" s="108"/>
      <c r="LMB81" s="108"/>
      <c r="LMC81" s="108"/>
      <c r="LMD81" s="108"/>
      <c r="LME81" s="108"/>
      <c r="LMF81" s="108"/>
      <c r="LMG81" s="108"/>
      <c r="LMH81" s="108"/>
      <c r="LMI81" s="108"/>
      <c r="LMJ81" s="108"/>
      <c r="LMK81" s="108"/>
      <c r="LML81" s="108"/>
      <c r="LMM81" s="108"/>
      <c r="LMN81" s="108"/>
      <c r="LMO81" s="108"/>
      <c r="LMP81" s="108"/>
      <c r="LMQ81" s="108"/>
      <c r="LMR81" s="108"/>
      <c r="LMS81" s="108"/>
      <c r="LMT81" s="108"/>
      <c r="LMU81" s="108"/>
      <c r="LMV81" s="108"/>
      <c r="LMW81" s="108"/>
      <c r="LMX81" s="108"/>
      <c r="LMY81" s="108"/>
      <c r="LMZ81" s="108"/>
      <c r="LNA81" s="108"/>
      <c r="LNB81" s="108"/>
      <c r="LNC81" s="108"/>
      <c r="LND81" s="108"/>
      <c r="LNE81" s="108"/>
      <c r="LNF81" s="108"/>
      <c r="LNG81" s="108"/>
      <c r="LNH81" s="108"/>
      <c r="LNI81" s="108"/>
      <c r="LNJ81" s="108"/>
      <c r="LNK81" s="108"/>
      <c r="LNL81" s="108"/>
      <c r="LNM81" s="108"/>
      <c r="LNN81" s="108"/>
      <c r="LNO81" s="108"/>
      <c r="LNP81" s="108"/>
      <c r="LNQ81" s="108"/>
      <c r="LNR81" s="108"/>
      <c r="LNS81" s="108"/>
      <c r="LNT81" s="108"/>
      <c r="LNU81" s="108"/>
      <c r="LNV81" s="108"/>
      <c r="LNW81" s="108"/>
      <c r="LNX81" s="108"/>
      <c r="LNY81" s="108"/>
      <c r="LNZ81" s="108"/>
      <c r="LOA81" s="108"/>
      <c r="LOB81" s="108"/>
      <c r="LOC81" s="108"/>
      <c r="LOD81" s="108"/>
      <c r="LOE81" s="108"/>
      <c r="LOF81" s="108"/>
      <c r="LOG81" s="108"/>
      <c r="LOH81" s="108"/>
      <c r="LOI81" s="108"/>
      <c r="LOJ81" s="108"/>
      <c r="LOK81" s="108"/>
      <c r="LOL81" s="108"/>
      <c r="LOM81" s="108"/>
      <c r="LON81" s="108"/>
      <c r="LOO81" s="108"/>
      <c r="LOP81" s="108"/>
      <c r="LOQ81" s="108"/>
      <c r="LOR81" s="108"/>
      <c r="LOS81" s="108"/>
      <c r="LOT81" s="108"/>
      <c r="LOU81" s="108"/>
      <c r="LOV81" s="108"/>
      <c r="LOW81" s="108"/>
      <c r="LOX81" s="108"/>
      <c r="LOY81" s="108"/>
      <c r="LOZ81" s="108"/>
      <c r="LPA81" s="108"/>
      <c r="LPB81" s="108"/>
      <c r="LPC81" s="108"/>
      <c r="LPD81" s="108"/>
      <c r="LPE81" s="108"/>
      <c r="LPF81" s="108"/>
      <c r="LPG81" s="108"/>
      <c r="LPH81" s="108"/>
      <c r="LPI81" s="108"/>
      <c r="LPJ81" s="108"/>
      <c r="LPK81" s="108"/>
      <c r="LPL81" s="108"/>
      <c r="LPM81" s="108"/>
      <c r="LPN81" s="108"/>
      <c r="LPO81" s="108"/>
      <c r="LPP81" s="108"/>
      <c r="LPQ81" s="108"/>
      <c r="LPR81" s="108"/>
      <c r="LPS81" s="108"/>
      <c r="LPT81" s="108"/>
      <c r="LPU81" s="108"/>
      <c r="LPV81" s="108"/>
      <c r="LPW81" s="108"/>
      <c r="LPX81" s="108"/>
      <c r="LPY81" s="108"/>
      <c r="LPZ81" s="108"/>
      <c r="LQA81" s="108"/>
      <c r="LQB81" s="108"/>
      <c r="LQC81" s="108"/>
      <c r="LQD81" s="108"/>
      <c r="LQE81" s="108"/>
      <c r="LQF81" s="108"/>
      <c r="LQG81" s="108"/>
      <c r="LQH81" s="108"/>
      <c r="LQI81" s="108"/>
      <c r="LQJ81" s="108"/>
      <c r="LQK81" s="108"/>
      <c r="LQL81" s="108"/>
      <c r="LQM81" s="108"/>
      <c r="LQN81" s="108"/>
      <c r="LQO81" s="108"/>
      <c r="LQP81" s="108"/>
      <c r="LQQ81" s="108"/>
      <c r="LQR81" s="108"/>
      <c r="LQS81" s="108"/>
      <c r="LQT81" s="108"/>
      <c r="LQU81" s="108"/>
      <c r="LQV81" s="108"/>
      <c r="LQW81" s="108"/>
      <c r="LQX81" s="108"/>
      <c r="LQY81" s="108"/>
      <c r="LQZ81" s="108"/>
      <c r="LRA81" s="108"/>
      <c r="LRB81" s="108"/>
      <c r="LRC81" s="108"/>
      <c r="LRD81" s="108"/>
      <c r="LRE81" s="108"/>
      <c r="LRF81" s="108"/>
      <c r="LRG81" s="108"/>
      <c r="LRH81" s="108"/>
      <c r="LRI81" s="108"/>
      <c r="LRJ81" s="108"/>
      <c r="LRK81" s="108"/>
      <c r="LRL81" s="108"/>
      <c r="LRM81" s="108"/>
      <c r="LRN81" s="108"/>
      <c r="LRO81" s="108"/>
      <c r="LRP81" s="108"/>
      <c r="LRQ81" s="108"/>
      <c r="LRR81" s="108"/>
      <c r="LRS81" s="108"/>
      <c r="LRT81" s="108"/>
      <c r="LRU81" s="108"/>
      <c r="LRV81" s="108"/>
      <c r="LRW81" s="108"/>
      <c r="LRX81" s="108"/>
      <c r="LRY81" s="108"/>
      <c r="LRZ81" s="108"/>
      <c r="LSA81" s="108"/>
      <c r="LSB81" s="108"/>
      <c r="LSC81" s="108"/>
      <c r="LSD81" s="108"/>
      <c r="LSE81" s="108"/>
      <c r="LSF81" s="108"/>
      <c r="LSG81" s="108"/>
      <c r="LSH81" s="108"/>
      <c r="LSI81" s="108"/>
      <c r="LSJ81" s="108"/>
      <c r="LSK81" s="108"/>
      <c r="LSL81" s="108"/>
      <c r="LSM81" s="108"/>
      <c r="LSN81" s="108"/>
      <c r="LSO81" s="108"/>
      <c r="LSP81" s="108"/>
      <c r="LSQ81" s="108"/>
      <c r="LSR81" s="108"/>
      <c r="LSS81" s="108"/>
      <c r="LST81" s="108"/>
      <c r="LSU81" s="108"/>
      <c r="LSV81" s="108"/>
      <c r="LSW81" s="108"/>
      <c r="LSX81" s="108"/>
      <c r="LSY81" s="108"/>
      <c r="LSZ81" s="108"/>
      <c r="LTA81" s="108"/>
      <c r="LTB81" s="108"/>
      <c r="LTC81" s="108"/>
      <c r="LTD81" s="108"/>
      <c r="LTE81" s="108"/>
      <c r="LTF81" s="108"/>
      <c r="LTG81" s="108"/>
      <c r="LTH81" s="108"/>
      <c r="LTI81" s="108"/>
      <c r="LTJ81" s="108"/>
      <c r="LTK81" s="108"/>
      <c r="LTL81" s="108"/>
      <c r="LTM81" s="108"/>
      <c r="LTN81" s="108"/>
      <c r="LTO81" s="108"/>
      <c r="LTP81" s="108"/>
      <c r="LTQ81" s="108"/>
      <c r="LTR81" s="108"/>
      <c r="LTS81" s="108"/>
      <c r="LTT81" s="108"/>
      <c r="LTU81" s="108"/>
      <c r="LTV81" s="108"/>
      <c r="LTW81" s="108"/>
      <c r="LTX81" s="108"/>
      <c r="LTY81" s="108"/>
      <c r="LTZ81" s="108"/>
      <c r="LUA81" s="108"/>
      <c r="LUB81" s="108"/>
      <c r="LUC81" s="108"/>
      <c r="LUD81" s="108"/>
      <c r="LUE81" s="108"/>
      <c r="LUF81" s="108"/>
      <c r="LUG81" s="108"/>
      <c r="LUH81" s="108"/>
      <c r="LUI81" s="108"/>
      <c r="LUJ81" s="108"/>
      <c r="LUK81" s="108"/>
      <c r="LUL81" s="108"/>
      <c r="LUM81" s="108"/>
      <c r="LUN81" s="108"/>
      <c r="LUO81" s="108"/>
      <c r="LUP81" s="108"/>
      <c r="LUQ81" s="108"/>
      <c r="LUR81" s="108"/>
      <c r="LUS81" s="108"/>
      <c r="LUT81" s="108"/>
      <c r="LUU81" s="108"/>
      <c r="LUV81" s="108"/>
      <c r="LUW81" s="108"/>
      <c r="LUX81" s="108"/>
      <c r="LUY81" s="108"/>
      <c r="LUZ81" s="108"/>
      <c r="LVA81" s="108"/>
      <c r="LVB81" s="108"/>
      <c r="LVC81" s="108"/>
      <c r="LVD81" s="108"/>
      <c r="LVE81" s="108"/>
      <c r="LVF81" s="108"/>
      <c r="LVG81" s="108"/>
      <c r="LVH81" s="108"/>
      <c r="LVI81" s="108"/>
      <c r="LVJ81" s="108"/>
      <c r="LVK81" s="108"/>
      <c r="LVL81" s="108"/>
      <c r="LVM81" s="108"/>
      <c r="LVN81" s="108"/>
      <c r="LVO81" s="108"/>
      <c r="LVP81" s="108"/>
      <c r="LVQ81" s="108"/>
      <c r="LVR81" s="108"/>
      <c r="LVS81" s="108"/>
      <c r="LVT81" s="108"/>
      <c r="LVU81" s="108"/>
      <c r="LVV81" s="108"/>
      <c r="LVW81" s="108"/>
      <c r="LVX81" s="108"/>
      <c r="LVY81" s="108"/>
      <c r="LVZ81" s="108"/>
      <c r="LWA81" s="108"/>
      <c r="LWB81" s="108"/>
      <c r="LWC81" s="108"/>
      <c r="LWD81" s="108"/>
      <c r="LWE81" s="108"/>
      <c r="LWF81" s="108"/>
      <c r="LWG81" s="108"/>
      <c r="LWH81" s="108"/>
      <c r="LWI81" s="108"/>
      <c r="LWJ81" s="108"/>
      <c r="LWK81" s="108"/>
      <c r="LWL81" s="108"/>
      <c r="LWM81" s="108"/>
      <c r="LWN81" s="108"/>
      <c r="LWO81" s="108"/>
      <c r="LWP81" s="108"/>
      <c r="LWQ81" s="108"/>
      <c r="LWR81" s="108"/>
      <c r="LWS81" s="108"/>
      <c r="LWT81" s="108"/>
      <c r="LWU81" s="108"/>
      <c r="LWV81" s="108"/>
      <c r="LWW81" s="108"/>
      <c r="LWX81" s="108"/>
      <c r="LWY81" s="108"/>
      <c r="LWZ81" s="108"/>
      <c r="LXA81" s="108"/>
      <c r="LXB81" s="108"/>
      <c r="LXC81" s="108"/>
      <c r="LXD81" s="108"/>
      <c r="LXE81" s="108"/>
      <c r="LXF81" s="108"/>
      <c r="LXG81" s="108"/>
      <c r="LXH81" s="108"/>
      <c r="LXI81" s="108"/>
      <c r="LXJ81" s="108"/>
      <c r="LXK81" s="108"/>
      <c r="LXL81" s="108"/>
      <c r="LXM81" s="108"/>
      <c r="LXN81" s="108"/>
      <c r="LXO81" s="108"/>
      <c r="LXP81" s="108"/>
      <c r="LXQ81" s="108"/>
      <c r="LXR81" s="108"/>
      <c r="LXS81" s="108"/>
      <c r="LXT81" s="108"/>
      <c r="LXU81" s="108"/>
      <c r="LXV81" s="108"/>
      <c r="LXW81" s="108"/>
      <c r="LXX81" s="108"/>
      <c r="LXY81" s="108"/>
      <c r="LXZ81" s="108"/>
      <c r="LYA81" s="108"/>
      <c r="LYB81" s="108"/>
      <c r="LYC81" s="108"/>
      <c r="LYD81" s="108"/>
      <c r="LYE81" s="108"/>
      <c r="LYF81" s="108"/>
      <c r="LYG81" s="108"/>
      <c r="LYH81" s="108"/>
      <c r="LYI81" s="108"/>
      <c r="LYJ81" s="108"/>
      <c r="LYK81" s="108"/>
      <c r="LYL81" s="108"/>
      <c r="LYM81" s="108"/>
      <c r="LYN81" s="108"/>
      <c r="LYO81" s="108"/>
      <c r="LYP81" s="108"/>
      <c r="LYQ81" s="108"/>
      <c r="LYR81" s="108"/>
      <c r="LYS81" s="108"/>
      <c r="LYT81" s="108"/>
      <c r="LYU81" s="108"/>
      <c r="LYV81" s="108"/>
      <c r="LYW81" s="108"/>
      <c r="LYX81" s="108"/>
      <c r="LYY81" s="108"/>
      <c r="LYZ81" s="108"/>
      <c r="LZA81" s="108"/>
      <c r="LZB81" s="108"/>
      <c r="LZC81" s="108"/>
      <c r="LZD81" s="108"/>
      <c r="LZE81" s="108"/>
      <c r="LZF81" s="108"/>
      <c r="LZG81" s="108"/>
      <c r="LZH81" s="108"/>
      <c r="LZI81" s="108"/>
      <c r="LZJ81" s="108"/>
      <c r="LZK81" s="108"/>
      <c r="LZL81" s="108"/>
      <c r="LZM81" s="108"/>
      <c r="LZN81" s="108"/>
      <c r="LZO81" s="108"/>
      <c r="LZP81" s="108"/>
      <c r="LZQ81" s="108"/>
      <c r="LZR81" s="108"/>
      <c r="LZS81" s="108"/>
      <c r="LZT81" s="108"/>
      <c r="LZU81" s="108"/>
      <c r="LZV81" s="108"/>
      <c r="LZW81" s="108"/>
      <c r="LZX81" s="108"/>
      <c r="LZY81" s="108"/>
      <c r="LZZ81" s="108"/>
      <c r="MAA81" s="108"/>
      <c r="MAB81" s="108"/>
      <c r="MAC81" s="108"/>
      <c r="MAD81" s="108"/>
      <c r="MAE81" s="108"/>
      <c r="MAF81" s="108"/>
      <c r="MAG81" s="108"/>
      <c r="MAH81" s="108"/>
      <c r="MAI81" s="108"/>
      <c r="MAJ81" s="108"/>
      <c r="MAK81" s="108"/>
      <c r="MAL81" s="108"/>
      <c r="MAM81" s="108"/>
      <c r="MAN81" s="108"/>
      <c r="MAO81" s="108"/>
      <c r="MAP81" s="108"/>
      <c r="MAQ81" s="108"/>
      <c r="MAR81" s="108"/>
      <c r="MAS81" s="108"/>
      <c r="MAT81" s="108"/>
      <c r="MAU81" s="108"/>
      <c r="MAV81" s="108"/>
      <c r="MAW81" s="108"/>
      <c r="MAX81" s="108"/>
      <c r="MAY81" s="108"/>
      <c r="MAZ81" s="108"/>
      <c r="MBA81" s="108"/>
      <c r="MBB81" s="108"/>
      <c r="MBC81" s="108"/>
      <c r="MBD81" s="108"/>
      <c r="MBE81" s="108"/>
      <c r="MBF81" s="108"/>
      <c r="MBG81" s="108"/>
      <c r="MBH81" s="108"/>
      <c r="MBI81" s="108"/>
      <c r="MBJ81" s="108"/>
      <c r="MBK81" s="108"/>
      <c r="MBL81" s="108"/>
      <c r="MBM81" s="108"/>
      <c r="MBN81" s="108"/>
      <c r="MBO81" s="108"/>
      <c r="MBP81" s="108"/>
      <c r="MBQ81" s="108"/>
      <c r="MBR81" s="108"/>
      <c r="MBS81" s="108"/>
      <c r="MBT81" s="108"/>
      <c r="MBU81" s="108"/>
      <c r="MBV81" s="108"/>
      <c r="MBW81" s="108"/>
      <c r="MBX81" s="108"/>
      <c r="MBY81" s="108"/>
      <c r="MBZ81" s="108"/>
      <c r="MCA81" s="108"/>
      <c r="MCB81" s="108"/>
      <c r="MCC81" s="108"/>
      <c r="MCD81" s="108"/>
      <c r="MCE81" s="108"/>
      <c r="MCF81" s="108"/>
      <c r="MCG81" s="108"/>
      <c r="MCH81" s="108"/>
      <c r="MCI81" s="108"/>
      <c r="MCJ81" s="108"/>
      <c r="MCK81" s="108"/>
      <c r="MCL81" s="108"/>
      <c r="MCM81" s="108"/>
      <c r="MCN81" s="108"/>
      <c r="MCO81" s="108"/>
      <c r="MCP81" s="108"/>
      <c r="MCQ81" s="108"/>
      <c r="MCR81" s="108"/>
      <c r="MCS81" s="108"/>
      <c r="MCT81" s="108"/>
      <c r="MCU81" s="108"/>
      <c r="MCV81" s="108"/>
      <c r="MCW81" s="108"/>
      <c r="MCX81" s="108"/>
      <c r="MCY81" s="108"/>
      <c r="MCZ81" s="108"/>
      <c r="MDA81" s="108"/>
      <c r="MDB81" s="108"/>
      <c r="MDC81" s="108"/>
      <c r="MDD81" s="108"/>
      <c r="MDE81" s="108"/>
      <c r="MDF81" s="108"/>
      <c r="MDG81" s="108"/>
      <c r="MDH81" s="108"/>
      <c r="MDI81" s="108"/>
      <c r="MDJ81" s="108"/>
      <c r="MDK81" s="108"/>
      <c r="MDL81" s="108"/>
      <c r="MDM81" s="108"/>
      <c r="MDN81" s="108"/>
      <c r="MDO81" s="108"/>
      <c r="MDP81" s="108"/>
      <c r="MDQ81" s="108"/>
      <c r="MDR81" s="108"/>
      <c r="MDS81" s="108"/>
      <c r="MDT81" s="108"/>
      <c r="MDU81" s="108"/>
      <c r="MDV81" s="108"/>
      <c r="MDW81" s="108"/>
      <c r="MDX81" s="108"/>
      <c r="MDY81" s="108"/>
      <c r="MDZ81" s="108"/>
      <c r="MEA81" s="108"/>
      <c r="MEB81" s="108"/>
      <c r="MEC81" s="108"/>
      <c r="MED81" s="108"/>
      <c r="MEE81" s="108"/>
      <c r="MEF81" s="108"/>
      <c r="MEG81" s="108"/>
      <c r="MEH81" s="108"/>
      <c r="MEI81" s="108"/>
      <c r="MEJ81" s="108"/>
      <c r="MEK81" s="108"/>
      <c r="MEL81" s="108"/>
      <c r="MEM81" s="108"/>
      <c r="MEN81" s="108"/>
      <c r="MEO81" s="108"/>
      <c r="MEP81" s="108"/>
      <c r="MEQ81" s="108"/>
      <c r="MER81" s="108"/>
      <c r="MES81" s="108"/>
      <c r="MET81" s="108"/>
      <c r="MEU81" s="108"/>
      <c r="MEV81" s="108"/>
      <c r="MEW81" s="108"/>
      <c r="MEX81" s="108"/>
      <c r="MEY81" s="108"/>
      <c r="MEZ81" s="108"/>
      <c r="MFA81" s="108"/>
      <c r="MFB81" s="108"/>
      <c r="MFC81" s="108"/>
      <c r="MFD81" s="108"/>
      <c r="MFE81" s="108"/>
      <c r="MFF81" s="108"/>
      <c r="MFG81" s="108"/>
      <c r="MFH81" s="108"/>
      <c r="MFI81" s="108"/>
      <c r="MFJ81" s="108"/>
      <c r="MFK81" s="108"/>
      <c r="MFL81" s="108"/>
      <c r="MFM81" s="108"/>
      <c r="MFN81" s="108"/>
      <c r="MFO81" s="108"/>
      <c r="MFP81" s="108"/>
      <c r="MFQ81" s="108"/>
      <c r="MFR81" s="108"/>
      <c r="MFS81" s="108"/>
      <c r="MFT81" s="108"/>
      <c r="MFU81" s="108"/>
      <c r="MFV81" s="108"/>
      <c r="MFW81" s="108"/>
      <c r="MFX81" s="108"/>
      <c r="MFY81" s="108"/>
      <c r="MFZ81" s="108"/>
      <c r="MGA81" s="108"/>
      <c r="MGB81" s="108"/>
      <c r="MGC81" s="108"/>
      <c r="MGD81" s="108"/>
      <c r="MGE81" s="108"/>
      <c r="MGF81" s="108"/>
      <c r="MGG81" s="108"/>
      <c r="MGH81" s="108"/>
      <c r="MGI81" s="108"/>
      <c r="MGJ81" s="108"/>
      <c r="MGK81" s="108"/>
      <c r="MGL81" s="108"/>
      <c r="MGM81" s="108"/>
      <c r="MGN81" s="108"/>
      <c r="MGO81" s="108"/>
      <c r="MGP81" s="108"/>
      <c r="MGQ81" s="108"/>
      <c r="MGR81" s="108"/>
      <c r="MGS81" s="108"/>
      <c r="MGT81" s="108"/>
      <c r="MGU81" s="108"/>
      <c r="MGV81" s="108"/>
      <c r="MGW81" s="108"/>
      <c r="MGX81" s="108"/>
      <c r="MGY81" s="108"/>
      <c r="MGZ81" s="108"/>
      <c r="MHA81" s="108"/>
      <c r="MHB81" s="108"/>
      <c r="MHC81" s="108"/>
      <c r="MHD81" s="108"/>
      <c r="MHE81" s="108"/>
      <c r="MHF81" s="108"/>
      <c r="MHG81" s="108"/>
      <c r="MHH81" s="108"/>
      <c r="MHI81" s="108"/>
      <c r="MHJ81" s="108"/>
      <c r="MHK81" s="108"/>
      <c r="MHL81" s="108"/>
      <c r="MHM81" s="108"/>
      <c r="MHN81" s="108"/>
      <c r="MHO81" s="108"/>
      <c r="MHP81" s="108"/>
      <c r="MHQ81" s="108"/>
      <c r="MHR81" s="108"/>
      <c r="MHS81" s="108"/>
      <c r="MHT81" s="108"/>
      <c r="MHU81" s="108"/>
      <c r="MHV81" s="108"/>
      <c r="MHW81" s="108"/>
      <c r="MHX81" s="108"/>
      <c r="MHY81" s="108"/>
      <c r="MHZ81" s="108"/>
      <c r="MIA81" s="108"/>
      <c r="MIB81" s="108"/>
      <c r="MIC81" s="108"/>
      <c r="MID81" s="108"/>
      <c r="MIE81" s="108"/>
      <c r="MIF81" s="108"/>
      <c r="MIG81" s="108"/>
      <c r="MIH81" s="108"/>
      <c r="MII81" s="108"/>
      <c r="MIJ81" s="108"/>
      <c r="MIK81" s="108"/>
      <c r="MIL81" s="108"/>
      <c r="MIM81" s="108"/>
      <c r="MIN81" s="108"/>
      <c r="MIO81" s="108"/>
      <c r="MIP81" s="108"/>
      <c r="MIQ81" s="108"/>
      <c r="MIR81" s="108"/>
      <c r="MIS81" s="108"/>
      <c r="MIT81" s="108"/>
      <c r="MIU81" s="108"/>
      <c r="MIV81" s="108"/>
      <c r="MIW81" s="108"/>
      <c r="MIX81" s="108"/>
      <c r="MIY81" s="108"/>
      <c r="MIZ81" s="108"/>
      <c r="MJA81" s="108"/>
      <c r="MJB81" s="108"/>
      <c r="MJC81" s="108"/>
      <c r="MJD81" s="108"/>
      <c r="MJE81" s="108"/>
      <c r="MJF81" s="108"/>
      <c r="MJG81" s="108"/>
      <c r="MJH81" s="108"/>
      <c r="MJI81" s="108"/>
      <c r="MJJ81" s="108"/>
      <c r="MJK81" s="108"/>
      <c r="MJL81" s="108"/>
      <c r="MJM81" s="108"/>
      <c r="MJN81" s="108"/>
      <c r="MJO81" s="108"/>
      <c r="MJP81" s="108"/>
      <c r="MJQ81" s="108"/>
      <c r="MJR81" s="108"/>
      <c r="MJS81" s="108"/>
      <c r="MJT81" s="108"/>
      <c r="MJU81" s="108"/>
      <c r="MJV81" s="108"/>
      <c r="MJW81" s="108"/>
      <c r="MJX81" s="108"/>
      <c r="MJY81" s="108"/>
      <c r="MJZ81" s="108"/>
      <c r="MKA81" s="108"/>
      <c r="MKB81" s="108"/>
      <c r="MKC81" s="108"/>
      <c r="MKD81" s="108"/>
      <c r="MKE81" s="108"/>
      <c r="MKF81" s="108"/>
      <c r="MKG81" s="108"/>
      <c r="MKH81" s="108"/>
      <c r="MKI81" s="108"/>
      <c r="MKJ81" s="108"/>
      <c r="MKK81" s="108"/>
      <c r="MKL81" s="108"/>
      <c r="MKM81" s="108"/>
      <c r="MKN81" s="108"/>
      <c r="MKO81" s="108"/>
      <c r="MKP81" s="108"/>
      <c r="MKQ81" s="108"/>
      <c r="MKR81" s="108"/>
      <c r="MKS81" s="108"/>
      <c r="MKT81" s="108"/>
      <c r="MKU81" s="108"/>
      <c r="MKV81" s="108"/>
      <c r="MKW81" s="108"/>
      <c r="MKX81" s="108"/>
      <c r="MKY81" s="108"/>
      <c r="MKZ81" s="108"/>
      <c r="MLA81" s="108"/>
      <c r="MLB81" s="108"/>
      <c r="MLC81" s="108"/>
      <c r="MLD81" s="108"/>
      <c r="MLE81" s="108"/>
      <c r="MLF81" s="108"/>
      <c r="MLG81" s="108"/>
      <c r="MLH81" s="108"/>
      <c r="MLI81" s="108"/>
      <c r="MLJ81" s="108"/>
      <c r="MLK81" s="108"/>
      <c r="MLL81" s="108"/>
      <c r="MLM81" s="108"/>
      <c r="MLN81" s="108"/>
      <c r="MLO81" s="108"/>
      <c r="MLP81" s="108"/>
      <c r="MLQ81" s="108"/>
      <c r="MLR81" s="108"/>
      <c r="MLS81" s="108"/>
      <c r="MLT81" s="108"/>
      <c r="MLU81" s="108"/>
      <c r="MLV81" s="108"/>
      <c r="MLW81" s="108"/>
      <c r="MLX81" s="108"/>
      <c r="MLY81" s="108"/>
      <c r="MLZ81" s="108"/>
      <c r="MMA81" s="108"/>
      <c r="MMB81" s="108"/>
      <c r="MMC81" s="108"/>
      <c r="MMD81" s="108"/>
      <c r="MME81" s="108"/>
      <c r="MMF81" s="108"/>
      <c r="MMG81" s="108"/>
      <c r="MMH81" s="108"/>
      <c r="MMI81" s="108"/>
      <c r="MMJ81" s="108"/>
      <c r="MMK81" s="108"/>
      <c r="MML81" s="108"/>
      <c r="MMM81" s="108"/>
      <c r="MMN81" s="108"/>
      <c r="MMO81" s="108"/>
      <c r="MMP81" s="108"/>
      <c r="MMQ81" s="108"/>
      <c r="MMR81" s="108"/>
      <c r="MMS81" s="108"/>
      <c r="MMT81" s="108"/>
      <c r="MMU81" s="108"/>
      <c r="MMV81" s="108"/>
      <c r="MMW81" s="108"/>
      <c r="MMX81" s="108"/>
      <c r="MMY81" s="108"/>
      <c r="MMZ81" s="108"/>
      <c r="MNA81" s="108"/>
      <c r="MNB81" s="108"/>
      <c r="MNC81" s="108"/>
      <c r="MND81" s="108"/>
      <c r="MNE81" s="108"/>
      <c r="MNF81" s="108"/>
      <c r="MNG81" s="108"/>
      <c r="MNH81" s="108"/>
      <c r="MNI81" s="108"/>
      <c r="MNJ81" s="108"/>
      <c r="MNK81" s="108"/>
      <c r="MNL81" s="108"/>
      <c r="MNM81" s="108"/>
      <c r="MNN81" s="108"/>
      <c r="MNO81" s="108"/>
      <c r="MNP81" s="108"/>
      <c r="MNQ81" s="108"/>
      <c r="MNR81" s="108"/>
      <c r="MNS81" s="108"/>
      <c r="MNT81" s="108"/>
      <c r="MNU81" s="108"/>
      <c r="MNV81" s="108"/>
      <c r="MNW81" s="108"/>
      <c r="MNX81" s="108"/>
      <c r="MNY81" s="108"/>
      <c r="MNZ81" s="108"/>
      <c r="MOA81" s="108"/>
      <c r="MOB81" s="108"/>
      <c r="MOC81" s="108"/>
      <c r="MOD81" s="108"/>
      <c r="MOE81" s="108"/>
      <c r="MOF81" s="108"/>
      <c r="MOG81" s="108"/>
      <c r="MOH81" s="108"/>
      <c r="MOI81" s="108"/>
      <c r="MOJ81" s="108"/>
      <c r="MOK81" s="108"/>
      <c r="MOL81" s="108"/>
      <c r="MOM81" s="108"/>
      <c r="MON81" s="108"/>
      <c r="MOO81" s="108"/>
      <c r="MOP81" s="108"/>
      <c r="MOQ81" s="108"/>
      <c r="MOR81" s="108"/>
      <c r="MOS81" s="108"/>
      <c r="MOT81" s="108"/>
      <c r="MOU81" s="108"/>
      <c r="MOV81" s="108"/>
      <c r="MOW81" s="108"/>
      <c r="MOX81" s="108"/>
      <c r="MOY81" s="108"/>
      <c r="MOZ81" s="108"/>
      <c r="MPA81" s="108"/>
      <c r="MPB81" s="108"/>
      <c r="MPC81" s="108"/>
      <c r="MPD81" s="108"/>
      <c r="MPE81" s="108"/>
      <c r="MPF81" s="108"/>
      <c r="MPG81" s="108"/>
      <c r="MPH81" s="108"/>
      <c r="MPI81" s="108"/>
      <c r="MPJ81" s="108"/>
      <c r="MPK81" s="108"/>
      <c r="MPL81" s="108"/>
      <c r="MPM81" s="108"/>
      <c r="MPN81" s="108"/>
      <c r="MPO81" s="108"/>
      <c r="MPP81" s="108"/>
      <c r="MPQ81" s="108"/>
      <c r="MPR81" s="108"/>
      <c r="MPS81" s="108"/>
      <c r="MPT81" s="108"/>
      <c r="MPU81" s="108"/>
      <c r="MPV81" s="108"/>
      <c r="MPW81" s="108"/>
      <c r="MPX81" s="108"/>
      <c r="MPY81" s="108"/>
      <c r="MPZ81" s="108"/>
      <c r="MQA81" s="108"/>
      <c r="MQB81" s="108"/>
      <c r="MQC81" s="108"/>
      <c r="MQD81" s="108"/>
      <c r="MQE81" s="108"/>
      <c r="MQF81" s="108"/>
      <c r="MQG81" s="108"/>
      <c r="MQH81" s="108"/>
      <c r="MQI81" s="108"/>
      <c r="MQJ81" s="108"/>
      <c r="MQK81" s="108"/>
      <c r="MQL81" s="108"/>
      <c r="MQM81" s="108"/>
      <c r="MQN81" s="108"/>
      <c r="MQO81" s="108"/>
      <c r="MQP81" s="108"/>
      <c r="MQQ81" s="108"/>
      <c r="MQR81" s="108"/>
      <c r="MQS81" s="108"/>
      <c r="MQT81" s="108"/>
      <c r="MQU81" s="108"/>
      <c r="MQV81" s="108"/>
      <c r="MQW81" s="108"/>
      <c r="MQX81" s="108"/>
      <c r="MQY81" s="108"/>
      <c r="MQZ81" s="108"/>
      <c r="MRA81" s="108"/>
      <c r="MRB81" s="108"/>
      <c r="MRC81" s="108"/>
      <c r="MRD81" s="108"/>
      <c r="MRE81" s="108"/>
      <c r="MRF81" s="108"/>
      <c r="MRG81" s="108"/>
      <c r="MRH81" s="108"/>
      <c r="MRI81" s="108"/>
      <c r="MRJ81" s="108"/>
      <c r="MRK81" s="108"/>
      <c r="MRL81" s="108"/>
      <c r="MRM81" s="108"/>
      <c r="MRN81" s="108"/>
      <c r="MRO81" s="108"/>
      <c r="MRP81" s="108"/>
      <c r="MRQ81" s="108"/>
      <c r="MRR81" s="108"/>
      <c r="MRS81" s="108"/>
      <c r="MRT81" s="108"/>
      <c r="MRU81" s="108"/>
      <c r="MRV81" s="108"/>
      <c r="MRW81" s="108"/>
      <c r="MRX81" s="108"/>
      <c r="MRY81" s="108"/>
      <c r="MRZ81" s="108"/>
      <c r="MSA81" s="108"/>
      <c r="MSB81" s="108"/>
      <c r="MSC81" s="108"/>
      <c r="MSD81" s="108"/>
      <c r="MSE81" s="108"/>
      <c r="MSF81" s="108"/>
      <c r="MSG81" s="108"/>
      <c r="MSH81" s="108"/>
      <c r="MSI81" s="108"/>
      <c r="MSJ81" s="108"/>
      <c r="MSK81" s="108"/>
      <c r="MSL81" s="108"/>
      <c r="MSM81" s="108"/>
      <c r="MSN81" s="108"/>
      <c r="MSO81" s="108"/>
      <c r="MSP81" s="108"/>
      <c r="MSQ81" s="108"/>
      <c r="MSR81" s="108"/>
      <c r="MSS81" s="108"/>
      <c r="MST81" s="108"/>
      <c r="MSU81" s="108"/>
      <c r="MSV81" s="108"/>
      <c r="MSW81" s="108"/>
      <c r="MSX81" s="108"/>
      <c r="MSY81" s="108"/>
      <c r="MSZ81" s="108"/>
      <c r="MTA81" s="108"/>
      <c r="MTB81" s="108"/>
      <c r="MTC81" s="108"/>
      <c r="MTD81" s="108"/>
      <c r="MTE81" s="108"/>
      <c r="MTF81" s="108"/>
      <c r="MTG81" s="108"/>
      <c r="MTH81" s="108"/>
      <c r="MTI81" s="108"/>
      <c r="MTJ81" s="108"/>
      <c r="MTK81" s="108"/>
      <c r="MTL81" s="108"/>
      <c r="MTM81" s="108"/>
      <c r="MTN81" s="108"/>
      <c r="MTO81" s="108"/>
      <c r="MTP81" s="108"/>
      <c r="MTQ81" s="108"/>
      <c r="MTR81" s="108"/>
      <c r="MTS81" s="108"/>
      <c r="MTT81" s="108"/>
      <c r="MTU81" s="108"/>
      <c r="MTV81" s="108"/>
      <c r="MTW81" s="108"/>
      <c r="MTX81" s="108"/>
      <c r="MTY81" s="108"/>
      <c r="MTZ81" s="108"/>
      <c r="MUA81" s="108"/>
      <c r="MUB81" s="108"/>
      <c r="MUC81" s="108"/>
      <c r="MUD81" s="108"/>
      <c r="MUE81" s="108"/>
      <c r="MUF81" s="108"/>
      <c r="MUG81" s="108"/>
      <c r="MUH81" s="108"/>
      <c r="MUI81" s="108"/>
      <c r="MUJ81" s="108"/>
      <c r="MUK81" s="108"/>
      <c r="MUL81" s="108"/>
      <c r="MUM81" s="108"/>
      <c r="MUN81" s="108"/>
      <c r="MUO81" s="108"/>
      <c r="MUP81" s="108"/>
      <c r="MUQ81" s="108"/>
      <c r="MUR81" s="108"/>
      <c r="MUS81" s="108"/>
      <c r="MUT81" s="108"/>
      <c r="MUU81" s="108"/>
      <c r="MUV81" s="108"/>
      <c r="MUW81" s="108"/>
      <c r="MUX81" s="108"/>
      <c r="MUY81" s="108"/>
      <c r="MUZ81" s="108"/>
      <c r="MVA81" s="108"/>
      <c r="MVB81" s="108"/>
      <c r="MVC81" s="108"/>
      <c r="MVD81" s="108"/>
      <c r="MVE81" s="108"/>
      <c r="MVF81" s="108"/>
      <c r="MVG81" s="108"/>
      <c r="MVH81" s="108"/>
      <c r="MVI81" s="108"/>
      <c r="MVJ81" s="108"/>
      <c r="MVK81" s="108"/>
      <c r="MVL81" s="108"/>
      <c r="MVM81" s="108"/>
      <c r="MVN81" s="108"/>
      <c r="MVO81" s="108"/>
      <c r="MVP81" s="108"/>
      <c r="MVQ81" s="108"/>
      <c r="MVR81" s="108"/>
      <c r="MVS81" s="108"/>
      <c r="MVT81" s="108"/>
      <c r="MVU81" s="108"/>
      <c r="MVV81" s="108"/>
      <c r="MVW81" s="108"/>
      <c r="MVX81" s="108"/>
      <c r="MVY81" s="108"/>
      <c r="MVZ81" s="108"/>
      <c r="MWA81" s="108"/>
      <c r="MWB81" s="108"/>
      <c r="MWC81" s="108"/>
      <c r="MWD81" s="108"/>
      <c r="MWE81" s="108"/>
      <c r="MWF81" s="108"/>
      <c r="MWG81" s="108"/>
      <c r="MWH81" s="108"/>
      <c r="MWI81" s="108"/>
      <c r="MWJ81" s="108"/>
      <c r="MWK81" s="108"/>
      <c r="MWL81" s="108"/>
      <c r="MWM81" s="108"/>
      <c r="MWN81" s="108"/>
      <c r="MWO81" s="108"/>
      <c r="MWP81" s="108"/>
      <c r="MWQ81" s="108"/>
      <c r="MWR81" s="108"/>
      <c r="MWS81" s="108"/>
      <c r="MWT81" s="108"/>
      <c r="MWU81" s="108"/>
      <c r="MWV81" s="108"/>
      <c r="MWW81" s="108"/>
      <c r="MWX81" s="108"/>
      <c r="MWY81" s="108"/>
      <c r="MWZ81" s="108"/>
      <c r="MXA81" s="108"/>
      <c r="MXB81" s="108"/>
      <c r="MXC81" s="108"/>
      <c r="MXD81" s="108"/>
      <c r="MXE81" s="108"/>
      <c r="MXF81" s="108"/>
      <c r="MXG81" s="108"/>
      <c r="MXH81" s="108"/>
      <c r="MXI81" s="108"/>
      <c r="MXJ81" s="108"/>
      <c r="MXK81" s="108"/>
      <c r="MXL81" s="108"/>
      <c r="MXM81" s="108"/>
      <c r="MXN81" s="108"/>
      <c r="MXO81" s="108"/>
      <c r="MXP81" s="108"/>
      <c r="MXQ81" s="108"/>
      <c r="MXR81" s="108"/>
      <c r="MXS81" s="108"/>
      <c r="MXT81" s="108"/>
      <c r="MXU81" s="108"/>
      <c r="MXV81" s="108"/>
      <c r="MXW81" s="108"/>
      <c r="MXX81" s="108"/>
      <c r="MXY81" s="108"/>
      <c r="MXZ81" s="108"/>
      <c r="MYA81" s="108"/>
      <c r="MYB81" s="108"/>
      <c r="MYC81" s="108"/>
      <c r="MYD81" s="108"/>
      <c r="MYE81" s="108"/>
      <c r="MYF81" s="108"/>
      <c r="MYG81" s="108"/>
      <c r="MYH81" s="108"/>
      <c r="MYI81" s="108"/>
      <c r="MYJ81" s="108"/>
      <c r="MYK81" s="108"/>
      <c r="MYL81" s="108"/>
      <c r="MYM81" s="108"/>
      <c r="MYN81" s="108"/>
      <c r="MYO81" s="108"/>
      <c r="MYP81" s="108"/>
      <c r="MYQ81" s="108"/>
      <c r="MYR81" s="108"/>
      <c r="MYS81" s="108"/>
      <c r="MYT81" s="108"/>
      <c r="MYU81" s="108"/>
      <c r="MYV81" s="108"/>
      <c r="MYW81" s="108"/>
      <c r="MYX81" s="108"/>
      <c r="MYY81" s="108"/>
      <c r="MYZ81" s="108"/>
      <c r="MZA81" s="108"/>
      <c r="MZB81" s="108"/>
      <c r="MZC81" s="108"/>
      <c r="MZD81" s="108"/>
      <c r="MZE81" s="108"/>
      <c r="MZF81" s="108"/>
      <c r="MZG81" s="108"/>
      <c r="MZH81" s="108"/>
      <c r="MZI81" s="108"/>
      <c r="MZJ81" s="108"/>
      <c r="MZK81" s="108"/>
      <c r="MZL81" s="108"/>
      <c r="MZM81" s="108"/>
      <c r="MZN81" s="108"/>
      <c r="MZO81" s="108"/>
      <c r="MZP81" s="108"/>
      <c r="MZQ81" s="108"/>
      <c r="MZR81" s="108"/>
      <c r="MZS81" s="108"/>
      <c r="MZT81" s="108"/>
      <c r="MZU81" s="108"/>
      <c r="MZV81" s="108"/>
      <c r="MZW81" s="108"/>
      <c r="MZX81" s="108"/>
      <c r="MZY81" s="108"/>
      <c r="MZZ81" s="108"/>
      <c r="NAA81" s="108"/>
      <c r="NAB81" s="108"/>
      <c r="NAC81" s="108"/>
      <c r="NAD81" s="108"/>
      <c r="NAE81" s="108"/>
      <c r="NAF81" s="108"/>
      <c r="NAG81" s="108"/>
      <c r="NAH81" s="108"/>
      <c r="NAI81" s="108"/>
      <c r="NAJ81" s="108"/>
      <c r="NAK81" s="108"/>
      <c r="NAL81" s="108"/>
      <c r="NAM81" s="108"/>
      <c r="NAN81" s="108"/>
      <c r="NAO81" s="108"/>
      <c r="NAP81" s="108"/>
      <c r="NAQ81" s="108"/>
      <c r="NAR81" s="108"/>
      <c r="NAS81" s="108"/>
      <c r="NAT81" s="108"/>
      <c r="NAU81" s="108"/>
      <c r="NAV81" s="108"/>
      <c r="NAW81" s="108"/>
      <c r="NAX81" s="108"/>
      <c r="NAY81" s="108"/>
      <c r="NAZ81" s="108"/>
      <c r="NBA81" s="108"/>
      <c r="NBB81" s="108"/>
      <c r="NBC81" s="108"/>
      <c r="NBD81" s="108"/>
      <c r="NBE81" s="108"/>
      <c r="NBF81" s="108"/>
      <c r="NBG81" s="108"/>
      <c r="NBH81" s="108"/>
      <c r="NBI81" s="108"/>
      <c r="NBJ81" s="108"/>
      <c r="NBK81" s="108"/>
      <c r="NBL81" s="108"/>
      <c r="NBM81" s="108"/>
      <c r="NBN81" s="108"/>
      <c r="NBO81" s="108"/>
      <c r="NBP81" s="108"/>
      <c r="NBQ81" s="108"/>
      <c r="NBR81" s="108"/>
      <c r="NBS81" s="108"/>
      <c r="NBT81" s="108"/>
      <c r="NBU81" s="108"/>
      <c r="NBV81" s="108"/>
      <c r="NBW81" s="108"/>
      <c r="NBX81" s="108"/>
      <c r="NBY81" s="108"/>
      <c r="NBZ81" s="108"/>
      <c r="NCA81" s="108"/>
      <c r="NCB81" s="108"/>
      <c r="NCC81" s="108"/>
      <c r="NCD81" s="108"/>
      <c r="NCE81" s="108"/>
      <c r="NCF81" s="108"/>
      <c r="NCG81" s="108"/>
      <c r="NCH81" s="108"/>
      <c r="NCI81" s="108"/>
      <c r="NCJ81" s="108"/>
      <c r="NCK81" s="108"/>
      <c r="NCL81" s="108"/>
      <c r="NCM81" s="108"/>
      <c r="NCN81" s="108"/>
      <c r="NCO81" s="108"/>
      <c r="NCP81" s="108"/>
      <c r="NCQ81" s="108"/>
      <c r="NCR81" s="108"/>
      <c r="NCS81" s="108"/>
      <c r="NCT81" s="108"/>
      <c r="NCU81" s="108"/>
      <c r="NCV81" s="108"/>
      <c r="NCW81" s="108"/>
      <c r="NCX81" s="108"/>
      <c r="NCY81" s="108"/>
      <c r="NCZ81" s="108"/>
      <c r="NDA81" s="108"/>
      <c r="NDB81" s="108"/>
      <c r="NDC81" s="108"/>
      <c r="NDD81" s="108"/>
      <c r="NDE81" s="108"/>
      <c r="NDF81" s="108"/>
      <c r="NDG81" s="108"/>
      <c r="NDH81" s="108"/>
      <c r="NDI81" s="108"/>
      <c r="NDJ81" s="108"/>
      <c r="NDK81" s="108"/>
      <c r="NDL81" s="108"/>
      <c r="NDM81" s="108"/>
      <c r="NDN81" s="108"/>
      <c r="NDO81" s="108"/>
      <c r="NDP81" s="108"/>
      <c r="NDQ81" s="108"/>
      <c r="NDR81" s="108"/>
      <c r="NDS81" s="108"/>
      <c r="NDT81" s="108"/>
      <c r="NDU81" s="108"/>
      <c r="NDV81" s="108"/>
      <c r="NDW81" s="108"/>
      <c r="NDX81" s="108"/>
      <c r="NDY81" s="108"/>
      <c r="NDZ81" s="108"/>
      <c r="NEA81" s="108"/>
      <c r="NEB81" s="108"/>
      <c r="NEC81" s="108"/>
      <c r="NED81" s="108"/>
      <c r="NEE81" s="108"/>
      <c r="NEF81" s="108"/>
      <c r="NEG81" s="108"/>
      <c r="NEH81" s="108"/>
      <c r="NEI81" s="108"/>
      <c r="NEJ81" s="108"/>
      <c r="NEK81" s="108"/>
      <c r="NEL81" s="108"/>
      <c r="NEM81" s="108"/>
      <c r="NEN81" s="108"/>
      <c r="NEO81" s="108"/>
      <c r="NEP81" s="108"/>
      <c r="NEQ81" s="108"/>
      <c r="NER81" s="108"/>
      <c r="NES81" s="108"/>
      <c r="NET81" s="108"/>
      <c r="NEU81" s="108"/>
      <c r="NEV81" s="108"/>
      <c r="NEW81" s="108"/>
      <c r="NEX81" s="108"/>
      <c r="NEY81" s="108"/>
      <c r="NEZ81" s="108"/>
      <c r="NFA81" s="108"/>
      <c r="NFB81" s="108"/>
      <c r="NFC81" s="108"/>
      <c r="NFD81" s="108"/>
      <c r="NFE81" s="108"/>
      <c r="NFF81" s="108"/>
      <c r="NFG81" s="108"/>
      <c r="NFH81" s="108"/>
      <c r="NFI81" s="108"/>
      <c r="NFJ81" s="108"/>
      <c r="NFK81" s="108"/>
      <c r="NFL81" s="108"/>
      <c r="NFM81" s="108"/>
      <c r="NFN81" s="108"/>
      <c r="NFO81" s="108"/>
      <c r="NFP81" s="108"/>
      <c r="NFQ81" s="108"/>
      <c r="NFR81" s="108"/>
      <c r="NFS81" s="108"/>
      <c r="NFT81" s="108"/>
      <c r="NFU81" s="108"/>
      <c r="NFV81" s="108"/>
      <c r="NFW81" s="108"/>
      <c r="NFX81" s="108"/>
      <c r="NFY81" s="108"/>
      <c r="NFZ81" s="108"/>
      <c r="NGA81" s="108"/>
      <c r="NGB81" s="108"/>
      <c r="NGC81" s="108"/>
      <c r="NGD81" s="108"/>
      <c r="NGE81" s="108"/>
      <c r="NGF81" s="108"/>
      <c r="NGG81" s="108"/>
      <c r="NGH81" s="108"/>
      <c r="NGI81" s="108"/>
      <c r="NGJ81" s="108"/>
      <c r="NGK81" s="108"/>
      <c r="NGL81" s="108"/>
      <c r="NGM81" s="108"/>
      <c r="NGN81" s="108"/>
      <c r="NGO81" s="108"/>
      <c r="NGP81" s="108"/>
      <c r="NGQ81" s="108"/>
      <c r="NGR81" s="108"/>
      <c r="NGS81" s="108"/>
      <c r="NGT81" s="108"/>
      <c r="NGU81" s="108"/>
      <c r="NGV81" s="108"/>
      <c r="NGW81" s="108"/>
      <c r="NGX81" s="108"/>
      <c r="NGY81" s="108"/>
      <c r="NGZ81" s="108"/>
      <c r="NHA81" s="108"/>
      <c r="NHB81" s="108"/>
      <c r="NHC81" s="108"/>
      <c r="NHD81" s="108"/>
      <c r="NHE81" s="108"/>
      <c r="NHF81" s="108"/>
      <c r="NHG81" s="108"/>
      <c r="NHH81" s="108"/>
      <c r="NHI81" s="108"/>
      <c r="NHJ81" s="108"/>
      <c r="NHK81" s="108"/>
      <c r="NHL81" s="108"/>
      <c r="NHM81" s="108"/>
      <c r="NHN81" s="108"/>
      <c r="NHO81" s="108"/>
      <c r="NHP81" s="108"/>
      <c r="NHQ81" s="108"/>
      <c r="NHR81" s="108"/>
      <c r="NHS81" s="108"/>
      <c r="NHT81" s="108"/>
      <c r="NHU81" s="108"/>
      <c r="NHV81" s="108"/>
      <c r="NHW81" s="108"/>
      <c r="NHX81" s="108"/>
      <c r="NHY81" s="108"/>
      <c r="NHZ81" s="108"/>
      <c r="NIA81" s="108"/>
      <c r="NIB81" s="108"/>
      <c r="NIC81" s="108"/>
      <c r="NID81" s="108"/>
      <c r="NIE81" s="108"/>
      <c r="NIF81" s="108"/>
      <c r="NIG81" s="108"/>
      <c r="NIH81" s="108"/>
      <c r="NII81" s="108"/>
      <c r="NIJ81" s="108"/>
      <c r="NIK81" s="108"/>
      <c r="NIL81" s="108"/>
      <c r="NIM81" s="108"/>
      <c r="NIN81" s="108"/>
      <c r="NIO81" s="108"/>
      <c r="NIP81" s="108"/>
      <c r="NIQ81" s="108"/>
      <c r="NIR81" s="108"/>
      <c r="NIS81" s="108"/>
      <c r="NIT81" s="108"/>
      <c r="NIU81" s="108"/>
      <c r="NIV81" s="108"/>
      <c r="NIW81" s="108"/>
      <c r="NIX81" s="108"/>
      <c r="NIY81" s="108"/>
      <c r="NIZ81" s="108"/>
      <c r="NJA81" s="108"/>
      <c r="NJB81" s="108"/>
      <c r="NJC81" s="108"/>
      <c r="NJD81" s="108"/>
      <c r="NJE81" s="108"/>
      <c r="NJF81" s="108"/>
      <c r="NJG81" s="108"/>
      <c r="NJH81" s="108"/>
      <c r="NJI81" s="108"/>
      <c r="NJJ81" s="108"/>
      <c r="NJK81" s="108"/>
      <c r="NJL81" s="108"/>
      <c r="NJM81" s="108"/>
      <c r="NJN81" s="108"/>
      <c r="NJO81" s="108"/>
      <c r="NJP81" s="108"/>
      <c r="NJQ81" s="108"/>
      <c r="NJR81" s="108"/>
      <c r="NJS81" s="108"/>
      <c r="NJT81" s="108"/>
      <c r="NJU81" s="108"/>
      <c r="NJV81" s="108"/>
      <c r="NJW81" s="108"/>
      <c r="NJX81" s="108"/>
      <c r="NJY81" s="108"/>
      <c r="NJZ81" s="108"/>
      <c r="NKA81" s="108"/>
      <c r="NKB81" s="108"/>
      <c r="NKC81" s="108"/>
      <c r="NKD81" s="108"/>
      <c r="NKE81" s="108"/>
      <c r="NKF81" s="108"/>
      <c r="NKG81" s="108"/>
      <c r="NKH81" s="108"/>
      <c r="NKI81" s="108"/>
      <c r="NKJ81" s="108"/>
      <c r="NKK81" s="108"/>
      <c r="NKL81" s="108"/>
      <c r="NKM81" s="108"/>
      <c r="NKN81" s="108"/>
      <c r="NKO81" s="108"/>
      <c r="NKP81" s="108"/>
      <c r="NKQ81" s="108"/>
      <c r="NKR81" s="108"/>
      <c r="NKS81" s="108"/>
      <c r="NKT81" s="108"/>
      <c r="NKU81" s="108"/>
      <c r="NKV81" s="108"/>
      <c r="NKW81" s="108"/>
      <c r="NKX81" s="108"/>
      <c r="NKY81" s="108"/>
      <c r="NKZ81" s="108"/>
      <c r="NLA81" s="108"/>
      <c r="NLB81" s="108"/>
      <c r="NLC81" s="108"/>
      <c r="NLD81" s="108"/>
      <c r="NLE81" s="108"/>
      <c r="NLF81" s="108"/>
      <c r="NLG81" s="108"/>
      <c r="NLH81" s="108"/>
      <c r="NLI81" s="108"/>
      <c r="NLJ81" s="108"/>
      <c r="NLK81" s="108"/>
      <c r="NLL81" s="108"/>
      <c r="NLM81" s="108"/>
      <c r="NLN81" s="108"/>
      <c r="NLO81" s="108"/>
      <c r="NLP81" s="108"/>
      <c r="NLQ81" s="108"/>
      <c r="NLR81" s="108"/>
      <c r="NLS81" s="108"/>
      <c r="NLT81" s="108"/>
      <c r="NLU81" s="108"/>
      <c r="NLV81" s="108"/>
      <c r="NLW81" s="108"/>
      <c r="NLX81" s="108"/>
      <c r="NLY81" s="108"/>
      <c r="NLZ81" s="108"/>
      <c r="NMA81" s="108"/>
      <c r="NMB81" s="108"/>
      <c r="NMC81" s="108"/>
      <c r="NMD81" s="108"/>
      <c r="NME81" s="108"/>
      <c r="NMF81" s="108"/>
      <c r="NMG81" s="108"/>
      <c r="NMH81" s="108"/>
      <c r="NMI81" s="108"/>
      <c r="NMJ81" s="108"/>
      <c r="NMK81" s="108"/>
      <c r="NML81" s="108"/>
      <c r="NMM81" s="108"/>
      <c r="NMN81" s="108"/>
      <c r="NMO81" s="108"/>
      <c r="NMP81" s="108"/>
      <c r="NMQ81" s="108"/>
      <c r="NMR81" s="108"/>
      <c r="NMS81" s="108"/>
      <c r="NMT81" s="108"/>
      <c r="NMU81" s="108"/>
      <c r="NMV81" s="108"/>
      <c r="NMW81" s="108"/>
      <c r="NMX81" s="108"/>
      <c r="NMY81" s="108"/>
      <c r="NMZ81" s="108"/>
      <c r="NNA81" s="108"/>
      <c r="NNB81" s="108"/>
      <c r="NNC81" s="108"/>
      <c r="NND81" s="108"/>
      <c r="NNE81" s="108"/>
      <c r="NNF81" s="108"/>
      <c r="NNG81" s="108"/>
      <c r="NNH81" s="108"/>
      <c r="NNI81" s="108"/>
      <c r="NNJ81" s="108"/>
      <c r="NNK81" s="108"/>
      <c r="NNL81" s="108"/>
      <c r="NNM81" s="108"/>
      <c r="NNN81" s="108"/>
      <c r="NNO81" s="108"/>
      <c r="NNP81" s="108"/>
      <c r="NNQ81" s="108"/>
      <c r="NNR81" s="108"/>
      <c r="NNS81" s="108"/>
      <c r="NNT81" s="108"/>
      <c r="NNU81" s="108"/>
      <c r="NNV81" s="108"/>
      <c r="NNW81" s="108"/>
      <c r="NNX81" s="108"/>
      <c r="NNY81" s="108"/>
      <c r="NNZ81" s="108"/>
      <c r="NOA81" s="108"/>
      <c r="NOB81" s="108"/>
      <c r="NOC81" s="108"/>
      <c r="NOD81" s="108"/>
      <c r="NOE81" s="108"/>
      <c r="NOF81" s="108"/>
      <c r="NOG81" s="108"/>
      <c r="NOH81" s="108"/>
      <c r="NOI81" s="108"/>
      <c r="NOJ81" s="108"/>
      <c r="NOK81" s="108"/>
      <c r="NOL81" s="108"/>
      <c r="NOM81" s="108"/>
      <c r="NON81" s="108"/>
      <c r="NOO81" s="108"/>
      <c r="NOP81" s="108"/>
      <c r="NOQ81" s="108"/>
      <c r="NOR81" s="108"/>
      <c r="NOS81" s="108"/>
      <c r="NOT81" s="108"/>
      <c r="NOU81" s="108"/>
      <c r="NOV81" s="108"/>
      <c r="NOW81" s="108"/>
      <c r="NOX81" s="108"/>
      <c r="NOY81" s="108"/>
      <c r="NOZ81" s="108"/>
      <c r="NPA81" s="108"/>
      <c r="NPB81" s="108"/>
      <c r="NPC81" s="108"/>
      <c r="NPD81" s="108"/>
      <c r="NPE81" s="108"/>
      <c r="NPF81" s="108"/>
      <c r="NPG81" s="108"/>
      <c r="NPH81" s="108"/>
      <c r="NPI81" s="108"/>
      <c r="NPJ81" s="108"/>
      <c r="NPK81" s="108"/>
      <c r="NPL81" s="108"/>
      <c r="NPM81" s="108"/>
      <c r="NPN81" s="108"/>
      <c r="NPO81" s="108"/>
      <c r="NPP81" s="108"/>
      <c r="NPQ81" s="108"/>
      <c r="NPR81" s="108"/>
      <c r="NPS81" s="108"/>
      <c r="NPT81" s="108"/>
      <c r="NPU81" s="108"/>
      <c r="NPV81" s="108"/>
      <c r="NPW81" s="108"/>
      <c r="NPX81" s="108"/>
      <c r="NPY81" s="108"/>
      <c r="NPZ81" s="108"/>
      <c r="NQA81" s="108"/>
      <c r="NQB81" s="108"/>
      <c r="NQC81" s="108"/>
      <c r="NQD81" s="108"/>
      <c r="NQE81" s="108"/>
      <c r="NQF81" s="108"/>
      <c r="NQG81" s="108"/>
      <c r="NQH81" s="108"/>
      <c r="NQI81" s="108"/>
      <c r="NQJ81" s="108"/>
      <c r="NQK81" s="108"/>
      <c r="NQL81" s="108"/>
      <c r="NQM81" s="108"/>
      <c r="NQN81" s="108"/>
      <c r="NQO81" s="108"/>
      <c r="NQP81" s="108"/>
      <c r="NQQ81" s="108"/>
      <c r="NQR81" s="108"/>
      <c r="NQS81" s="108"/>
      <c r="NQT81" s="108"/>
      <c r="NQU81" s="108"/>
      <c r="NQV81" s="108"/>
      <c r="NQW81" s="108"/>
      <c r="NQX81" s="108"/>
      <c r="NQY81" s="108"/>
      <c r="NQZ81" s="108"/>
      <c r="NRA81" s="108"/>
      <c r="NRB81" s="108"/>
      <c r="NRC81" s="108"/>
      <c r="NRD81" s="108"/>
      <c r="NRE81" s="108"/>
      <c r="NRF81" s="108"/>
      <c r="NRG81" s="108"/>
      <c r="NRH81" s="108"/>
      <c r="NRI81" s="108"/>
      <c r="NRJ81" s="108"/>
      <c r="NRK81" s="108"/>
      <c r="NRL81" s="108"/>
      <c r="NRM81" s="108"/>
      <c r="NRN81" s="108"/>
      <c r="NRO81" s="108"/>
      <c r="NRP81" s="108"/>
      <c r="NRQ81" s="108"/>
      <c r="NRR81" s="108"/>
      <c r="NRS81" s="108"/>
      <c r="NRT81" s="108"/>
      <c r="NRU81" s="108"/>
      <c r="NRV81" s="108"/>
      <c r="NRW81" s="108"/>
      <c r="NRX81" s="108"/>
      <c r="NRY81" s="108"/>
      <c r="NRZ81" s="108"/>
      <c r="NSA81" s="108"/>
      <c r="NSB81" s="108"/>
      <c r="NSC81" s="108"/>
      <c r="NSD81" s="108"/>
      <c r="NSE81" s="108"/>
      <c r="NSF81" s="108"/>
      <c r="NSG81" s="108"/>
      <c r="NSH81" s="108"/>
      <c r="NSI81" s="108"/>
      <c r="NSJ81" s="108"/>
      <c r="NSK81" s="108"/>
      <c r="NSL81" s="108"/>
      <c r="NSM81" s="108"/>
      <c r="NSN81" s="108"/>
      <c r="NSO81" s="108"/>
      <c r="NSP81" s="108"/>
      <c r="NSQ81" s="108"/>
      <c r="NSR81" s="108"/>
      <c r="NSS81" s="108"/>
      <c r="NST81" s="108"/>
      <c r="NSU81" s="108"/>
      <c r="NSV81" s="108"/>
      <c r="NSW81" s="108"/>
      <c r="NSX81" s="108"/>
      <c r="NSY81" s="108"/>
      <c r="NSZ81" s="108"/>
      <c r="NTA81" s="108"/>
      <c r="NTB81" s="108"/>
      <c r="NTC81" s="108"/>
      <c r="NTD81" s="108"/>
      <c r="NTE81" s="108"/>
      <c r="NTF81" s="108"/>
      <c r="NTG81" s="108"/>
      <c r="NTH81" s="108"/>
      <c r="NTI81" s="108"/>
      <c r="NTJ81" s="108"/>
      <c r="NTK81" s="108"/>
      <c r="NTL81" s="108"/>
      <c r="NTM81" s="108"/>
      <c r="NTN81" s="108"/>
      <c r="NTO81" s="108"/>
      <c r="NTP81" s="108"/>
      <c r="NTQ81" s="108"/>
      <c r="NTR81" s="108"/>
      <c r="NTS81" s="108"/>
      <c r="NTT81" s="108"/>
      <c r="NTU81" s="108"/>
      <c r="NTV81" s="108"/>
      <c r="NTW81" s="108"/>
      <c r="NTX81" s="108"/>
      <c r="NTY81" s="108"/>
      <c r="NTZ81" s="108"/>
      <c r="NUA81" s="108"/>
      <c r="NUB81" s="108"/>
      <c r="NUC81" s="108"/>
      <c r="NUD81" s="108"/>
      <c r="NUE81" s="108"/>
      <c r="NUF81" s="108"/>
      <c r="NUG81" s="108"/>
      <c r="NUH81" s="108"/>
      <c r="NUI81" s="108"/>
      <c r="NUJ81" s="108"/>
      <c r="NUK81" s="108"/>
      <c r="NUL81" s="108"/>
      <c r="NUM81" s="108"/>
      <c r="NUN81" s="108"/>
      <c r="NUO81" s="108"/>
      <c r="NUP81" s="108"/>
      <c r="NUQ81" s="108"/>
      <c r="NUR81" s="108"/>
      <c r="NUS81" s="108"/>
      <c r="NUT81" s="108"/>
      <c r="NUU81" s="108"/>
      <c r="NUV81" s="108"/>
      <c r="NUW81" s="108"/>
      <c r="NUX81" s="108"/>
      <c r="NUY81" s="108"/>
      <c r="NUZ81" s="108"/>
      <c r="NVA81" s="108"/>
      <c r="NVB81" s="108"/>
      <c r="NVC81" s="108"/>
      <c r="NVD81" s="108"/>
      <c r="NVE81" s="108"/>
      <c r="NVF81" s="108"/>
      <c r="NVG81" s="108"/>
      <c r="NVH81" s="108"/>
      <c r="NVI81" s="108"/>
      <c r="NVJ81" s="108"/>
      <c r="NVK81" s="108"/>
      <c r="NVL81" s="108"/>
      <c r="NVM81" s="108"/>
      <c r="NVN81" s="108"/>
      <c r="NVO81" s="108"/>
      <c r="NVP81" s="108"/>
      <c r="NVQ81" s="108"/>
      <c r="NVR81" s="108"/>
      <c r="NVS81" s="108"/>
      <c r="NVT81" s="108"/>
      <c r="NVU81" s="108"/>
      <c r="NVV81" s="108"/>
      <c r="NVW81" s="108"/>
      <c r="NVX81" s="108"/>
      <c r="NVY81" s="108"/>
      <c r="NVZ81" s="108"/>
      <c r="NWA81" s="108"/>
      <c r="NWB81" s="108"/>
      <c r="NWC81" s="108"/>
      <c r="NWD81" s="108"/>
      <c r="NWE81" s="108"/>
      <c r="NWF81" s="108"/>
      <c r="NWG81" s="108"/>
      <c r="NWH81" s="108"/>
      <c r="NWI81" s="108"/>
      <c r="NWJ81" s="108"/>
      <c r="NWK81" s="108"/>
      <c r="NWL81" s="108"/>
      <c r="NWM81" s="108"/>
      <c r="NWN81" s="108"/>
      <c r="NWO81" s="108"/>
      <c r="NWP81" s="108"/>
      <c r="NWQ81" s="108"/>
      <c r="NWR81" s="108"/>
      <c r="NWS81" s="108"/>
      <c r="NWT81" s="108"/>
      <c r="NWU81" s="108"/>
      <c r="NWV81" s="108"/>
      <c r="NWW81" s="108"/>
      <c r="NWX81" s="108"/>
      <c r="NWY81" s="108"/>
      <c r="NWZ81" s="108"/>
      <c r="NXA81" s="108"/>
      <c r="NXB81" s="108"/>
      <c r="NXC81" s="108"/>
      <c r="NXD81" s="108"/>
      <c r="NXE81" s="108"/>
      <c r="NXF81" s="108"/>
      <c r="NXG81" s="108"/>
      <c r="NXH81" s="108"/>
      <c r="NXI81" s="108"/>
      <c r="NXJ81" s="108"/>
      <c r="NXK81" s="108"/>
      <c r="NXL81" s="108"/>
      <c r="NXM81" s="108"/>
      <c r="NXN81" s="108"/>
      <c r="NXO81" s="108"/>
      <c r="NXP81" s="108"/>
      <c r="NXQ81" s="108"/>
      <c r="NXR81" s="108"/>
      <c r="NXS81" s="108"/>
      <c r="NXT81" s="108"/>
      <c r="NXU81" s="108"/>
      <c r="NXV81" s="108"/>
      <c r="NXW81" s="108"/>
      <c r="NXX81" s="108"/>
      <c r="NXY81" s="108"/>
      <c r="NXZ81" s="108"/>
      <c r="NYA81" s="108"/>
      <c r="NYB81" s="108"/>
      <c r="NYC81" s="108"/>
      <c r="NYD81" s="108"/>
      <c r="NYE81" s="108"/>
      <c r="NYF81" s="108"/>
      <c r="NYG81" s="108"/>
      <c r="NYH81" s="108"/>
      <c r="NYI81" s="108"/>
      <c r="NYJ81" s="108"/>
      <c r="NYK81" s="108"/>
      <c r="NYL81" s="108"/>
      <c r="NYM81" s="108"/>
      <c r="NYN81" s="108"/>
      <c r="NYO81" s="108"/>
      <c r="NYP81" s="108"/>
      <c r="NYQ81" s="108"/>
      <c r="NYR81" s="108"/>
      <c r="NYS81" s="108"/>
      <c r="NYT81" s="108"/>
      <c r="NYU81" s="108"/>
      <c r="NYV81" s="108"/>
      <c r="NYW81" s="108"/>
      <c r="NYX81" s="108"/>
      <c r="NYY81" s="108"/>
      <c r="NYZ81" s="108"/>
      <c r="NZA81" s="108"/>
      <c r="NZB81" s="108"/>
      <c r="NZC81" s="108"/>
      <c r="NZD81" s="108"/>
      <c r="NZE81" s="108"/>
      <c r="NZF81" s="108"/>
      <c r="NZG81" s="108"/>
      <c r="NZH81" s="108"/>
      <c r="NZI81" s="108"/>
      <c r="NZJ81" s="108"/>
      <c r="NZK81" s="108"/>
      <c r="NZL81" s="108"/>
      <c r="NZM81" s="108"/>
      <c r="NZN81" s="108"/>
      <c r="NZO81" s="108"/>
      <c r="NZP81" s="108"/>
      <c r="NZQ81" s="108"/>
      <c r="NZR81" s="108"/>
      <c r="NZS81" s="108"/>
      <c r="NZT81" s="108"/>
      <c r="NZU81" s="108"/>
      <c r="NZV81" s="108"/>
      <c r="NZW81" s="108"/>
      <c r="NZX81" s="108"/>
      <c r="NZY81" s="108"/>
      <c r="NZZ81" s="108"/>
      <c r="OAA81" s="108"/>
      <c r="OAB81" s="108"/>
      <c r="OAC81" s="108"/>
      <c r="OAD81" s="108"/>
      <c r="OAE81" s="108"/>
      <c r="OAF81" s="108"/>
      <c r="OAG81" s="108"/>
      <c r="OAH81" s="108"/>
      <c r="OAI81" s="108"/>
      <c r="OAJ81" s="108"/>
      <c r="OAK81" s="108"/>
      <c r="OAL81" s="108"/>
      <c r="OAM81" s="108"/>
      <c r="OAN81" s="108"/>
      <c r="OAO81" s="108"/>
      <c r="OAP81" s="108"/>
      <c r="OAQ81" s="108"/>
      <c r="OAR81" s="108"/>
      <c r="OAS81" s="108"/>
      <c r="OAT81" s="108"/>
      <c r="OAU81" s="108"/>
      <c r="OAV81" s="108"/>
      <c r="OAW81" s="108"/>
      <c r="OAX81" s="108"/>
      <c r="OAY81" s="108"/>
      <c r="OAZ81" s="108"/>
      <c r="OBA81" s="108"/>
      <c r="OBB81" s="108"/>
      <c r="OBC81" s="108"/>
      <c r="OBD81" s="108"/>
      <c r="OBE81" s="108"/>
      <c r="OBF81" s="108"/>
      <c r="OBG81" s="108"/>
      <c r="OBH81" s="108"/>
      <c r="OBI81" s="108"/>
      <c r="OBJ81" s="108"/>
      <c r="OBK81" s="108"/>
      <c r="OBL81" s="108"/>
      <c r="OBM81" s="108"/>
      <c r="OBN81" s="108"/>
      <c r="OBO81" s="108"/>
      <c r="OBP81" s="108"/>
      <c r="OBQ81" s="108"/>
      <c r="OBR81" s="108"/>
      <c r="OBS81" s="108"/>
      <c r="OBT81" s="108"/>
      <c r="OBU81" s="108"/>
      <c r="OBV81" s="108"/>
      <c r="OBW81" s="108"/>
      <c r="OBX81" s="108"/>
      <c r="OBY81" s="108"/>
      <c r="OBZ81" s="108"/>
      <c r="OCA81" s="108"/>
      <c r="OCB81" s="108"/>
      <c r="OCC81" s="108"/>
      <c r="OCD81" s="108"/>
      <c r="OCE81" s="108"/>
      <c r="OCF81" s="108"/>
      <c r="OCG81" s="108"/>
      <c r="OCH81" s="108"/>
      <c r="OCI81" s="108"/>
      <c r="OCJ81" s="108"/>
      <c r="OCK81" s="108"/>
      <c r="OCL81" s="108"/>
      <c r="OCM81" s="108"/>
      <c r="OCN81" s="108"/>
      <c r="OCO81" s="108"/>
      <c r="OCP81" s="108"/>
      <c r="OCQ81" s="108"/>
      <c r="OCR81" s="108"/>
      <c r="OCS81" s="108"/>
      <c r="OCT81" s="108"/>
      <c r="OCU81" s="108"/>
      <c r="OCV81" s="108"/>
      <c r="OCW81" s="108"/>
      <c r="OCX81" s="108"/>
      <c r="OCY81" s="108"/>
      <c r="OCZ81" s="108"/>
      <c r="ODA81" s="108"/>
      <c r="ODB81" s="108"/>
      <c r="ODC81" s="108"/>
      <c r="ODD81" s="108"/>
      <c r="ODE81" s="108"/>
      <c r="ODF81" s="108"/>
      <c r="ODG81" s="108"/>
      <c r="ODH81" s="108"/>
      <c r="ODI81" s="108"/>
      <c r="ODJ81" s="108"/>
      <c r="ODK81" s="108"/>
      <c r="ODL81" s="108"/>
      <c r="ODM81" s="108"/>
      <c r="ODN81" s="108"/>
      <c r="ODO81" s="108"/>
      <c r="ODP81" s="108"/>
      <c r="ODQ81" s="108"/>
      <c r="ODR81" s="108"/>
      <c r="ODS81" s="108"/>
      <c r="ODT81" s="108"/>
      <c r="ODU81" s="108"/>
      <c r="ODV81" s="108"/>
      <c r="ODW81" s="108"/>
      <c r="ODX81" s="108"/>
      <c r="ODY81" s="108"/>
      <c r="ODZ81" s="108"/>
      <c r="OEA81" s="108"/>
      <c r="OEB81" s="108"/>
      <c r="OEC81" s="108"/>
      <c r="OED81" s="108"/>
      <c r="OEE81" s="108"/>
      <c r="OEF81" s="108"/>
      <c r="OEG81" s="108"/>
      <c r="OEH81" s="108"/>
      <c r="OEI81" s="108"/>
      <c r="OEJ81" s="108"/>
      <c r="OEK81" s="108"/>
      <c r="OEL81" s="108"/>
      <c r="OEM81" s="108"/>
      <c r="OEN81" s="108"/>
      <c r="OEO81" s="108"/>
      <c r="OEP81" s="108"/>
      <c r="OEQ81" s="108"/>
      <c r="OER81" s="108"/>
      <c r="OES81" s="108"/>
      <c r="OET81" s="108"/>
      <c r="OEU81" s="108"/>
      <c r="OEV81" s="108"/>
      <c r="OEW81" s="108"/>
      <c r="OEX81" s="108"/>
      <c r="OEY81" s="108"/>
      <c r="OEZ81" s="108"/>
      <c r="OFA81" s="108"/>
      <c r="OFB81" s="108"/>
      <c r="OFC81" s="108"/>
      <c r="OFD81" s="108"/>
      <c r="OFE81" s="108"/>
      <c r="OFF81" s="108"/>
      <c r="OFG81" s="108"/>
      <c r="OFH81" s="108"/>
      <c r="OFI81" s="108"/>
      <c r="OFJ81" s="108"/>
      <c r="OFK81" s="108"/>
      <c r="OFL81" s="108"/>
      <c r="OFM81" s="108"/>
      <c r="OFN81" s="108"/>
      <c r="OFO81" s="108"/>
      <c r="OFP81" s="108"/>
      <c r="OFQ81" s="108"/>
      <c r="OFR81" s="108"/>
      <c r="OFS81" s="108"/>
      <c r="OFT81" s="108"/>
      <c r="OFU81" s="108"/>
      <c r="OFV81" s="108"/>
      <c r="OFW81" s="108"/>
      <c r="OFX81" s="108"/>
      <c r="OFY81" s="108"/>
      <c r="OFZ81" s="108"/>
      <c r="OGA81" s="108"/>
      <c r="OGB81" s="108"/>
      <c r="OGC81" s="108"/>
      <c r="OGD81" s="108"/>
      <c r="OGE81" s="108"/>
      <c r="OGF81" s="108"/>
      <c r="OGG81" s="108"/>
      <c r="OGH81" s="108"/>
      <c r="OGI81" s="108"/>
      <c r="OGJ81" s="108"/>
      <c r="OGK81" s="108"/>
      <c r="OGL81" s="108"/>
      <c r="OGM81" s="108"/>
      <c r="OGN81" s="108"/>
      <c r="OGO81" s="108"/>
      <c r="OGP81" s="108"/>
      <c r="OGQ81" s="108"/>
      <c r="OGR81" s="108"/>
      <c r="OGS81" s="108"/>
      <c r="OGT81" s="108"/>
      <c r="OGU81" s="108"/>
      <c r="OGV81" s="108"/>
      <c r="OGW81" s="108"/>
      <c r="OGX81" s="108"/>
      <c r="OGY81" s="108"/>
      <c r="OGZ81" s="108"/>
      <c r="OHA81" s="108"/>
      <c r="OHB81" s="108"/>
      <c r="OHC81" s="108"/>
      <c r="OHD81" s="108"/>
      <c r="OHE81" s="108"/>
      <c r="OHF81" s="108"/>
      <c r="OHG81" s="108"/>
      <c r="OHH81" s="108"/>
      <c r="OHI81" s="108"/>
      <c r="OHJ81" s="108"/>
      <c r="OHK81" s="108"/>
      <c r="OHL81" s="108"/>
      <c r="OHM81" s="108"/>
      <c r="OHN81" s="108"/>
      <c r="OHO81" s="108"/>
      <c r="OHP81" s="108"/>
      <c r="OHQ81" s="108"/>
      <c r="OHR81" s="108"/>
      <c r="OHS81" s="108"/>
      <c r="OHT81" s="108"/>
      <c r="OHU81" s="108"/>
      <c r="OHV81" s="108"/>
      <c r="OHW81" s="108"/>
      <c r="OHX81" s="108"/>
      <c r="OHY81" s="108"/>
      <c r="OHZ81" s="108"/>
      <c r="OIA81" s="108"/>
      <c r="OIB81" s="108"/>
      <c r="OIC81" s="108"/>
      <c r="OID81" s="108"/>
      <c r="OIE81" s="108"/>
      <c r="OIF81" s="108"/>
      <c r="OIG81" s="108"/>
      <c r="OIH81" s="108"/>
      <c r="OII81" s="108"/>
      <c r="OIJ81" s="108"/>
      <c r="OIK81" s="108"/>
      <c r="OIL81" s="108"/>
      <c r="OIM81" s="108"/>
      <c r="OIN81" s="108"/>
      <c r="OIO81" s="108"/>
      <c r="OIP81" s="108"/>
      <c r="OIQ81" s="108"/>
      <c r="OIR81" s="108"/>
      <c r="OIS81" s="108"/>
      <c r="OIT81" s="108"/>
      <c r="OIU81" s="108"/>
      <c r="OIV81" s="108"/>
      <c r="OIW81" s="108"/>
      <c r="OIX81" s="108"/>
      <c r="OIY81" s="108"/>
      <c r="OIZ81" s="108"/>
      <c r="OJA81" s="108"/>
      <c r="OJB81" s="108"/>
      <c r="OJC81" s="108"/>
      <c r="OJD81" s="108"/>
      <c r="OJE81" s="108"/>
      <c r="OJF81" s="108"/>
      <c r="OJG81" s="108"/>
      <c r="OJH81" s="108"/>
      <c r="OJI81" s="108"/>
      <c r="OJJ81" s="108"/>
      <c r="OJK81" s="108"/>
      <c r="OJL81" s="108"/>
      <c r="OJM81" s="108"/>
      <c r="OJN81" s="108"/>
      <c r="OJO81" s="108"/>
      <c r="OJP81" s="108"/>
      <c r="OJQ81" s="108"/>
      <c r="OJR81" s="108"/>
      <c r="OJS81" s="108"/>
      <c r="OJT81" s="108"/>
      <c r="OJU81" s="108"/>
      <c r="OJV81" s="108"/>
      <c r="OJW81" s="108"/>
      <c r="OJX81" s="108"/>
      <c r="OJY81" s="108"/>
      <c r="OJZ81" s="108"/>
      <c r="OKA81" s="108"/>
      <c r="OKB81" s="108"/>
      <c r="OKC81" s="108"/>
      <c r="OKD81" s="108"/>
      <c r="OKE81" s="108"/>
      <c r="OKF81" s="108"/>
      <c r="OKG81" s="108"/>
      <c r="OKH81" s="108"/>
      <c r="OKI81" s="108"/>
      <c r="OKJ81" s="108"/>
      <c r="OKK81" s="108"/>
      <c r="OKL81" s="108"/>
      <c r="OKM81" s="108"/>
      <c r="OKN81" s="108"/>
      <c r="OKO81" s="108"/>
      <c r="OKP81" s="108"/>
      <c r="OKQ81" s="108"/>
      <c r="OKR81" s="108"/>
      <c r="OKS81" s="108"/>
      <c r="OKT81" s="108"/>
      <c r="OKU81" s="108"/>
      <c r="OKV81" s="108"/>
      <c r="OKW81" s="108"/>
      <c r="OKX81" s="108"/>
      <c r="OKY81" s="108"/>
      <c r="OKZ81" s="108"/>
      <c r="OLA81" s="108"/>
      <c r="OLB81" s="108"/>
      <c r="OLC81" s="108"/>
      <c r="OLD81" s="108"/>
      <c r="OLE81" s="108"/>
      <c r="OLF81" s="108"/>
      <c r="OLG81" s="108"/>
      <c r="OLH81" s="108"/>
      <c r="OLI81" s="108"/>
      <c r="OLJ81" s="108"/>
      <c r="OLK81" s="108"/>
      <c r="OLL81" s="108"/>
      <c r="OLM81" s="108"/>
      <c r="OLN81" s="108"/>
      <c r="OLO81" s="108"/>
      <c r="OLP81" s="108"/>
      <c r="OLQ81" s="108"/>
      <c r="OLR81" s="108"/>
      <c r="OLS81" s="108"/>
      <c r="OLT81" s="108"/>
      <c r="OLU81" s="108"/>
      <c r="OLV81" s="108"/>
      <c r="OLW81" s="108"/>
      <c r="OLX81" s="108"/>
      <c r="OLY81" s="108"/>
      <c r="OLZ81" s="108"/>
      <c r="OMA81" s="108"/>
      <c r="OMB81" s="108"/>
      <c r="OMC81" s="108"/>
      <c r="OMD81" s="108"/>
      <c r="OME81" s="108"/>
      <c r="OMF81" s="108"/>
      <c r="OMG81" s="108"/>
      <c r="OMH81" s="108"/>
      <c r="OMI81" s="108"/>
      <c r="OMJ81" s="108"/>
      <c r="OMK81" s="108"/>
      <c r="OML81" s="108"/>
      <c r="OMM81" s="108"/>
      <c r="OMN81" s="108"/>
      <c r="OMO81" s="108"/>
      <c r="OMP81" s="108"/>
      <c r="OMQ81" s="108"/>
      <c r="OMR81" s="108"/>
      <c r="OMS81" s="108"/>
      <c r="OMT81" s="108"/>
      <c r="OMU81" s="108"/>
      <c r="OMV81" s="108"/>
      <c r="OMW81" s="108"/>
      <c r="OMX81" s="108"/>
      <c r="OMY81" s="108"/>
      <c r="OMZ81" s="108"/>
      <c r="ONA81" s="108"/>
      <c r="ONB81" s="108"/>
      <c r="ONC81" s="108"/>
      <c r="OND81" s="108"/>
      <c r="ONE81" s="108"/>
      <c r="ONF81" s="108"/>
      <c r="ONG81" s="108"/>
      <c r="ONH81" s="108"/>
      <c r="ONI81" s="108"/>
      <c r="ONJ81" s="108"/>
      <c r="ONK81" s="108"/>
      <c r="ONL81" s="108"/>
      <c r="ONM81" s="108"/>
      <c r="ONN81" s="108"/>
      <c r="ONO81" s="108"/>
      <c r="ONP81" s="108"/>
      <c r="ONQ81" s="108"/>
      <c r="ONR81" s="108"/>
      <c r="ONS81" s="108"/>
      <c r="ONT81" s="108"/>
      <c r="ONU81" s="108"/>
      <c r="ONV81" s="108"/>
      <c r="ONW81" s="108"/>
      <c r="ONX81" s="108"/>
      <c r="ONY81" s="108"/>
      <c r="ONZ81" s="108"/>
      <c r="OOA81" s="108"/>
      <c r="OOB81" s="108"/>
      <c r="OOC81" s="108"/>
      <c r="OOD81" s="108"/>
      <c r="OOE81" s="108"/>
      <c r="OOF81" s="108"/>
      <c r="OOG81" s="108"/>
      <c r="OOH81" s="108"/>
      <c r="OOI81" s="108"/>
      <c r="OOJ81" s="108"/>
      <c r="OOK81" s="108"/>
      <c r="OOL81" s="108"/>
      <c r="OOM81" s="108"/>
      <c r="OON81" s="108"/>
      <c r="OOO81" s="108"/>
      <c r="OOP81" s="108"/>
      <c r="OOQ81" s="108"/>
      <c r="OOR81" s="108"/>
      <c r="OOS81" s="108"/>
      <c r="OOT81" s="108"/>
      <c r="OOU81" s="108"/>
      <c r="OOV81" s="108"/>
      <c r="OOW81" s="108"/>
      <c r="OOX81" s="108"/>
      <c r="OOY81" s="108"/>
      <c r="OOZ81" s="108"/>
      <c r="OPA81" s="108"/>
      <c r="OPB81" s="108"/>
      <c r="OPC81" s="108"/>
      <c r="OPD81" s="108"/>
      <c r="OPE81" s="108"/>
      <c r="OPF81" s="108"/>
      <c r="OPG81" s="108"/>
      <c r="OPH81" s="108"/>
      <c r="OPI81" s="108"/>
      <c r="OPJ81" s="108"/>
      <c r="OPK81" s="108"/>
      <c r="OPL81" s="108"/>
      <c r="OPM81" s="108"/>
      <c r="OPN81" s="108"/>
      <c r="OPO81" s="108"/>
      <c r="OPP81" s="108"/>
      <c r="OPQ81" s="108"/>
      <c r="OPR81" s="108"/>
      <c r="OPS81" s="108"/>
      <c r="OPT81" s="108"/>
      <c r="OPU81" s="108"/>
      <c r="OPV81" s="108"/>
      <c r="OPW81" s="108"/>
      <c r="OPX81" s="108"/>
      <c r="OPY81" s="108"/>
      <c r="OPZ81" s="108"/>
      <c r="OQA81" s="108"/>
      <c r="OQB81" s="108"/>
      <c r="OQC81" s="108"/>
      <c r="OQD81" s="108"/>
      <c r="OQE81" s="108"/>
      <c r="OQF81" s="108"/>
      <c r="OQG81" s="108"/>
      <c r="OQH81" s="108"/>
      <c r="OQI81" s="108"/>
      <c r="OQJ81" s="108"/>
      <c r="OQK81" s="108"/>
      <c r="OQL81" s="108"/>
      <c r="OQM81" s="108"/>
      <c r="OQN81" s="108"/>
      <c r="OQO81" s="108"/>
      <c r="OQP81" s="108"/>
      <c r="OQQ81" s="108"/>
      <c r="OQR81" s="108"/>
      <c r="OQS81" s="108"/>
      <c r="OQT81" s="108"/>
      <c r="OQU81" s="108"/>
      <c r="OQV81" s="108"/>
      <c r="OQW81" s="108"/>
      <c r="OQX81" s="108"/>
      <c r="OQY81" s="108"/>
      <c r="OQZ81" s="108"/>
      <c r="ORA81" s="108"/>
      <c r="ORB81" s="108"/>
      <c r="ORC81" s="108"/>
      <c r="ORD81" s="108"/>
      <c r="ORE81" s="108"/>
      <c r="ORF81" s="108"/>
      <c r="ORG81" s="108"/>
      <c r="ORH81" s="108"/>
      <c r="ORI81" s="108"/>
      <c r="ORJ81" s="108"/>
      <c r="ORK81" s="108"/>
      <c r="ORL81" s="108"/>
      <c r="ORM81" s="108"/>
      <c r="ORN81" s="108"/>
      <c r="ORO81" s="108"/>
      <c r="ORP81" s="108"/>
      <c r="ORQ81" s="108"/>
      <c r="ORR81" s="108"/>
      <c r="ORS81" s="108"/>
      <c r="ORT81" s="108"/>
      <c r="ORU81" s="108"/>
      <c r="ORV81" s="108"/>
      <c r="ORW81" s="108"/>
      <c r="ORX81" s="108"/>
      <c r="ORY81" s="108"/>
      <c r="ORZ81" s="108"/>
      <c r="OSA81" s="108"/>
      <c r="OSB81" s="108"/>
      <c r="OSC81" s="108"/>
      <c r="OSD81" s="108"/>
      <c r="OSE81" s="108"/>
      <c r="OSF81" s="108"/>
      <c r="OSG81" s="108"/>
      <c r="OSH81" s="108"/>
      <c r="OSI81" s="108"/>
      <c r="OSJ81" s="108"/>
      <c r="OSK81" s="108"/>
      <c r="OSL81" s="108"/>
      <c r="OSM81" s="108"/>
      <c r="OSN81" s="108"/>
      <c r="OSO81" s="108"/>
      <c r="OSP81" s="108"/>
      <c r="OSQ81" s="108"/>
      <c r="OSR81" s="108"/>
      <c r="OSS81" s="108"/>
      <c r="OST81" s="108"/>
      <c r="OSU81" s="108"/>
      <c r="OSV81" s="108"/>
      <c r="OSW81" s="108"/>
      <c r="OSX81" s="108"/>
      <c r="OSY81" s="108"/>
      <c r="OSZ81" s="108"/>
      <c r="OTA81" s="108"/>
      <c r="OTB81" s="108"/>
      <c r="OTC81" s="108"/>
      <c r="OTD81" s="108"/>
      <c r="OTE81" s="108"/>
      <c r="OTF81" s="108"/>
      <c r="OTG81" s="108"/>
      <c r="OTH81" s="108"/>
      <c r="OTI81" s="108"/>
      <c r="OTJ81" s="108"/>
      <c r="OTK81" s="108"/>
      <c r="OTL81" s="108"/>
      <c r="OTM81" s="108"/>
      <c r="OTN81" s="108"/>
      <c r="OTO81" s="108"/>
      <c r="OTP81" s="108"/>
      <c r="OTQ81" s="108"/>
      <c r="OTR81" s="108"/>
      <c r="OTS81" s="108"/>
      <c r="OTT81" s="108"/>
      <c r="OTU81" s="108"/>
      <c r="OTV81" s="108"/>
      <c r="OTW81" s="108"/>
      <c r="OTX81" s="108"/>
      <c r="OTY81" s="108"/>
      <c r="OTZ81" s="108"/>
      <c r="OUA81" s="108"/>
      <c r="OUB81" s="108"/>
      <c r="OUC81" s="108"/>
      <c r="OUD81" s="108"/>
      <c r="OUE81" s="108"/>
      <c r="OUF81" s="108"/>
      <c r="OUG81" s="108"/>
      <c r="OUH81" s="108"/>
      <c r="OUI81" s="108"/>
      <c r="OUJ81" s="108"/>
      <c r="OUK81" s="108"/>
      <c r="OUL81" s="108"/>
      <c r="OUM81" s="108"/>
      <c r="OUN81" s="108"/>
      <c r="OUO81" s="108"/>
      <c r="OUP81" s="108"/>
      <c r="OUQ81" s="108"/>
      <c r="OUR81" s="108"/>
      <c r="OUS81" s="108"/>
      <c r="OUT81" s="108"/>
      <c r="OUU81" s="108"/>
      <c r="OUV81" s="108"/>
      <c r="OUW81" s="108"/>
      <c r="OUX81" s="108"/>
      <c r="OUY81" s="108"/>
      <c r="OUZ81" s="108"/>
      <c r="OVA81" s="108"/>
      <c r="OVB81" s="108"/>
      <c r="OVC81" s="108"/>
      <c r="OVD81" s="108"/>
      <c r="OVE81" s="108"/>
      <c r="OVF81" s="108"/>
      <c r="OVG81" s="108"/>
      <c r="OVH81" s="108"/>
      <c r="OVI81" s="108"/>
      <c r="OVJ81" s="108"/>
      <c r="OVK81" s="108"/>
      <c r="OVL81" s="108"/>
      <c r="OVM81" s="108"/>
      <c r="OVN81" s="108"/>
      <c r="OVO81" s="108"/>
      <c r="OVP81" s="108"/>
      <c r="OVQ81" s="108"/>
      <c r="OVR81" s="108"/>
      <c r="OVS81" s="108"/>
      <c r="OVT81" s="108"/>
      <c r="OVU81" s="108"/>
      <c r="OVV81" s="108"/>
      <c r="OVW81" s="108"/>
      <c r="OVX81" s="108"/>
      <c r="OVY81" s="108"/>
      <c r="OVZ81" s="108"/>
      <c r="OWA81" s="108"/>
      <c r="OWB81" s="108"/>
      <c r="OWC81" s="108"/>
      <c r="OWD81" s="108"/>
      <c r="OWE81" s="108"/>
      <c r="OWF81" s="108"/>
      <c r="OWG81" s="108"/>
      <c r="OWH81" s="108"/>
      <c r="OWI81" s="108"/>
      <c r="OWJ81" s="108"/>
      <c r="OWK81" s="108"/>
      <c r="OWL81" s="108"/>
      <c r="OWM81" s="108"/>
      <c r="OWN81" s="108"/>
      <c r="OWO81" s="108"/>
      <c r="OWP81" s="108"/>
      <c r="OWQ81" s="108"/>
      <c r="OWR81" s="108"/>
      <c r="OWS81" s="108"/>
      <c r="OWT81" s="108"/>
      <c r="OWU81" s="108"/>
      <c r="OWV81" s="108"/>
      <c r="OWW81" s="108"/>
      <c r="OWX81" s="108"/>
      <c r="OWY81" s="108"/>
      <c r="OWZ81" s="108"/>
      <c r="OXA81" s="108"/>
      <c r="OXB81" s="108"/>
      <c r="OXC81" s="108"/>
      <c r="OXD81" s="108"/>
      <c r="OXE81" s="108"/>
      <c r="OXF81" s="108"/>
      <c r="OXG81" s="108"/>
      <c r="OXH81" s="108"/>
      <c r="OXI81" s="108"/>
      <c r="OXJ81" s="108"/>
      <c r="OXK81" s="108"/>
      <c r="OXL81" s="108"/>
      <c r="OXM81" s="108"/>
      <c r="OXN81" s="108"/>
      <c r="OXO81" s="108"/>
      <c r="OXP81" s="108"/>
      <c r="OXQ81" s="108"/>
      <c r="OXR81" s="108"/>
      <c r="OXS81" s="108"/>
      <c r="OXT81" s="108"/>
      <c r="OXU81" s="108"/>
      <c r="OXV81" s="108"/>
      <c r="OXW81" s="108"/>
      <c r="OXX81" s="108"/>
      <c r="OXY81" s="108"/>
      <c r="OXZ81" s="108"/>
      <c r="OYA81" s="108"/>
      <c r="OYB81" s="108"/>
      <c r="OYC81" s="108"/>
      <c r="OYD81" s="108"/>
      <c r="OYE81" s="108"/>
      <c r="OYF81" s="108"/>
      <c r="OYG81" s="108"/>
      <c r="OYH81" s="108"/>
      <c r="OYI81" s="108"/>
      <c r="OYJ81" s="108"/>
      <c r="OYK81" s="108"/>
      <c r="OYL81" s="108"/>
      <c r="OYM81" s="108"/>
      <c r="OYN81" s="108"/>
      <c r="OYO81" s="108"/>
      <c r="OYP81" s="108"/>
      <c r="OYQ81" s="108"/>
      <c r="OYR81" s="108"/>
      <c r="OYS81" s="108"/>
      <c r="OYT81" s="108"/>
      <c r="OYU81" s="108"/>
      <c r="OYV81" s="108"/>
      <c r="OYW81" s="108"/>
      <c r="OYX81" s="108"/>
      <c r="OYY81" s="108"/>
      <c r="OYZ81" s="108"/>
      <c r="OZA81" s="108"/>
      <c r="OZB81" s="108"/>
      <c r="OZC81" s="108"/>
      <c r="OZD81" s="108"/>
      <c r="OZE81" s="108"/>
      <c r="OZF81" s="108"/>
      <c r="OZG81" s="108"/>
      <c r="OZH81" s="108"/>
      <c r="OZI81" s="108"/>
      <c r="OZJ81" s="108"/>
      <c r="OZK81" s="108"/>
      <c r="OZL81" s="108"/>
      <c r="OZM81" s="108"/>
      <c r="OZN81" s="108"/>
      <c r="OZO81" s="108"/>
      <c r="OZP81" s="108"/>
      <c r="OZQ81" s="108"/>
      <c r="OZR81" s="108"/>
      <c r="OZS81" s="108"/>
      <c r="OZT81" s="108"/>
      <c r="OZU81" s="108"/>
      <c r="OZV81" s="108"/>
      <c r="OZW81" s="108"/>
      <c r="OZX81" s="108"/>
      <c r="OZY81" s="108"/>
      <c r="OZZ81" s="108"/>
      <c r="PAA81" s="108"/>
      <c r="PAB81" s="108"/>
      <c r="PAC81" s="108"/>
      <c r="PAD81" s="108"/>
      <c r="PAE81" s="108"/>
      <c r="PAF81" s="108"/>
      <c r="PAG81" s="108"/>
      <c r="PAH81" s="108"/>
      <c r="PAI81" s="108"/>
      <c r="PAJ81" s="108"/>
      <c r="PAK81" s="108"/>
      <c r="PAL81" s="108"/>
      <c r="PAM81" s="108"/>
      <c r="PAN81" s="108"/>
      <c r="PAO81" s="108"/>
      <c r="PAP81" s="108"/>
      <c r="PAQ81" s="108"/>
      <c r="PAR81" s="108"/>
      <c r="PAS81" s="108"/>
      <c r="PAT81" s="108"/>
      <c r="PAU81" s="108"/>
      <c r="PAV81" s="108"/>
      <c r="PAW81" s="108"/>
      <c r="PAX81" s="108"/>
      <c r="PAY81" s="108"/>
      <c r="PAZ81" s="108"/>
      <c r="PBA81" s="108"/>
      <c r="PBB81" s="108"/>
      <c r="PBC81" s="108"/>
      <c r="PBD81" s="108"/>
      <c r="PBE81" s="108"/>
      <c r="PBF81" s="108"/>
      <c r="PBG81" s="108"/>
      <c r="PBH81" s="108"/>
      <c r="PBI81" s="108"/>
      <c r="PBJ81" s="108"/>
      <c r="PBK81" s="108"/>
      <c r="PBL81" s="108"/>
      <c r="PBM81" s="108"/>
      <c r="PBN81" s="108"/>
      <c r="PBO81" s="108"/>
      <c r="PBP81" s="108"/>
      <c r="PBQ81" s="108"/>
      <c r="PBR81" s="108"/>
      <c r="PBS81" s="108"/>
      <c r="PBT81" s="108"/>
      <c r="PBU81" s="108"/>
      <c r="PBV81" s="108"/>
      <c r="PBW81" s="108"/>
      <c r="PBX81" s="108"/>
      <c r="PBY81" s="108"/>
      <c r="PBZ81" s="108"/>
      <c r="PCA81" s="108"/>
      <c r="PCB81" s="108"/>
      <c r="PCC81" s="108"/>
      <c r="PCD81" s="108"/>
      <c r="PCE81" s="108"/>
      <c r="PCF81" s="108"/>
      <c r="PCG81" s="108"/>
      <c r="PCH81" s="108"/>
      <c r="PCI81" s="108"/>
      <c r="PCJ81" s="108"/>
      <c r="PCK81" s="108"/>
      <c r="PCL81" s="108"/>
      <c r="PCM81" s="108"/>
      <c r="PCN81" s="108"/>
      <c r="PCO81" s="108"/>
      <c r="PCP81" s="108"/>
      <c r="PCQ81" s="108"/>
      <c r="PCR81" s="108"/>
      <c r="PCS81" s="108"/>
      <c r="PCT81" s="108"/>
      <c r="PCU81" s="108"/>
      <c r="PCV81" s="108"/>
      <c r="PCW81" s="108"/>
      <c r="PCX81" s="108"/>
      <c r="PCY81" s="108"/>
      <c r="PCZ81" s="108"/>
      <c r="PDA81" s="108"/>
      <c r="PDB81" s="108"/>
      <c r="PDC81" s="108"/>
      <c r="PDD81" s="108"/>
      <c r="PDE81" s="108"/>
      <c r="PDF81" s="108"/>
      <c r="PDG81" s="108"/>
      <c r="PDH81" s="108"/>
      <c r="PDI81" s="108"/>
      <c r="PDJ81" s="108"/>
      <c r="PDK81" s="108"/>
      <c r="PDL81" s="108"/>
      <c r="PDM81" s="108"/>
      <c r="PDN81" s="108"/>
      <c r="PDO81" s="108"/>
      <c r="PDP81" s="108"/>
      <c r="PDQ81" s="108"/>
      <c r="PDR81" s="108"/>
      <c r="PDS81" s="108"/>
      <c r="PDT81" s="108"/>
      <c r="PDU81" s="108"/>
      <c r="PDV81" s="108"/>
      <c r="PDW81" s="108"/>
      <c r="PDX81" s="108"/>
      <c r="PDY81" s="108"/>
      <c r="PDZ81" s="108"/>
      <c r="PEA81" s="108"/>
      <c r="PEB81" s="108"/>
      <c r="PEC81" s="108"/>
      <c r="PED81" s="108"/>
      <c r="PEE81" s="108"/>
      <c r="PEF81" s="108"/>
      <c r="PEG81" s="108"/>
      <c r="PEH81" s="108"/>
      <c r="PEI81" s="108"/>
      <c r="PEJ81" s="108"/>
      <c r="PEK81" s="108"/>
      <c r="PEL81" s="108"/>
      <c r="PEM81" s="108"/>
      <c r="PEN81" s="108"/>
      <c r="PEO81" s="108"/>
      <c r="PEP81" s="108"/>
      <c r="PEQ81" s="108"/>
      <c r="PER81" s="108"/>
      <c r="PES81" s="108"/>
      <c r="PET81" s="108"/>
      <c r="PEU81" s="108"/>
      <c r="PEV81" s="108"/>
      <c r="PEW81" s="108"/>
      <c r="PEX81" s="108"/>
      <c r="PEY81" s="108"/>
      <c r="PEZ81" s="108"/>
      <c r="PFA81" s="108"/>
      <c r="PFB81" s="108"/>
      <c r="PFC81" s="108"/>
      <c r="PFD81" s="108"/>
      <c r="PFE81" s="108"/>
      <c r="PFF81" s="108"/>
      <c r="PFG81" s="108"/>
      <c r="PFH81" s="108"/>
      <c r="PFI81" s="108"/>
      <c r="PFJ81" s="108"/>
      <c r="PFK81" s="108"/>
      <c r="PFL81" s="108"/>
      <c r="PFM81" s="108"/>
      <c r="PFN81" s="108"/>
      <c r="PFO81" s="108"/>
      <c r="PFP81" s="108"/>
      <c r="PFQ81" s="108"/>
      <c r="PFR81" s="108"/>
      <c r="PFS81" s="108"/>
      <c r="PFT81" s="108"/>
      <c r="PFU81" s="108"/>
      <c r="PFV81" s="108"/>
      <c r="PFW81" s="108"/>
      <c r="PFX81" s="108"/>
      <c r="PFY81" s="108"/>
      <c r="PFZ81" s="108"/>
      <c r="PGA81" s="108"/>
      <c r="PGB81" s="108"/>
      <c r="PGC81" s="108"/>
      <c r="PGD81" s="108"/>
      <c r="PGE81" s="108"/>
      <c r="PGF81" s="108"/>
      <c r="PGG81" s="108"/>
      <c r="PGH81" s="108"/>
      <c r="PGI81" s="108"/>
      <c r="PGJ81" s="108"/>
      <c r="PGK81" s="108"/>
      <c r="PGL81" s="108"/>
      <c r="PGM81" s="108"/>
      <c r="PGN81" s="108"/>
      <c r="PGO81" s="108"/>
      <c r="PGP81" s="108"/>
      <c r="PGQ81" s="108"/>
      <c r="PGR81" s="108"/>
      <c r="PGS81" s="108"/>
      <c r="PGT81" s="108"/>
      <c r="PGU81" s="108"/>
      <c r="PGV81" s="108"/>
      <c r="PGW81" s="108"/>
      <c r="PGX81" s="108"/>
      <c r="PGY81" s="108"/>
      <c r="PGZ81" s="108"/>
      <c r="PHA81" s="108"/>
      <c r="PHB81" s="108"/>
      <c r="PHC81" s="108"/>
      <c r="PHD81" s="108"/>
      <c r="PHE81" s="108"/>
      <c r="PHF81" s="108"/>
      <c r="PHG81" s="108"/>
      <c r="PHH81" s="108"/>
      <c r="PHI81" s="108"/>
      <c r="PHJ81" s="108"/>
      <c r="PHK81" s="108"/>
      <c r="PHL81" s="108"/>
      <c r="PHM81" s="108"/>
      <c r="PHN81" s="108"/>
      <c r="PHO81" s="108"/>
      <c r="PHP81" s="108"/>
      <c r="PHQ81" s="108"/>
      <c r="PHR81" s="108"/>
      <c r="PHS81" s="108"/>
      <c r="PHT81" s="108"/>
      <c r="PHU81" s="108"/>
      <c r="PHV81" s="108"/>
      <c r="PHW81" s="108"/>
      <c r="PHX81" s="108"/>
      <c r="PHY81" s="108"/>
      <c r="PHZ81" s="108"/>
      <c r="PIA81" s="108"/>
      <c r="PIB81" s="108"/>
      <c r="PIC81" s="108"/>
      <c r="PID81" s="108"/>
      <c r="PIE81" s="108"/>
      <c r="PIF81" s="108"/>
      <c r="PIG81" s="108"/>
      <c r="PIH81" s="108"/>
      <c r="PII81" s="108"/>
      <c r="PIJ81" s="108"/>
      <c r="PIK81" s="108"/>
      <c r="PIL81" s="108"/>
      <c r="PIM81" s="108"/>
      <c r="PIN81" s="108"/>
      <c r="PIO81" s="108"/>
      <c r="PIP81" s="108"/>
      <c r="PIQ81" s="108"/>
      <c r="PIR81" s="108"/>
      <c r="PIS81" s="108"/>
      <c r="PIT81" s="108"/>
      <c r="PIU81" s="108"/>
      <c r="PIV81" s="108"/>
      <c r="PIW81" s="108"/>
      <c r="PIX81" s="108"/>
      <c r="PIY81" s="108"/>
      <c r="PIZ81" s="108"/>
      <c r="PJA81" s="108"/>
      <c r="PJB81" s="108"/>
      <c r="PJC81" s="108"/>
      <c r="PJD81" s="108"/>
      <c r="PJE81" s="108"/>
      <c r="PJF81" s="108"/>
      <c r="PJG81" s="108"/>
      <c r="PJH81" s="108"/>
      <c r="PJI81" s="108"/>
      <c r="PJJ81" s="108"/>
      <c r="PJK81" s="108"/>
      <c r="PJL81" s="108"/>
      <c r="PJM81" s="108"/>
      <c r="PJN81" s="108"/>
      <c r="PJO81" s="108"/>
      <c r="PJP81" s="108"/>
      <c r="PJQ81" s="108"/>
      <c r="PJR81" s="108"/>
      <c r="PJS81" s="108"/>
      <c r="PJT81" s="108"/>
      <c r="PJU81" s="108"/>
      <c r="PJV81" s="108"/>
      <c r="PJW81" s="108"/>
      <c r="PJX81" s="108"/>
      <c r="PJY81" s="108"/>
      <c r="PJZ81" s="108"/>
      <c r="PKA81" s="108"/>
      <c r="PKB81" s="108"/>
      <c r="PKC81" s="108"/>
      <c r="PKD81" s="108"/>
      <c r="PKE81" s="108"/>
      <c r="PKF81" s="108"/>
      <c r="PKG81" s="108"/>
      <c r="PKH81" s="108"/>
      <c r="PKI81" s="108"/>
      <c r="PKJ81" s="108"/>
      <c r="PKK81" s="108"/>
      <c r="PKL81" s="108"/>
      <c r="PKM81" s="108"/>
      <c r="PKN81" s="108"/>
      <c r="PKO81" s="108"/>
      <c r="PKP81" s="108"/>
      <c r="PKQ81" s="108"/>
      <c r="PKR81" s="108"/>
      <c r="PKS81" s="108"/>
      <c r="PKT81" s="108"/>
      <c r="PKU81" s="108"/>
      <c r="PKV81" s="108"/>
      <c r="PKW81" s="108"/>
      <c r="PKX81" s="108"/>
      <c r="PKY81" s="108"/>
      <c r="PKZ81" s="108"/>
      <c r="PLA81" s="108"/>
      <c r="PLB81" s="108"/>
      <c r="PLC81" s="108"/>
      <c r="PLD81" s="108"/>
      <c r="PLE81" s="108"/>
      <c r="PLF81" s="108"/>
      <c r="PLG81" s="108"/>
      <c r="PLH81" s="108"/>
      <c r="PLI81" s="108"/>
      <c r="PLJ81" s="108"/>
      <c r="PLK81" s="108"/>
      <c r="PLL81" s="108"/>
      <c r="PLM81" s="108"/>
      <c r="PLN81" s="108"/>
      <c r="PLO81" s="108"/>
      <c r="PLP81" s="108"/>
      <c r="PLQ81" s="108"/>
      <c r="PLR81" s="108"/>
      <c r="PLS81" s="108"/>
      <c r="PLT81" s="108"/>
      <c r="PLU81" s="108"/>
      <c r="PLV81" s="108"/>
      <c r="PLW81" s="108"/>
      <c r="PLX81" s="108"/>
      <c r="PLY81" s="108"/>
      <c r="PLZ81" s="108"/>
      <c r="PMA81" s="108"/>
      <c r="PMB81" s="108"/>
      <c r="PMC81" s="108"/>
      <c r="PMD81" s="108"/>
      <c r="PME81" s="108"/>
      <c r="PMF81" s="108"/>
      <c r="PMG81" s="108"/>
      <c r="PMH81" s="108"/>
      <c r="PMI81" s="108"/>
      <c r="PMJ81" s="108"/>
      <c r="PMK81" s="108"/>
      <c r="PML81" s="108"/>
      <c r="PMM81" s="108"/>
      <c r="PMN81" s="108"/>
      <c r="PMO81" s="108"/>
      <c r="PMP81" s="108"/>
      <c r="PMQ81" s="108"/>
      <c r="PMR81" s="108"/>
      <c r="PMS81" s="108"/>
      <c r="PMT81" s="108"/>
      <c r="PMU81" s="108"/>
      <c r="PMV81" s="108"/>
      <c r="PMW81" s="108"/>
      <c r="PMX81" s="108"/>
      <c r="PMY81" s="108"/>
      <c r="PMZ81" s="108"/>
      <c r="PNA81" s="108"/>
      <c r="PNB81" s="108"/>
      <c r="PNC81" s="108"/>
      <c r="PND81" s="108"/>
      <c r="PNE81" s="108"/>
      <c r="PNF81" s="108"/>
      <c r="PNG81" s="108"/>
      <c r="PNH81" s="108"/>
      <c r="PNI81" s="108"/>
      <c r="PNJ81" s="108"/>
      <c r="PNK81" s="108"/>
      <c r="PNL81" s="108"/>
      <c r="PNM81" s="108"/>
      <c r="PNN81" s="108"/>
      <c r="PNO81" s="108"/>
      <c r="PNP81" s="108"/>
      <c r="PNQ81" s="108"/>
      <c r="PNR81" s="108"/>
      <c r="PNS81" s="108"/>
      <c r="PNT81" s="108"/>
      <c r="PNU81" s="108"/>
      <c r="PNV81" s="108"/>
      <c r="PNW81" s="108"/>
      <c r="PNX81" s="108"/>
      <c r="PNY81" s="108"/>
      <c r="PNZ81" s="108"/>
      <c r="POA81" s="108"/>
      <c r="POB81" s="108"/>
      <c r="POC81" s="108"/>
      <c r="POD81" s="108"/>
      <c r="POE81" s="108"/>
      <c r="POF81" s="108"/>
      <c r="POG81" s="108"/>
      <c r="POH81" s="108"/>
      <c r="POI81" s="108"/>
      <c r="POJ81" s="108"/>
      <c r="POK81" s="108"/>
      <c r="POL81" s="108"/>
      <c r="POM81" s="108"/>
      <c r="PON81" s="108"/>
      <c r="POO81" s="108"/>
      <c r="POP81" s="108"/>
      <c r="POQ81" s="108"/>
      <c r="POR81" s="108"/>
      <c r="POS81" s="108"/>
      <c r="POT81" s="108"/>
      <c r="POU81" s="108"/>
      <c r="POV81" s="108"/>
      <c r="POW81" s="108"/>
      <c r="POX81" s="108"/>
      <c r="POY81" s="108"/>
      <c r="POZ81" s="108"/>
      <c r="PPA81" s="108"/>
      <c r="PPB81" s="108"/>
      <c r="PPC81" s="108"/>
      <c r="PPD81" s="108"/>
      <c r="PPE81" s="108"/>
      <c r="PPF81" s="108"/>
      <c r="PPG81" s="108"/>
      <c r="PPH81" s="108"/>
      <c r="PPI81" s="108"/>
      <c r="PPJ81" s="108"/>
      <c r="PPK81" s="108"/>
      <c r="PPL81" s="108"/>
      <c r="PPM81" s="108"/>
      <c r="PPN81" s="108"/>
      <c r="PPO81" s="108"/>
      <c r="PPP81" s="108"/>
      <c r="PPQ81" s="108"/>
      <c r="PPR81" s="108"/>
      <c r="PPS81" s="108"/>
      <c r="PPT81" s="108"/>
      <c r="PPU81" s="108"/>
      <c r="PPV81" s="108"/>
      <c r="PPW81" s="108"/>
      <c r="PPX81" s="108"/>
      <c r="PPY81" s="108"/>
      <c r="PPZ81" s="108"/>
      <c r="PQA81" s="108"/>
      <c r="PQB81" s="108"/>
      <c r="PQC81" s="108"/>
      <c r="PQD81" s="108"/>
      <c r="PQE81" s="108"/>
      <c r="PQF81" s="108"/>
      <c r="PQG81" s="108"/>
      <c r="PQH81" s="108"/>
      <c r="PQI81" s="108"/>
      <c r="PQJ81" s="108"/>
      <c r="PQK81" s="108"/>
      <c r="PQL81" s="108"/>
      <c r="PQM81" s="108"/>
      <c r="PQN81" s="108"/>
      <c r="PQO81" s="108"/>
      <c r="PQP81" s="108"/>
      <c r="PQQ81" s="108"/>
      <c r="PQR81" s="108"/>
      <c r="PQS81" s="108"/>
      <c r="PQT81" s="108"/>
      <c r="PQU81" s="108"/>
      <c r="PQV81" s="108"/>
      <c r="PQW81" s="108"/>
      <c r="PQX81" s="108"/>
      <c r="PQY81" s="108"/>
      <c r="PQZ81" s="108"/>
      <c r="PRA81" s="108"/>
      <c r="PRB81" s="108"/>
      <c r="PRC81" s="108"/>
      <c r="PRD81" s="108"/>
      <c r="PRE81" s="108"/>
      <c r="PRF81" s="108"/>
      <c r="PRG81" s="108"/>
      <c r="PRH81" s="108"/>
      <c r="PRI81" s="108"/>
      <c r="PRJ81" s="108"/>
      <c r="PRK81" s="108"/>
      <c r="PRL81" s="108"/>
      <c r="PRM81" s="108"/>
      <c r="PRN81" s="108"/>
      <c r="PRO81" s="108"/>
      <c r="PRP81" s="108"/>
      <c r="PRQ81" s="108"/>
      <c r="PRR81" s="108"/>
      <c r="PRS81" s="108"/>
      <c r="PRT81" s="108"/>
      <c r="PRU81" s="108"/>
      <c r="PRV81" s="108"/>
      <c r="PRW81" s="108"/>
      <c r="PRX81" s="108"/>
      <c r="PRY81" s="108"/>
      <c r="PRZ81" s="108"/>
      <c r="PSA81" s="108"/>
      <c r="PSB81" s="108"/>
      <c r="PSC81" s="108"/>
      <c r="PSD81" s="108"/>
      <c r="PSE81" s="108"/>
      <c r="PSF81" s="108"/>
      <c r="PSG81" s="108"/>
      <c r="PSH81" s="108"/>
      <c r="PSI81" s="108"/>
      <c r="PSJ81" s="108"/>
      <c r="PSK81" s="108"/>
      <c r="PSL81" s="108"/>
      <c r="PSM81" s="108"/>
      <c r="PSN81" s="108"/>
      <c r="PSO81" s="108"/>
      <c r="PSP81" s="108"/>
      <c r="PSQ81" s="108"/>
      <c r="PSR81" s="108"/>
      <c r="PSS81" s="108"/>
      <c r="PST81" s="108"/>
      <c r="PSU81" s="108"/>
      <c r="PSV81" s="108"/>
      <c r="PSW81" s="108"/>
      <c r="PSX81" s="108"/>
      <c r="PSY81" s="108"/>
      <c r="PSZ81" s="108"/>
      <c r="PTA81" s="108"/>
      <c r="PTB81" s="108"/>
      <c r="PTC81" s="108"/>
      <c r="PTD81" s="108"/>
      <c r="PTE81" s="108"/>
      <c r="PTF81" s="108"/>
      <c r="PTG81" s="108"/>
      <c r="PTH81" s="108"/>
      <c r="PTI81" s="108"/>
      <c r="PTJ81" s="108"/>
      <c r="PTK81" s="108"/>
      <c r="PTL81" s="108"/>
      <c r="PTM81" s="108"/>
      <c r="PTN81" s="108"/>
      <c r="PTO81" s="108"/>
      <c r="PTP81" s="108"/>
      <c r="PTQ81" s="108"/>
      <c r="PTR81" s="108"/>
      <c r="PTS81" s="108"/>
      <c r="PTT81" s="108"/>
      <c r="PTU81" s="108"/>
      <c r="PTV81" s="108"/>
      <c r="PTW81" s="108"/>
      <c r="PTX81" s="108"/>
      <c r="PTY81" s="108"/>
      <c r="PTZ81" s="108"/>
      <c r="PUA81" s="108"/>
      <c r="PUB81" s="108"/>
      <c r="PUC81" s="108"/>
      <c r="PUD81" s="108"/>
      <c r="PUE81" s="108"/>
      <c r="PUF81" s="108"/>
      <c r="PUG81" s="108"/>
      <c r="PUH81" s="108"/>
      <c r="PUI81" s="108"/>
      <c r="PUJ81" s="108"/>
      <c r="PUK81" s="108"/>
      <c r="PUL81" s="108"/>
      <c r="PUM81" s="108"/>
      <c r="PUN81" s="108"/>
      <c r="PUO81" s="108"/>
      <c r="PUP81" s="108"/>
      <c r="PUQ81" s="108"/>
      <c r="PUR81" s="108"/>
      <c r="PUS81" s="108"/>
      <c r="PUT81" s="108"/>
      <c r="PUU81" s="108"/>
      <c r="PUV81" s="108"/>
      <c r="PUW81" s="108"/>
      <c r="PUX81" s="108"/>
      <c r="PUY81" s="108"/>
      <c r="PUZ81" s="108"/>
      <c r="PVA81" s="108"/>
      <c r="PVB81" s="108"/>
      <c r="PVC81" s="108"/>
      <c r="PVD81" s="108"/>
      <c r="PVE81" s="108"/>
      <c r="PVF81" s="108"/>
      <c r="PVG81" s="108"/>
      <c r="PVH81" s="108"/>
      <c r="PVI81" s="108"/>
      <c r="PVJ81" s="108"/>
      <c r="PVK81" s="108"/>
      <c r="PVL81" s="108"/>
      <c r="PVM81" s="108"/>
      <c r="PVN81" s="108"/>
      <c r="PVO81" s="108"/>
      <c r="PVP81" s="108"/>
      <c r="PVQ81" s="108"/>
      <c r="PVR81" s="108"/>
      <c r="PVS81" s="108"/>
      <c r="PVT81" s="108"/>
      <c r="PVU81" s="108"/>
      <c r="PVV81" s="108"/>
      <c r="PVW81" s="108"/>
      <c r="PVX81" s="108"/>
      <c r="PVY81" s="108"/>
      <c r="PVZ81" s="108"/>
      <c r="PWA81" s="108"/>
      <c r="PWB81" s="108"/>
      <c r="PWC81" s="108"/>
      <c r="PWD81" s="108"/>
      <c r="PWE81" s="108"/>
      <c r="PWF81" s="108"/>
      <c r="PWG81" s="108"/>
      <c r="PWH81" s="108"/>
      <c r="PWI81" s="108"/>
      <c r="PWJ81" s="108"/>
      <c r="PWK81" s="108"/>
      <c r="PWL81" s="108"/>
      <c r="PWM81" s="108"/>
      <c r="PWN81" s="108"/>
      <c r="PWO81" s="108"/>
      <c r="PWP81" s="108"/>
      <c r="PWQ81" s="108"/>
      <c r="PWR81" s="108"/>
      <c r="PWS81" s="108"/>
      <c r="PWT81" s="108"/>
      <c r="PWU81" s="108"/>
      <c r="PWV81" s="108"/>
      <c r="PWW81" s="108"/>
      <c r="PWX81" s="108"/>
      <c r="PWY81" s="108"/>
      <c r="PWZ81" s="108"/>
      <c r="PXA81" s="108"/>
      <c r="PXB81" s="108"/>
      <c r="PXC81" s="108"/>
      <c r="PXD81" s="108"/>
      <c r="PXE81" s="108"/>
      <c r="PXF81" s="108"/>
      <c r="PXG81" s="108"/>
      <c r="PXH81" s="108"/>
      <c r="PXI81" s="108"/>
      <c r="PXJ81" s="108"/>
      <c r="PXK81" s="108"/>
      <c r="PXL81" s="108"/>
      <c r="PXM81" s="108"/>
      <c r="PXN81" s="108"/>
      <c r="PXO81" s="108"/>
      <c r="PXP81" s="108"/>
      <c r="PXQ81" s="108"/>
      <c r="PXR81" s="108"/>
      <c r="PXS81" s="108"/>
      <c r="PXT81" s="108"/>
      <c r="PXU81" s="108"/>
      <c r="PXV81" s="108"/>
      <c r="PXW81" s="108"/>
      <c r="PXX81" s="108"/>
      <c r="PXY81" s="108"/>
      <c r="PXZ81" s="108"/>
      <c r="PYA81" s="108"/>
      <c r="PYB81" s="108"/>
      <c r="PYC81" s="108"/>
      <c r="PYD81" s="108"/>
      <c r="PYE81" s="108"/>
      <c r="PYF81" s="108"/>
      <c r="PYG81" s="108"/>
      <c r="PYH81" s="108"/>
      <c r="PYI81" s="108"/>
      <c r="PYJ81" s="108"/>
      <c r="PYK81" s="108"/>
      <c r="PYL81" s="108"/>
      <c r="PYM81" s="108"/>
      <c r="PYN81" s="108"/>
      <c r="PYO81" s="108"/>
      <c r="PYP81" s="108"/>
      <c r="PYQ81" s="108"/>
      <c r="PYR81" s="108"/>
      <c r="PYS81" s="108"/>
      <c r="PYT81" s="108"/>
      <c r="PYU81" s="108"/>
      <c r="PYV81" s="108"/>
      <c r="PYW81" s="108"/>
      <c r="PYX81" s="108"/>
      <c r="PYY81" s="108"/>
      <c r="PYZ81" s="108"/>
      <c r="PZA81" s="108"/>
      <c r="PZB81" s="108"/>
      <c r="PZC81" s="108"/>
      <c r="PZD81" s="108"/>
      <c r="PZE81" s="108"/>
      <c r="PZF81" s="108"/>
      <c r="PZG81" s="108"/>
      <c r="PZH81" s="108"/>
      <c r="PZI81" s="108"/>
      <c r="PZJ81" s="108"/>
      <c r="PZK81" s="108"/>
      <c r="PZL81" s="108"/>
      <c r="PZM81" s="108"/>
      <c r="PZN81" s="108"/>
      <c r="PZO81" s="108"/>
      <c r="PZP81" s="108"/>
      <c r="PZQ81" s="108"/>
      <c r="PZR81" s="108"/>
      <c r="PZS81" s="108"/>
      <c r="PZT81" s="108"/>
      <c r="PZU81" s="108"/>
      <c r="PZV81" s="108"/>
      <c r="PZW81" s="108"/>
      <c r="PZX81" s="108"/>
      <c r="PZY81" s="108"/>
      <c r="PZZ81" s="108"/>
      <c r="QAA81" s="108"/>
      <c r="QAB81" s="108"/>
      <c r="QAC81" s="108"/>
      <c r="QAD81" s="108"/>
      <c r="QAE81" s="108"/>
      <c r="QAF81" s="108"/>
      <c r="QAG81" s="108"/>
      <c r="QAH81" s="108"/>
      <c r="QAI81" s="108"/>
      <c r="QAJ81" s="108"/>
      <c r="QAK81" s="108"/>
      <c r="QAL81" s="108"/>
      <c r="QAM81" s="108"/>
      <c r="QAN81" s="108"/>
      <c r="QAO81" s="108"/>
      <c r="QAP81" s="108"/>
      <c r="QAQ81" s="108"/>
      <c r="QAR81" s="108"/>
      <c r="QAS81" s="108"/>
      <c r="QAT81" s="108"/>
      <c r="QAU81" s="108"/>
      <c r="QAV81" s="108"/>
      <c r="QAW81" s="108"/>
      <c r="QAX81" s="108"/>
      <c r="QAY81" s="108"/>
      <c r="QAZ81" s="108"/>
      <c r="QBA81" s="108"/>
      <c r="QBB81" s="108"/>
      <c r="QBC81" s="108"/>
      <c r="QBD81" s="108"/>
      <c r="QBE81" s="108"/>
      <c r="QBF81" s="108"/>
      <c r="QBG81" s="108"/>
      <c r="QBH81" s="108"/>
      <c r="QBI81" s="108"/>
      <c r="QBJ81" s="108"/>
      <c r="QBK81" s="108"/>
      <c r="QBL81" s="108"/>
      <c r="QBM81" s="108"/>
      <c r="QBN81" s="108"/>
      <c r="QBO81" s="108"/>
      <c r="QBP81" s="108"/>
      <c r="QBQ81" s="108"/>
      <c r="QBR81" s="108"/>
      <c r="QBS81" s="108"/>
      <c r="QBT81" s="108"/>
      <c r="QBU81" s="108"/>
      <c r="QBV81" s="108"/>
      <c r="QBW81" s="108"/>
      <c r="QBX81" s="108"/>
      <c r="QBY81" s="108"/>
      <c r="QBZ81" s="108"/>
      <c r="QCA81" s="108"/>
      <c r="QCB81" s="108"/>
      <c r="QCC81" s="108"/>
      <c r="QCD81" s="108"/>
      <c r="QCE81" s="108"/>
      <c r="QCF81" s="108"/>
      <c r="QCG81" s="108"/>
      <c r="QCH81" s="108"/>
      <c r="QCI81" s="108"/>
      <c r="QCJ81" s="108"/>
      <c r="QCK81" s="108"/>
      <c r="QCL81" s="108"/>
      <c r="QCM81" s="108"/>
      <c r="QCN81" s="108"/>
      <c r="QCO81" s="108"/>
      <c r="QCP81" s="108"/>
      <c r="QCQ81" s="108"/>
      <c r="QCR81" s="108"/>
      <c r="QCS81" s="108"/>
      <c r="QCT81" s="108"/>
      <c r="QCU81" s="108"/>
      <c r="QCV81" s="108"/>
      <c r="QCW81" s="108"/>
      <c r="QCX81" s="108"/>
      <c r="QCY81" s="108"/>
      <c r="QCZ81" s="108"/>
      <c r="QDA81" s="108"/>
      <c r="QDB81" s="108"/>
      <c r="QDC81" s="108"/>
      <c r="QDD81" s="108"/>
      <c r="QDE81" s="108"/>
      <c r="QDF81" s="108"/>
      <c r="QDG81" s="108"/>
      <c r="QDH81" s="108"/>
      <c r="QDI81" s="108"/>
      <c r="QDJ81" s="108"/>
      <c r="QDK81" s="108"/>
      <c r="QDL81" s="108"/>
      <c r="QDM81" s="108"/>
      <c r="QDN81" s="108"/>
      <c r="QDO81" s="108"/>
      <c r="QDP81" s="108"/>
      <c r="QDQ81" s="108"/>
      <c r="QDR81" s="108"/>
      <c r="QDS81" s="108"/>
      <c r="QDT81" s="108"/>
      <c r="QDU81" s="108"/>
      <c r="QDV81" s="108"/>
      <c r="QDW81" s="108"/>
      <c r="QDX81" s="108"/>
      <c r="QDY81" s="108"/>
      <c r="QDZ81" s="108"/>
      <c r="QEA81" s="108"/>
      <c r="QEB81" s="108"/>
      <c r="QEC81" s="108"/>
      <c r="QED81" s="108"/>
      <c r="QEE81" s="108"/>
      <c r="QEF81" s="108"/>
      <c r="QEG81" s="108"/>
      <c r="QEH81" s="108"/>
      <c r="QEI81" s="108"/>
      <c r="QEJ81" s="108"/>
      <c r="QEK81" s="108"/>
      <c r="QEL81" s="108"/>
      <c r="QEM81" s="108"/>
      <c r="QEN81" s="108"/>
      <c r="QEO81" s="108"/>
      <c r="QEP81" s="108"/>
      <c r="QEQ81" s="108"/>
      <c r="QER81" s="108"/>
      <c r="QES81" s="108"/>
      <c r="QET81" s="108"/>
      <c r="QEU81" s="108"/>
      <c r="QEV81" s="108"/>
      <c r="QEW81" s="108"/>
      <c r="QEX81" s="108"/>
      <c r="QEY81" s="108"/>
      <c r="QEZ81" s="108"/>
      <c r="QFA81" s="108"/>
      <c r="QFB81" s="108"/>
      <c r="QFC81" s="108"/>
      <c r="QFD81" s="108"/>
      <c r="QFE81" s="108"/>
      <c r="QFF81" s="108"/>
      <c r="QFG81" s="108"/>
      <c r="QFH81" s="108"/>
      <c r="QFI81" s="108"/>
      <c r="QFJ81" s="108"/>
      <c r="QFK81" s="108"/>
      <c r="QFL81" s="108"/>
      <c r="QFM81" s="108"/>
      <c r="QFN81" s="108"/>
      <c r="QFO81" s="108"/>
      <c r="QFP81" s="108"/>
      <c r="QFQ81" s="108"/>
      <c r="QFR81" s="108"/>
      <c r="QFS81" s="108"/>
      <c r="QFT81" s="108"/>
      <c r="QFU81" s="108"/>
      <c r="QFV81" s="108"/>
      <c r="QFW81" s="108"/>
      <c r="QFX81" s="108"/>
      <c r="QFY81" s="108"/>
      <c r="QFZ81" s="108"/>
      <c r="QGA81" s="108"/>
      <c r="QGB81" s="108"/>
      <c r="QGC81" s="108"/>
      <c r="QGD81" s="108"/>
      <c r="QGE81" s="108"/>
      <c r="QGF81" s="108"/>
      <c r="QGG81" s="108"/>
      <c r="QGH81" s="108"/>
      <c r="QGI81" s="108"/>
      <c r="QGJ81" s="108"/>
      <c r="QGK81" s="108"/>
      <c r="QGL81" s="108"/>
      <c r="QGM81" s="108"/>
      <c r="QGN81" s="108"/>
      <c r="QGO81" s="108"/>
      <c r="QGP81" s="108"/>
      <c r="QGQ81" s="108"/>
      <c r="QGR81" s="108"/>
      <c r="QGS81" s="108"/>
      <c r="QGT81" s="108"/>
      <c r="QGU81" s="108"/>
      <c r="QGV81" s="108"/>
      <c r="QGW81" s="108"/>
      <c r="QGX81" s="108"/>
      <c r="QGY81" s="108"/>
      <c r="QGZ81" s="108"/>
      <c r="QHA81" s="108"/>
      <c r="QHB81" s="108"/>
      <c r="QHC81" s="108"/>
      <c r="QHD81" s="108"/>
      <c r="QHE81" s="108"/>
      <c r="QHF81" s="108"/>
      <c r="QHG81" s="108"/>
      <c r="QHH81" s="108"/>
      <c r="QHI81" s="108"/>
      <c r="QHJ81" s="108"/>
      <c r="QHK81" s="108"/>
      <c r="QHL81" s="108"/>
      <c r="QHM81" s="108"/>
      <c r="QHN81" s="108"/>
      <c r="QHO81" s="108"/>
      <c r="QHP81" s="108"/>
      <c r="QHQ81" s="108"/>
      <c r="QHR81" s="108"/>
      <c r="QHS81" s="108"/>
      <c r="QHT81" s="108"/>
      <c r="QHU81" s="108"/>
      <c r="QHV81" s="108"/>
      <c r="QHW81" s="108"/>
      <c r="QHX81" s="108"/>
      <c r="QHY81" s="108"/>
      <c r="QHZ81" s="108"/>
      <c r="QIA81" s="108"/>
      <c r="QIB81" s="108"/>
      <c r="QIC81" s="108"/>
      <c r="QID81" s="108"/>
      <c r="QIE81" s="108"/>
      <c r="QIF81" s="108"/>
      <c r="QIG81" s="108"/>
      <c r="QIH81" s="108"/>
      <c r="QII81" s="108"/>
      <c r="QIJ81" s="108"/>
      <c r="QIK81" s="108"/>
      <c r="QIL81" s="108"/>
      <c r="QIM81" s="108"/>
      <c r="QIN81" s="108"/>
      <c r="QIO81" s="108"/>
      <c r="QIP81" s="108"/>
      <c r="QIQ81" s="108"/>
      <c r="QIR81" s="108"/>
      <c r="QIS81" s="108"/>
      <c r="QIT81" s="108"/>
      <c r="QIU81" s="108"/>
      <c r="QIV81" s="108"/>
      <c r="QIW81" s="108"/>
      <c r="QIX81" s="108"/>
      <c r="QIY81" s="108"/>
      <c r="QIZ81" s="108"/>
      <c r="QJA81" s="108"/>
      <c r="QJB81" s="108"/>
      <c r="QJC81" s="108"/>
      <c r="QJD81" s="108"/>
      <c r="QJE81" s="108"/>
      <c r="QJF81" s="108"/>
      <c r="QJG81" s="108"/>
      <c r="QJH81" s="108"/>
      <c r="QJI81" s="108"/>
      <c r="QJJ81" s="108"/>
      <c r="QJK81" s="108"/>
      <c r="QJL81" s="108"/>
      <c r="QJM81" s="108"/>
      <c r="QJN81" s="108"/>
      <c r="QJO81" s="108"/>
      <c r="QJP81" s="108"/>
      <c r="QJQ81" s="108"/>
      <c r="QJR81" s="108"/>
      <c r="QJS81" s="108"/>
      <c r="QJT81" s="108"/>
      <c r="QJU81" s="108"/>
      <c r="QJV81" s="108"/>
      <c r="QJW81" s="108"/>
      <c r="QJX81" s="108"/>
      <c r="QJY81" s="108"/>
      <c r="QJZ81" s="108"/>
      <c r="QKA81" s="108"/>
      <c r="QKB81" s="108"/>
      <c r="QKC81" s="108"/>
      <c r="QKD81" s="108"/>
      <c r="QKE81" s="108"/>
      <c r="QKF81" s="108"/>
      <c r="QKG81" s="108"/>
      <c r="QKH81" s="108"/>
      <c r="QKI81" s="108"/>
      <c r="QKJ81" s="108"/>
      <c r="QKK81" s="108"/>
      <c r="QKL81" s="108"/>
      <c r="QKM81" s="108"/>
      <c r="QKN81" s="108"/>
      <c r="QKO81" s="108"/>
      <c r="QKP81" s="108"/>
      <c r="QKQ81" s="108"/>
      <c r="QKR81" s="108"/>
      <c r="QKS81" s="108"/>
      <c r="QKT81" s="108"/>
      <c r="QKU81" s="108"/>
      <c r="QKV81" s="108"/>
      <c r="QKW81" s="108"/>
      <c r="QKX81" s="108"/>
      <c r="QKY81" s="108"/>
      <c r="QKZ81" s="108"/>
      <c r="QLA81" s="108"/>
      <c r="QLB81" s="108"/>
      <c r="QLC81" s="108"/>
      <c r="QLD81" s="108"/>
      <c r="QLE81" s="108"/>
      <c r="QLF81" s="108"/>
      <c r="QLG81" s="108"/>
      <c r="QLH81" s="108"/>
      <c r="QLI81" s="108"/>
      <c r="QLJ81" s="108"/>
      <c r="QLK81" s="108"/>
      <c r="QLL81" s="108"/>
      <c r="QLM81" s="108"/>
      <c r="QLN81" s="108"/>
      <c r="QLO81" s="108"/>
      <c r="QLP81" s="108"/>
      <c r="QLQ81" s="108"/>
      <c r="QLR81" s="108"/>
      <c r="QLS81" s="108"/>
      <c r="QLT81" s="108"/>
      <c r="QLU81" s="108"/>
      <c r="QLV81" s="108"/>
      <c r="QLW81" s="108"/>
      <c r="QLX81" s="108"/>
      <c r="QLY81" s="108"/>
      <c r="QLZ81" s="108"/>
      <c r="QMA81" s="108"/>
      <c r="QMB81" s="108"/>
      <c r="QMC81" s="108"/>
      <c r="QMD81" s="108"/>
      <c r="QME81" s="108"/>
      <c r="QMF81" s="108"/>
      <c r="QMG81" s="108"/>
      <c r="QMH81" s="108"/>
      <c r="QMI81" s="108"/>
      <c r="QMJ81" s="108"/>
      <c r="QMK81" s="108"/>
      <c r="QML81" s="108"/>
      <c r="QMM81" s="108"/>
      <c r="QMN81" s="108"/>
      <c r="QMO81" s="108"/>
      <c r="QMP81" s="108"/>
      <c r="QMQ81" s="108"/>
      <c r="QMR81" s="108"/>
      <c r="QMS81" s="108"/>
      <c r="QMT81" s="108"/>
      <c r="QMU81" s="108"/>
      <c r="QMV81" s="108"/>
      <c r="QMW81" s="108"/>
      <c r="QMX81" s="108"/>
      <c r="QMY81" s="108"/>
      <c r="QMZ81" s="108"/>
      <c r="QNA81" s="108"/>
      <c r="QNB81" s="108"/>
      <c r="QNC81" s="108"/>
      <c r="QND81" s="108"/>
      <c r="QNE81" s="108"/>
      <c r="QNF81" s="108"/>
      <c r="QNG81" s="108"/>
      <c r="QNH81" s="108"/>
      <c r="QNI81" s="108"/>
      <c r="QNJ81" s="108"/>
      <c r="QNK81" s="108"/>
      <c r="QNL81" s="108"/>
      <c r="QNM81" s="108"/>
      <c r="QNN81" s="108"/>
      <c r="QNO81" s="108"/>
      <c r="QNP81" s="108"/>
      <c r="QNQ81" s="108"/>
      <c r="QNR81" s="108"/>
      <c r="QNS81" s="108"/>
      <c r="QNT81" s="108"/>
      <c r="QNU81" s="108"/>
      <c r="QNV81" s="108"/>
      <c r="QNW81" s="108"/>
      <c r="QNX81" s="108"/>
      <c r="QNY81" s="108"/>
      <c r="QNZ81" s="108"/>
      <c r="QOA81" s="108"/>
      <c r="QOB81" s="108"/>
      <c r="QOC81" s="108"/>
      <c r="QOD81" s="108"/>
      <c r="QOE81" s="108"/>
      <c r="QOF81" s="108"/>
      <c r="QOG81" s="108"/>
      <c r="QOH81" s="108"/>
      <c r="QOI81" s="108"/>
      <c r="QOJ81" s="108"/>
      <c r="QOK81" s="108"/>
      <c r="QOL81" s="108"/>
      <c r="QOM81" s="108"/>
      <c r="QON81" s="108"/>
      <c r="QOO81" s="108"/>
      <c r="QOP81" s="108"/>
      <c r="QOQ81" s="108"/>
      <c r="QOR81" s="108"/>
      <c r="QOS81" s="108"/>
      <c r="QOT81" s="108"/>
      <c r="QOU81" s="108"/>
      <c r="QOV81" s="108"/>
      <c r="QOW81" s="108"/>
      <c r="QOX81" s="108"/>
      <c r="QOY81" s="108"/>
      <c r="QOZ81" s="108"/>
      <c r="QPA81" s="108"/>
      <c r="QPB81" s="108"/>
      <c r="QPC81" s="108"/>
      <c r="QPD81" s="108"/>
      <c r="QPE81" s="108"/>
      <c r="QPF81" s="108"/>
      <c r="QPG81" s="108"/>
      <c r="QPH81" s="108"/>
      <c r="QPI81" s="108"/>
      <c r="QPJ81" s="108"/>
      <c r="QPK81" s="108"/>
      <c r="QPL81" s="108"/>
      <c r="QPM81" s="108"/>
      <c r="QPN81" s="108"/>
      <c r="QPO81" s="108"/>
      <c r="QPP81" s="108"/>
      <c r="QPQ81" s="108"/>
      <c r="QPR81" s="108"/>
      <c r="QPS81" s="108"/>
      <c r="QPT81" s="108"/>
      <c r="QPU81" s="108"/>
      <c r="QPV81" s="108"/>
      <c r="QPW81" s="108"/>
      <c r="QPX81" s="108"/>
      <c r="QPY81" s="108"/>
      <c r="QPZ81" s="108"/>
      <c r="QQA81" s="108"/>
      <c r="QQB81" s="108"/>
      <c r="QQC81" s="108"/>
      <c r="QQD81" s="108"/>
      <c r="QQE81" s="108"/>
      <c r="QQF81" s="108"/>
      <c r="QQG81" s="108"/>
      <c r="QQH81" s="108"/>
      <c r="QQI81" s="108"/>
      <c r="QQJ81" s="108"/>
      <c r="QQK81" s="108"/>
      <c r="QQL81" s="108"/>
      <c r="QQM81" s="108"/>
      <c r="QQN81" s="108"/>
      <c r="QQO81" s="108"/>
      <c r="QQP81" s="108"/>
      <c r="QQQ81" s="108"/>
      <c r="QQR81" s="108"/>
      <c r="QQS81" s="108"/>
      <c r="QQT81" s="108"/>
      <c r="QQU81" s="108"/>
      <c r="QQV81" s="108"/>
      <c r="QQW81" s="108"/>
      <c r="QQX81" s="108"/>
      <c r="QQY81" s="108"/>
      <c r="QQZ81" s="108"/>
      <c r="QRA81" s="108"/>
      <c r="QRB81" s="108"/>
      <c r="QRC81" s="108"/>
      <c r="QRD81" s="108"/>
      <c r="QRE81" s="108"/>
      <c r="QRF81" s="108"/>
      <c r="QRG81" s="108"/>
      <c r="QRH81" s="108"/>
      <c r="QRI81" s="108"/>
      <c r="QRJ81" s="108"/>
      <c r="QRK81" s="108"/>
      <c r="QRL81" s="108"/>
      <c r="QRM81" s="108"/>
      <c r="QRN81" s="108"/>
      <c r="QRO81" s="108"/>
      <c r="QRP81" s="108"/>
      <c r="QRQ81" s="108"/>
      <c r="QRR81" s="108"/>
      <c r="QRS81" s="108"/>
      <c r="QRT81" s="108"/>
      <c r="QRU81" s="108"/>
      <c r="QRV81" s="108"/>
      <c r="QRW81" s="108"/>
      <c r="QRX81" s="108"/>
      <c r="QRY81" s="108"/>
      <c r="QRZ81" s="108"/>
      <c r="QSA81" s="108"/>
      <c r="QSB81" s="108"/>
      <c r="QSC81" s="108"/>
      <c r="QSD81" s="108"/>
      <c r="QSE81" s="108"/>
      <c r="QSF81" s="108"/>
      <c r="QSG81" s="108"/>
      <c r="QSH81" s="108"/>
      <c r="QSI81" s="108"/>
      <c r="QSJ81" s="108"/>
      <c r="QSK81" s="108"/>
      <c r="QSL81" s="108"/>
      <c r="QSM81" s="108"/>
      <c r="QSN81" s="108"/>
      <c r="QSO81" s="108"/>
      <c r="QSP81" s="108"/>
      <c r="QSQ81" s="108"/>
      <c r="QSR81" s="108"/>
      <c r="QSS81" s="108"/>
      <c r="QST81" s="108"/>
      <c r="QSU81" s="108"/>
      <c r="QSV81" s="108"/>
      <c r="QSW81" s="108"/>
      <c r="QSX81" s="108"/>
      <c r="QSY81" s="108"/>
      <c r="QSZ81" s="108"/>
      <c r="QTA81" s="108"/>
      <c r="QTB81" s="108"/>
      <c r="QTC81" s="108"/>
      <c r="QTD81" s="108"/>
      <c r="QTE81" s="108"/>
      <c r="QTF81" s="108"/>
      <c r="QTG81" s="108"/>
      <c r="QTH81" s="108"/>
      <c r="QTI81" s="108"/>
      <c r="QTJ81" s="108"/>
      <c r="QTK81" s="108"/>
      <c r="QTL81" s="108"/>
      <c r="QTM81" s="108"/>
      <c r="QTN81" s="108"/>
      <c r="QTO81" s="108"/>
      <c r="QTP81" s="108"/>
      <c r="QTQ81" s="108"/>
      <c r="QTR81" s="108"/>
      <c r="QTS81" s="108"/>
      <c r="QTT81" s="108"/>
      <c r="QTU81" s="108"/>
      <c r="QTV81" s="108"/>
      <c r="QTW81" s="108"/>
      <c r="QTX81" s="108"/>
      <c r="QTY81" s="108"/>
      <c r="QTZ81" s="108"/>
      <c r="QUA81" s="108"/>
      <c r="QUB81" s="108"/>
      <c r="QUC81" s="108"/>
      <c r="QUD81" s="108"/>
      <c r="QUE81" s="108"/>
      <c r="QUF81" s="108"/>
      <c r="QUG81" s="108"/>
      <c r="QUH81" s="108"/>
      <c r="QUI81" s="108"/>
      <c r="QUJ81" s="108"/>
      <c r="QUK81" s="108"/>
      <c r="QUL81" s="108"/>
      <c r="QUM81" s="108"/>
      <c r="QUN81" s="108"/>
      <c r="QUO81" s="108"/>
      <c r="QUP81" s="108"/>
      <c r="QUQ81" s="108"/>
      <c r="QUR81" s="108"/>
      <c r="QUS81" s="108"/>
      <c r="QUT81" s="108"/>
      <c r="QUU81" s="108"/>
      <c r="QUV81" s="108"/>
      <c r="QUW81" s="108"/>
      <c r="QUX81" s="108"/>
      <c r="QUY81" s="108"/>
      <c r="QUZ81" s="108"/>
      <c r="QVA81" s="108"/>
      <c r="QVB81" s="108"/>
      <c r="QVC81" s="108"/>
      <c r="QVD81" s="108"/>
      <c r="QVE81" s="108"/>
      <c r="QVF81" s="108"/>
      <c r="QVG81" s="108"/>
      <c r="QVH81" s="108"/>
      <c r="QVI81" s="108"/>
      <c r="QVJ81" s="108"/>
      <c r="QVK81" s="108"/>
      <c r="QVL81" s="108"/>
      <c r="QVM81" s="108"/>
      <c r="QVN81" s="108"/>
      <c r="QVO81" s="108"/>
      <c r="QVP81" s="108"/>
      <c r="QVQ81" s="108"/>
      <c r="QVR81" s="108"/>
      <c r="QVS81" s="108"/>
      <c r="QVT81" s="108"/>
      <c r="QVU81" s="108"/>
      <c r="QVV81" s="108"/>
      <c r="QVW81" s="108"/>
      <c r="QVX81" s="108"/>
      <c r="QVY81" s="108"/>
      <c r="QVZ81" s="108"/>
      <c r="QWA81" s="108"/>
      <c r="QWB81" s="108"/>
      <c r="QWC81" s="108"/>
      <c r="QWD81" s="108"/>
      <c r="QWE81" s="108"/>
      <c r="QWF81" s="108"/>
      <c r="QWG81" s="108"/>
      <c r="QWH81" s="108"/>
      <c r="QWI81" s="108"/>
      <c r="QWJ81" s="108"/>
      <c r="QWK81" s="108"/>
      <c r="QWL81" s="108"/>
      <c r="QWM81" s="108"/>
      <c r="QWN81" s="108"/>
      <c r="QWO81" s="108"/>
      <c r="QWP81" s="108"/>
      <c r="QWQ81" s="108"/>
      <c r="QWR81" s="108"/>
      <c r="QWS81" s="108"/>
      <c r="QWT81" s="108"/>
      <c r="QWU81" s="108"/>
      <c r="QWV81" s="108"/>
      <c r="QWW81" s="108"/>
      <c r="QWX81" s="108"/>
      <c r="QWY81" s="108"/>
      <c r="QWZ81" s="108"/>
      <c r="QXA81" s="108"/>
      <c r="QXB81" s="108"/>
      <c r="QXC81" s="108"/>
      <c r="QXD81" s="108"/>
      <c r="QXE81" s="108"/>
      <c r="QXF81" s="108"/>
      <c r="QXG81" s="108"/>
      <c r="QXH81" s="108"/>
      <c r="QXI81" s="108"/>
      <c r="QXJ81" s="108"/>
      <c r="QXK81" s="108"/>
      <c r="QXL81" s="108"/>
      <c r="QXM81" s="108"/>
      <c r="QXN81" s="108"/>
      <c r="QXO81" s="108"/>
      <c r="QXP81" s="108"/>
      <c r="QXQ81" s="108"/>
      <c r="QXR81" s="108"/>
      <c r="QXS81" s="108"/>
      <c r="QXT81" s="108"/>
      <c r="QXU81" s="108"/>
      <c r="QXV81" s="108"/>
      <c r="QXW81" s="108"/>
      <c r="QXX81" s="108"/>
      <c r="QXY81" s="108"/>
      <c r="QXZ81" s="108"/>
      <c r="QYA81" s="108"/>
      <c r="QYB81" s="108"/>
      <c r="QYC81" s="108"/>
      <c r="QYD81" s="108"/>
      <c r="QYE81" s="108"/>
      <c r="QYF81" s="108"/>
      <c r="QYG81" s="108"/>
      <c r="QYH81" s="108"/>
      <c r="QYI81" s="108"/>
      <c r="QYJ81" s="108"/>
      <c r="QYK81" s="108"/>
      <c r="QYL81" s="108"/>
      <c r="QYM81" s="108"/>
      <c r="QYN81" s="108"/>
      <c r="QYO81" s="108"/>
      <c r="QYP81" s="108"/>
      <c r="QYQ81" s="108"/>
      <c r="QYR81" s="108"/>
      <c r="QYS81" s="108"/>
      <c r="QYT81" s="108"/>
      <c r="QYU81" s="108"/>
      <c r="QYV81" s="108"/>
      <c r="QYW81" s="108"/>
      <c r="QYX81" s="108"/>
      <c r="QYY81" s="108"/>
      <c r="QYZ81" s="108"/>
      <c r="QZA81" s="108"/>
      <c r="QZB81" s="108"/>
      <c r="QZC81" s="108"/>
      <c r="QZD81" s="108"/>
      <c r="QZE81" s="108"/>
      <c r="QZF81" s="108"/>
      <c r="QZG81" s="108"/>
      <c r="QZH81" s="108"/>
      <c r="QZI81" s="108"/>
      <c r="QZJ81" s="108"/>
      <c r="QZK81" s="108"/>
      <c r="QZL81" s="108"/>
      <c r="QZM81" s="108"/>
      <c r="QZN81" s="108"/>
      <c r="QZO81" s="108"/>
      <c r="QZP81" s="108"/>
      <c r="QZQ81" s="108"/>
      <c r="QZR81" s="108"/>
      <c r="QZS81" s="108"/>
      <c r="QZT81" s="108"/>
      <c r="QZU81" s="108"/>
      <c r="QZV81" s="108"/>
      <c r="QZW81" s="108"/>
      <c r="QZX81" s="108"/>
      <c r="QZY81" s="108"/>
      <c r="QZZ81" s="108"/>
      <c r="RAA81" s="108"/>
      <c r="RAB81" s="108"/>
      <c r="RAC81" s="108"/>
      <c r="RAD81" s="108"/>
      <c r="RAE81" s="108"/>
      <c r="RAF81" s="108"/>
      <c r="RAG81" s="108"/>
      <c r="RAH81" s="108"/>
      <c r="RAI81" s="108"/>
      <c r="RAJ81" s="108"/>
      <c r="RAK81" s="108"/>
      <c r="RAL81" s="108"/>
      <c r="RAM81" s="108"/>
      <c r="RAN81" s="108"/>
      <c r="RAO81" s="108"/>
      <c r="RAP81" s="108"/>
      <c r="RAQ81" s="108"/>
      <c r="RAR81" s="108"/>
      <c r="RAS81" s="108"/>
      <c r="RAT81" s="108"/>
      <c r="RAU81" s="108"/>
      <c r="RAV81" s="108"/>
      <c r="RAW81" s="108"/>
      <c r="RAX81" s="108"/>
      <c r="RAY81" s="108"/>
      <c r="RAZ81" s="108"/>
      <c r="RBA81" s="108"/>
      <c r="RBB81" s="108"/>
      <c r="RBC81" s="108"/>
      <c r="RBD81" s="108"/>
      <c r="RBE81" s="108"/>
      <c r="RBF81" s="108"/>
      <c r="RBG81" s="108"/>
      <c r="RBH81" s="108"/>
      <c r="RBI81" s="108"/>
      <c r="RBJ81" s="108"/>
      <c r="RBK81" s="108"/>
      <c r="RBL81" s="108"/>
      <c r="RBM81" s="108"/>
      <c r="RBN81" s="108"/>
      <c r="RBO81" s="108"/>
      <c r="RBP81" s="108"/>
      <c r="RBQ81" s="108"/>
      <c r="RBR81" s="108"/>
      <c r="RBS81" s="108"/>
      <c r="RBT81" s="108"/>
      <c r="RBU81" s="108"/>
      <c r="RBV81" s="108"/>
      <c r="RBW81" s="108"/>
      <c r="RBX81" s="108"/>
      <c r="RBY81" s="108"/>
      <c r="RBZ81" s="108"/>
      <c r="RCA81" s="108"/>
      <c r="RCB81" s="108"/>
      <c r="RCC81" s="108"/>
      <c r="RCD81" s="108"/>
      <c r="RCE81" s="108"/>
      <c r="RCF81" s="108"/>
      <c r="RCG81" s="108"/>
      <c r="RCH81" s="108"/>
      <c r="RCI81" s="108"/>
      <c r="RCJ81" s="108"/>
      <c r="RCK81" s="108"/>
      <c r="RCL81" s="108"/>
      <c r="RCM81" s="108"/>
      <c r="RCN81" s="108"/>
      <c r="RCO81" s="108"/>
      <c r="RCP81" s="108"/>
      <c r="RCQ81" s="108"/>
      <c r="RCR81" s="108"/>
      <c r="RCS81" s="108"/>
      <c r="RCT81" s="108"/>
      <c r="RCU81" s="108"/>
      <c r="RCV81" s="108"/>
      <c r="RCW81" s="108"/>
      <c r="RCX81" s="108"/>
      <c r="RCY81" s="108"/>
      <c r="RCZ81" s="108"/>
      <c r="RDA81" s="108"/>
      <c r="RDB81" s="108"/>
      <c r="RDC81" s="108"/>
      <c r="RDD81" s="108"/>
      <c r="RDE81" s="108"/>
      <c r="RDF81" s="108"/>
      <c r="RDG81" s="108"/>
      <c r="RDH81" s="108"/>
      <c r="RDI81" s="108"/>
      <c r="RDJ81" s="108"/>
      <c r="RDK81" s="108"/>
      <c r="RDL81" s="108"/>
      <c r="RDM81" s="108"/>
      <c r="RDN81" s="108"/>
      <c r="RDO81" s="108"/>
      <c r="RDP81" s="108"/>
      <c r="RDQ81" s="108"/>
      <c r="RDR81" s="108"/>
      <c r="RDS81" s="108"/>
      <c r="RDT81" s="108"/>
      <c r="RDU81" s="108"/>
      <c r="RDV81" s="108"/>
      <c r="RDW81" s="108"/>
      <c r="RDX81" s="108"/>
      <c r="RDY81" s="108"/>
      <c r="RDZ81" s="108"/>
      <c r="REA81" s="108"/>
      <c r="REB81" s="108"/>
      <c r="REC81" s="108"/>
      <c r="RED81" s="108"/>
      <c r="REE81" s="108"/>
      <c r="REF81" s="108"/>
      <c r="REG81" s="108"/>
      <c r="REH81" s="108"/>
      <c r="REI81" s="108"/>
      <c r="REJ81" s="108"/>
      <c r="REK81" s="108"/>
      <c r="REL81" s="108"/>
      <c r="REM81" s="108"/>
      <c r="REN81" s="108"/>
      <c r="REO81" s="108"/>
      <c r="REP81" s="108"/>
      <c r="REQ81" s="108"/>
      <c r="RER81" s="108"/>
      <c r="RES81" s="108"/>
      <c r="RET81" s="108"/>
      <c r="REU81" s="108"/>
      <c r="REV81" s="108"/>
      <c r="REW81" s="108"/>
      <c r="REX81" s="108"/>
      <c r="REY81" s="108"/>
      <c r="REZ81" s="108"/>
      <c r="RFA81" s="108"/>
      <c r="RFB81" s="108"/>
      <c r="RFC81" s="108"/>
      <c r="RFD81" s="108"/>
      <c r="RFE81" s="108"/>
      <c r="RFF81" s="108"/>
      <c r="RFG81" s="108"/>
      <c r="RFH81" s="108"/>
      <c r="RFI81" s="108"/>
      <c r="RFJ81" s="108"/>
      <c r="RFK81" s="108"/>
      <c r="RFL81" s="108"/>
      <c r="RFM81" s="108"/>
      <c r="RFN81" s="108"/>
      <c r="RFO81" s="108"/>
      <c r="RFP81" s="108"/>
      <c r="RFQ81" s="108"/>
      <c r="RFR81" s="108"/>
      <c r="RFS81" s="108"/>
      <c r="RFT81" s="108"/>
      <c r="RFU81" s="108"/>
      <c r="RFV81" s="108"/>
      <c r="RFW81" s="108"/>
      <c r="RFX81" s="108"/>
      <c r="RFY81" s="108"/>
      <c r="RFZ81" s="108"/>
      <c r="RGA81" s="108"/>
      <c r="RGB81" s="108"/>
      <c r="RGC81" s="108"/>
      <c r="RGD81" s="108"/>
      <c r="RGE81" s="108"/>
      <c r="RGF81" s="108"/>
      <c r="RGG81" s="108"/>
      <c r="RGH81" s="108"/>
      <c r="RGI81" s="108"/>
      <c r="RGJ81" s="108"/>
      <c r="RGK81" s="108"/>
      <c r="RGL81" s="108"/>
      <c r="RGM81" s="108"/>
      <c r="RGN81" s="108"/>
      <c r="RGO81" s="108"/>
      <c r="RGP81" s="108"/>
      <c r="RGQ81" s="108"/>
      <c r="RGR81" s="108"/>
      <c r="RGS81" s="108"/>
      <c r="RGT81" s="108"/>
      <c r="RGU81" s="108"/>
      <c r="RGV81" s="108"/>
      <c r="RGW81" s="108"/>
      <c r="RGX81" s="108"/>
      <c r="RGY81" s="108"/>
      <c r="RGZ81" s="108"/>
      <c r="RHA81" s="108"/>
      <c r="RHB81" s="108"/>
      <c r="RHC81" s="108"/>
      <c r="RHD81" s="108"/>
      <c r="RHE81" s="108"/>
      <c r="RHF81" s="108"/>
      <c r="RHG81" s="108"/>
      <c r="RHH81" s="108"/>
      <c r="RHI81" s="108"/>
      <c r="RHJ81" s="108"/>
      <c r="RHK81" s="108"/>
      <c r="RHL81" s="108"/>
      <c r="RHM81" s="108"/>
      <c r="RHN81" s="108"/>
      <c r="RHO81" s="108"/>
      <c r="RHP81" s="108"/>
      <c r="RHQ81" s="108"/>
      <c r="RHR81" s="108"/>
      <c r="RHS81" s="108"/>
      <c r="RHT81" s="108"/>
      <c r="RHU81" s="108"/>
      <c r="RHV81" s="108"/>
      <c r="RHW81" s="108"/>
      <c r="RHX81" s="108"/>
      <c r="RHY81" s="108"/>
      <c r="RHZ81" s="108"/>
      <c r="RIA81" s="108"/>
      <c r="RIB81" s="108"/>
      <c r="RIC81" s="108"/>
      <c r="RID81" s="108"/>
      <c r="RIE81" s="108"/>
      <c r="RIF81" s="108"/>
      <c r="RIG81" s="108"/>
      <c r="RIH81" s="108"/>
      <c r="RII81" s="108"/>
      <c r="RIJ81" s="108"/>
      <c r="RIK81" s="108"/>
      <c r="RIL81" s="108"/>
      <c r="RIM81" s="108"/>
      <c r="RIN81" s="108"/>
      <c r="RIO81" s="108"/>
      <c r="RIP81" s="108"/>
      <c r="RIQ81" s="108"/>
      <c r="RIR81" s="108"/>
      <c r="RIS81" s="108"/>
      <c r="RIT81" s="108"/>
      <c r="RIU81" s="108"/>
      <c r="RIV81" s="108"/>
      <c r="RIW81" s="108"/>
      <c r="RIX81" s="108"/>
      <c r="RIY81" s="108"/>
      <c r="RIZ81" s="108"/>
      <c r="RJA81" s="108"/>
      <c r="RJB81" s="108"/>
      <c r="RJC81" s="108"/>
      <c r="RJD81" s="108"/>
      <c r="RJE81" s="108"/>
      <c r="RJF81" s="108"/>
      <c r="RJG81" s="108"/>
      <c r="RJH81" s="108"/>
      <c r="RJI81" s="108"/>
      <c r="RJJ81" s="108"/>
      <c r="RJK81" s="108"/>
      <c r="RJL81" s="108"/>
      <c r="RJM81" s="108"/>
      <c r="RJN81" s="108"/>
      <c r="RJO81" s="108"/>
      <c r="RJP81" s="108"/>
      <c r="RJQ81" s="108"/>
      <c r="RJR81" s="108"/>
      <c r="RJS81" s="108"/>
      <c r="RJT81" s="108"/>
      <c r="RJU81" s="108"/>
      <c r="RJV81" s="108"/>
      <c r="RJW81" s="108"/>
      <c r="RJX81" s="108"/>
      <c r="RJY81" s="108"/>
      <c r="RJZ81" s="108"/>
      <c r="RKA81" s="108"/>
      <c r="RKB81" s="108"/>
      <c r="RKC81" s="108"/>
      <c r="RKD81" s="108"/>
      <c r="RKE81" s="108"/>
      <c r="RKF81" s="108"/>
      <c r="RKG81" s="108"/>
      <c r="RKH81" s="108"/>
      <c r="RKI81" s="108"/>
      <c r="RKJ81" s="108"/>
      <c r="RKK81" s="108"/>
      <c r="RKL81" s="108"/>
      <c r="RKM81" s="108"/>
      <c r="RKN81" s="108"/>
      <c r="RKO81" s="108"/>
      <c r="RKP81" s="108"/>
      <c r="RKQ81" s="108"/>
      <c r="RKR81" s="108"/>
      <c r="RKS81" s="108"/>
      <c r="RKT81" s="108"/>
      <c r="RKU81" s="108"/>
      <c r="RKV81" s="108"/>
      <c r="RKW81" s="108"/>
      <c r="RKX81" s="108"/>
      <c r="RKY81" s="108"/>
      <c r="RKZ81" s="108"/>
      <c r="RLA81" s="108"/>
      <c r="RLB81" s="108"/>
      <c r="RLC81" s="108"/>
      <c r="RLD81" s="108"/>
      <c r="RLE81" s="108"/>
      <c r="RLF81" s="108"/>
      <c r="RLG81" s="108"/>
      <c r="RLH81" s="108"/>
      <c r="RLI81" s="108"/>
      <c r="RLJ81" s="108"/>
      <c r="RLK81" s="108"/>
      <c r="RLL81" s="108"/>
      <c r="RLM81" s="108"/>
      <c r="RLN81" s="108"/>
      <c r="RLO81" s="108"/>
      <c r="RLP81" s="108"/>
      <c r="RLQ81" s="108"/>
      <c r="RLR81" s="108"/>
      <c r="RLS81" s="108"/>
      <c r="RLT81" s="108"/>
      <c r="RLU81" s="108"/>
      <c r="RLV81" s="108"/>
      <c r="RLW81" s="108"/>
      <c r="RLX81" s="108"/>
      <c r="RLY81" s="108"/>
      <c r="RLZ81" s="108"/>
      <c r="RMA81" s="108"/>
      <c r="RMB81" s="108"/>
      <c r="RMC81" s="108"/>
      <c r="RMD81" s="108"/>
      <c r="RME81" s="108"/>
      <c r="RMF81" s="108"/>
      <c r="RMG81" s="108"/>
      <c r="RMH81" s="108"/>
      <c r="RMI81" s="108"/>
      <c r="RMJ81" s="108"/>
      <c r="RMK81" s="108"/>
      <c r="RML81" s="108"/>
      <c r="RMM81" s="108"/>
      <c r="RMN81" s="108"/>
      <c r="RMO81" s="108"/>
      <c r="RMP81" s="108"/>
      <c r="RMQ81" s="108"/>
      <c r="RMR81" s="108"/>
      <c r="RMS81" s="108"/>
      <c r="RMT81" s="108"/>
      <c r="RMU81" s="108"/>
      <c r="RMV81" s="108"/>
      <c r="RMW81" s="108"/>
      <c r="RMX81" s="108"/>
      <c r="RMY81" s="108"/>
      <c r="RMZ81" s="108"/>
      <c r="RNA81" s="108"/>
      <c r="RNB81" s="108"/>
      <c r="RNC81" s="108"/>
      <c r="RND81" s="108"/>
      <c r="RNE81" s="108"/>
      <c r="RNF81" s="108"/>
      <c r="RNG81" s="108"/>
      <c r="RNH81" s="108"/>
      <c r="RNI81" s="108"/>
      <c r="RNJ81" s="108"/>
      <c r="RNK81" s="108"/>
      <c r="RNL81" s="108"/>
      <c r="RNM81" s="108"/>
      <c r="RNN81" s="108"/>
      <c r="RNO81" s="108"/>
      <c r="RNP81" s="108"/>
      <c r="RNQ81" s="108"/>
      <c r="RNR81" s="108"/>
      <c r="RNS81" s="108"/>
      <c r="RNT81" s="108"/>
      <c r="RNU81" s="108"/>
      <c r="RNV81" s="108"/>
      <c r="RNW81" s="108"/>
      <c r="RNX81" s="108"/>
      <c r="RNY81" s="108"/>
      <c r="RNZ81" s="108"/>
      <c r="ROA81" s="108"/>
      <c r="ROB81" s="108"/>
      <c r="ROC81" s="108"/>
      <c r="ROD81" s="108"/>
      <c r="ROE81" s="108"/>
      <c r="ROF81" s="108"/>
      <c r="ROG81" s="108"/>
      <c r="ROH81" s="108"/>
      <c r="ROI81" s="108"/>
      <c r="ROJ81" s="108"/>
      <c r="ROK81" s="108"/>
      <c r="ROL81" s="108"/>
      <c r="ROM81" s="108"/>
      <c r="RON81" s="108"/>
      <c r="ROO81" s="108"/>
      <c r="ROP81" s="108"/>
      <c r="ROQ81" s="108"/>
      <c r="ROR81" s="108"/>
      <c r="ROS81" s="108"/>
      <c r="ROT81" s="108"/>
      <c r="ROU81" s="108"/>
      <c r="ROV81" s="108"/>
      <c r="ROW81" s="108"/>
      <c r="ROX81" s="108"/>
      <c r="ROY81" s="108"/>
      <c r="ROZ81" s="108"/>
      <c r="RPA81" s="108"/>
      <c r="RPB81" s="108"/>
      <c r="RPC81" s="108"/>
      <c r="RPD81" s="108"/>
      <c r="RPE81" s="108"/>
      <c r="RPF81" s="108"/>
      <c r="RPG81" s="108"/>
      <c r="RPH81" s="108"/>
      <c r="RPI81" s="108"/>
      <c r="RPJ81" s="108"/>
      <c r="RPK81" s="108"/>
      <c r="RPL81" s="108"/>
      <c r="RPM81" s="108"/>
      <c r="RPN81" s="108"/>
      <c r="RPO81" s="108"/>
      <c r="RPP81" s="108"/>
      <c r="RPQ81" s="108"/>
      <c r="RPR81" s="108"/>
      <c r="RPS81" s="108"/>
      <c r="RPT81" s="108"/>
      <c r="RPU81" s="108"/>
      <c r="RPV81" s="108"/>
      <c r="RPW81" s="108"/>
      <c r="RPX81" s="108"/>
      <c r="RPY81" s="108"/>
      <c r="RPZ81" s="108"/>
      <c r="RQA81" s="108"/>
      <c r="RQB81" s="108"/>
      <c r="RQC81" s="108"/>
      <c r="RQD81" s="108"/>
      <c r="RQE81" s="108"/>
      <c r="RQF81" s="108"/>
      <c r="RQG81" s="108"/>
      <c r="RQH81" s="108"/>
      <c r="RQI81" s="108"/>
      <c r="RQJ81" s="108"/>
      <c r="RQK81" s="108"/>
      <c r="RQL81" s="108"/>
      <c r="RQM81" s="108"/>
      <c r="RQN81" s="108"/>
      <c r="RQO81" s="108"/>
      <c r="RQP81" s="108"/>
      <c r="RQQ81" s="108"/>
      <c r="RQR81" s="108"/>
      <c r="RQS81" s="108"/>
      <c r="RQT81" s="108"/>
      <c r="RQU81" s="108"/>
      <c r="RQV81" s="108"/>
      <c r="RQW81" s="108"/>
      <c r="RQX81" s="108"/>
      <c r="RQY81" s="108"/>
      <c r="RQZ81" s="108"/>
      <c r="RRA81" s="108"/>
      <c r="RRB81" s="108"/>
      <c r="RRC81" s="108"/>
      <c r="RRD81" s="108"/>
      <c r="RRE81" s="108"/>
      <c r="RRF81" s="108"/>
      <c r="RRG81" s="108"/>
      <c r="RRH81" s="108"/>
      <c r="RRI81" s="108"/>
      <c r="RRJ81" s="108"/>
      <c r="RRK81" s="108"/>
      <c r="RRL81" s="108"/>
      <c r="RRM81" s="108"/>
      <c r="RRN81" s="108"/>
      <c r="RRO81" s="108"/>
      <c r="RRP81" s="108"/>
      <c r="RRQ81" s="108"/>
      <c r="RRR81" s="108"/>
      <c r="RRS81" s="108"/>
      <c r="RRT81" s="108"/>
      <c r="RRU81" s="108"/>
      <c r="RRV81" s="108"/>
      <c r="RRW81" s="108"/>
      <c r="RRX81" s="108"/>
      <c r="RRY81" s="108"/>
      <c r="RRZ81" s="108"/>
      <c r="RSA81" s="108"/>
      <c r="RSB81" s="108"/>
      <c r="RSC81" s="108"/>
      <c r="RSD81" s="108"/>
      <c r="RSE81" s="108"/>
      <c r="RSF81" s="108"/>
      <c r="RSG81" s="108"/>
      <c r="RSH81" s="108"/>
      <c r="RSI81" s="108"/>
      <c r="RSJ81" s="108"/>
      <c r="RSK81" s="108"/>
      <c r="RSL81" s="108"/>
      <c r="RSM81" s="108"/>
      <c r="RSN81" s="108"/>
      <c r="RSO81" s="108"/>
      <c r="RSP81" s="108"/>
      <c r="RSQ81" s="108"/>
      <c r="RSR81" s="108"/>
      <c r="RSS81" s="108"/>
      <c r="RST81" s="108"/>
      <c r="RSU81" s="108"/>
      <c r="RSV81" s="108"/>
      <c r="RSW81" s="108"/>
      <c r="RSX81" s="108"/>
      <c r="RSY81" s="108"/>
      <c r="RSZ81" s="108"/>
      <c r="RTA81" s="108"/>
      <c r="RTB81" s="108"/>
      <c r="RTC81" s="108"/>
      <c r="RTD81" s="108"/>
      <c r="RTE81" s="108"/>
      <c r="RTF81" s="108"/>
      <c r="RTG81" s="108"/>
      <c r="RTH81" s="108"/>
      <c r="RTI81" s="108"/>
      <c r="RTJ81" s="108"/>
      <c r="RTK81" s="108"/>
      <c r="RTL81" s="108"/>
      <c r="RTM81" s="108"/>
      <c r="RTN81" s="108"/>
      <c r="RTO81" s="108"/>
      <c r="RTP81" s="108"/>
      <c r="RTQ81" s="108"/>
      <c r="RTR81" s="108"/>
      <c r="RTS81" s="108"/>
      <c r="RTT81" s="108"/>
      <c r="RTU81" s="108"/>
      <c r="RTV81" s="108"/>
      <c r="RTW81" s="108"/>
      <c r="RTX81" s="108"/>
      <c r="RTY81" s="108"/>
      <c r="RTZ81" s="108"/>
      <c r="RUA81" s="108"/>
      <c r="RUB81" s="108"/>
      <c r="RUC81" s="108"/>
      <c r="RUD81" s="108"/>
      <c r="RUE81" s="108"/>
      <c r="RUF81" s="108"/>
      <c r="RUG81" s="108"/>
      <c r="RUH81" s="108"/>
      <c r="RUI81" s="108"/>
      <c r="RUJ81" s="108"/>
      <c r="RUK81" s="108"/>
      <c r="RUL81" s="108"/>
      <c r="RUM81" s="108"/>
      <c r="RUN81" s="108"/>
      <c r="RUO81" s="108"/>
      <c r="RUP81" s="108"/>
      <c r="RUQ81" s="108"/>
      <c r="RUR81" s="108"/>
      <c r="RUS81" s="108"/>
      <c r="RUT81" s="108"/>
      <c r="RUU81" s="108"/>
      <c r="RUV81" s="108"/>
      <c r="RUW81" s="108"/>
      <c r="RUX81" s="108"/>
      <c r="RUY81" s="108"/>
      <c r="RUZ81" s="108"/>
      <c r="RVA81" s="108"/>
      <c r="RVB81" s="108"/>
      <c r="RVC81" s="108"/>
      <c r="RVD81" s="108"/>
      <c r="RVE81" s="108"/>
      <c r="RVF81" s="108"/>
      <c r="RVG81" s="108"/>
      <c r="RVH81" s="108"/>
      <c r="RVI81" s="108"/>
      <c r="RVJ81" s="108"/>
      <c r="RVK81" s="108"/>
      <c r="RVL81" s="108"/>
      <c r="RVM81" s="108"/>
      <c r="RVN81" s="108"/>
      <c r="RVO81" s="108"/>
      <c r="RVP81" s="108"/>
      <c r="RVQ81" s="108"/>
      <c r="RVR81" s="108"/>
      <c r="RVS81" s="108"/>
      <c r="RVT81" s="108"/>
      <c r="RVU81" s="108"/>
      <c r="RVV81" s="108"/>
      <c r="RVW81" s="108"/>
      <c r="RVX81" s="108"/>
      <c r="RVY81" s="108"/>
      <c r="RVZ81" s="108"/>
      <c r="RWA81" s="108"/>
      <c r="RWB81" s="108"/>
      <c r="RWC81" s="108"/>
      <c r="RWD81" s="108"/>
      <c r="RWE81" s="108"/>
      <c r="RWF81" s="108"/>
      <c r="RWG81" s="108"/>
      <c r="RWH81" s="108"/>
      <c r="RWI81" s="108"/>
      <c r="RWJ81" s="108"/>
      <c r="RWK81" s="108"/>
      <c r="RWL81" s="108"/>
      <c r="RWM81" s="108"/>
      <c r="RWN81" s="108"/>
      <c r="RWO81" s="108"/>
      <c r="RWP81" s="108"/>
      <c r="RWQ81" s="108"/>
      <c r="RWR81" s="108"/>
      <c r="RWS81" s="108"/>
      <c r="RWT81" s="108"/>
      <c r="RWU81" s="108"/>
      <c r="RWV81" s="108"/>
      <c r="RWW81" s="108"/>
      <c r="RWX81" s="108"/>
      <c r="RWY81" s="108"/>
      <c r="RWZ81" s="108"/>
      <c r="RXA81" s="108"/>
      <c r="RXB81" s="108"/>
      <c r="RXC81" s="108"/>
      <c r="RXD81" s="108"/>
      <c r="RXE81" s="108"/>
      <c r="RXF81" s="108"/>
      <c r="RXG81" s="108"/>
      <c r="RXH81" s="108"/>
      <c r="RXI81" s="108"/>
      <c r="RXJ81" s="108"/>
      <c r="RXK81" s="108"/>
      <c r="RXL81" s="108"/>
      <c r="RXM81" s="108"/>
      <c r="RXN81" s="108"/>
      <c r="RXO81" s="108"/>
      <c r="RXP81" s="108"/>
      <c r="RXQ81" s="108"/>
      <c r="RXR81" s="108"/>
      <c r="RXS81" s="108"/>
      <c r="RXT81" s="108"/>
      <c r="RXU81" s="108"/>
      <c r="RXV81" s="108"/>
      <c r="RXW81" s="108"/>
      <c r="RXX81" s="108"/>
      <c r="RXY81" s="108"/>
      <c r="RXZ81" s="108"/>
      <c r="RYA81" s="108"/>
      <c r="RYB81" s="108"/>
      <c r="RYC81" s="108"/>
      <c r="RYD81" s="108"/>
      <c r="RYE81" s="108"/>
      <c r="RYF81" s="108"/>
      <c r="RYG81" s="108"/>
      <c r="RYH81" s="108"/>
      <c r="RYI81" s="108"/>
      <c r="RYJ81" s="108"/>
      <c r="RYK81" s="108"/>
      <c r="RYL81" s="108"/>
      <c r="RYM81" s="108"/>
      <c r="RYN81" s="108"/>
      <c r="RYO81" s="108"/>
      <c r="RYP81" s="108"/>
      <c r="RYQ81" s="108"/>
      <c r="RYR81" s="108"/>
      <c r="RYS81" s="108"/>
      <c r="RYT81" s="108"/>
      <c r="RYU81" s="108"/>
      <c r="RYV81" s="108"/>
      <c r="RYW81" s="108"/>
      <c r="RYX81" s="108"/>
      <c r="RYY81" s="108"/>
      <c r="RYZ81" s="108"/>
      <c r="RZA81" s="108"/>
      <c r="RZB81" s="108"/>
      <c r="RZC81" s="108"/>
      <c r="RZD81" s="108"/>
      <c r="RZE81" s="108"/>
      <c r="RZF81" s="108"/>
      <c r="RZG81" s="108"/>
      <c r="RZH81" s="108"/>
      <c r="RZI81" s="108"/>
      <c r="RZJ81" s="108"/>
      <c r="RZK81" s="108"/>
      <c r="RZL81" s="108"/>
      <c r="RZM81" s="108"/>
      <c r="RZN81" s="108"/>
      <c r="RZO81" s="108"/>
      <c r="RZP81" s="108"/>
      <c r="RZQ81" s="108"/>
      <c r="RZR81" s="108"/>
      <c r="RZS81" s="108"/>
      <c r="RZT81" s="108"/>
      <c r="RZU81" s="108"/>
      <c r="RZV81" s="108"/>
      <c r="RZW81" s="108"/>
      <c r="RZX81" s="108"/>
      <c r="RZY81" s="108"/>
      <c r="RZZ81" s="108"/>
      <c r="SAA81" s="108"/>
      <c r="SAB81" s="108"/>
      <c r="SAC81" s="108"/>
      <c r="SAD81" s="108"/>
      <c r="SAE81" s="108"/>
      <c r="SAF81" s="108"/>
      <c r="SAG81" s="108"/>
      <c r="SAH81" s="108"/>
      <c r="SAI81" s="108"/>
      <c r="SAJ81" s="108"/>
      <c r="SAK81" s="108"/>
      <c r="SAL81" s="108"/>
      <c r="SAM81" s="108"/>
      <c r="SAN81" s="108"/>
      <c r="SAO81" s="108"/>
      <c r="SAP81" s="108"/>
      <c r="SAQ81" s="108"/>
      <c r="SAR81" s="108"/>
      <c r="SAS81" s="108"/>
      <c r="SAT81" s="108"/>
      <c r="SAU81" s="108"/>
      <c r="SAV81" s="108"/>
      <c r="SAW81" s="108"/>
      <c r="SAX81" s="108"/>
      <c r="SAY81" s="108"/>
      <c r="SAZ81" s="108"/>
      <c r="SBA81" s="108"/>
      <c r="SBB81" s="108"/>
      <c r="SBC81" s="108"/>
      <c r="SBD81" s="108"/>
      <c r="SBE81" s="108"/>
      <c r="SBF81" s="108"/>
      <c r="SBG81" s="108"/>
      <c r="SBH81" s="108"/>
      <c r="SBI81" s="108"/>
      <c r="SBJ81" s="108"/>
      <c r="SBK81" s="108"/>
      <c r="SBL81" s="108"/>
      <c r="SBM81" s="108"/>
      <c r="SBN81" s="108"/>
      <c r="SBO81" s="108"/>
      <c r="SBP81" s="108"/>
      <c r="SBQ81" s="108"/>
      <c r="SBR81" s="108"/>
      <c r="SBS81" s="108"/>
      <c r="SBT81" s="108"/>
      <c r="SBU81" s="108"/>
      <c r="SBV81" s="108"/>
      <c r="SBW81" s="108"/>
      <c r="SBX81" s="108"/>
      <c r="SBY81" s="108"/>
      <c r="SBZ81" s="108"/>
      <c r="SCA81" s="108"/>
      <c r="SCB81" s="108"/>
      <c r="SCC81" s="108"/>
      <c r="SCD81" s="108"/>
      <c r="SCE81" s="108"/>
      <c r="SCF81" s="108"/>
      <c r="SCG81" s="108"/>
      <c r="SCH81" s="108"/>
      <c r="SCI81" s="108"/>
      <c r="SCJ81" s="108"/>
      <c r="SCK81" s="108"/>
      <c r="SCL81" s="108"/>
      <c r="SCM81" s="108"/>
      <c r="SCN81" s="108"/>
      <c r="SCO81" s="108"/>
      <c r="SCP81" s="108"/>
      <c r="SCQ81" s="108"/>
      <c r="SCR81" s="108"/>
      <c r="SCS81" s="108"/>
      <c r="SCT81" s="108"/>
      <c r="SCU81" s="108"/>
      <c r="SCV81" s="108"/>
      <c r="SCW81" s="108"/>
      <c r="SCX81" s="108"/>
      <c r="SCY81" s="108"/>
      <c r="SCZ81" s="108"/>
      <c r="SDA81" s="108"/>
      <c r="SDB81" s="108"/>
      <c r="SDC81" s="108"/>
      <c r="SDD81" s="108"/>
      <c r="SDE81" s="108"/>
      <c r="SDF81" s="108"/>
      <c r="SDG81" s="108"/>
      <c r="SDH81" s="108"/>
      <c r="SDI81" s="108"/>
      <c r="SDJ81" s="108"/>
      <c r="SDK81" s="108"/>
      <c r="SDL81" s="108"/>
      <c r="SDM81" s="108"/>
      <c r="SDN81" s="108"/>
      <c r="SDO81" s="108"/>
      <c r="SDP81" s="108"/>
      <c r="SDQ81" s="108"/>
      <c r="SDR81" s="108"/>
      <c r="SDS81" s="108"/>
      <c r="SDT81" s="108"/>
      <c r="SDU81" s="108"/>
      <c r="SDV81" s="108"/>
      <c r="SDW81" s="108"/>
      <c r="SDX81" s="108"/>
      <c r="SDY81" s="108"/>
      <c r="SDZ81" s="108"/>
      <c r="SEA81" s="108"/>
      <c r="SEB81" s="108"/>
      <c r="SEC81" s="108"/>
      <c r="SED81" s="108"/>
      <c r="SEE81" s="108"/>
      <c r="SEF81" s="108"/>
      <c r="SEG81" s="108"/>
      <c r="SEH81" s="108"/>
      <c r="SEI81" s="108"/>
      <c r="SEJ81" s="108"/>
      <c r="SEK81" s="108"/>
      <c r="SEL81" s="108"/>
      <c r="SEM81" s="108"/>
      <c r="SEN81" s="108"/>
      <c r="SEO81" s="108"/>
      <c r="SEP81" s="108"/>
      <c r="SEQ81" s="108"/>
      <c r="SER81" s="108"/>
      <c r="SES81" s="108"/>
      <c r="SET81" s="108"/>
      <c r="SEU81" s="108"/>
      <c r="SEV81" s="108"/>
      <c r="SEW81" s="108"/>
      <c r="SEX81" s="108"/>
      <c r="SEY81" s="108"/>
      <c r="SEZ81" s="108"/>
      <c r="SFA81" s="108"/>
      <c r="SFB81" s="108"/>
      <c r="SFC81" s="108"/>
      <c r="SFD81" s="108"/>
      <c r="SFE81" s="108"/>
      <c r="SFF81" s="108"/>
      <c r="SFG81" s="108"/>
      <c r="SFH81" s="108"/>
      <c r="SFI81" s="108"/>
      <c r="SFJ81" s="108"/>
      <c r="SFK81" s="108"/>
      <c r="SFL81" s="108"/>
      <c r="SFM81" s="108"/>
      <c r="SFN81" s="108"/>
      <c r="SFO81" s="108"/>
      <c r="SFP81" s="108"/>
      <c r="SFQ81" s="108"/>
      <c r="SFR81" s="108"/>
      <c r="SFS81" s="108"/>
      <c r="SFT81" s="108"/>
      <c r="SFU81" s="108"/>
      <c r="SFV81" s="108"/>
      <c r="SFW81" s="108"/>
      <c r="SFX81" s="108"/>
      <c r="SFY81" s="108"/>
      <c r="SFZ81" s="108"/>
      <c r="SGA81" s="108"/>
      <c r="SGB81" s="108"/>
      <c r="SGC81" s="108"/>
      <c r="SGD81" s="108"/>
      <c r="SGE81" s="108"/>
      <c r="SGF81" s="108"/>
      <c r="SGG81" s="108"/>
      <c r="SGH81" s="108"/>
      <c r="SGI81" s="108"/>
      <c r="SGJ81" s="108"/>
      <c r="SGK81" s="108"/>
      <c r="SGL81" s="108"/>
      <c r="SGM81" s="108"/>
      <c r="SGN81" s="108"/>
      <c r="SGO81" s="108"/>
      <c r="SGP81" s="108"/>
      <c r="SGQ81" s="108"/>
      <c r="SGR81" s="108"/>
      <c r="SGS81" s="108"/>
      <c r="SGT81" s="108"/>
      <c r="SGU81" s="108"/>
      <c r="SGV81" s="108"/>
      <c r="SGW81" s="108"/>
      <c r="SGX81" s="108"/>
      <c r="SGY81" s="108"/>
      <c r="SGZ81" s="108"/>
      <c r="SHA81" s="108"/>
      <c r="SHB81" s="108"/>
      <c r="SHC81" s="108"/>
      <c r="SHD81" s="108"/>
      <c r="SHE81" s="108"/>
      <c r="SHF81" s="108"/>
      <c r="SHG81" s="108"/>
      <c r="SHH81" s="108"/>
      <c r="SHI81" s="108"/>
      <c r="SHJ81" s="108"/>
      <c r="SHK81" s="108"/>
      <c r="SHL81" s="108"/>
      <c r="SHM81" s="108"/>
      <c r="SHN81" s="108"/>
      <c r="SHO81" s="108"/>
      <c r="SHP81" s="108"/>
      <c r="SHQ81" s="108"/>
      <c r="SHR81" s="108"/>
      <c r="SHS81" s="108"/>
      <c r="SHT81" s="108"/>
      <c r="SHU81" s="108"/>
      <c r="SHV81" s="108"/>
      <c r="SHW81" s="108"/>
      <c r="SHX81" s="108"/>
      <c r="SHY81" s="108"/>
      <c r="SHZ81" s="108"/>
      <c r="SIA81" s="108"/>
      <c r="SIB81" s="108"/>
      <c r="SIC81" s="108"/>
      <c r="SID81" s="108"/>
      <c r="SIE81" s="108"/>
      <c r="SIF81" s="108"/>
      <c r="SIG81" s="108"/>
      <c r="SIH81" s="108"/>
      <c r="SII81" s="108"/>
      <c r="SIJ81" s="108"/>
      <c r="SIK81" s="108"/>
      <c r="SIL81" s="108"/>
      <c r="SIM81" s="108"/>
      <c r="SIN81" s="108"/>
      <c r="SIO81" s="108"/>
      <c r="SIP81" s="108"/>
      <c r="SIQ81" s="108"/>
      <c r="SIR81" s="108"/>
      <c r="SIS81" s="108"/>
      <c r="SIT81" s="108"/>
      <c r="SIU81" s="108"/>
      <c r="SIV81" s="108"/>
      <c r="SIW81" s="108"/>
      <c r="SIX81" s="108"/>
      <c r="SIY81" s="108"/>
      <c r="SIZ81" s="108"/>
      <c r="SJA81" s="108"/>
      <c r="SJB81" s="108"/>
      <c r="SJC81" s="108"/>
      <c r="SJD81" s="108"/>
      <c r="SJE81" s="108"/>
      <c r="SJF81" s="108"/>
      <c r="SJG81" s="108"/>
      <c r="SJH81" s="108"/>
      <c r="SJI81" s="108"/>
      <c r="SJJ81" s="108"/>
      <c r="SJK81" s="108"/>
      <c r="SJL81" s="108"/>
      <c r="SJM81" s="108"/>
      <c r="SJN81" s="108"/>
      <c r="SJO81" s="108"/>
      <c r="SJP81" s="108"/>
      <c r="SJQ81" s="108"/>
      <c r="SJR81" s="108"/>
      <c r="SJS81" s="108"/>
      <c r="SJT81" s="108"/>
      <c r="SJU81" s="108"/>
      <c r="SJV81" s="108"/>
      <c r="SJW81" s="108"/>
      <c r="SJX81" s="108"/>
      <c r="SJY81" s="108"/>
      <c r="SJZ81" s="108"/>
      <c r="SKA81" s="108"/>
      <c r="SKB81" s="108"/>
      <c r="SKC81" s="108"/>
      <c r="SKD81" s="108"/>
      <c r="SKE81" s="108"/>
      <c r="SKF81" s="108"/>
      <c r="SKG81" s="108"/>
      <c r="SKH81" s="108"/>
      <c r="SKI81" s="108"/>
      <c r="SKJ81" s="108"/>
      <c r="SKK81" s="108"/>
      <c r="SKL81" s="108"/>
      <c r="SKM81" s="108"/>
      <c r="SKN81" s="108"/>
      <c r="SKO81" s="108"/>
      <c r="SKP81" s="108"/>
      <c r="SKQ81" s="108"/>
      <c r="SKR81" s="108"/>
      <c r="SKS81" s="108"/>
      <c r="SKT81" s="108"/>
      <c r="SKU81" s="108"/>
      <c r="SKV81" s="108"/>
      <c r="SKW81" s="108"/>
      <c r="SKX81" s="108"/>
      <c r="SKY81" s="108"/>
      <c r="SKZ81" s="108"/>
      <c r="SLA81" s="108"/>
      <c r="SLB81" s="108"/>
      <c r="SLC81" s="108"/>
      <c r="SLD81" s="108"/>
      <c r="SLE81" s="108"/>
      <c r="SLF81" s="108"/>
      <c r="SLG81" s="108"/>
      <c r="SLH81" s="108"/>
      <c r="SLI81" s="108"/>
      <c r="SLJ81" s="108"/>
      <c r="SLK81" s="108"/>
      <c r="SLL81" s="108"/>
      <c r="SLM81" s="108"/>
      <c r="SLN81" s="108"/>
      <c r="SLO81" s="108"/>
      <c r="SLP81" s="108"/>
      <c r="SLQ81" s="108"/>
      <c r="SLR81" s="108"/>
      <c r="SLS81" s="108"/>
      <c r="SLT81" s="108"/>
      <c r="SLU81" s="108"/>
      <c r="SLV81" s="108"/>
      <c r="SLW81" s="108"/>
      <c r="SLX81" s="108"/>
      <c r="SLY81" s="108"/>
      <c r="SLZ81" s="108"/>
      <c r="SMA81" s="108"/>
      <c r="SMB81" s="108"/>
      <c r="SMC81" s="108"/>
      <c r="SMD81" s="108"/>
      <c r="SME81" s="108"/>
      <c r="SMF81" s="108"/>
      <c r="SMG81" s="108"/>
      <c r="SMH81" s="108"/>
      <c r="SMI81" s="108"/>
      <c r="SMJ81" s="108"/>
      <c r="SMK81" s="108"/>
      <c r="SML81" s="108"/>
      <c r="SMM81" s="108"/>
      <c r="SMN81" s="108"/>
      <c r="SMO81" s="108"/>
      <c r="SMP81" s="108"/>
      <c r="SMQ81" s="108"/>
      <c r="SMR81" s="108"/>
      <c r="SMS81" s="108"/>
      <c r="SMT81" s="108"/>
      <c r="SMU81" s="108"/>
      <c r="SMV81" s="108"/>
      <c r="SMW81" s="108"/>
      <c r="SMX81" s="108"/>
      <c r="SMY81" s="108"/>
      <c r="SMZ81" s="108"/>
      <c r="SNA81" s="108"/>
      <c r="SNB81" s="108"/>
      <c r="SNC81" s="108"/>
      <c r="SND81" s="108"/>
      <c r="SNE81" s="108"/>
      <c r="SNF81" s="108"/>
      <c r="SNG81" s="108"/>
      <c r="SNH81" s="108"/>
      <c r="SNI81" s="108"/>
      <c r="SNJ81" s="108"/>
      <c r="SNK81" s="108"/>
      <c r="SNL81" s="108"/>
      <c r="SNM81" s="108"/>
      <c r="SNN81" s="108"/>
      <c r="SNO81" s="108"/>
      <c r="SNP81" s="108"/>
      <c r="SNQ81" s="108"/>
      <c r="SNR81" s="108"/>
      <c r="SNS81" s="108"/>
      <c r="SNT81" s="108"/>
      <c r="SNU81" s="108"/>
      <c r="SNV81" s="108"/>
      <c r="SNW81" s="108"/>
      <c r="SNX81" s="108"/>
      <c r="SNY81" s="108"/>
      <c r="SNZ81" s="108"/>
      <c r="SOA81" s="108"/>
      <c r="SOB81" s="108"/>
      <c r="SOC81" s="108"/>
      <c r="SOD81" s="108"/>
      <c r="SOE81" s="108"/>
      <c r="SOF81" s="108"/>
      <c r="SOG81" s="108"/>
      <c r="SOH81" s="108"/>
      <c r="SOI81" s="108"/>
      <c r="SOJ81" s="108"/>
      <c r="SOK81" s="108"/>
      <c r="SOL81" s="108"/>
      <c r="SOM81" s="108"/>
      <c r="SON81" s="108"/>
      <c r="SOO81" s="108"/>
      <c r="SOP81" s="108"/>
      <c r="SOQ81" s="108"/>
      <c r="SOR81" s="108"/>
      <c r="SOS81" s="108"/>
      <c r="SOT81" s="108"/>
      <c r="SOU81" s="108"/>
      <c r="SOV81" s="108"/>
      <c r="SOW81" s="108"/>
      <c r="SOX81" s="108"/>
      <c r="SOY81" s="108"/>
      <c r="SOZ81" s="108"/>
      <c r="SPA81" s="108"/>
      <c r="SPB81" s="108"/>
      <c r="SPC81" s="108"/>
      <c r="SPD81" s="108"/>
      <c r="SPE81" s="108"/>
      <c r="SPF81" s="108"/>
      <c r="SPG81" s="108"/>
      <c r="SPH81" s="108"/>
      <c r="SPI81" s="108"/>
      <c r="SPJ81" s="108"/>
      <c r="SPK81" s="108"/>
      <c r="SPL81" s="108"/>
      <c r="SPM81" s="108"/>
      <c r="SPN81" s="108"/>
      <c r="SPO81" s="108"/>
      <c r="SPP81" s="108"/>
      <c r="SPQ81" s="108"/>
      <c r="SPR81" s="108"/>
      <c r="SPS81" s="108"/>
      <c r="SPT81" s="108"/>
      <c r="SPU81" s="108"/>
      <c r="SPV81" s="108"/>
      <c r="SPW81" s="108"/>
      <c r="SPX81" s="108"/>
      <c r="SPY81" s="108"/>
      <c r="SPZ81" s="108"/>
      <c r="SQA81" s="108"/>
      <c r="SQB81" s="108"/>
      <c r="SQC81" s="108"/>
      <c r="SQD81" s="108"/>
      <c r="SQE81" s="108"/>
      <c r="SQF81" s="108"/>
      <c r="SQG81" s="108"/>
      <c r="SQH81" s="108"/>
      <c r="SQI81" s="108"/>
      <c r="SQJ81" s="108"/>
      <c r="SQK81" s="108"/>
      <c r="SQL81" s="108"/>
      <c r="SQM81" s="108"/>
      <c r="SQN81" s="108"/>
      <c r="SQO81" s="108"/>
      <c r="SQP81" s="108"/>
      <c r="SQQ81" s="108"/>
      <c r="SQR81" s="108"/>
      <c r="SQS81" s="108"/>
      <c r="SQT81" s="108"/>
      <c r="SQU81" s="108"/>
      <c r="SQV81" s="108"/>
      <c r="SQW81" s="108"/>
      <c r="SQX81" s="108"/>
      <c r="SQY81" s="108"/>
      <c r="SQZ81" s="108"/>
      <c r="SRA81" s="108"/>
      <c r="SRB81" s="108"/>
      <c r="SRC81" s="108"/>
      <c r="SRD81" s="108"/>
      <c r="SRE81" s="108"/>
      <c r="SRF81" s="108"/>
      <c r="SRG81" s="108"/>
      <c r="SRH81" s="108"/>
      <c r="SRI81" s="108"/>
      <c r="SRJ81" s="108"/>
      <c r="SRK81" s="108"/>
      <c r="SRL81" s="108"/>
      <c r="SRM81" s="108"/>
      <c r="SRN81" s="108"/>
      <c r="SRO81" s="108"/>
      <c r="SRP81" s="108"/>
      <c r="SRQ81" s="108"/>
      <c r="SRR81" s="108"/>
      <c r="SRS81" s="108"/>
      <c r="SRT81" s="108"/>
      <c r="SRU81" s="108"/>
      <c r="SRV81" s="108"/>
      <c r="SRW81" s="108"/>
      <c r="SRX81" s="108"/>
      <c r="SRY81" s="108"/>
      <c r="SRZ81" s="108"/>
      <c r="SSA81" s="108"/>
      <c r="SSB81" s="108"/>
      <c r="SSC81" s="108"/>
      <c r="SSD81" s="108"/>
      <c r="SSE81" s="108"/>
      <c r="SSF81" s="108"/>
      <c r="SSG81" s="108"/>
      <c r="SSH81" s="108"/>
      <c r="SSI81" s="108"/>
      <c r="SSJ81" s="108"/>
      <c r="SSK81" s="108"/>
      <c r="SSL81" s="108"/>
      <c r="SSM81" s="108"/>
      <c r="SSN81" s="108"/>
      <c r="SSO81" s="108"/>
      <c r="SSP81" s="108"/>
      <c r="SSQ81" s="108"/>
      <c r="SSR81" s="108"/>
      <c r="SSS81" s="108"/>
      <c r="SST81" s="108"/>
      <c r="SSU81" s="108"/>
      <c r="SSV81" s="108"/>
      <c r="SSW81" s="108"/>
      <c r="SSX81" s="108"/>
      <c r="SSY81" s="108"/>
      <c r="SSZ81" s="108"/>
      <c r="STA81" s="108"/>
      <c r="STB81" s="108"/>
      <c r="STC81" s="108"/>
      <c r="STD81" s="108"/>
      <c r="STE81" s="108"/>
      <c r="STF81" s="108"/>
      <c r="STG81" s="108"/>
      <c r="STH81" s="108"/>
      <c r="STI81" s="108"/>
      <c r="STJ81" s="108"/>
      <c r="STK81" s="108"/>
      <c r="STL81" s="108"/>
      <c r="STM81" s="108"/>
      <c r="STN81" s="108"/>
      <c r="STO81" s="108"/>
      <c r="STP81" s="108"/>
      <c r="STQ81" s="108"/>
      <c r="STR81" s="108"/>
      <c r="STS81" s="108"/>
      <c r="STT81" s="108"/>
      <c r="STU81" s="108"/>
      <c r="STV81" s="108"/>
      <c r="STW81" s="108"/>
      <c r="STX81" s="108"/>
      <c r="STY81" s="108"/>
      <c r="STZ81" s="108"/>
      <c r="SUA81" s="108"/>
      <c r="SUB81" s="108"/>
      <c r="SUC81" s="108"/>
      <c r="SUD81" s="108"/>
      <c r="SUE81" s="108"/>
      <c r="SUF81" s="108"/>
      <c r="SUG81" s="108"/>
      <c r="SUH81" s="108"/>
      <c r="SUI81" s="108"/>
      <c r="SUJ81" s="108"/>
      <c r="SUK81" s="108"/>
      <c r="SUL81" s="108"/>
      <c r="SUM81" s="108"/>
      <c r="SUN81" s="108"/>
      <c r="SUO81" s="108"/>
      <c r="SUP81" s="108"/>
      <c r="SUQ81" s="108"/>
      <c r="SUR81" s="108"/>
      <c r="SUS81" s="108"/>
      <c r="SUT81" s="108"/>
      <c r="SUU81" s="108"/>
      <c r="SUV81" s="108"/>
      <c r="SUW81" s="108"/>
      <c r="SUX81" s="108"/>
      <c r="SUY81" s="108"/>
      <c r="SUZ81" s="108"/>
      <c r="SVA81" s="108"/>
      <c r="SVB81" s="108"/>
      <c r="SVC81" s="108"/>
      <c r="SVD81" s="108"/>
      <c r="SVE81" s="108"/>
      <c r="SVF81" s="108"/>
      <c r="SVG81" s="108"/>
      <c r="SVH81" s="108"/>
      <c r="SVI81" s="108"/>
      <c r="SVJ81" s="108"/>
      <c r="SVK81" s="108"/>
      <c r="SVL81" s="108"/>
      <c r="SVM81" s="108"/>
      <c r="SVN81" s="108"/>
      <c r="SVO81" s="108"/>
      <c r="SVP81" s="108"/>
      <c r="SVQ81" s="108"/>
      <c r="SVR81" s="108"/>
      <c r="SVS81" s="108"/>
      <c r="SVT81" s="108"/>
      <c r="SVU81" s="108"/>
      <c r="SVV81" s="108"/>
      <c r="SVW81" s="108"/>
      <c r="SVX81" s="108"/>
      <c r="SVY81" s="108"/>
      <c r="SVZ81" s="108"/>
      <c r="SWA81" s="108"/>
      <c r="SWB81" s="108"/>
      <c r="SWC81" s="108"/>
      <c r="SWD81" s="108"/>
      <c r="SWE81" s="108"/>
      <c r="SWF81" s="108"/>
      <c r="SWG81" s="108"/>
      <c r="SWH81" s="108"/>
      <c r="SWI81" s="108"/>
      <c r="SWJ81" s="108"/>
      <c r="SWK81" s="108"/>
      <c r="SWL81" s="108"/>
      <c r="SWM81" s="108"/>
      <c r="SWN81" s="108"/>
      <c r="SWO81" s="108"/>
      <c r="SWP81" s="108"/>
      <c r="SWQ81" s="108"/>
      <c r="SWR81" s="108"/>
      <c r="SWS81" s="108"/>
      <c r="SWT81" s="108"/>
      <c r="SWU81" s="108"/>
      <c r="SWV81" s="108"/>
      <c r="SWW81" s="108"/>
      <c r="SWX81" s="108"/>
      <c r="SWY81" s="108"/>
      <c r="SWZ81" s="108"/>
      <c r="SXA81" s="108"/>
      <c r="SXB81" s="108"/>
      <c r="SXC81" s="108"/>
      <c r="SXD81" s="108"/>
      <c r="SXE81" s="108"/>
      <c r="SXF81" s="108"/>
      <c r="SXG81" s="108"/>
      <c r="SXH81" s="108"/>
      <c r="SXI81" s="108"/>
      <c r="SXJ81" s="108"/>
      <c r="SXK81" s="108"/>
      <c r="SXL81" s="108"/>
      <c r="SXM81" s="108"/>
      <c r="SXN81" s="108"/>
      <c r="SXO81" s="108"/>
      <c r="SXP81" s="108"/>
      <c r="SXQ81" s="108"/>
      <c r="SXR81" s="108"/>
      <c r="SXS81" s="108"/>
      <c r="SXT81" s="108"/>
      <c r="SXU81" s="108"/>
      <c r="SXV81" s="108"/>
      <c r="SXW81" s="108"/>
      <c r="SXX81" s="108"/>
      <c r="SXY81" s="108"/>
      <c r="SXZ81" s="108"/>
      <c r="SYA81" s="108"/>
      <c r="SYB81" s="108"/>
      <c r="SYC81" s="108"/>
      <c r="SYD81" s="108"/>
      <c r="SYE81" s="108"/>
      <c r="SYF81" s="108"/>
      <c r="SYG81" s="108"/>
      <c r="SYH81" s="108"/>
      <c r="SYI81" s="108"/>
      <c r="SYJ81" s="108"/>
      <c r="SYK81" s="108"/>
      <c r="SYL81" s="108"/>
      <c r="SYM81" s="108"/>
      <c r="SYN81" s="108"/>
      <c r="SYO81" s="108"/>
      <c r="SYP81" s="108"/>
      <c r="SYQ81" s="108"/>
      <c r="SYR81" s="108"/>
      <c r="SYS81" s="108"/>
      <c r="SYT81" s="108"/>
      <c r="SYU81" s="108"/>
      <c r="SYV81" s="108"/>
      <c r="SYW81" s="108"/>
      <c r="SYX81" s="108"/>
      <c r="SYY81" s="108"/>
      <c r="SYZ81" s="108"/>
      <c r="SZA81" s="108"/>
      <c r="SZB81" s="108"/>
      <c r="SZC81" s="108"/>
      <c r="SZD81" s="108"/>
      <c r="SZE81" s="108"/>
      <c r="SZF81" s="108"/>
      <c r="SZG81" s="108"/>
      <c r="SZH81" s="108"/>
      <c r="SZI81" s="108"/>
      <c r="SZJ81" s="108"/>
      <c r="SZK81" s="108"/>
      <c r="SZL81" s="108"/>
      <c r="SZM81" s="108"/>
      <c r="SZN81" s="108"/>
      <c r="SZO81" s="108"/>
      <c r="SZP81" s="108"/>
      <c r="SZQ81" s="108"/>
      <c r="SZR81" s="108"/>
      <c r="SZS81" s="108"/>
      <c r="SZT81" s="108"/>
      <c r="SZU81" s="108"/>
      <c r="SZV81" s="108"/>
      <c r="SZW81" s="108"/>
      <c r="SZX81" s="108"/>
      <c r="SZY81" s="108"/>
      <c r="SZZ81" s="108"/>
      <c r="TAA81" s="108"/>
      <c r="TAB81" s="108"/>
      <c r="TAC81" s="108"/>
      <c r="TAD81" s="108"/>
      <c r="TAE81" s="108"/>
      <c r="TAF81" s="108"/>
      <c r="TAG81" s="108"/>
      <c r="TAH81" s="108"/>
      <c r="TAI81" s="108"/>
      <c r="TAJ81" s="108"/>
      <c r="TAK81" s="108"/>
      <c r="TAL81" s="108"/>
      <c r="TAM81" s="108"/>
      <c r="TAN81" s="108"/>
      <c r="TAO81" s="108"/>
      <c r="TAP81" s="108"/>
      <c r="TAQ81" s="108"/>
      <c r="TAR81" s="108"/>
      <c r="TAS81" s="108"/>
      <c r="TAT81" s="108"/>
      <c r="TAU81" s="108"/>
      <c r="TAV81" s="108"/>
      <c r="TAW81" s="108"/>
      <c r="TAX81" s="108"/>
      <c r="TAY81" s="108"/>
      <c r="TAZ81" s="108"/>
      <c r="TBA81" s="108"/>
      <c r="TBB81" s="108"/>
      <c r="TBC81" s="108"/>
      <c r="TBD81" s="108"/>
      <c r="TBE81" s="108"/>
      <c r="TBF81" s="108"/>
      <c r="TBG81" s="108"/>
      <c r="TBH81" s="108"/>
      <c r="TBI81" s="108"/>
      <c r="TBJ81" s="108"/>
      <c r="TBK81" s="108"/>
      <c r="TBL81" s="108"/>
      <c r="TBM81" s="108"/>
      <c r="TBN81" s="108"/>
      <c r="TBO81" s="108"/>
      <c r="TBP81" s="108"/>
      <c r="TBQ81" s="108"/>
      <c r="TBR81" s="108"/>
      <c r="TBS81" s="108"/>
      <c r="TBT81" s="108"/>
      <c r="TBU81" s="108"/>
      <c r="TBV81" s="108"/>
      <c r="TBW81" s="108"/>
      <c r="TBX81" s="108"/>
      <c r="TBY81" s="108"/>
      <c r="TBZ81" s="108"/>
      <c r="TCA81" s="108"/>
      <c r="TCB81" s="108"/>
      <c r="TCC81" s="108"/>
      <c r="TCD81" s="108"/>
      <c r="TCE81" s="108"/>
      <c r="TCF81" s="108"/>
      <c r="TCG81" s="108"/>
      <c r="TCH81" s="108"/>
      <c r="TCI81" s="108"/>
      <c r="TCJ81" s="108"/>
      <c r="TCK81" s="108"/>
      <c r="TCL81" s="108"/>
      <c r="TCM81" s="108"/>
      <c r="TCN81" s="108"/>
      <c r="TCO81" s="108"/>
      <c r="TCP81" s="108"/>
      <c r="TCQ81" s="108"/>
      <c r="TCR81" s="108"/>
      <c r="TCS81" s="108"/>
      <c r="TCT81" s="108"/>
      <c r="TCU81" s="108"/>
      <c r="TCV81" s="108"/>
      <c r="TCW81" s="108"/>
      <c r="TCX81" s="108"/>
      <c r="TCY81" s="108"/>
      <c r="TCZ81" s="108"/>
      <c r="TDA81" s="108"/>
      <c r="TDB81" s="108"/>
      <c r="TDC81" s="108"/>
      <c r="TDD81" s="108"/>
      <c r="TDE81" s="108"/>
      <c r="TDF81" s="108"/>
      <c r="TDG81" s="108"/>
      <c r="TDH81" s="108"/>
      <c r="TDI81" s="108"/>
      <c r="TDJ81" s="108"/>
      <c r="TDK81" s="108"/>
      <c r="TDL81" s="108"/>
      <c r="TDM81" s="108"/>
      <c r="TDN81" s="108"/>
      <c r="TDO81" s="108"/>
      <c r="TDP81" s="108"/>
      <c r="TDQ81" s="108"/>
      <c r="TDR81" s="108"/>
      <c r="TDS81" s="108"/>
      <c r="TDT81" s="108"/>
      <c r="TDU81" s="108"/>
      <c r="TDV81" s="108"/>
      <c r="TDW81" s="108"/>
      <c r="TDX81" s="108"/>
      <c r="TDY81" s="108"/>
      <c r="TDZ81" s="108"/>
      <c r="TEA81" s="108"/>
      <c r="TEB81" s="108"/>
      <c r="TEC81" s="108"/>
      <c r="TED81" s="108"/>
      <c r="TEE81" s="108"/>
      <c r="TEF81" s="108"/>
      <c r="TEG81" s="108"/>
      <c r="TEH81" s="108"/>
      <c r="TEI81" s="108"/>
      <c r="TEJ81" s="108"/>
      <c r="TEK81" s="108"/>
      <c r="TEL81" s="108"/>
      <c r="TEM81" s="108"/>
      <c r="TEN81" s="108"/>
      <c r="TEO81" s="108"/>
      <c r="TEP81" s="108"/>
      <c r="TEQ81" s="108"/>
      <c r="TER81" s="108"/>
      <c r="TES81" s="108"/>
      <c r="TET81" s="108"/>
      <c r="TEU81" s="108"/>
      <c r="TEV81" s="108"/>
      <c r="TEW81" s="108"/>
      <c r="TEX81" s="108"/>
      <c r="TEY81" s="108"/>
      <c r="TEZ81" s="108"/>
      <c r="TFA81" s="108"/>
      <c r="TFB81" s="108"/>
      <c r="TFC81" s="108"/>
      <c r="TFD81" s="108"/>
      <c r="TFE81" s="108"/>
      <c r="TFF81" s="108"/>
      <c r="TFG81" s="108"/>
      <c r="TFH81" s="108"/>
      <c r="TFI81" s="108"/>
      <c r="TFJ81" s="108"/>
      <c r="TFK81" s="108"/>
      <c r="TFL81" s="108"/>
      <c r="TFM81" s="108"/>
      <c r="TFN81" s="108"/>
      <c r="TFO81" s="108"/>
      <c r="TFP81" s="108"/>
      <c r="TFQ81" s="108"/>
      <c r="TFR81" s="108"/>
      <c r="TFS81" s="108"/>
      <c r="TFT81" s="108"/>
      <c r="TFU81" s="108"/>
      <c r="TFV81" s="108"/>
      <c r="TFW81" s="108"/>
      <c r="TFX81" s="108"/>
      <c r="TFY81" s="108"/>
      <c r="TFZ81" s="108"/>
      <c r="TGA81" s="108"/>
      <c r="TGB81" s="108"/>
      <c r="TGC81" s="108"/>
      <c r="TGD81" s="108"/>
      <c r="TGE81" s="108"/>
      <c r="TGF81" s="108"/>
      <c r="TGG81" s="108"/>
      <c r="TGH81" s="108"/>
      <c r="TGI81" s="108"/>
      <c r="TGJ81" s="108"/>
      <c r="TGK81" s="108"/>
      <c r="TGL81" s="108"/>
      <c r="TGM81" s="108"/>
      <c r="TGN81" s="108"/>
      <c r="TGO81" s="108"/>
      <c r="TGP81" s="108"/>
      <c r="TGQ81" s="108"/>
      <c r="TGR81" s="108"/>
      <c r="TGS81" s="108"/>
      <c r="TGT81" s="108"/>
      <c r="TGU81" s="108"/>
      <c r="TGV81" s="108"/>
      <c r="TGW81" s="108"/>
      <c r="TGX81" s="108"/>
      <c r="TGY81" s="108"/>
      <c r="TGZ81" s="108"/>
      <c r="THA81" s="108"/>
      <c r="THB81" s="108"/>
      <c r="THC81" s="108"/>
      <c r="THD81" s="108"/>
      <c r="THE81" s="108"/>
      <c r="THF81" s="108"/>
      <c r="THG81" s="108"/>
      <c r="THH81" s="108"/>
      <c r="THI81" s="108"/>
      <c r="THJ81" s="108"/>
      <c r="THK81" s="108"/>
      <c r="THL81" s="108"/>
      <c r="THM81" s="108"/>
      <c r="THN81" s="108"/>
      <c r="THO81" s="108"/>
      <c r="THP81" s="108"/>
      <c r="THQ81" s="108"/>
      <c r="THR81" s="108"/>
      <c r="THS81" s="108"/>
      <c r="THT81" s="108"/>
      <c r="THU81" s="108"/>
      <c r="THV81" s="108"/>
      <c r="THW81" s="108"/>
      <c r="THX81" s="108"/>
      <c r="THY81" s="108"/>
      <c r="THZ81" s="108"/>
      <c r="TIA81" s="108"/>
      <c r="TIB81" s="108"/>
      <c r="TIC81" s="108"/>
      <c r="TID81" s="108"/>
      <c r="TIE81" s="108"/>
      <c r="TIF81" s="108"/>
      <c r="TIG81" s="108"/>
      <c r="TIH81" s="108"/>
      <c r="TII81" s="108"/>
      <c r="TIJ81" s="108"/>
      <c r="TIK81" s="108"/>
      <c r="TIL81" s="108"/>
      <c r="TIM81" s="108"/>
      <c r="TIN81" s="108"/>
      <c r="TIO81" s="108"/>
      <c r="TIP81" s="108"/>
      <c r="TIQ81" s="108"/>
      <c r="TIR81" s="108"/>
      <c r="TIS81" s="108"/>
      <c r="TIT81" s="108"/>
      <c r="TIU81" s="108"/>
      <c r="TIV81" s="108"/>
      <c r="TIW81" s="108"/>
      <c r="TIX81" s="108"/>
      <c r="TIY81" s="108"/>
      <c r="TIZ81" s="108"/>
      <c r="TJA81" s="108"/>
      <c r="TJB81" s="108"/>
      <c r="TJC81" s="108"/>
      <c r="TJD81" s="108"/>
      <c r="TJE81" s="108"/>
      <c r="TJF81" s="108"/>
      <c r="TJG81" s="108"/>
      <c r="TJH81" s="108"/>
      <c r="TJI81" s="108"/>
      <c r="TJJ81" s="108"/>
      <c r="TJK81" s="108"/>
      <c r="TJL81" s="108"/>
      <c r="TJM81" s="108"/>
      <c r="TJN81" s="108"/>
      <c r="TJO81" s="108"/>
      <c r="TJP81" s="108"/>
      <c r="TJQ81" s="108"/>
      <c r="TJR81" s="108"/>
      <c r="TJS81" s="108"/>
      <c r="TJT81" s="108"/>
      <c r="TJU81" s="108"/>
      <c r="TJV81" s="108"/>
      <c r="TJW81" s="108"/>
      <c r="TJX81" s="108"/>
      <c r="TJY81" s="108"/>
      <c r="TJZ81" s="108"/>
      <c r="TKA81" s="108"/>
      <c r="TKB81" s="108"/>
      <c r="TKC81" s="108"/>
      <c r="TKD81" s="108"/>
      <c r="TKE81" s="108"/>
      <c r="TKF81" s="108"/>
      <c r="TKG81" s="108"/>
      <c r="TKH81" s="108"/>
      <c r="TKI81" s="108"/>
      <c r="TKJ81" s="108"/>
      <c r="TKK81" s="108"/>
      <c r="TKL81" s="108"/>
      <c r="TKM81" s="108"/>
      <c r="TKN81" s="108"/>
      <c r="TKO81" s="108"/>
      <c r="TKP81" s="108"/>
      <c r="TKQ81" s="108"/>
      <c r="TKR81" s="108"/>
      <c r="TKS81" s="108"/>
      <c r="TKT81" s="108"/>
      <c r="TKU81" s="108"/>
      <c r="TKV81" s="108"/>
      <c r="TKW81" s="108"/>
      <c r="TKX81" s="108"/>
      <c r="TKY81" s="108"/>
      <c r="TKZ81" s="108"/>
      <c r="TLA81" s="108"/>
      <c r="TLB81" s="108"/>
      <c r="TLC81" s="108"/>
      <c r="TLD81" s="108"/>
      <c r="TLE81" s="108"/>
      <c r="TLF81" s="108"/>
      <c r="TLG81" s="108"/>
      <c r="TLH81" s="108"/>
      <c r="TLI81" s="108"/>
      <c r="TLJ81" s="108"/>
      <c r="TLK81" s="108"/>
      <c r="TLL81" s="108"/>
      <c r="TLM81" s="108"/>
      <c r="TLN81" s="108"/>
      <c r="TLO81" s="108"/>
      <c r="TLP81" s="108"/>
      <c r="TLQ81" s="108"/>
      <c r="TLR81" s="108"/>
      <c r="TLS81" s="108"/>
      <c r="TLT81" s="108"/>
      <c r="TLU81" s="108"/>
      <c r="TLV81" s="108"/>
      <c r="TLW81" s="108"/>
      <c r="TLX81" s="108"/>
      <c r="TLY81" s="108"/>
      <c r="TLZ81" s="108"/>
      <c r="TMA81" s="108"/>
      <c r="TMB81" s="108"/>
      <c r="TMC81" s="108"/>
      <c r="TMD81" s="108"/>
      <c r="TME81" s="108"/>
      <c r="TMF81" s="108"/>
      <c r="TMG81" s="108"/>
      <c r="TMH81" s="108"/>
      <c r="TMI81" s="108"/>
      <c r="TMJ81" s="108"/>
      <c r="TMK81" s="108"/>
      <c r="TML81" s="108"/>
      <c r="TMM81" s="108"/>
      <c r="TMN81" s="108"/>
      <c r="TMO81" s="108"/>
      <c r="TMP81" s="108"/>
      <c r="TMQ81" s="108"/>
      <c r="TMR81" s="108"/>
      <c r="TMS81" s="108"/>
      <c r="TMT81" s="108"/>
      <c r="TMU81" s="108"/>
      <c r="TMV81" s="108"/>
      <c r="TMW81" s="108"/>
      <c r="TMX81" s="108"/>
      <c r="TMY81" s="108"/>
      <c r="TMZ81" s="108"/>
      <c r="TNA81" s="108"/>
      <c r="TNB81" s="108"/>
      <c r="TNC81" s="108"/>
      <c r="TND81" s="108"/>
      <c r="TNE81" s="108"/>
      <c r="TNF81" s="108"/>
      <c r="TNG81" s="108"/>
      <c r="TNH81" s="108"/>
      <c r="TNI81" s="108"/>
      <c r="TNJ81" s="108"/>
      <c r="TNK81" s="108"/>
      <c r="TNL81" s="108"/>
      <c r="TNM81" s="108"/>
      <c r="TNN81" s="108"/>
      <c r="TNO81" s="108"/>
      <c r="TNP81" s="108"/>
      <c r="TNQ81" s="108"/>
      <c r="TNR81" s="108"/>
      <c r="TNS81" s="108"/>
      <c r="TNT81" s="108"/>
      <c r="TNU81" s="108"/>
      <c r="TNV81" s="108"/>
      <c r="TNW81" s="108"/>
      <c r="TNX81" s="108"/>
      <c r="TNY81" s="108"/>
      <c r="TNZ81" s="108"/>
      <c r="TOA81" s="108"/>
      <c r="TOB81" s="108"/>
      <c r="TOC81" s="108"/>
      <c r="TOD81" s="108"/>
      <c r="TOE81" s="108"/>
      <c r="TOF81" s="108"/>
      <c r="TOG81" s="108"/>
      <c r="TOH81" s="108"/>
      <c r="TOI81" s="108"/>
      <c r="TOJ81" s="108"/>
      <c r="TOK81" s="108"/>
      <c r="TOL81" s="108"/>
      <c r="TOM81" s="108"/>
      <c r="TON81" s="108"/>
      <c r="TOO81" s="108"/>
      <c r="TOP81" s="108"/>
      <c r="TOQ81" s="108"/>
      <c r="TOR81" s="108"/>
      <c r="TOS81" s="108"/>
      <c r="TOT81" s="108"/>
      <c r="TOU81" s="108"/>
      <c r="TOV81" s="108"/>
      <c r="TOW81" s="108"/>
      <c r="TOX81" s="108"/>
      <c r="TOY81" s="108"/>
      <c r="TOZ81" s="108"/>
      <c r="TPA81" s="108"/>
      <c r="TPB81" s="108"/>
      <c r="TPC81" s="108"/>
      <c r="TPD81" s="108"/>
      <c r="TPE81" s="108"/>
      <c r="TPF81" s="108"/>
      <c r="TPG81" s="108"/>
      <c r="TPH81" s="108"/>
      <c r="TPI81" s="108"/>
      <c r="TPJ81" s="108"/>
      <c r="TPK81" s="108"/>
      <c r="TPL81" s="108"/>
      <c r="TPM81" s="108"/>
      <c r="TPN81" s="108"/>
      <c r="TPO81" s="108"/>
      <c r="TPP81" s="108"/>
      <c r="TPQ81" s="108"/>
      <c r="TPR81" s="108"/>
      <c r="TPS81" s="108"/>
      <c r="TPT81" s="108"/>
      <c r="TPU81" s="108"/>
      <c r="TPV81" s="108"/>
      <c r="TPW81" s="108"/>
      <c r="TPX81" s="108"/>
      <c r="TPY81" s="108"/>
      <c r="TPZ81" s="108"/>
      <c r="TQA81" s="108"/>
      <c r="TQB81" s="108"/>
      <c r="TQC81" s="108"/>
      <c r="TQD81" s="108"/>
      <c r="TQE81" s="108"/>
      <c r="TQF81" s="108"/>
      <c r="TQG81" s="108"/>
      <c r="TQH81" s="108"/>
      <c r="TQI81" s="108"/>
      <c r="TQJ81" s="108"/>
      <c r="TQK81" s="108"/>
      <c r="TQL81" s="108"/>
      <c r="TQM81" s="108"/>
      <c r="TQN81" s="108"/>
      <c r="TQO81" s="108"/>
      <c r="TQP81" s="108"/>
      <c r="TQQ81" s="108"/>
      <c r="TQR81" s="108"/>
      <c r="TQS81" s="108"/>
      <c r="TQT81" s="108"/>
      <c r="TQU81" s="108"/>
      <c r="TQV81" s="108"/>
      <c r="TQW81" s="108"/>
      <c r="TQX81" s="108"/>
      <c r="TQY81" s="108"/>
      <c r="TQZ81" s="108"/>
      <c r="TRA81" s="108"/>
      <c r="TRB81" s="108"/>
      <c r="TRC81" s="108"/>
      <c r="TRD81" s="108"/>
      <c r="TRE81" s="108"/>
      <c r="TRF81" s="108"/>
      <c r="TRG81" s="108"/>
      <c r="TRH81" s="108"/>
      <c r="TRI81" s="108"/>
      <c r="TRJ81" s="108"/>
      <c r="TRK81" s="108"/>
      <c r="TRL81" s="108"/>
      <c r="TRM81" s="108"/>
      <c r="TRN81" s="108"/>
      <c r="TRO81" s="108"/>
      <c r="TRP81" s="108"/>
      <c r="TRQ81" s="108"/>
      <c r="TRR81" s="108"/>
      <c r="TRS81" s="108"/>
      <c r="TRT81" s="108"/>
      <c r="TRU81" s="108"/>
      <c r="TRV81" s="108"/>
      <c r="TRW81" s="108"/>
      <c r="TRX81" s="108"/>
      <c r="TRY81" s="108"/>
      <c r="TRZ81" s="108"/>
      <c r="TSA81" s="108"/>
      <c r="TSB81" s="108"/>
      <c r="TSC81" s="108"/>
      <c r="TSD81" s="108"/>
      <c r="TSE81" s="108"/>
      <c r="TSF81" s="108"/>
      <c r="TSG81" s="108"/>
      <c r="TSH81" s="108"/>
      <c r="TSI81" s="108"/>
      <c r="TSJ81" s="108"/>
      <c r="TSK81" s="108"/>
      <c r="TSL81" s="108"/>
      <c r="TSM81" s="108"/>
      <c r="TSN81" s="108"/>
      <c r="TSO81" s="108"/>
      <c r="TSP81" s="108"/>
      <c r="TSQ81" s="108"/>
      <c r="TSR81" s="108"/>
      <c r="TSS81" s="108"/>
      <c r="TST81" s="108"/>
      <c r="TSU81" s="108"/>
      <c r="TSV81" s="108"/>
      <c r="TSW81" s="108"/>
      <c r="TSX81" s="108"/>
      <c r="TSY81" s="108"/>
      <c r="TSZ81" s="108"/>
      <c r="TTA81" s="108"/>
      <c r="TTB81" s="108"/>
      <c r="TTC81" s="108"/>
      <c r="TTD81" s="108"/>
      <c r="TTE81" s="108"/>
      <c r="TTF81" s="108"/>
      <c r="TTG81" s="108"/>
      <c r="TTH81" s="108"/>
      <c r="TTI81" s="108"/>
      <c r="TTJ81" s="108"/>
      <c r="TTK81" s="108"/>
      <c r="TTL81" s="108"/>
      <c r="TTM81" s="108"/>
      <c r="TTN81" s="108"/>
      <c r="TTO81" s="108"/>
      <c r="TTP81" s="108"/>
      <c r="TTQ81" s="108"/>
      <c r="TTR81" s="108"/>
      <c r="TTS81" s="108"/>
      <c r="TTT81" s="108"/>
      <c r="TTU81" s="108"/>
      <c r="TTV81" s="108"/>
      <c r="TTW81" s="108"/>
      <c r="TTX81" s="108"/>
      <c r="TTY81" s="108"/>
      <c r="TTZ81" s="108"/>
      <c r="TUA81" s="108"/>
      <c r="TUB81" s="108"/>
      <c r="TUC81" s="108"/>
      <c r="TUD81" s="108"/>
      <c r="TUE81" s="108"/>
      <c r="TUF81" s="108"/>
      <c r="TUG81" s="108"/>
      <c r="TUH81" s="108"/>
      <c r="TUI81" s="108"/>
      <c r="TUJ81" s="108"/>
      <c r="TUK81" s="108"/>
      <c r="TUL81" s="108"/>
      <c r="TUM81" s="108"/>
      <c r="TUN81" s="108"/>
      <c r="TUO81" s="108"/>
      <c r="TUP81" s="108"/>
      <c r="TUQ81" s="108"/>
      <c r="TUR81" s="108"/>
      <c r="TUS81" s="108"/>
      <c r="TUT81" s="108"/>
      <c r="TUU81" s="108"/>
      <c r="TUV81" s="108"/>
      <c r="TUW81" s="108"/>
      <c r="TUX81" s="108"/>
      <c r="TUY81" s="108"/>
      <c r="TUZ81" s="108"/>
      <c r="TVA81" s="108"/>
      <c r="TVB81" s="108"/>
      <c r="TVC81" s="108"/>
      <c r="TVD81" s="108"/>
      <c r="TVE81" s="108"/>
      <c r="TVF81" s="108"/>
      <c r="TVG81" s="108"/>
      <c r="TVH81" s="108"/>
      <c r="TVI81" s="108"/>
      <c r="TVJ81" s="108"/>
      <c r="TVK81" s="108"/>
      <c r="TVL81" s="108"/>
      <c r="TVM81" s="108"/>
      <c r="TVN81" s="108"/>
      <c r="TVO81" s="108"/>
      <c r="TVP81" s="108"/>
      <c r="TVQ81" s="108"/>
      <c r="TVR81" s="108"/>
      <c r="TVS81" s="108"/>
      <c r="TVT81" s="108"/>
      <c r="TVU81" s="108"/>
      <c r="TVV81" s="108"/>
      <c r="TVW81" s="108"/>
      <c r="TVX81" s="108"/>
      <c r="TVY81" s="108"/>
      <c r="TVZ81" s="108"/>
      <c r="TWA81" s="108"/>
      <c r="TWB81" s="108"/>
      <c r="TWC81" s="108"/>
      <c r="TWD81" s="108"/>
      <c r="TWE81" s="108"/>
      <c r="TWF81" s="108"/>
      <c r="TWG81" s="108"/>
      <c r="TWH81" s="108"/>
      <c r="TWI81" s="108"/>
      <c r="TWJ81" s="108"/>
      <c r="TWK81" s="108"/>
      <c r="TWL81" s="108"/>
      <c r="TWM81" s="108"/>
      <c r="TWN81" s="108"/>
      <c r="TWO81" s="108"/>
      <c r="TWP81" s="108"/>
      <c r="TWQ81" s="108"/>
      <c r="TWR81" s="108"/>
      <c r="TWS81" s="108"/>
      <c r="TWT81" s="108"/>
      <c r="TWU81" s="108"/>
      <c r="TWV81" s="108"/>
      <c r="TWW81" s="108"/>
      <c r="TWX81" s="108"/>
      <c r="TWY81" s="108"/>
      <c r="TWZ81" s="108"/>
      <c r="TXA81" s="108"/>
      <c r="TXB81" s="108"/>
      <c r="TXC81" s="108"/>
      <c r="TXD81" s="108"/>
      <c r="TXE81" s="108"/>
      <c r="TXF81" s="108"/>
      <c r="TXG81" s="108"/>
      <c r="TXH81" s="108"/>
      <c r="TXI81" s="108"/>
      <c r="TXJ81" s="108"/>
      <c r="TXK81" s="108"/>
      <c r="TXL81" s="108"/>
      <c r="TXM81" s="108"/>
      <c r="TXN81" s="108"/>
      <c r="TXO81" s="108"/>
      <c r="TXP81" s="108"/>
      <c r="TXQ81" s="108"/>
      <c r="TXR81" s="108"/>
      <c r="TXS81" s="108"/>
      <c r="TXT81" s="108"/>
      <c r="TXU81" s="108"/>
      <c r="TXV81" s="108"/>
      <c r="TXW81" s="108"/>
      <c r="TXX81" s="108"/>
      <c r="TXY81" s="108"/>
      <c r="TXZ81" s="108"/>
      <c r="TYA81" s="108"/>
      <c r="TYB81" s="108"/>
      <c r="TYC81" s="108"/>
      <c r="TYD81" s="108"/>
      <c r="TYE81" s="108"/>
      <c r="TYF81" s="108"/>
      <c r="TYG81" s="108"/>
      <c r="TYH81" s="108"/>
      <c r="TYI81" s="108"/>
      <c r="TYJ81" s="108"/>
      <c r="TYK81" s="108"/>
      <c r="TYL81" s="108"/>
      <c r="TYM81" s="108"/>
      <c r="TYN81" s="108"/>
      <c r="TYO81" s="108"/>
      <c r="TYP81" s="108"/>
      <c r="TYQ81" s="108"/>
      <c r="TYR81" s="108"/>
      <c r="TYS81" s="108"/>
      <c r="TYT81" s="108"/>
      <c r="TYU81" s="108"/>
      <c r="TYV81" s="108"/>
      <c r="TYW81" s="108"/>
      <c r="TYX81" s="108"/>
      <c r="TYY81" s="108"/>
      <c r="TYZ81" s="108"/>
      <c r="TZA81" s="108"/>
      <c r="TZB81" s="108"/>
      <c r="TZC81" s="108"/>
      <c r="TZD81" s="108"/>
      <c r="TZE81" s="108"/>
      <c r="TZF81" s="108"/>
      <c r="TZG81" s="108"/>
      <c r="TZH81" s="108"/>
      <c r="TZI81" s="108"/>
      <c r="TZJ81" s="108"/>
      <c r="TZK81" s="108"/>
      <c r="TZL81" s="108"/>
      <c r="TZM81" s="108"/>
      <c r="TZN81" s="108"/>
      <c r="TZO81" s="108"/>
      <c r="TZP81" s="108"/>
      <c r="TZQ81" s="108"/>
      <c r="TZR81" s="108"/>
      <c r="TZS81" s="108"/>
      <c r="TZT81" s="108"/>
      <c r="TZU81" s="108"/>
      <c r="TZV81" s="108"/>
      <c r="TZW81" s="108"/>
      <c r="TZX81" s="108"/>
      <c r="TZY81" s="108"/>
      <c r="TZZ81" s="108"/>
      <c r="UAA81" s="108"/>
      <c r="UAB81" s="108"/>
      <c r="UAC81" s="108"/>
      <c r="UAD81" s="108"/>
      <c r="UAE81" s="108"/>
      <c r="UAF81" s="108"/>
      <c r="UAG81" s="108"/>
      <c r="UAH81" s="108"/>
      <c r="UAI81" s="108"/>
      <c r="UAJ81" s="108"/>
      <c r="UAK81" s="108"/>
      <c r="UAL81" s="108"/>
      <c r="UAM81" s="108"/>
      <c r="UAN81" s="108"/>
      <c r="UAO81" s="108"/>
      <c r="UAP81" s="108"/>
      <c r="UAQ81" s="108"/>
      <c r="UAR81" s="108"/>
      <c r="UAS81" s="108"/>
      <c r="UAT81" s="108"/>
      <c r="UAU81" s="108"/>
      <c r="UAV81" s="108"/>
      <c r="UAW81" s="108"/>
      <c r="UAX81" s="108"/>
      <c r="UAY81" s="108"/>
      <c r="UAZ81" s="108"/>
      <c r="UBA81" s="108"/>
      <c r="UBB81" s="108"/>
      <c r="UBC81" s="108"/>
      <c r="UBD81" s="108"/>
      <c r="UBE81" s="108"/>
      <c r="UBF81" s="108"/>
      <c r="UBG81" s="108"/>
      <c r="UBH81" s="108"/>
      <c r="UBI81" s="108"/>
      <c r="UBJ81" s="108"/>
      <c r="UBK81" s="108"/>
      <c r="UBL81" s="108"/>
      <c r="UBM81" s="108"/>
      <c r="UBN81" s="108"/>
      <c r="UBO81" s="108"/>
      <c r="UBP81" s="108"/>
      <c r="UBQ81" s="108"/>
      <c r="UBR81" s="108"/>
      <c r="UBS81" s="108"/>
      <c r="UBT81" s="108"/>
      <c r="UBU81" s="108"/>
      <c r="UBV81" s="108"/>
      <c r="UBW81" s="108"/>
      <c r="UBX81" s="108"/>
      <c r="UBY81" s="108"/>
      <c r="UBZ81" s="108"/>
      <c r="UCA81" s="108"/>
      <c r="UCB81" s="108"/>
      <c r="UCC81" s="108"/>
      <c r="UCD81" s="108"/>
      <c r="UCE81" s="108"/>
      <c r="UCF81" s="108"/>
      <c r="UCG81" s="108"/>
      <c r="UCH81" s="108"/>
      <c r="UCI81" s="108"/>
      <c r="UCJ81" s="108"/>
      <c r="UCK81" s="108"/>
      <c r="UCL81" s="108"/>
      <c r="UCM81" s="108"/>
      <c r="UCN81" s="108"/>
      <c r="UCO81" s="108"/>
      <c r="UCP81" s="108"/>
      <c r="UCQ81" s="108"/>
      <c r="UCR81" s="108"/>
      <c r="UCS81" s="108"/>
      <c r="UCT81" s="108"/>
      <c r="UCU81" s="108"/>
      <c r="UCV81" s="108"/>
      <c r="UCW81" s="108"/>
      <c r="UCX81" s="108"/>
      <c r="UCY81" s="108"/>
      <c r="UCZ81" s="108"/>
      <c r="UDA81" s="108"/>
      <c r="UDB81" s="108"/>
      <c r="UDC81" s="108"/>
      <c r="UDD81" s="108"/>
      <c r="UDE81" s="108"/>
      <c r="UDF81" s="108"/>
      <c r="UDG81" s="108"/>
      <c r="UDH81" s="108"/>
      <c r="UDI81" s="108"/>
      <c r="UDJ81" s="108"/>
      <c r="UDK81" s="108"/>
      <c r="UDL81" s="108"/>
      <c r="UDM81" s="108"/>
      <c r="UDN81" s="108"/>
      <c r="UDO81" s="108"/>
      <c r="UDP81" s="108"/>
      <c r="UDQ81" s="108"/>
      <c r="UDR81" s="108"/>
      <c r="UDS81" s="108"/>
      <c r="UDT81" s="108"/>
      <c r="UDU81" s="108"/>
      <c r="UDV81" s="108"/>
      <c r="UDW81" s="108"/>
      <c r="UDX81" s="108"/>
      <c r="UDY81" s="108"/>
      <c r="UDZ81" s="108"/>
      <c r="UEA81" s="108"/>
      <c r="UEB81" s="108"/>
      <c r="UEC81" s="108"/>
      <c r="UED81" s="108"/>
      <c r="UEE81" s="108"/>
      <c r="UEF81" s="108"/>
      <c r="UEG81" s="108"/>
      <c r="UEH81" s="108"/>
      <c r="UEI81" s="108"/>
      <c r="UEJ81" s="108"/>
      <c r="UEK81" s="108"/>
      <c r="UEL81" s="108"/>
      <c r="UEM81" s="108"/>
      <c r="UEN81" s="108"/>
      <c r="UEO81" s="108"/>
      <c r="UEP81" s="108"/>
      <c r="UEQ81" s="108"/>
      <c r="UER81" s="108"/>
      <c r="UES81" s="108"/>
      <c r="UET81" s="108"/>
      <c r="UEU81" s="108"/>
      <c r="UEV81" s="108"/>
      <c r="UEW81" s="108"/>
      <c r="UEX81" s="108"/>
      <c r="UEY81" s="108"/>
      <c r="UEZ81" s="108"/>
      <c r="UFA81" s="108"/>
      <c r="UFB81" s="108"/>
      <c r="UFC81" s="108"/>
      <c r="UFD81" s="108"/>
      <c r="UFE81" s="108"/>
      <c r="UFF81" s="108"/>
      <c r="UFG81" s="108"/>
      <c r="UFH81" s="108"/>
      <c r="UFI81" s="108"/>
      <c r="UFJ81" s="108"/>
      <c r="UFK81" s="108"/>
      <c r="UFL81" s="108"/>
      <c r="UFM81" s="108"/>
      <c r="UFN81" s="108"/>
      <c r="UFO81" s="108"/>
      <c r="UFP81" s="108"/>
      <c r="UFQ81" s="108"/>
      <c r="UFR81" s="108"/>
      <c r="UFS81" s="108"/>
      <c r="UFT81" s="108"/>
      <c r="UFU81" s="108"/>
      <c r="UFV81" s="108"/>
      <c r="UFW81" s="108"/>
      <c r="UFX81" s="108"/>
      <c r="UFY81" s="108"/>
      <c r="UFZ81" s="108"/>
      <c r="UGA81" s="108"/>
      <c r="UGB81" s="108"/>
      <c r="UGC81" s="108"/>
      <c r="UGD81" s="108"/>
      <c r="UGE81" s="108"/>
      <c r="UGF81" s="108"/>
      <c r="UGG81" s="108"/>
      <c r="UGH81" s="108"/>
      <c r="UGI81" s="108"/>
      <c r="UGJ81" s="108"/>
      <c r="UGK81" s="108"/>
      <c r="UGL81" s="108"/>
      <c r="UGM81" s="108"/>
      <c r="UGN81" s="108"/>
      <c r="UGO81" s="108"/>
      <c r="UGP81" s="108"/>
      <c r="UGQ81" s="108"/>
      <c r="UGR81" s="108"/>
      <c r="UGS81" s="108"/>
      <c r="UGT81" s="108"/>
      <c r="UGU81" s="108"/>
      <c r="UGV81" s="108"/>
      <c r="UGW81" s="108"/>
      <c r="UGX81" s="108"/>
      <c r="UGY81" s="108"/>
      <c r="UGZ81" s="108"/>
      <c r="UHA81" s="108"/>
      <c r="UHB81" s="108"/>
      <c r="UHC81" s="108"/>
      <c r="UHD81" s="108"/>
      <c r="UHE81" s="108"/>
      <c r="UHF81" s="108"/>
      <c r="UHG81" s="108"/>
      <c r="UHH81" s="108"/>
      <c r="UHI81" s="108"/>
      <c r="UHJ81" s="108"/>
      <c r="UHK81" s="108"/>
      <c r="UHL81" s="108"/>
      <c r="UHM81" s="108"/>
      <c r="UHN81" s="108"/>
      <c r="UHO81" s="108"/>
      <c r="UHP81" s="108"/>
      <c r="UHQ81" s="108"/>
      <c r="UHR81" s="108"/>
      <c r="UHS81" s="108"/>
      <c r="UHT81" s="108"/>
      <c r="UHU81" s="108"/>
      <c r="UHV81" s="108"/>
      <c r="UHW81" s="108"/>
      <c r="UHX81" s="108"/>
      <c r="UHY81" s="108"/>
      <c r="UHZ81" s="108"/>
      <c r="UIA81" s="108"/>
      <c r="UIB81" s="108"/>
      <c r="UIC81" s="108"/>
      <c r="UID81" s="108"/>
      <c r="UIE81" s="108"/>
      <c r="UIF81" s="108"/>
      <c r="UIG81" s="108"/>
      <c r="UIH81" s="108"/>
      <c r="UII81" s="108"/>
      <c r="UIJ81" s="108"/>
      <c r="UIK81" s="108"/>
      <c r="UIL81" s="108"/>
      <c r="UIM81" s="108"/>
      <c r="UIN81" s="108"/>
      <c r="UIO81" s="108"/>
      <c r="UIP81" s="108"/>
      <c r="UIQ81" s="108"/>
      <c r="UIR81" s="108"/>
      <c r="UIS81" s="108"/>
      <c r="UIT81" s="108"/>
      <c r="UIU81" s="108"/>
      <c r="UIV81" s="108"/>
      <c r="UIW81" s="108"/>
      <c r="UIX81" s="108"/>
      <c r="UIY81" s="108"/>
      <c r="UIZ81" s="108"/>
      <c r="UJA81" s="108"/>
      <c r="UJB81" s="108"/>
      <c r="UJC81" s="108"/>
      <c r="UJD81" s="108"/>
      <c r="UJE81" s="108"/>
      <c r="UJF81" s="108"/>
      <c r="UJG81" s="108"/>
      <c r="UJH81" s="108"/>
      <c r="UJI81" s="108"/>
      <c r="UJJ81" s="108"/>
      <c r="UJK81" s="108"/>
      <c r="UJL81" s="108"/>
      <c r="UJM81" s="108"/>
      <c r="UJN81" s="108"/>
      <c r="UJO81" s="108"/>
      <c r="UJP81" s="108"/>
      <c r="UJQ81" s="108"/>
      <c r="UJR81" s="108"/>
      <c r="UJS81" s="108"/>
      <c r="UJT81" s="108"/>
      <c r="UJU81" s="108"/>
      <c r="UJV81" s="108"/>
      <c r="UJW81" s="108"/>
      <c r="UJX81" s="108"/>
      <c r="UJY81" s="108"/>
      <c r="UJZ81" s="108"/>
      <c r="UKA81" s="108"/>
      <c r="UKB81" s="108"/>
      <c r="UKC81" s="108"/>
      <c r="UKD81" s="108"/>
      <c r="UKE81" s="108"/>
      <c r="UKF81" s="108"/>
      <c r="UKG81" s="108"/>
      <c r="UKH81" s="108"/>
      <c r="UKI81" s="108"/>
      <c r="UKJ81" s="108"/>
      <c r="UKK81" s="108"/>
      <c r="UKL81" s="108"/>
      <c r="UKM81" s="108"/>
      <c r="UKN81" s="108"/>
      <c r="UKO81" s="108"/>
      <c r="UKP81" s="108"/>
      <c r="UKQ81" s="108"/>
      <c r="UKR81" s="108"/>
      <c r="UKS81" s="108"/>
      <c r="UKT81" s="108"/>
      <c r="UKU81" s="108"/>
      <c r="UKV81" s="108"/>
      <c r="UKW81" s="108"/>
      <c r="UKX81" s="108"/>
      <c r="UKY81" s="108"/>
      <c r="UKZ81" s="108"/>
      <c r="ULA81" s="108"/>
      <c r="ULB81" s="108"/>
      <c r="ULC81" s="108"/>
      <c r="ULD81" s="108"/>
      <c r="ULE81" s="108"/>
      <c r="ULF81" s="108"/>
      <c r="ULG81" s="108"/>
      <c r="ULH81" s="108"/>
      <c r="ULI81" s="108"/>
      <c r="ULJ81" s="108"/>
      <c r="ULK81" s="108"/>
      <c r="ULL81" s="108"/>
      <c r="ULM81" s="108"/>
      <c r="ULN81" s="108"/>
      <c r="ULO81" s="108"/>
      <c r="ULP81" s="108"/>
      <c r="ULQ81" s="108"/>
      <c r="ULR81" s="108"/>
      <c r="ULS81" s="108"/>
      <c r="ULT81" s="108"/>
      <c r="ULU81" s="108"/>
      <c r="ULV81" s="108"/>
      <c r="ULW81" s="108"/>
      <c r="ULX81" s="108"/>
      <c r="ULY81" s="108"/>
      <c r="ULZ81" s="108"/>
      <c r="UMA81" s="108"/>
      <c r="UMB81" s="108"/>
      <c r="UMC81" s="108"/>
      <c r="UMD81" s="108"/>
      <c r="UME81" s="108"/>
      <c r="UMF81" s="108"/>
      <c r="UMG81" s="108"/>
      <c r="UMH81" s="108"/>
      <c r="UMI81" s="108"/>
      <c r="UMJ81" s="108"/>
      <c r="UMK81" s="108"/>
      <c r="UML81" s="108"/>
      <c r="UMM81" s="108"/>
      <c r="UMN81" s="108"/>
      <c r="UMO81" s="108"/>
      <c r="UMP81" s="108"/>
      <c r="UMQ81" s="108"/>
      <c r="UMR81" s="108"/>
      <c r="UMS81" s="108"/>
      <c r="UMT81" s="108"/>
      <c r="UMU81" s="108"/>
      <c r="UMV81" s="108"/>
      <c r="UMW81" s="108"/>
      <c r="UMX81" s="108"/>
      <c r="UMY81" s="108"/>
      <c r="UMZ81" s="108"/>
      <c r="UNA81" s="108"/>
      <c r="UNB81" s="108"/>
      <c r="UNC81" s="108"/>
      <c r="UND81" s="108"/>
      <c r="UNE81" s="108"/>
      <c r="UNF81" s="108"/>
      <c r="UNG81" s="108"/>
      <c r="UNH81" s="108"/>
      <c r="UNI81" s="108"/>
      <c r="UNJ81" s="108"/>
      <c r="UNK81" s="108"/>
      <c r="UNL81" s="108"/>
      <c r="UNM81" s="108"/>
      <c r="UNN81" s="108"/>
      <c r="UNO81" s="108"/>
      <c r="UNP81" s="108"/>
      <c r="UNQ81" s="108"/>
      <c r="UNR81" s="108"/>
      <c r="UNS81" s="108"/>
      <c r="UNT81" s="108"/>
      <c r="UNU81" s="108"/>
      <c r="UNV81" s="108"/>
      <c r="UNW81" s="108"/>
      <c r="UNX81" s="108"/>
      <c r="UNY81" s="108"/>
      <c r="UNZ81" s="108"/>
      <c r="UOA81" s="108"/>
      <c r="UOB81" s="108"/>
      <c r="UOC81" s="108"/>
      <c r="UOD81" s="108"/>
      <c r="UOE81" s="108"/>
      <c r="UOF81" s="108"/>
      <c r="UOG81" s="108"/>
      <c r="UOH81" s="108"/>
      <c r="UOI81" s="108"/>
      <c r="UOJ81" s="108"/>
      <c r="UOK81" s="108"/>
      <c r="UOL81" s="108"/>
      <c r="UOM81" s="108"/>
      <c r="UON81" s="108"/>
      <c r="UOO81" s="108"/>
      <c r="UOP81" s="108"/>
      <c r="UOQ81" s="108"/>
      <c r="UOR81" s="108"/>
      <c r="UOS81" s="108"/>
      <c r="UOT81" s="108"/>
      <c r="UOU81" s="108"/>
      <c r="UOV81" s="108"/>
      <c r="UOW81" s="108"/>
      <c r="UOX81" s="108"/>
      <c r="UOY81" s="108"/>
      <c r="UOZ81" s="108"/>
      <c r="UPA81" s="108"/>
      <c r="UPB81" s="108"/>
      <c r="UPC81" s="108"/>
      <c r="UPD81" s="108"/>
      <c r="UPE81" s="108"/>
      <c r="UPF81" s="108"/>
      <c r="UPG81" s="108"/>
      <c r="UPH81" s="108"/>
      <c r="UPI81" s="108"/>
      <c r="UPJ81" s="108"/>
      <c r="UPK81" s="108"/>
      <c r="UPL81" s="108"/>
      <c r="UPM81" s="108"/>
      <c r="UPN81" s="108"/>
      <c r="UPO81" s="108"/>
      <c r="UPP81" s="108"/>
      <c r="UPQ81" s="108"/>
      <c r="UPR81" s="108"/>
      <c r="UPS81" s="108"/>
      <c r="UPT81" s="108"/>
      <c r="UPU81" s="108"/>
      <c r="UPV81" s="108"/>
      <c r="UPW81" s="108"/>
      <c r="UPX81" s="108"/>
      <c r="UPY81" s="108"/>
      <c r="UPZ81" s="108"/>
      <c r="UQA81" s="108"/>
      <c r="UQB81" s="108"/>
      <c r="UQC81" s="108"/>
      <c r="UQD81" s="108"/>
      <c r="UQE81" s="108"/>
      <c r="UQF81" s="108"/>
      <c r="UQG81" s="108"/>
      <c r="UQH81" s="108"/>
      <c r="UQI81" s="108"/>
      <c r="UQJ81" s="108"/>
      <c r="UQK81" s="108"/>
      <c r="UQL81" s="108"/>
      <c r="UQM81" s="108"/>
      <c r="UQN81" s="108"/>
      <c r="UQO81" s="108"/>
      <c r="UQP81" s="108"/>
      <c r="UQQ81" s="108"/>
      <c r="UQR81" s="108"/>
      <c r="UQS81" s="108"/>
      <c r="UQT81" s="108"/>
      <c r="UQU81" s="108"/>
      <c r="UQV81" s="108"/>
      <c r="UQW81" s="108"/>
      <c r="UQX81" s="108"/>
      <c r="UQY81" s="108"/>
      <c r="UQZ81" s="108"/>
      <c r="URA81" s="108"/>
      <c r="URB81" s="108"/>
      <c r="URC81" s="108"/>
      <c r="URD81" s="108"/>
      <c r="URE81" s="108"/>
      <c r="URF81" s="108"/>
      <c r="URG81" s="108"/>
      <c r="URH81" s="108"/>
      <c r="URI81" s="108"/>
      <c r="URJ81" s="108"/>
      <c r="URK81" s="108"/>
      <c r="URL81" s="108"/>
      <c r="URM81" s="108"/>
      <c r="URN81" s="108"/>
      <c r="URO81" s="108"/>
      <c r="URP81" s="108"/>
      <c r="URQ81" s="108"/>
      <c r="URR81" s="108"/>
      <c r="URS81" s="108"/>
      <c r="URT81" s="108"/>
      <c r="URU81" s="108"/>
      <c r="URV81" s="108"/>
      <c r="URW81" s="108"/>
      <c r="URX81" s="108"/>
      <c r="URY81" s="108"/>
      <c r="URZ81" s="108"/>
      <c r="USA81" s="108"/>
      <c r="USB81" s="108"/>
      <c r="USC81" s="108"/>
      <c r="USD81" s="108"/>
      <c r="USE81" s="108"/>
      <c r="USF81" s="108"/>
      <c r="USG81" s="108"/>
      <c r="USH81" s="108"/>
      <c r="USI81" s="108"/>
      <c r="USJ81" s="108"/>
      <c r="USK81" s="108"/>
      <c r="USL81" s="108"/>
      <c r="USM81" s="108"/>
      <c r="USN81" s="108"/>
      <c r="USO81" s="108"/>
      <c r="USP81" s="108"/>
      <c r="USQ81" s="108"/>
      <c r="USR81" s="108"/>
      <c r="USS81" s="108"/>
      <c r="UST81" s="108"/>
      <c r="USU81" s="108"/>
      <c r="USV81" s="108"/>
      <c r="USW81" s="108"/>
      <c r="USX81" s="108"/>
      <c r="USY81" s="108"/>
      <c r="USZ81" s="108"/>
      <c r="UTA81" s="108"/>
      <c r="UTB81" s="108"/>
      <c r="UTC81" s="108"/>
      <c r="UTD81" s="108"/>
      <c r="UTE81" s="108"/>
      <c r="UTF81" s="108"/>
      <c r="UTG81" s="108"/>
      <c r="UTH81" s="108"/>
      <c r="UTI81" s="108"/>
      <c r="UTJ81" s="108"/>
      <c r="UTK81" s="108"/>
      <c r="UTL81" s="108"/>
      <c r="UTM81" s="108"/>
      <c r="UTN81" s="108"/>
      <c r="UTO81" s="108"/>
      <c r="UTP81" s="108"/>
      <c r="UTQ81" s="108"/>
      <c r="UTR81" s="108"/>
      <c r="UTS81" s="108"/>
      <c r="UTT81" s="108"/>
      <c r="UTU81" s="108"/>
      <c r="UTV81" s="108"/>
      <c r="UTW81" s="108"/>
      <c r="UTX81" s="108"/>
      <c r="UTY81" s="108"/>
      <c r="UTZ81" s="108"/>
      <c r="UUA81" s="108"/>
      <c r="UUB81" s="108"/>
      <c r="UUC81" s="108"/>
      <c r="UUD81" s="108"/>
      <c r="UUE81" s="108"/>
      <c r="UUF81" s="108"/>
      <c r="UUG81" s="108"/>
      <c r="UUH81" s="108"/>
      <c r="UUI81" s="108"/>
      <c r="UUJ81" s="108"/>
      <c r="UUK81" s="108"/>
      <c r="UUL81" s="108"/>
      <c r="UUM81" s="108"/>
      <c r="UUN81" s="108"/>
      <c r="UUO81" s="108"/>
      <c r="UUP81" s="108"/>
      <c r="UUQ81" s="108"/>
      <c r="UUR81" s="108"/>
      <c r="UUS81" s="108"/>
      <c r="UUT81" s="108"/>
      <c r="UUU81" s="108"/>
      <c r="UUV81" s="108"/>
      <c r="UUW81" s="108"/>
      <c r="UUX81" s="108"/>
      <c r="UUY81" s="108"/>
      <c r="UUZ81" s="108"/>
      <c r="UVA81" s="108"/>
      <c r="UVB81" s="108"/>
      <c r="UVC81" s="108"/>
      <c r="UVD81" s="108"/>
      <c r="UVE81" s="108"/>
      <c r="UVF81" s="108"/>
      <c r="UVG81" s="108"/>
      <c r="UVH81" s="108"/>
      <c r="UVI81" s="108"/>
      <c r="UVJ81" s="108"/>
      <c r="UVK81" s="108"/>
      <c r="UVL81" s="108"/>
      <c r="UVM81" s="108"/>
      <c r="UVN81" s="108"/>
      <c r="UVO81" s="108"/>
      <c r="UVP81" s="108"/>
      <c r="UVQ81" s="108"/>
      <c r="UVR81" s="108"/>
      <c r="UVS81" s="108"/>
      <c r="UVT81" s="108"/>
      <c r="UVU81" s="108"/>
      <c r="UVV81" s="108"/>
      <c r="UVW81" s="108"/>
      <c r="UVX81" s="108"/>
      <c r="UVY81" s="108"/>
      <c r="UVZ81" s="108"/>
      <c r="UWA81" s="108"/>
      <c r="UWB81" s="108"/>
      <c r="UWC81" s="108"/>
      <c r="UWD81" s="108"/>
      <c r="UWE81" s="108"/>
      <c r="UWF81" s="108"/>
      <c r="UWG81" s="108"/>
      <c r="UWH81" s="108"/>
      <c r="UWI81" s="108"/>
      <c r="UWJ81" s="108"/>
      <c r="UWK81" s="108"/>
      <c r="UWL81" s="108"/>
      <c r="UWM81" s="108"/>
      <c r="UWN81" s="108"/>
      <c r="UWO81" s="108"/>
      <c r="UWP81" s="108"/>
      <c r="UWQ81" s="108"/>
      <c r="UWR81" s="108"/>
      <c r="UWS81" s="108"/>
      <c r="UWT81" s="108"/>
      <c r="UWU81" s="108"/>
      <c r="UWV81" s="108"/>
      <c r="UWW81" s="108"/>
      <c r="UWX81" s="108"/>
      <c r="UWY81" s="108"/>
      <c r="UWZ81" s="108"/>
      <c r="UXA81" s="108"/>
      <c r="UXB81" s="108"/>
      <c r="UXC81" s="108"/>
      <c r="UXD81" s="108"/>
      <c r="UXE81" s="108"/>
      <c r="UXF81" s="108"/>
      <c r="UXG81" s="108"/>
      <c r="UXH81" s="108"/>
      <c r="UXI81" s="108"/>
      <c r="UXJ81" s="108"/>
      <c r="UXK81" s="108"/>
      <c r="UXL81" s="108"/>
      <c r="UXM81" s="108"/>
      <c r="UXN81" s="108"/>
      <c r="UXO81" s="108"/>
      <c r="UXP81" s="108"/>
      <c r="UXQ81" s="108"/>
      <c r="UXR81" s="108"/>
      <c r="UXS81" s="108"/>
      <c r="UXT81" s="108"/>
      <c r="UXU81" s="108"/>
      <c r="UXV81" s="108"/>
      <c r="UXW81" s="108"/>
      <c r="UXX81" s="108"/>
      <c r="UXY81" s="108"/>
      <c r="UXZ81" s="108"/>
      <c r="UYA81" s="108"/>
      <c r="UYB81" s="108"/>
      <c r="UYC81" s="108"/>
      <c r="UYD81" s="108"/>
      <c r="UYE81" s="108"/>
      <c r="UYF81" s="108"/>
      <c r="UYG81" s="108"/>
      <c r="UYH81" s="108"/>
      <c r="UYI81" s="108"/>
      <c r="UYJ81" s="108"/>
      <c r="UYK81" s="108"/>
      <c r="UYL81" s="108"/>
      <c r="UYM81" s="108"/>
      <c r="UYN81" s="108"/>
      <c r="UYO81" s="108"/>
      <c r="UYP81" s="108"/>
      <c r="UYQ81" s="108"/>
      <c r="UYR81" s="108"/>
      <c r="UYS81" s="108"/>
      <c r="UYT81" s="108"/>
      <c r="UYU81" s="108"/>
      <c r="UYV81" s="108"/>
      <c r="UYW81" s="108"/>
      <c r="UYX81" s="108"/>
      <c r="UYY81" s="108"/>
      <c r="UYZ81" s="108"/>
      <c r="UZA81" s="108"/>
      <c r="UZB81" s="108"/>
      <c r="UZC81" s="108"/>
      <c r="UZD81" s="108"/>
      <c r="UZE81" s="108"/>
      <c r="UZF81" s="108"/>
      <c r="UZG81" s="108"/>
      <c r="UZH81" s="108"/>
      <c r="UZI81" s="108"/>
      <c r="UZJ81" s="108"/>
      <c r="UZK81" s="108"/>
      <c r="UZL81" s="108"/>
      <c r="UZM81" s="108"/>
      <c r="UZN81" s="108"/>
      <c r="UZO81" s="108"/>
      <c r="UZP81" s="108"/>
      <c r="UZQ81" s="108"/>
      <c r="UZR81" s="108"/>
      <c r="UZS81" s="108"/>
      <c r="UZT81" s="108"/>
      <c r="UZU81" s="108"/>
      <c r="UZV81" s="108"/>
      <c r="UZW81" s="108"/>
      <c r="UZX81" s="108"/>
      <c r="UZY81" s="108"/>
      <c r="UZZ81" s="108"/>
      <c r="VAA81" s="108"/>
      <c r="VAB81" s="108"/>
      <c r="VAC81" s="108"/>
      <c r="VAD81" s="108"/>
      <c r="VAE81" s="108"/>
      <c r="VAF81" s="108"/>
      <c r="VAG81" s="108"/>
      <c r="VAH81" s="108"/>
      <c r="VAI81" s="108"/>
      <c r="VAJ81" s="108"/>
      <c r="VAK81" s="108"/>
      <c r="VAL81" s="108"/>
      <c r="VAM81" s="108"/>
      <c r="VAN81" s="108"/>
      <c r="VAO81" s="108"/>
      <c r="VAP81" s="108"/>
      <c r="VAQ81" s="108"/>
      <c r="VAR81" s="108"/>
      <c r="VAS81" s="108"/>
      <c r="VAT81" s="108"/>
      <c r="VAU81" s="108"/>
      <c r="VAV81" s="108"/>
      <c r="VAW81" s="108"/>
      <c r="VAX81" s="108"/>
      <c r="VAY81" s="108"/>
      <c r="VAZ81" s="108"/>
      <c r="VBA81" s="108"/>
      <c r="VBB81" s="108"/>
      <c r="VBC81" s="108"/>
      <c r="VBD81" s="108"/>
      <c r="VBE81" s="108"/>
      <c r="VBF81" s="108"/>
      <c r="VBG81" s="108"/>
      <c r="VBH81" s="108"/>
      <c r="VBI81" s="108"/>
      <c r="VBJ81" s="108"/>
      <c r="VBK81" s="108"/>
      <c r="VBL81" s="108"/>
      <c r="VBM81" s="108"/>
      <c r="VBN81" s="108"/>
      <c r="VBO81" s="108"/>
      <c r="VBP81" s="108"/>
      <c r="VBQ81" s="108"/>
      <c r="VBR81" s="108"/>
      <c r="VBS81" s="108"/>
      <c r="VBT81" s="108"/>
      <c r="VBU81" s="108"/>
      <c r="VBV81" s="108"/>
      <c r="VBW81" s="108"/>
      <c r="VBX81" s="108"/>
      <c r="VBY81" s="108"/>
      <c r="VBZ81" s="108"/>
      <c r="VCA81" s="108"/>
      <c r="VCB81" s="108"/>
      <c r="VCC81" s="108"/>
      <c r="VCD81" s="108"/>
      <c r="VCE81" s="108"/>
      <c r="VCF81" s="108"/>
      <c r="VCG81" s="108"/>
      <c r="VCH81" s="108"/>
      <c r="VCI81" s="108"/>
      <c r="VCJ81" s="108"/>
      <c r="VCK81" s="108"/>
      <c r="VCL81" s="108"/>
      <c r="VCM81" s="108"/>
      <c r="VCN81" s="108"/>
      <c r="VCO81" s="108"/>
      <c r="VCP81" s="108"/>
      <c r="VCQ81" s="108"/>
      <c r="VCR81" s="108"/>
      <c r="VCS81" s="108"/>
      <c r="VCT81" s="108"/>
      <c r="VCU81" s="108"/>
      <c r="VCV81" s="108"/>
      <c r="VCW81" s="108"/>
      <c r="VCX81" s="108"/>
      <c r="VCY81" s="108"/>
      <c r="VCZ81" s="108"/>
      <c r="VDA81" s="108"/>
      <c r="VDB81" s="108"/>
      <c r="VDC81" s="108"/>
      <c r="VDD81" s="108"/>
      <c r="VDE81" s="108"/>
      <c r="VDF81" s="108"/>
      <c r="VDG81" s="108"/>
      <c r="VDH81" s="108"/>
      <c r="VDI81" s="108"/>
      <c r="VDJ81" s="108"/>
      <c r="VDK81" s="108"/>
      <c r="VDL81" s="108"/>
      <c r="VDM81" s="108"/>
      <c r="VDN81" s="108"/>
      <c r="VDO81" s="108"/>
      <c r="VDP81" s="108"/>
      <c r="VDQ81" s="108"/>
      <c r="VDR81" s="108"/>
      <c r="VDS81" s="108"/>
      <c r="VDT81" s="108"/>
      <c r="VDU81" s="108"/>
      <c r="VDV81" s="108"/>
      <c r="VDW81" s="108"/>
      <c r="VDX81" s="108"/>
      <c r="VDY81" s="108"/>
      <c r="VDZ81" s="108"/>
      <c r="VEA81" s="108"/>
      <c r="VEB81" s="108"/>
      <c r="VEC81" s="108"/>
      <c r="VED81" s="108"/>
      <c r="VEE81" s="108"/>
      <c r="VEF81" s="108"/>
      <c r="VEG81" s="108"/>
      <c r="VEH81" s="108"/>
      <c r="VEI81" s="108"/>
      <c r="VEJ81" s="108"/>
      <c r="VEK81" s="108"/>
      <c r="VEL81" s="108"/>
      <c r="VEM81" s="108"/>
      <c r="VEN81" s="108"/>
      <c r="VEO81" s="108"/>
      <c r="VEP81" s="108"/>
      <c r="VEQ81" s="108"/>
      <c r="VER81" s="108"/>
      <c r="VES81" s="108"/>
      <c r="VET81" s="108"/>
      <c r="VEU81" s="108"/>
      <c r="VEV81" s="108"/>
      <c r="VEW81" s="108"/>
      <c r="VEX81" s="108"/>
      <c r="VEY81" s="108"/>
      <c r="VEZ81" s="108"/>
      <c r="VFA81" s="108"/>
      <c r="VFB81" s="108"/>
      <c r="VFC81" s="108"/>
      <c r="VFD81" s="108"/>
      <c r="VFE81" s="108"/>
      <c r="VFF81" s="108"/>
      <c r="VFG81" s="108"/>
      <c r="VFH81" s="108"/>
      <c r="VFI81" s="108"/>
      <c r="VFJ81" s="108"/>
      <c r="VFK81" s="108"/>
      <c r="VFL81" s="108"/>
      <c r="VFM81" s="108"/>
      <c r="VFN81" s="108"/>
      <c r="VFO81" s="108"/>
      <c r="VFP81" s="108"/>
      <c r="VFQ81" s="108"/>
      <c r="VFR81" s="108"/>
      <c r="VFS81" s="108"/>
      <c r="VFT81" s="108"/>
      <c r="VFU81" s="108"/>
      <c r="VFV81" s="108"/>
      <c r="VFW81" s="108"/>
      <c r="VFX81" s="108"/>
      <c r="VFY81" s="108"/>
      <c r="VFZ81" s="108"/>
      <c r="VGA81" s="108"/>
      <c r="VGB81" s="108"/>
      <c r="VGC81" s="108"/>
      <c r="VGD81" s="108"/>
      <c r="VGE81" s="108"/>
      <c r="VGF81" s="108"/>
      <c r="VGG81" s="108"/>
      <c r="VGH81" s="108"/>
      <c r="VGI81" s="108"/>
      <c r="VGJ81" s="108"/>
      <c r="VGK81" s="108"/>
      <c r="VGL81" s="108"/>
      <c r="VGM81" s="108"/>
      <c r="VGN81" s="108"/>
      <c r="VGO81" s="108"/>
      <c r="VGP81" s="108"/>
      <c r="VGQ81" s="108"/>
      <c r="VGR81" s="108"/>
      <c r="VGS81" s="108"/>
      <c r="VGT81" s="108"/>
      <c r="VGU81" s="108"/>
      <c r="VGV81" s="108"/>
      <c r="VGW81" s="108"/>
      <c r="VGX81" s="108"/>
      <c r="VGY81" s="108"/>
      <c r="VGZ81" s="108"/>
      <c r="VHA81" s="108"/>
      <c r="VHB81" s="108"/>
      <c r="VHC81" s="108"/>
      <c r="VHD81" s="108"/>
      <c r="VHE81" s="108"/>
      <c r="VHF81" s="108"/>
      <c r="VHG81" s="108"/>
      <c r="VHH81" s="108"/>
      <c r="VHI81" s="108"/>
      <c r="VHJ81" s="108"/>
      <c r="VHK81" s="108"/>
      <c r="VHL81" s="108"/>
      <c r="VHM81" s="108"/>
      <c r="VHN81" s="108"/>
      <c r="VHO81" s="108"/>
      <c r="VHP81" s="108"/>
      <c r="VHQ81" s="108"/>
      <c r="VHR81" s="108"/>
      <c r="VHS81" s="108"/>
      <c r="VHT81" s="108"/>
      <c r="VHU81" s="108"/>
      <c r="VHV81" s="108"/>
      <c r="VHW81" s="108"/>
      <c r="VHX81" s="108"/>
      <c r="VHY81" s="108"/>
      <c r="VHZ81" s="108"/>
      <c r="VIA81" s="108"/>
      <c r="VIB81" s="108"/>
      <c r="VIC81" s="108"/>
      <c r="VID81" s="108"/>
      <c r="VIE81" s="108"/>
      <c r="VIF81" s="108"/>
      <c r="VIG81" s="108"/>
      <c r="VIH81" s="108"/>
      <c r="VII81" s="108"/>
      <c r="VIJ81" s="108"/>
      <c r="VIK81" s="108"/>
      <c r="VIL81" s="108"/>
      <c r="VIM81" s="108"/>
      <c r="VIN81" s="108"/>
      <c r="VIO81" s="108"/>
      <c r="VIP81" s="108"/>
      <c r="VIQ81" s="108"/>
      <c r="VIR81" s="108"/>
      <c r="VIS81" s="108"/>
      <c r="VIT81" s="108"/>
      <c r="VIU81" s="108"/>
      <c r="VIV81" s="108"/>
      <c r="VIW81" s="108"/>
      <c r="VIX81" s="108"/>
      <c r="VIY81" s="108"/>
      <c r="VIZ81" s="108"/>
      <c r="VJA81" s="108"/>
      <c r="VJB81" s="108"/>
      <c r="VJC81" s="108"/>
      <c r="VJD81" s="108"/>
      <c r="VJE81" s="108"/>
      <c r="VJF81" s="108"/>
      <c r="VJG81" s="108"/>
      <c r="VJH81" s="108"/>
      <c r="VJI81" s="108"/>
      <c r="VJJ81" s="108"/>
      <c r="VJK81" s="108"/>
      <c r="VJL81" s="108"/>
      <c r="VJM81" s="108"/>
      <c r="VJN81" s="108"/>
      <c r="VJO81" s="108"/>
      <c r="VJP81" s="108"/>
      <c r="VJQ81" s="108"/>
      <c r="VJR81" s="108"/>
      <c r="VJS81" s="108"/>
      <c r="VJT81" s="108"/>
      <c r="VJU81" s="108"/>
      <c r="VJV81" s="108"/>
      <c r="VJW81" s="108"/>
      <c r="VJX81" s="108"/>
      <c r="VJY81" s="108"/>
      <c r="VJZ81" s="108"/>
      <c r="VKA81" s="108"/>
      <c r="VKB81" s="108"/>
      <c r="VKC81" s="108"/>
      <c r="VKD81" s="108"/>
      <c r="VKE81" s="108"/>
      <c r="VKF81" s="108"/>
      <c r="VKG81" s="108"/>
      <c r="VKH81" s="108"/>
      <c r="VKI81" s="108"/>
      <c r="VKJ81" s="108"/>
      <c r="VKK81" s="108"/>
      <c r="VKL81" s="108"/>
      <c r="VKM81" s="108"/>
      <c r="VKN81" s="108"/>
      <c r="VKO81" s="108"/>
      <c r="VKP81" s="108"/>
      <c r="VKQ81" s="108"/>
      <c r="VKR81" s="108"/>
      <c r="VKS81" s="108"/>
      <c r="VKT81" s="108"/>
      <c r="VKU81" s="108"/>
      <c r="VKV81" s="108"/>
      <c r="VKW81" s="108"/>
      <c r="VKX81" s="108"/>
      <c r="VKY81" s="108"/>
      <c r="VKZ81" s="108"/>
      <c r="VLA81" s="108"/>
      <c r="VLB81" s="108"/>
      <c r="VLC81" s="108"/>
      <c r="VLD81" s="108"/>
      <c r="VLE81" s="108"/>
      <c r="VLF81" s="108"/>
      <c r="VLG81" s="108"/>
      <c r="VLH81" s="108"/>
      <c r="VLI81" s="108"/>
      <c r="VLJ81" s="108"/>
      <c r="VLK81" s="108"/>
      <c r="VLL81" s="108"/>
      <c r="VLM81" s="108"/>
      <c r="VLN81" s="108"/>
      <c r="VLO81" s="108"/>
      <c r="VLP81" s="108"/>
      <c r="VLQ81" s="108"/>
      <c r="VLR81" s="108"/>
      <c r="VLS81" s="108"/>
      <c r="VLT81" s="108"/>
      <c r="VLU81" s="108"/>
      <c r="VLV81" s="108"/>
      <c r="VLW81" s="108"/>
      <c r="VLX81" s="108"/>
      <c r="VLY81" s="108"/>
      <c r="VLZ81" s="108"/>
      <c r="VMA81" s="108"/>
      <c r="VMB81" s="108"/>
      <c r="VMC81" s="108"/>
      <c r="VMD81" s="108"/>
      <c r="VME81" s="108"/>
      <c r="VMF81" s="108"/>
      <c r="VMG81" s="108"/>
      <c r="VMH81" s="108"/>
      <c r="VMI81" s="108"/>
      <c r="VMJ81" s="108"/>
      <c r="VMK81" s="108"/>
      <c r="VML81" s="108"/>
      <c r="VMM81" s="108"/>
      <c r="VMN81" s="108"/>
      <c r="VMO81" s="108"/>
      <c r="VMP81" s="108"/>
      <c r="VMQ81" s="108"/>
      <c r="VMR81" s="108"/>
      <c r="VMS81" s="108"/>
      <c r="VMT81" s="108"/>
      <c r="VMU81" s="108"/>
      <c r="VMV81" s="108"/>
      <c r="VMW81" s="108"/>
      <c r="VMX81" s="108"/>
      <c r="VMY81" s="108"/>
      <c r="VMZ81" s="108"/>
      <c r="VNA81" s="108"/>
      <c r="VNB81" s="108"/>
      <c r="VNC81" s="108"/>
      <c r="VND81" s="108"/>
      <c r="VNE81" s="108"/>
      <c r="VNF81" s="108"/>
      <c r="VNG81" s="108"/>
      <c r="VNH81" s="108"/>
      <c r="VNI81" s="108"/>
      <c r="VNJ81" s="108"/>
      <c r="VNK81" s="108"/>
      <c r="VNL81" s="108"/>
      <c r="VNM81" s="108"/>
      <c r="VNN81" s="108"/>
      <c r="VNO81" s="108"/>
      <c r="VNP81" s="108"/>
      <c r="VNQ81" s="108"/>
      <c r="VNR81" s="108"/>
      <c r="VNS81" s="108"/>
      <c r="VNT81" s="108"/>
      <c r="VNU81" s="108"/>
      <c r="VNV81" s="108"/>
      <c r="VNW81" s="108"/>
      <c r="VNX81" s="108"/>
      <c r="VNY81" s="108"/>
      <c r="VNZ81" s="108"/>
      <c r="VOA81" s="108"/>
      <c r="VOB81" s="108"/>
      <c r="VOC81" s="108"/>
      <c r="VOD81" s="108"/>
      <c r="VOE81" s="108"/>
      <c r="VOF81" s="108"/>
      <c r="VOG81" s="108"/>
      <c r="VOH81" s="108"/>
      <c r="VOI81" s="108"/>
      <c r="VOJ81" s="108"/>
      <c r="VOK81" s="108"/>
      <c r="VOL81" s="108"/>
      <c r="VOM81" s="108"/>
      <c r="VON81" s="108"/>
      <c r="VOO81" s="108"/>
      <c r="VOP81" s="108"/>
      <c r="VOQ81" s="108"/>
      <c r="VOR81" s="108"/>
      <c r="VOS81" s="108"/>
      <c r="VOT81" s="108"/>
      <c r="VOU81" s="108"/>
      <c r="VOV81" s="108"/>
      <c r="VOW81" s="108"/>
      <c r="VOX81" s="108"/>
      <c r="VOY81" s="108"/>
      <c r="VOZ81" s="108"/>
      <c r="VPA81" s="108"/>
      <c r="VPB81" s="108"/>
      <c r="VPC81" s="108"/>
      <c r="VPD81" s="108"/>
      <c r="VPE81" s="108"/>
      <c r="VPF81" s="108"/>
      <c r="VPG81" s="108"/>
      <c r="VPH81" s="108"/>
      <c r="VPI81" s="108"/>
      <c r="VPJ81" s="108"/>
      <c r="VPK81" s="108"/>
      <c r="VPL81" s="108"/>
      <c r="VPM81" s="108"/>
      <c r="VPN81" s="108"/>
      <c r="VPO81" s="108"/>
      <c r="VPP81" s="108"/>
      <c r="VPQ81" s="108"/>
      <c r="VPR81" s="108"/>
      <c r="VPS81" s="108"/>
      <c r="VPT81" s="108"/>
      <c r="VPU81" s="108"/>
      <c r="VPV81" s="108"/>
      <c r="VPW81" s="108"/>
      <c r="VPX81" s="108"/>
      <c r="VPY81" s="108"/>
      <c r="VPZ81" s="108"/>
      <c r="VQA81" s="108"/>
      <c r="VQB81" s="108"/>
      <c r="VQC81" s="108"/>
      <c r="VQD81" s="108"/>
      <c r="VQE81" s="108"/>
      <c r="VQF81" s="108"/>
      <c r="VQG81" s="108"/>
      <c r="VQH81" s="108"/>
      <c r="VQI81" s="108"/>
      <c r="VQJ81" s="108"/>
      <c r="VQK81" s="108"/>
      <c r="VQL81" s="108"/>
      <c r="VQM81" s="108"/>
      <c r="VQN81" s="108"/>
      <c r="VQO81" s="108"/>
      <c r="VQP81" s="108"/>
      <c r="VQQ81" s="108"/>
      <c r="VQR81" s="108"/>
      <c r="VQS81" s="108"/>
      <c r="VQT81" s="108"/>
      <c r="VQU81" s="108"/>
      <c r="VQV81" s="108"/>
      <c r="VQW81" s="108"/>
      <c r="VQX81" s="108"/>
      <c r="VQY81" s="108"/>
      <c r="VQZ81" s="108"/>
      <c r="VRA81" s="108"/>
      <c r="VRB81" s="108"/>
      <c r="VRC81" s="108"/>
      <c r="VRD81" s="108"/>
      <c r="VRE81" s="108"/>
      <c r="VRF81" s="108"/>
      <c r="VRG81" s="108"/>
      <c r="VRH81" s="108"/>
      <c r="VRI81" s="108"/>
      <c r="VRJ81" s="108"/>
      <c r="VRK81" s="108"/>
      <c r="VRL81" s="108"/>
      <c r="VRM81" s="108"/>
      <c r="VRN81" s="108"/>
      <c r="VRO81" s="108"/>
      <c r="VRP81" s="108"/>
      <c r="VRQ81" s="108"/>
      <c r="VRR81" s="108"/>
      <c r="VRS81" s="108"/>
      <c r="VRT81" s="108"/>
      <c r="VRU81" s="108"/>
      <c r="VRV81" s="108"/>
      <c r="VRW81" s="108"/>
      <c r="VRX81" s="108"/>
      <c r="VRY81" s="108"/>
      <c r="VRZ81" s="108"/>
      <c r="VSA81" s="108"/>
      <c r="VSB81" s="108"/>
      <c r="VSC81" s="108"/>
      <c r="VSD81" s="108"/>
      <c r="VSE81" s="108"/>
      <c r="VSF81" s="108"/>
      <c r="VSG81" s="108"/>
      <c r="VSH81" s="108"/>
      <c r="VSI81" s="108"/>
      <c r="VSJ81" s="108"/>
      <c r="VSK81" s="108"/>
      <c r="VSL81" s="108"/>
      <c r="VSM81" s="108"/>
      <c r="VSN81" s="108"/>
      <c r="VSO81" s="108"/>
      <c r="VSP81" s="108"/>
      <c r="VSQ81" s="108"/>
      <c r="VSR81" s="108"/>
      <c r="VSS81" s="108"/>
      <c r="VST81" s="108"/>
      <c r="VSU81" s="108"/>
      <c r="VSV81" s="108"/>
      <c r="VSW81" s="108"/>
      <c r="VSX81" s="108"/>
      <c r="VSY81" s="108"/>
      <c r="VSZ81" s="108"/>
      <c r="VTA81" s="108"/>
      <c r="VTB81" s="108"/>
      <c r="VTC81" s="108"/>
      <c r="VTD81" s="108"/>
      <c r="VTE81" s="108"/>
      <c r="VTF81" s="108"/>
      <c r="VTG81" s="108"/>
      <c r="VTH81" s="108"/>
      <c r="VTI81" s="108"/>
      <c r="VTJ81" s="108"/>
      <c r="VTK81" s="108"/>
      <c r="VTL81" s="108"/>
      <c r="VTM81" s="108"/>
      <c r="VTN81" s="108"/>
      <c r="VTO81" s="108"/>
      <c r="VTP81" s="108"/>
      <c r="VTQ81" s="108"/>
      <c r="VTR81" s="108"/>
      <c r="VTS81" s="108"/>
      <c r="VTT81" s="108"/>
      <c r="VTU81" s="108"/>
      <c r="VTV81" s="108"/>
      <c r="VTW81" s="108"/>
      <c r="VTX81" s="108"/>
      <c r="VTY81" s="108"/>
      <c r="VTZ81" s="108"/>
      <c r="VUA81" s="108"/>
      <c r="VUB81" s="108"/>
      <c r="VUC81" s="108"/>
      <c r="VUD81" s="108"/>
      <c r="VUE81" s="108"/>
      <c r="VUF81" s="108"/>
      <c r="VUG81" s="108"/>
      <c r="VUH81" s="108"/>
      <c r="VUI81" s="108"/>
      <c r="VUJ81" s="108"/>
      <c r="VUK81" s="108"/>
      <c r="VUL81" s="108"/>
      <c r="VUM81" s="108"/>
      <c r="VUN81" s="108"/>
      <c r="VUO81" s="108"/>
      <c r="VUP81" s="108"/>
      <c r="VUQ81" s="108"/>
      <c r="VUR81" s="108"/>
      <c r="VUS81" s="108"/>
      <c r="VUT81" s="108"/>
      <c r="VUU81" s="108"/>
      <c r="VUV81" s="108"/>
      <c r="VUW81" s="108"/>
      <c r="VUX81" s="108"/>
      <c r="VUY81" s="108"/>
      <c r="VUZ81" s="108"/>
      <c r="VVA81" s="108"/>
      <c r="VVB81" s="108"/>
      <c r="VVC81" s="108"/>
      <c r="VVD81" s="108"/>
      <c r="VVE81" s="108"/>
      <c r="VVF81" s="108"/>
      <c r="VVG81" s="108"/>
      <c r="VVH81" s="108"/>
      <c r="VVI81" s="108"/>
      <c r="VVJ81" s="108"/>
      <c r="VVK81" s="108"/>
      <c r="VVL81" s="108"/>
      <c r="VVM81" s="108"/>
      <c r="VVN81" s="108"/>
      <c r="VVO81" s="108"/>
      <c r="VVP81" s="108"/>
      <c r="VVQ81" s="108"/>
      <c r="VVR81" s="108"/>
      <c r="VVS81" s="108"/>
      <c r="VVT81" s="108"/>
      <c r="VVU81" s="108"/>
      <c r="VVV81" s="108"/>
      <c r="VVW81" s="108"/>
      <c r="VVX81" s="108"/>
      <c r="VVY81" s="108"/>
      <c r="VVZ81" s="108"/>
      <c r="VWA81" s="108"/>
      <c r="VWB81" s="108"/>
      <c r="VWC81" s="108"/>
      <c r="VWD81" s="108"/>
      <c r="VWE81" s="108"/>
      <c r="VWF81" s="108"/>
      <c r="VWG81" s="108"/>
      <c r="VWH81" s="108"/>
      <c r="VWI81" s="108"/>
      <c r="VWJ81" s="108"/>
      <c r="VWK81" s="108"/>
      <c r="VWL81" s="108"/>
      <c r="VWM81" s="108"/>
      <c r="VWN81" s="108"/>
      <c r="VWO81" s="108"/>
      <c r="VWP81" s="108"/>
      <c r="VWQ81" s="108"/>
      <c r="VWR81" s="108"/>
      <c r="VWS81" s="108"/>
      <c r="VWT81" s="108"/>
      <c r="VWU81" s="108"/>
      <c r="VWV81" s="108"/>
      <c r="VWW81" s="108"/>
      <c r="VWX81" s="108"/>
      <c r="VWY81" s="108"/>
      <c r="VWZ81" s="108"/>
      <c r="VXA81" s="108"/>
      <c r="VXB81" s="108"/>
      <c r="VXC81" s="108"/>
      <c r="VXD81" s="108"/>
      <c r="VXE81" s="108"/>
      <c r="VXF81" s="108"/>
      <c r="VXG81" s="108"/>
      <c r="VXH81" s="108"/>
      <c r="VXI81" s="108"/>
      <c r="VXJ81" s="108"/>
      <c r="VXK81" s="108"/>
      <c r="VXL81" s="108"/>
      <c r="VXM81" s="108"/>
      <c r="VXN81" s="108"/>
      <c r="VXO81" s="108"/>
      <c r="VXP81" s="108"/>
      <c r="VXQ81" s="108"/>
      <c r="VXR81" s="108"/>
      <c r="VXS81" s="108"/>
      <c r="VXT81" s="108"/>
      <c r="VXU81" s="108"/>
      <c r="VXV81" s="108"/>
      <c r="VXW81" s="108"/>
      <c r="VXX81" s="108"/>
      <c r="VXY81" s="108"/>
      <c r="VXZ81" s="108"/>
      <c r="VYA81" s="108"/>
      <c r="VYB81" s="108"/>
      <c r="VYC81" s="108"/>
      <c r="VYD81" s="108"/>
      <c r="VYE81" s="108"/>
      <c r="VYF81" s="108"/>
      <c r="VYG81" s="108"/>
      <c r="VYH81" s="108"/>
      <c r="VYI81" s="108"/>
      <c r="VYJ81" s="108"/>
      <c r="VYK81" s="108"/>
      <c r="VYL81" s="108"/>
      <c r="VYM81" s="108"/>
      <c r="VYN81" s="108"/>
      <c r="VYO81" s="108"/>
      <c r="VYP81" s="108"/>
      <c r="VYQ81" s="108"/>
      <c r="VYR81" s="108"/>
      <c r="VYS81" s="108"/>
      <c r="VYT81" s="108"/>
      <c r="VYU81" s="108"/>
      <c r="VYV81" s="108"/>
      <c r="VYW81" s="108"/>
      <c r="VYX81" s="108"/>
      <c r="VYY81" s="108"/>
      <c r="VYZ81" s="108"/>
      <c r="VZA81" s="108"/>
      <c r="VZB81" s="108"/>
      <c r="VZC81" s="108"/>
      <c r="VZD81" s="108"/>
      <c r="VZE81" s="108"/>
      <c r="VZF81" s="108"/>
      <c r="VZG81" s="108"/>
      <c r="VZH81" s="108"/>
      <c r="VZI81" s="108"/>
      <c r="VZJ81" s="108"/>
      <c r="VZK81" s="108"/>
      <c r="VZL81" s="108"/>
      <c r="VZM81" s="108"/>
      <c r="VZN81" s="108"/>
      <c r="VZO81" s="108"/>
      <c r="VZP81" s="108"/>
      <c r="VZQ81" s="108"/>
      <c r="VZR81" s="108"/>
      <c r="VZS81" s="108"/>
      <c r="VZT81" s="108"/>
      <c r="VZU81" s="108"/>
      <c r="VZV81" s="108"/>
      <c r="VZW81" s="108"/>
      <c r="VZX81" s="108"/>
      <c r="VZY81" s="108"/>
      <c r="VZZ81" s="108"/>
      <c r="WAA81" s="108"/>
      <c r="WAB81" s="108"/>
      <c r="WAC81" s="108"/>
      <c r="WAD81" s="108"/>
      <c r="WAE81" s="108"/>
      <c r="WAF81" s="108"/>
      <c r="WAG81" s="108"/>
      <c r="WAH81" s="108"/>
      <c r="WAI81" s="108"/>
      <c r="WAJ81" s="108"/>
      <c r="WAK81" s="108"/>
      <c r="WAL81" s="108"/>
      <c r="WAM81" s="108"/>
      <c r="WAN81" s="108"/>
      <c r="WAO81" s="108"/>
      <c r="WAP81" s="108"/>
      <c r="WAQ81" s="108"/>
      <c r="WAR81" s="108"/>
      <c r="WAS81" s="108"/>
      <c r="WAT81" s="108"/>
      <c r="WAU81" s="108"/>
      <c r="WAV81" s="108"/>
      <c r="WAW81" s="108"/>
      <c r="WAX81" s="108"/>
      <c r="WAY81" s="108"/>
      <c r="WAZ81" s="108"/>
      <c r="WBA81" s="108"/>
      <c r="WBB81" s="108"/>
      <c r="WBC81" s="108"/>
      <c r="WBD81" s="108"/>
      <c r="WBE81" s="108"/>
      <c r="WBF81" s="108"/>
      <c r="WBG81" s="108"/>
      <c r="WBH81" s="108"/>
      <c r="WBI81" s="108"/>
      <c r="WBJ81" s="108"/>
      <c r="WBK81" s="108"/>
      <c r="WBL81" s="108"/>
      <c r="WBM81" s="108"/>
      <c r="WBN81" s="108"/>
      <c r="WBO81" s="108"/>
      <c r="WBP81" s="108"/>
      <c r="WBQ81" s="108"/>
      <c r="WBR81" s="108"/>
      <c r="WBS81" s="108"/>
      <c r="WBT81" s="108"/>
      <c r="WBU81" s="108"/>
      <c r="WBV81" s="108"/>
      <c r="WBW81" s="108"/>
      <c r="WBX81" s="108"/>
      <c r="WBY81" s="108"/>
      <c r="WBZ81" s="108"/>
      <c r="WCA81" s="108"/>
      <c r="WCB81" s="108"/>
      <c r="WCC81" s="108"/>
      <c r="WCD81" s="108"/>
      <c r="WCE81" s="108"/>
      <c r="WCF81" s="108"/>
      <c r="WCG81" s="108"/>
      <c r="WCH81" s="108"/>
      <c r="WCI81" s="108"/>
      <c r="WCJ81" s="108"/>
      <c r="WCK81" s="108"/>
      <c r="WCL81" s="108"/>
      <c r="WCM81" s="108"/>
      <c r="WCN81" s="108"/>
      <c r="WCO81" s="108"/>
      <c r="WCP81" s="108"/>
      <c r="WCQ81" s="108"/>
      <c r="WCR81" s="108"/>
      <c r="WCS81" s="108"/>
      <c r="WCT81" s="108"/>
      <c r="WCU81" s="108"/>
      <c r="WCV81" s="108"/>
      <c r="WCW81" s="108"/>
      <c r="WCX81" s="108"/>
      <c r="WCY81" s="108"/>
      <c r="WCZ81" s="108"/>
      <c r="WDA81" s="108"/>
      <c r="WDB81" s="108"/>
      <c r="WDC81" s="108"/>
      <c r="WDD81" s="108"/>
      <c r="WDE81" s="108"/>
      <c r="WDF81" s="108"/>
      <c r="WDG81" s="108"/>
      <c r="WDH81" s="108"/>
      <c r="WDI81" s="108"/>
      <c r="WDJ81" s="108"/>
      <c r="WDK81" s="108"/>
      <c r="WDL81" s="108"/>
      <c r="WDM81" s="108"/>
      <c r="WDN81" s="108"/>
      <c r="WDO81" s="108"/>
      <c r="WDP81" s="108"/>
      <c r="WDQ81" s="108"/>
      <c r="WDR81" s="108"/>
      <c r="WDS81" s="108"/>
      <c r="WDT81" s="108"/>
      <c r="WDU81" s="108"/>
      <c r="WDV81" s="108"/>
      <c r="WDW81" s="108"/>
      <c r="WDX81" s="108"/>
      <c r="WDY81" s="108"/>
      <c r="WDZ81" s="108"/>
      <c r="WEA81" s="108"/>
      <c r="WEB81" s="108"/>
      <c r="WEC81" s="108"/>
      <c r="WED81" s="108"/>
      <c r="WEE81" s="108"/>
      <c r="WEF81" s="108"/>
      <c r="WEG81" s="108"/>
      <c r="WEH81" s="108"/>
      <c r="WEI81" s="108"/>
      <c r="WEJ81" s="108"/>
      <c r="WEK81" s="108"/>
      <c r="WEL81" s="108"/>
      <c r="WEM81" s="108"/>
      <c r="WEN81" s="108"/>
      <c r="WEO81" s="108"/>
      <c r="WEP81" s="108"/>
      <c r="WEQ81" s="108"/>
      <c r="WER81" s="108"/>
      <c r="WES81" s="108"/>
      <c r="WET81" s="108"/>
      <c r="WEU81" s="108"/>
      <c r="WEV81" s="108"/>
      <c r="WEW81" s="108"/>
      <c r="WEX81" s="108"/>
      <c r="WEY81" s="108"/>
      <c r="WEZ81" s="108"/>
      <c r="WFA81" s="108"/>
      <c r="WFB81" s="108"/>
      <c r="WFC81" s="108"/>
      <c r="WFD81" s="108"/>
      <c r="WFE81" s="108"/>
      <c r="WFF81" s="108"/>
      <c r="WFG81" s="108"/>
      <c r="WFH81" s="108"/>
      <c r="WFI81" s="108"/>
      <c r="WFJ81" s="108"/>
      <c r="WFK81" s="108"/>
      <c r="WFL81" s="108"/>
      <c r="WFM81" s="108"/>
      <c r="WFN81" s="108"/>
      <c r="WFO81" s="108"/>
      <c r="WFP81" s="108"/>
      <c r="WFQ81" s="108"/>
      <c r="WFR81" s="108"/>
      <c r="WFS81" s="108"/>
      <c r="WFT81" s="108"/>
      <c r="WFU81" s="108"/>
      <c r="WFV81" s="108"/>
      <c r="WFW81" s="108"/>
      <c r="WFX81" s="108"/>
      <c r="WFY81" s="108"/>
      <c r="WFZ81" s="108"/>
      <c r="WGA81" s="108"/>
      <c r="WGB81" s="108"/>
      <c r="WGC81" s="108"/>
      <c r="WGD81" s="108"/>
      <c r="WGE81" s="108"/>
      <c r="WGF81" s="108"/>
      <c r="WGG81" s="108"/>
      <c r="WGH81" s="108"/>
      <c r="WGI81" s="108"/>
      <c r="WGJ81" s="108"/>
      <c r="WGK81" s="108"/>
      <c r="WGL81" s="108"/>
      <c r="WGM81" s="108"/>
      <c r="WGN81" s="108"/>
      <c r="WGO81" s="108"/>
      <c r="WGP81" s="108"/>
      <c r="WGQ81" s="108"/>
      <c r="WGR81" s="108"/>
      <c r="WGS81" s="108"/>
      <c r="WGT81" s="108"/>
      <c r="WGU81" s="108"/>
      <c r="WGV81" s="108"/>
      <c r="WGW81" s="108"/>
      <c r="WGX81" s="108"/>
      <c r="WGY81" s="108"/>
      <c r="WGZ81" s="108"/>
      <c r="WHA81" s="108"/>
      <c r="WHB81" s="108"/>
      <c r="WHC81" s="108"/>
      <c r="WHD81" s="108"/>
      <c r="WHE81" s="108"/>
      <c r="WHF81" s="108"/>
      <c r="WHG81" s="108"/>
      <c r="WHH81" s="108"/>
      <c r="WHI81" s="108"/>
      <c r="WHJ81" s="108"/>
      <c r="WHK81" s="108"/>
      <c r="WHL81" s="108"/>
      <c r="WHM81" s="108"/>
      <c r="WHN81" s="108"/>
      <c r="WHO81" s="108"/>
      <c r="WHP81" s="108"/>
      <c r="WHQ81" s="108"/>
      <c r="WHR81" s="108"/>
      <c r="WHS81" s="108"/>
      <c r="WHT81" s="108"/>
      <c r="WHU81" s="108"/>
      <c r="WHV81" s="108"/>
      <c r="WHW81" s="108"/>
      <c r="WHX81" s="108"/>
      <c r="WHY81" s="108"/>
      <c r="WHZ81" s="108"/>
      <c r="WIA81" s="108"/>
      <c r="WIB81" s="108"/>
      <c r="WIC81" s="108"/>
      <c r="WID81" s="108"/>
      <c r="WIE81" s="108"/>
      <c r="WIF81" s="108"/>
      <c r="WIG81" s="108"/>
      <c r="WIH81" s="108"/>
      <c r="WII81" s="108"/>
      <c r="WIJ81" s="108"/>
      <c r="WIK81" s="108"/>
      <c r="WIL81" s="108"/>
      <c r="WIM81" s="108"/>
      <c r="WIN81" s="108"/>
      <c r="WIO81" s="108"/>
      <c r="WIP81" s="108"/>
      <c r="WIQ81" s="108"/>
      <c r="WIR81" s="108"/>
      <c r="WIS81" s="108"/>
      <c r="WIT81" s="108"/>
      <c r="WIU81" s="108"/>
      <c r="WIV81" s="108"/>
      <c r="WIW81" s="108"/>
      <c r="WIX81" s="108"/>
      <c r="WIY81" s="108"/>
      <c r="WIZ81" s="108"/>
      <c r="WJA81" s="108"/>
      <c r="WJB81" s="108"/>
      <c r="WJC81" s="108"/>
      <c r="WJD81" s="108"/>
      <c r="WJE81" s="108"/>
      <c r="WJF81" s="108"/>
      <c r="WJG81" s="108"/>
      <c r="WJH81" s="108"/>
      <c r="WJI81" s="108"/>
      <c r="WJJ81" s="108"/>
      <c r="WJK81" s="108"/>
      <c r="WJL81" s="108"/>
      <c r="WJM81" s="108"/>
      <c r="WJN81" s="108"/>
      <c r="WJO81" s="108"/>
      <c r="WJP81" s="108"/>
      <c r="WJQ81" s="108"/>
      <c r="WJR81" s="108"/>
      <c r="WJS81" s="108"/>
      <c r="WJT81" s="108"/>
      <c r="WJU81" s="108"/>
      <c r="WJV81" s="108"/>
      <c r="WJW81" s="108"/>
      <c r="WJX81" s="108"/>
      <c r="WJY81" s="108"/>
      <c r="WJZ81" s="108"/>
      <c r="WKA81" s="108"/>
      <c r="WKB81" s="108"/>
      <c r="WKC81" s="108"/>
      <c r="WKD81" s="108"/>
      <c r="WKE81" s="108"/>
      <c r="WKF81" s="108"/>
      <c r="WKG81" s="108"/>
      <c r="WKH81" s="108"/>
      <c r="WKI81" s="108"/>
      <c r="WKJ81" s="108"/>
      <c r="WKK81" s="108"/>
      <c r="WKL81" s="108"/>
      <c r="WKM81" s="108"/>
      <c r="WKN81" s="108"/>
      <c r="WKO81" s="108"/>
      <c r="WKP81" s="108"/>
      <c r="WKQ81" s="108"/>
      <c r="WKR81" s="108"/>
      <c r="WKS81" s="108"/>
      <c r="WKT81" s="108"/>
      <c r="WKU81" s="108"/>
      <c r="WKV81" s="108"/>
      <c r="WKW81" s="108"/>
      <c r="WKX81" s="108"/>
      <c r="WKY81" s="108"/>
      <c r="WKZ81" s="108"/>
      <c r="WLA81" s="108"/>
      <c r="WLB81" s="108"/>
      <c r="WLC81" s="108"/>
      <c r="WLD81" s="108"/>
      <c r="WLE81" s="108"/>
      <c r="WLF81" s="108"/>
      <c r="WLG81" s="108"/>
      <c r="WLH81" s="108"/>
      <c r="WLI81" s="108"/>
      <c r="WLJ81" s="108"/>
      <c r="WLK81" s="108"/>
      <c r="WLL81" s="108"/>
      <c r="WLM81" s="108"/>
      <c r="WLN81" s="108"/>
      <c r="WLO81" s="108"/>
      <c r="WLP81" s="108"/>
      <c r="WLQ81" s="108"/>
      <c r="WLR81" s="108"/>
      <c r="WLS81" s="108"/>
      <c r="WLT81" s="108"/>
      <c r="WLU81" s="108"/>
      <c r="WLV81" s="108"/>
      <c r="WLW81" s="108"/>
      <c r="WLX81" s="108"/>
      <c r="WLY81" s="108"/>
      <c r="WLZ81" s="108"/>
      <c r="WMA81" s="108"/>
      <c r="WMB81" s="108"/>
      <c r="WMC81" s="108"/>
      <c r="WMD81" s="108"/>
      <c r="WME81" s="108"/>
      <c r="WMF81" s="108"/>
      <c r="WMG81" s="108"/>
      <c r="WMH81" s="108"/>
      <c r="WMI81" s="108"/>
      <c r="WMJ81" s="108"/>
      <c r="WMK81" s="108"/>
      <c r="WML81" s="108"/>
      <c r="WMM81" s="108"/>
      <c r="WMN81" s="108"/>
      <c r="WMO81" s="108"/>
      <c r="WMP81" s="108"/>
      <c r="WMQ81" s="108"/>
      <c r="WMR81" s="108"/>
      <c r="WMS81" s="108"/>
      <c r="WMT81" s="108"/>
      <c r="WMU81" s="108"/>
      <c r="WMV81" s="108"/>
      <c r="WMW81" s="108"/>
      <c r="WMX81" s="108"/>
      <c r="WMY81" s="108"/>
      <c r="WMZ81" s="108"/>
      <c r="WNA81" s="108"/>
      <c r="WNB81" s="108"/>
      <c r="WNC81" s="108"/>
      <c r="WND81" s="108"/>
      <c r="WNE81" s="108"/>
      <c r="WNF81" s="108"/>
      <c r="WNG81" s="108"/>
      <c r="WNH81" s="108"/>
      <c r="WNI81" s="108"/>
      <c r="WNJ81" s="108"/>
      <c r="WNK81" s="108"/>
      <c r="WNL81" s="108"/>
      <c r="WNM81" s="108"/>
      <c r="WNN81" s="108"/>
      <c r="WNO81" s="108"/>
      <c r="WNP81" s="108"/>
      <c r="WNQ81" s="108"/>
      <c r="WNR81" s="108"/>
      <c r="WNS81" s="108"/>
      <c r="WNT81" s="108"/>
      <c r="WNU81" s="108"/>
      <c r="WNV81" s="108"/>
      <c r="WNW81" s="108"/>
      <c r="WNX81" s="108"/>
      <c r="WNY81" s="108"/>
      <c r="WNZ81" s="108"/>
      <c r="WOA81" s="108"/>
      <c r="WOB81" s="108"/>
      <c r="WOC81" s="108"/>
      <c r="WOD81" s="108"/>
      <c r="WOE81" s="108"/>
      <c r="WOF81" s="108"/>
      <c r="WOG81" s="108"/>
      <c r="WOH81" s="108"/>
      <c r="WOI81" s="108"/>
      <c r="WOJ81" s="108"/>
      <c r="WOK81" s="108"/>
      <c r="WOL81" s="108"/>
      <c r="WOM81" s="108"/>
      <c r="WON81" s="108"/>
      <c r="WOO81" s="108"/>
      <c r="WOP81" s="108"/>
      <c r="WOQ81" s="108"/>
      <c r="WOR81" s="108"/>
      <c r="WOS81" s="108"/>
      <c r="WOT81" s="108"/>
      <c r="WOU81" s="108"/>
      <c r="WOV81" s="108"/>
      <c r="WOW81" s="108"/>
      <c r="WOX81" s="108"/>
      <c r="WOY81" s="108"/>
      <c r="WOZ81" s="108"/>
      <c r="WPA81" s="108"/>
      <c r="WPB81" s="108"/>
      <c r="WPC81" s="108"/>
      <c r="WPD81" s="108"/>
      <c r="WPE81" s="108"/>
      <c r="WPF81" s="108"/>
      <c r="WPG81" s="108"/>
      <c r="WPH81" s="108"/>
      <c r="WPI81" s="108"/>
      <c r="WPJ81" s="108"/>
      <c r="WPK81" s="108"/>
      <c r="WPL81" s="108"/>
      <c r="WPM81" s="108"/>
      <c r="WPN81" s="108"/>
      <c r="WPO81" s="108"/>
      <c r="WPP81" s="108"/>
      <c r="WPQ81" s="108"/>
      <c r="WPR81" s="108"/>
      <c r="WPS81" s="108"/>
      <c r="WPT81" s="108"/>
      <c r="WPU81" s="108"/>
      <c r="WPV81" s="108"/>
      <c r="WPW81" s="108"/>
      <c r="WPX81" s="108"/>
      <c r="WPY81" s="108"/>
      <c r="WPZ81" s="108"/>
      <c r="WQA81" s="108"/>
      <c r="WQB81" s="108"/>
      <c r="WQC81" s="108"/>
      <c r="WQD81" s="108"/>
      <c r="WQE81" s="108"/>
      <c r="WQF81" s="108"/>
      <c r="WQG81" s="108"/>
      <c r="WQH81" s="108"/>
      <c r="WQI81" s="108"/>
      <c r="WQJ81" s="108"/>
      <c r="WQK81" s="108"/>
      <c r="WQL81" s="108"/>
      <c r="WQM81" s="108"/>
      <c r="WQN81" s="108"/>
      <c r="WQO81" s="108"/>
      <c r="WQP81" s="108"/>
      <c r="WQQ81" s="108"/>
      <c r="WQR81" s="108"/>
      <c r="WQS81" s="108"/>
      <c r="WQT81" s="108"/>
      <c r="WQU81" s="108"/>
      <c r="WQV81" s="108"/>
      <c r="WQW81" s="108"/>
      <c r="WQX81" s="108"/>
      <c r="WQY81" s="108"/>
      <c r="WQZ81" s="108"/>
      <c r="WRA81" s="108"/>
      <c r="WRB81" s="108"/>
      <c r="WRC81" s="108"/>
      <c r="WRD81" s="108"/>
      <c r="WRE81" s="108"/>
      <c r="WRF81" s="108"/>
      <c r="WRG81" s="108"/>
      <c r="WRH81" s="108"/>
      <c r="WRI81" s="108"/>
      <c r="WRJ81" s="108"/>
      <c r="WRK81" s="108"/>
      <c r="WRL81" s="108"/>
      <c r="WRM81" s="108"/>
      <c r="WRN81" s="108"/>
      <c r="WRO81" s="108"/>
      <c r="WRP81" s="108"/>
      <c r="WRQ81" s="108"/>
      <c r="WRR81" s="108"/>
      <c r="WRS81" s="108"/>
      <c r="WRT81" s="108"/>
      <c r="WRU81" s="108"/>
      <c r="WRV81" s="108"/>
      <c r="WRW81" s="108"/>
      <c r="WRX81" s="108"/>
      <c r="WRY81" s="108"/>
      <c r="WRZ81" s="108"/>
      <c r="WSA81" s="108"/>
      <c r="WSB81" s="108"/>
      <c r="WSC81" s="108"/>
      <c r="WSD81" s="108"/>
      <c r="WSE81" s="108"/>
      <c r="WSF81" s="108"/>
      <c r="WSG81" s="108"/>
      <c r="WSH81" s="108"/>
      <c r="WSI81" s="108"/>
      <c r="WSJ81" s="108"/>
      <c r="WSK81" s="108"/>
      <c r="WSL81" s="108"/>
      <c r="WSM81" s="108"/>
      <c r="WSN81" s="108"/>
      <c r="WSO81" s="108"/>
      <c r="WSP81" s="108"/>
      <c r="WSQ81" s="108"/>
      <c r="WSR81" s="108"/>
      <c r="WSS81" s="108"/>
      <c r="WST81" s="108"/>
      <c r="WSU81" s="108"/>
      <c r="WSV81" s="108"/>
      <c r="WSW81" s="108"/>
      <c r="WSX81" s="108"/>
      <c r="WSY81" s="108"/>
      <c r="WSZ81" s="108"/>
      <c r="WTA81" s="108"/>
      <c r="WTB81" s="108"/>
      <c r="WTC81" s="108"/>
      <c r="WTD81" s="108"/>
      <c r="WTE81" s="108"/>
      <c r="WTF81" s="108"/>
      <c r="WTG81" s="108"/>
      <c r="WTH81" s="108"/>
      <c r="WTI81" s="108"/>
      <c r="WTJ81" s="108"/>
      <c r="WTK81" s="108"/>
      <c r="WTL81" s="108"/>
      <c r="WTM81" s="108"/>
      <c r="WTN81" s="108"/>
      <c r="WTO81" s="108"/>
      <c r="WTP81" s="108"/>
      <c r="WTQ81" s="108"/>
      <c r="WTR81" s="108"/>
      <c r="WTS81" s="108"/>
      <c r="WTT81" s="108"/>
      <c r="WTU81" s="108"/>
      <c r="WTV81" s="108"/>
      <c r="WTW81" s="108"/>
      <c r="WTX81" s="108"/>
      <c r="WTY81" s="108"/>
      <c r="WTZ81" s="108"/>
      <c r="WUA81" s="108"/>
      <c r="WUB81" s="108"/>
      <c r="WUC81" s="108"/>
      <c r="WUD81" s="108"/>
      <c r="WUE81" s="108"/>
      <c r="WUF81" s="108"/>
      <c r="WUG81" s="108"/>
      <c r="WUH81" s="108"/>
      <c r="WUI81" s="108"/>
      <c r="WUJ81" s="108"/>
      <c r="WUK81" s="108"/>
      <c r="WUL81" s="108"/>
      <c r="WUM81" s="108"/>
      <c r="WUN81" s="108"/>
      <c r="WUO81" s="108"/>
      <c r="WUP81" s="108"/>
      <c r="WUQ81" s="108"/>
      <c r="WUR81" s="108"/>
      <c r="WUS81" s="108"/>
      <c r="WUT81" s="108"/>
      <c r="WUU81" s="108"/>
      <c r="WUV81" s="108"/>
      <c r="WUW81" s="108"/>
      <c r="WUX81" s="108"/>
      <c r="WUY81" s="108"/>
      <c r="WUZ81" s="108"/>
      <c r="WVA81" s="108"/>
      <c r="WVB81" s="108"/>
      <c r="WVC81" s="108"/>
      <c r="WVD81" s="108"/>
      <c r="WVE81" s="108"/>
      <c r="WVF81" s="108"/>
      <c r="WVG81" s="108"/>
      <c r="WVH81" s="108"/>
      <c r="WVI81" s="108"/>
      <c r="WVJ81" s="108"/>
      <c r="WVK81" s="108"/>
      <c r="WVL81" s="108"/>
      <c r="WVM81" s="108"/>
      <c r="WVN81" s="108"/>
      <c r="WVO81" s="108"/>
      <c r="WVP81" s="108"/>
      <c r="WVQ81" s="108"/>
      <c r="WVR81" s="108"/>
      <c r="WVS81" s="108"/>
      <c r="WVT81" s="108"/>
      <c r="WVU81" s="108"/>
      <c r="WVV81" s="108"/>
      <c r="WVW81" s="108"/>
      <c r="WVX81" s="108"/>
      <c r="WVY81" s="108"/>
      <c r="WVZ81" s="108"/>
      <c r="WWA81" s="108"/>
      <c r="WWB81" s="108"/>
      <c r="WWC81" s="108"/>
      <c r="WWD81" s="108"/>
      <c r="WWE81" s="108"/>
      <c r="WWF81" s="108"/>
      <c r="WWG81" s="108"/>
      <c r="WWH81" s="108"/>
      <c r="WWI81" s="108"/>
      <c r="WWJ81" s="108"/>
      <c r="WWK81" s="108"/>
      <c r="WWL81" s="108"/>
      <c r="WWM81" s="108"/>
      <c r="WWN81" s="108"/>
      <c r="WWO81" s="108"/>
      <c r="WWP81" s="108"/>
      <c r="WWQ81" s="108"/>
      <c r="WWR81" s="108"/>
      <c r="WWS81" s="108"/>
      <c r="WWT81" s="108"/>
      <c r="WWU81" s="108"/>
      <c r="WWV81" s="108"/>
      <c r="WWW81" s="108"/>
      <c r="WWX81" s="108"/>
      <c r="WWY81" s="108"/>
      <c r="WWZ81" s="108"/>
      <c r="WXA81" s="108"/>
      <c r="WXB81" s="108"/>
      <c r="WXC81" s="108"/>
      <c r="WXD81" s="108"/>
      <c r="WXE81" s="108"/>
      <c r="WXF81" s="108"/>
      <c r="WXG81" s="108"/>
      <c r="WXH81" s="108"/>
      <c r="WXI81" s="108"/>
      <c r="WXJ81" s="108"/>
      <c r="WXK81" s="108"/>
      <c r="WXL81" s="108"/>
      <c r="WXM81" s="108"/>
      <c r="WXN81" s="108"/>
      <c r="WXO81" s="108"/>
      <c r="WXP81" s="108"/>
      <c r="WXQ81" s="108"/>
      <c r="WXR81" s="108"/>
      <c r="WXS81" s="108"/>
      <c r="WXT81" s="108"/>
      <c r="WXU81" s="108"/>
      <c r="WXV81" s="108"/>
      <c r="WXW81" s="108"/>
      <c r="WXX81" s="108"/>
      <c r="WXY81" s="108"/>
      <c r="WXZ81" s="108"/>
      <c r="WYA81" s="108"/>
      <c r="WYB81" s="108"/>
      <c r="WYC81" s="108"/>
      <c r="WYD81" s="108"/>
      <c r="WYE81" s="108"/>
      <c r="WYF81" s="108"/>
      <c r="WYG81" s="108"/>
      <c r="WYH81" s="108"/>
      <c r="WYI81" s="108"/>
      <c r="WYJ81" s="108"/>
      <c r="WYK81" s="108"/>
      <c r="WYL81" s="108"/>
      <c r="WYM81" s="108"/>
      <c r="WYN81" s="108"/>
      <c r="WYO81" s="108"/>
      <c r="WYP81" s="108"/>
      <c r="WYQ81" s="108"/>
      <c r="WYR81" s="108"/>
      <c r="WYS81" s="108"/>
      <c r="WYT81" s="108"/>
      <c r="WYU81" s="108"/>
      <c r="WYV81" s="108"/>
      <c r="WYW81" s="108"/>
      <c r="WYX81" s="108"/>
      <c r="WYY81" s="108"/>
      <c r="WYZ81" s="108"/>
      <c r="WZA81" s="108"/>
      <c r="WZB81" s="108"/>
      <c r="WZC81" s="108"/>
      <c r="WZD81" s="108"/>
      <c r="WZE81" s="108"/>
      <c r="WZF81" s="108"/>
      <c r="WZG81" s="108"/>
      <c r="WZH81" s="108"/>
      <c r="WZI81" s="108"/>
      <c r="WZJ81" s="108"/>
      <c r="WZK81" s="108"/>
      <c r="WZL81" s="108"/>
      <c r="WZM81" s="108"/>
      <c r="WZN81" s="108"/>
      <c r="WZO81" s="108"/>
      <c r="WZP81" s="108"/>
      <c r="WZQ81" s="108"/>
      <c r="WZR81" s="108"/>
      <c r="WZS81" s="108"/>
      <c r="WZT81" s="108"/>
      <c r="WZU81" s="108"/>
      <c r="WZV81" s="108"/>
      <c r="WZW81" s="108"/>
      <c r="WZX81" s="108"/>
      <c r="WZY81" s="108"/>
      <c r="WZZ81" s="108"/>
      <c r="XAA81" s="108"/>
      <c r="XAB81" s="108"/>
      <c r="XAC81" s="108"/>
      <c r="XAD81" s="108"/>
      <c r="XAE81" s="108"/>
      <c r="XAF81" s="108"/>
      <c r="XAG81" s="108"/>
      <c r="XAH81" s="108"/>
      <c r="XAI81" s="108"/>
      <c r="XAJ81" s="108"/>
      <c r="XAK81" s="108"/>
      <c r="XAL81" s="108"/>
      <c r="XAM81" s="108"/>
      <c r="XAN81" s="108"/>
      <c r="XAO81" s="108"/>
      <c r="XAP81" s="108"/>
      <c r="XAQ81" s="108"/>
      <c r="XAR81" s="108"/>
      <c r="XAS81" s="108"/>
      <c r="XAT81" s="108"/>
      <c r="XAU81" s="108"/>
      <c r="XAV81" s="108"/>
      <c r="XAW81" s="108"/>
      <c r="XAX81" s="108"/>
      <c r="XAY81" s="108"/>
      <c r="XAZ81" s="108"/>
      <c r="XBA81" s="108"/>
      <c r="XBB81" s="108"/>
      <c r="XBC81" s="108"/>
      <c r="XBD81" s="108"/>
      <c r="XBE81" s="108"/>
      <c r="XBF81" s="108"/>
      <c r="XBG81" s="108"/>
      <c r="XBH81" s="108"/>
      <c r="XBI81" s="108"/>
      <c r="XBJ81" s="108"/>
      <c r="XBK81" s="108"/>
      <c r="XBL81" s="108"/>
      <c r="XBM81" s="108"/>
      <c r="XBN81" s="108"/>
      <c r="XBO81" s="108"/>
      <c r="XBP81" s="108"/>
      <c r="XBQ81" s="108"/>
      <c r="XBR81" s="108"/>
      <c r="XBS81" s="108"/>
      <c r="XBT81" s="108"/>
      <c r="XBU81" s="108"/>
      <c r="XBV81" s="108"/>
      <c r="XBW81" s="108"/>
      <c r="XBX81" s="108"/>
      <c r="XBY81" s="108"/>
      <c r="XBZ81" s="108"/>
      <c r="XCA81" s="108"/>
      <c r="XCB81" s="108"/>
      <c r="XCC81" s="108"/>
      <c r="XCD81" s="108"/>
      <c r="XCE81" s="108"/>
      <c r="XCF81" s="108"/>
      <c r="XCG81" s="108"/>
      <c r="XCH81" s="108"/>
      <c r="XCI81" s="108"/>
      <c r="XCJ81" s="108"/>
      <c r="XCK81" s="108"/>
      <c r="XCL81" s="108"/>
      <c r="XCM81" s="108"/>
      <c r="XCN81" s="108"/>
      <c r="XCO81" s="108"/>
      <c r="XCP81" s="108"/>
      <c r="XCQ81" s="108"/>
      <c r="XCR81" s="108"/>
      <c r="XCS81" s="108"/>
      <c r="XCT81" s="108"/>
      <c r="XCU81" s="108"/>
      <c r="XCV81" s="108"/>
      <c r="XCW81" s="108"/>
      <c r="XCX81" s="108"/>
      <c r="XCY81" s="108"/>
      <c r="XCZ81" s="108"/>
      <c r="XDA81" s="108"/>
      <c r="XDB81" s="108"/>
      <c r="XDC81" s="108"/>
      <c r="XDD81" s="108"/>
      <c r="XDE81" s="108"/>
      <c r="XDF81" s="108"/>
      <c r="XDG81" s="108"/>
      <c r="XDH81" s="108"/>
      <c r="XDI81" s="108"/>
      <c r="XDJ81" s="108"/>
      <c r="XDK81" s="108"/>
      <c r="XDL81" s="108"/>
      <c r="XDM81" s="108"/>
      <c r="XDN81" s="108"/>
      <c r="XDO81" s="108"/>
      <c r="XDP81" s="108"/>
      <c r="XDQ81" s="108"/>
      <c r="XDR81" s="108"/>
      <c r="XDS81" s="108"/>
      <c r="XDT81" s="108"/>
      <c r="XDU81" s="108"/>
      <c r="XDV81" s="108"/>
      <c r="XDW81" s="108"/>
      <c r="XDX81" s="108"/>
      <c r="XDY81" s="108"/>
      <c r="XDZ81" s="108"/>
      <c r="XEA81" s="108"/>
      <c r="XEB81" s="108"/>
      <c r="XEC81" s="108"/>
      <c r="XED81" s="108"/>
      <c r="XEE81" s="108"/>
      <c r="XEF81" s="108"/>
      <c r="XEG81" s="108"/>
      <c r="XEH81" s="108"/>
      <c r="XEI81" s="108"/>
      <c r="XEJ81" s="108"/>
      <c r="XEK81" s="108"/>
      <c r="XEL81" s="108"/>
      <c r="XEM81" s="108"/>
      <c r="XEN81" s="108"/>
      <c r="XEO81" s="108"/>
      <c r="XEP81" s="108"/>
      <c r="XEQ81" s="108"/>
      <c r="XER81" s="108"/>
      <c r="XES81" s="108"/>
      <c r="XET81" s="108"/>
      <c r="XEU81" s="108"/>
      <c r="XEV81" s="108"/>
      <c r="XEW81" s="108"/>
      <c r="XEX81" s="108"/>
      <c r="XEY81" s="108"/>
      <c r="XEZ81" s="108"/>
      <c r="XFA81" s="108"/>
      <c r="XFB81" s="108"/>
      <c r="XFC81" s="108"/>
      <c r="XFD81" s="108"/>
    </row>
    <row r="83" spans="1:16384" ht="14.25">
      <c r="A83" s="342" t="s">
        <v>407</v>
      </c>
      <c r="B83" s="342"/>
      <c r="C83" s="343"/>
      <c r="D83" s="344"/>
      <c r="E83" s="342"/>
      <c r="F83" s="342"/>
      <c r="G83" s="342"/>
      <c r="H83" s="74"/>
      <c r="I83" s="74"/>
    </row>
    <row r="84" spans="1:16384" ht="14.25">
      <c r="A84" s="345" t="s">
        <v>67</v>
      </c>
      <c r="B84" s="345"/>
      <c r="C84" s="346"/>
      <c r="D84" s="347"/>
      <c r="E84" s="345"/>
      <c r="F84" s="345"/>
      <c r="G84" s="345"/>
    </row>
    <row r="85" spans="1:16384" ht="14.25">
      <c r="A85" s="345" t="s">
        <v>68</v>
      </c>
      <c r="B85" s="345"/>
      <c r="C85" s="346"/>
      <c r="D85" s="347"/>
      <c r="E85" s="345"/>
      <c r="F85" s="345"/>
      <c r="G85" s="345"/>
    </row>
    <row r="209" spans="10:10">
      <c r="J209" s="74"/>
    </row>
  </sheetData>
  <phoneticPr fontId="31" type="noConversion"/>
  <dataValidations count="1">
    <dataValidation type="textLength" showInputMessage="1" showErrorMessage="1" sqref="Q4:Q41 Q73:Q75">
      <formula1>0</formula1>
      <formula2>150</formula2>
    </dataValidation>
  </dataValidations>
  <pageMargins left="0.78749999999999998" right="0.78749999999999998" top="1.0631944444444446" bottom="1.0631944444444446" header="0.51180555555555551" footer="0.51180555555555551"/>
  <pageSetup paperSize="9" scale="31" firstPageNumber="0" orientation="portrait" horizontalDpi="300" verticalDpi="300" r:id="rId1"/>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XFD45"/>
  <sheetViews>
    <sheetView topLeftCell="A10" zoomScale="110" zoomScaleNormal="110" workbookViewId="0">
      <selection activeCell="D14" sqref="D14"/>
    </sheetView>
  </sheetViews>
  <sheetFormatPr defaultColWidth="11.42578125" defaultRowHeight="12.75"/>
  <cols>
    <col min="1" max="1" width="11.42578125" customWidth="1"/>
    <col min="2" max="2" width="15.85546875" bestFit="1" customWidth="1"/>
    <col min="3" max="3" width="11.42578125" customWidth="1"/>
    <col min="4" max="4" width="25.42578125" customWidth="1"/>
    <col min="5" max="5" width="25.42578125" style="164" customWidth="1"/>
    <col min="6" max="6" width="15.28515625" customWidth="1"/>
    <col min="7" max="7" width="31.140625" bestFit="1" customWidth="1"/>
    <col min="8" max="9" width="19.140625" customWidth="1"/>
    <col min="10" max="10" width="34.42578125" customWidth="1"/>
    <col min="11" max="11" width="19.85546875" customWidth="1"/>
    <col min="12" max="12" width="11.42578125" customWidth="1"/>
    <col min="13" max="13" width="13.28515625" customWidth="1"/>
    <col min="14" max="15" width="11.42578125" customWidth="1"/>
    <col min="16" max="16" width="11.42578125" style="175" customWidth="1"/>
    <col min="17" max="17" width="12.28515625" style="164" bestFit="1" customWidth="1"/>
  </cols>
  <sheetData>
    <row r="1" spans="1:17" ht="16.5" thickBot="1">
      <c r="A1" s="49" t="s">
        <v>310</v>
      </c>
      <c r="B1" s="49"/>
      <c r="C1" s="49"/>
      <c r="D1" s="34"/>
      <c r="E1" s="49"/>
      <c r="F1" s="34"/>
      <c r="G1" s="34"/>
      <c r="H1" s="34"/>
      <c r="I1" s="34"/>
      <c r="J1" s="34"/>
      <c r="K1" s="34"/>
      <c r="L1" s="34"/>
      <c r="N1" s="34"/>
      <c r="O1" s="34"/>
      <c r="P1" s="616" t="s">
        <v>0</v>
      </c>
      <c r="Q1" s="652" t="s">
        <v>513</v>
      </c>
    </row>
    <row r="2" spans="1:17" ht="16.5" thickBot="1">
      <c r="A2" s="38"/>
      <c r="B2" s="38"/>
      <c r="C2" s="38"/>
      <c r="D2" s="38"/>
      <c r="E2" s="50"/>
      <c r="F2" s="38"/>
      <c r="G2" s="38"/>
      <c r="H2" s="38"/>
      <c r="I2" s="38"/>
      <c r="J2" s="38"/>
      <c r="K2" s="38"/>
      <c r="L2" s="38"/>
      <c r="N2" s="38"/>
      <c r="O2" s="38"/>
      <c r="P2" s="616" t="s">
        <v>273</v>
      </c>
      <c r="Q2" s="653">
        <v>2014</v>
      </c>
    </row>
    <row r="3" spans="1:17" ht="77.25" thickBot="1">
      <c r="A3" s="29" t="s">
        <v>1</v>
      </c>
      <c r="B3" s="30" t="s">
        <v>71</v>
      </c>
      <c r="C3" s="30" t="s">
        <v>69</v>
      </c>
      <c r="D3" s="29" t="s">
        <v>9</v>
      </c>
      <c r="E3" s="760" t="s">
        <v>321</v>
      </c>
      <c r="F3" s="761" t="s">
        <v>302</v>
      </c>
      <c r="G3" s="761" t="s">
        <v>303</v>
      </c>
      <c r="H3" s="761" t="s">
        <v>304</v>
      </c>
      <c r="I3" s="761" t="s">
        <v>305</v>
      </c>
      <c r="J3" s="761" t="s">
        <v>74</v>
      </c>
      <c r="K3" s="761" t="s">
        <v>75</v>
      </c>
      <c r="L3" s="762" t="s">
        <v>306</v>
      </c>
      <c r="M3" s="761" t="s">
        <v>79</v>
      </c>
      <c r="N3" s="761" t="s">
        <v>307</v>
      </c>
      <c r="O3" s="761" t="s">
        <v>433</v>
      </c>
      <c r="P3" s="761" t="s">
        <v>434</v>
      </c>
      <c r="Q3" s="763" t="s">
        <v>324</v>
      </c>
    </row>
    <row r="4" spans="1:17" s="484" customFormat="1" ht="15" customHeight="1" thickBot="1">
      <c r="A4" s="757"/>
      <c r="B4" s="758"/>
      <c r="C4" s="758"/>
      <c r="D4" s="759"/>
      <c r="E4" s="897" t="s">
        <v>1326</v>
      </c>
      <c r="F4" s="898"/>
      <c r="G4" s="898"/>
      <c r="H4" s="898"/>
      <c r="I4" s="898"/>
      <c r="J4" s="898"/>
      <c r="K4" s="898"/>
      <c r="L4" s="898"/>
      <c r="M4" s="898"/>
      <c r="N4" s="898"/>
      <c r="O4" s="898"/>
      <c r="P4" s="898"/>
      <c r="Q4" s="899"/>
    </row>
    <row r="5" spans="1:17" s="174" customFormat="1">
      <c r="A5" s="160" t="s">
        <v>382</v>
      </c>
      <c r="B5" s="160" t="s">
        <v>382</v>
      </c>
      <c r="C5" s="703">
        <v>2014</v>
      </c>
      <c r="D5" s="704" t="s">
        <v>22</v>
      </c>
      <c r="E5" s="741" t="s">
        <v>7</v>
      </c>
      <c r="F5" s="752" t="s">
        <v>1275</v>
      </c>
      <c r="G5" s="752" t="s">
        <v>1276</v>
      </c>
      <c r="H5" s="752" t="s">
        <v>1277</v>
      </c>
      <c r="I5" s="741" t="s">
        <v>308</v>
      </c>
      <c r="J5" s="741" t="s">
        <v>77</v>
      </c>
      <c r="K5" s="753">
        <v>1</v>
      </c>
      <c r="L5" s="764" t="s">
        <v>41</v>
      </c>
      <c r="M5" s="753" t="s">
        <v>80</v>
      </c>
      <c r="N5" s="753"/>
      <c r="O5" s="753">
        <v>10</v>
      </c>
      <c r="P5" s="753">
        <f t="shared" ref="P5:P10" si="0">N5+O5</f>
        <v>10</v>
      </c>
      <c r="Q5" s="765"/>
    </row>
    <row r="6" spans="1:17" s="174" customFormat="1">
      <c r="A6" s="160" t="s">
        <v>382</v>
      </c>
      <c r="B6" s="160" t="s">
        <v>382</v>
      </c>
      <c r="C6" s="703">
        <v>2014</v>
      </c>
      <c r="D6" s="704" t="s">
        <v>22</v>
      </c>
      <c r="E6" s="705" t="s">
        <v>7</v>
      </c>
      <c r="F6" s="706" t="s">
        <v>1275</v>
      </c>
      <c r="G6" s="706" t="s">
        <v>1276</v>
      </c>
      <c r="H6" s="706" t="s">
        <v>1277</v>
      </c>
      <c r="I6" s="160" t="s">
        <v>308</v>
      </c>
      <c r="J6" s="705" t="s">
        <v>1328</v>
      </c>
      <c r="K6" s="709">
        <v>1</v>
      </c>
      <c r="L6" s="746" t="s">
        <v>41</v>
      </c>
      <c r="M6" s="42" t="s">
        <v>80</v>
      </c>
      <c r="N6" s="709">
        <v>20</v>
      </c>
      <c r="O6" s="709"/>
      <c r="P6" s="42">
        <f t="shared" si="0"/>
        <v>20</v>
      </c>
      <c r="Q6" s="745"/>
    </row>
    <row r="7" spans="1:17" s="174" customFormat="1">
      <c r="A7" s="160" t="s">
        <v>382</v>
      </c>
      <c r="B7" s="160" t="s">
        <v>382</v>
      </c>
      <c r="C7" s="703">
        <v>2014</v>
      </c>
      <c r="D7" s="704" t="s">
        <v>22</v>
      </c>
      <c r="E7" s="705" t="s">
        <v>7</v>
      </c>
      <c r="F7" s="706" t="s">
        <v>1275</v>
      </c>
      <c r="G7" s="706" t="s">
        <v>1276</v>
      </c>
      <c r="H7" s="706" t="s">
        <v>1277</v>
      </c>
      <c r="I7" s="160" t="s">
        <v>308</v>
      </c>
      <c r="J7" s="160" t="s">
        <v>78</v>
      </c>
      <c r="K7" s="42">
        <v>2</v>
      </c>
      <c r="L7" s="732" t="s">
        <v>41</v>
      </c>
      <c r="M7" s="42" t="s">
        <v>80</v>
      </c>
      <c r="N7" s="709"/>
      <c r="O7" s="709">
        <v>14</v>
      </c>
      <c r="P7" s="42">
        <f t="shared" si="0"/>
        <v>14</v>
      </c>
      <c r="Q7" s="745"/>
    </row>
    <row r="8" spans="1:17" s="176" customFormat="1">
      <c r="A8" s="160" t="s">
        <v>382</v>
      </c>
      <c r="B8" s="160" t="s">
        <v>382</v>
      </c>
      <c r="C8" s="703">
        <v>2014</v>
      </c>
      <c r="D8" s="704" t="s">
        <v>22</v>
      </c>
      <c r="E8" s="705" t="s">
        <v>7</v>
      </c>
      <c r="F8" s="705" t="s">
        <v>1278</v>
      </c>
      <c r="G8" s="705" t="s">
        <v>1279</v>
      </c>
      <c r="H8" s="705" t="s">
        <v>1277</v>
      </c>
      <c r="I8" s="160" t="s">
        <v>308</v>
      </c>
      <c r="J8" s="160" t="s">
        <v>77</v>
      </c>
      <c r="K8" s="42">
        <v>1</v>
      </c>
      <c r="L8" s="732" t="s">
        <v>41</v>
      </c>
      <c r="M8" s="42" t="s">
        <v>80</v>
      </c>
      <c r="N8" s="42"/>
      <c r="O8" s="42">
        <v>3</v>
      </c>
      <c r="P8" s="42">
        <f t="shared" si="0"/>
        <v>3</v>
      </c>
      <c r="Q8" s="236"/>
    </row>
    <row r="9" spans="1:17" s="176" customFormat="1">
      <c r="A9" s="160" t="s">
        <v>382</v>
      </c>
      <c r="B9" s="160" t="s">
        <v>382</v>
      </c>
      <c r="C9" s="703">
        <v>2014</v>
      </c>
      <c r="D9" s="704" t="s">
        <v>22</v>
      </c>
      <c r="E9" s="705" t="s">
        <v>7</v>
      </c>
      <c r="F9" s="705" t="s">
        <v>1278</v>
      </c>
      <c r="G9" s="705" t="s">
        <v>1279</v>
      </c>
      <c r="H9" s="705" t="s">
        <v>1277</v>
      </c>
      <c r="I9" s="160" t="s">
        <v>308</v>
      </c>
      <c r="J9" s="705" t="s">
        <v>1328</v>
      </c>
      <c r="K9" s="709">
        <v>1</v>
      </c>
      <c r="L9" s="732" t="s">
        <v>41</v>
      </c>
      <c r="M9" s="42" t="s">
        <v>80</v>
      </c>
      <c r="N9" s="709">
        <v>4</v>
      </c>
      <c r="O9" s="709"/>
      <c r="P9" s="42">
        <f t="shared" si="0"/>
        <v>4</v>
      </c>
      <c r="Q9" s="745"/>
    </row>
    <row r="10" spans="1:17" s="176" customFormat="1">
      <c r="A10" s="160" t="s">
        <v>382</v>
      </c>
      <c r="B10" s="160" t="s">
        <v>382</v>
      </c>
      <c r="C10" s="703">
        <v>2014</v>
      </c>
      <c r="D10" s="704" t="s">
        <v>22</v>
      </c>
      <c r="E10" s="705" t="s">
        <v>7</v>
      </c>
      <c r="F10" s="705" t="s">
        <v>1280</v>
      </c>
      <c r="G10" s="705" t="s">
        <v>1281</v>
      </c>
      <c r="H10" s="705" t="s">
        <v>1277</v>
      </c>
      <c r="I10" s="160" t="s">
        <v>308</v>
      </c>
      <c r="J10" s="160" t="s">
        <v>77</v>
      </c>
      <c r="K10" s="42">
        <v>1</v>
      </c>
      <c r="L10" s="732" t="s">
        <v>41</v>
      </c>
      <c r="M10" s="42" t="s">
        <v>80</v>
      </c>
      <c r="N10" s="42"/>
      <c r="O10" s="42">
        <v>2</v>
      </c>
      <c r="P10" s="42">
        <f t="shared" si="0"/>
        <v>2</v>
      </c>
      <c r="Q10" s="236"/>
    </row>
    <row r="11" spans="1:17" s="176" customFormat="1">
      <c r="A11" s="160" t="s">
        <v>382</v>
      </c>
      <c r="B11" s="160" t="s">
        <v>382</v>
      </c>
      <c r="C11" s="703">
        <v>2014</v>
      </c>
      <c r="D11" s="704" t="s">
        <v>22</v>
      </c>
      <c r="E11" s="705" t="s">
        <v>7</v>
      </c>
      <c r="F11" s="705" t="s">
        <v>1280</v>
      </c>
      <c r="G11" s="705" t="s">
        <v>1281</v>
      </c>
      <c r="H11" s="705" t="s">
        <v>1277</v>
      </c>
      <c r="I11" s="160" t="s">
        <v>308</v>
      </c>
      <c r="J11" s="705" t="s">
        <v>1328</v>
      </c>
      <c r="K11" s="709">
        <v>1</v>
      </c>
      <c r="L11" s="732" t="s">
        <v>41</v>
      </c>
      <c r="M11" s="42" t="s">
        <v>80</v>
      </c>
      <c r="N11" s="709">
        <v>3</v>
      </c>
      <c r="O11" s="709"/>
      <c r="P11" s="709">
        <v>3</v>
      </c>
      <c r="Q11" s="745"/>
    </row>
    <row r="12" spans="1:17" s="176" customFormat="1">
      <c r="A12" s="160" t="s">
        <v>382</v>
      </c>
      <c r="B12" s="160" t="s">
        <v>382</v>
      </c>
      <c r="C12" s="703">
        <v>2014</v>
      </c>
      <c r="D12" s="704" t="s">
        <v>22</v>
      </c>
      <c r="E12" s="705" t="s">
        <v>7</v>
      </c>
      <c r="F12" s="705" t="s">
        <v>1280</v>
      </c>
      <c r="G12" s="705" t="s">
        <v>1281</v>
      </c>
      <c r="H12" s="705" t="s">
        <v>1277</v>
      </c>
      <c r="I12" s="160" t="s">
        <v>308</v>
      </c>
      <c r="J12" s="160" t="s">
        <v>78</v>
      </c>
      <c r="K12" s="42">
        <v>2</v>
      </c>
      <c r="L12" s="732" t="s">
        <v>41</v>
      </c>
      <c r="M12" s="42" t="s">
        <v>80</v>
      </c>
      <c r="N12" s="709"/>
      <c r="O12" s="709">
        <v>6</v>
      </c>
      <c r="P12" s="709">
        <v>6</v>
      </c>
      <c r="Q12" s="745"/>
    </row>
    <row r="13" spans="1:17" s="176" customFormat="1">
      <c r="A13" s="160" t="s">
        <v>382</v>
      </c>
      <c r="B13" s="160" t="s">
        <v>382</v>
      </c>
      <c r="C13" s="703">
        <v>2014</v>
      </c>
      <c r="D13" s="704" t="s">
        <v>22</v>
      </c>
      <c r="E13" s="705" t="s">
        <v>7</v>
      </c>
      <c r="F13" s="705" t="s">
        <v>1282</v>
      </c>
      <c r="G13" s="705" t="s">
        <v>1276</v>
      </c>
      <c r="H13" s="705" t="s">
        <v>1283</v>
      </c>
      <c r="I13" s="160" t="s">
        <v>308</v>
      </c>
      <c r="J13" s="160" t="s">
        <v>77</v>
      </c>
      <c r="K13" s="42">
        <v>1</v>
      </c>
      <c r="L13" s="732" t="s">
        <v>41</v>
      </c>
      <c r="M13" s="42" t="s">
        <v>80</v>
      </c>
      <c r="N13" s="42">
        <v>0</v>
      </c>
      <c r="O13" s="42">
        <v>6</v>
      </c>
      <c r="P13" s="42">
        <f t="shared" ref="P13:P37" si="1">N13+O13</f>
        <v>6</v>
      </c>
      <c r="Q13" s="118"/>
    </row>
    <row r="14" spans="1:17" s="176" customFormat="1">
      <c r="A14" s="160" t="s">
        <v>382</v>
      </c>
      <c r="B14" s="160" t="s">
        <v>382</v>
      </c>
      <c r="C14" s="703">
        <v>2014</v>
      </c>
      <c r="D14" s="704" t="s">
        <v>22</v>
      </c>
      <c r="E14" s="705" t="s">
        <v>7</v>
      </c>
      <c r="F14" s="705" t="s">
        <v>1282</v>
      </c>
      <c r="G14" s="705" t="s">
        <v>1276</v>
      </c>
      <c r="H14" s="705" t="s">
        <v>1283</v>
      </c>
      <c r="I14" s="160" t="s">
        <v>308</v>
      </c>
      <c r="J14" s="705" t="s">
        <v>1328</v>
      </c>
      <c r="K14" s="709">
        <v>1</v>
      </c>
      <c r="L14" s="732" t="s">
        <v>41</v>
      </c>
      <c r="M14" s="709" t="s">
        <v>80</v>
      </c>
      <c r="N14" s="709">
        <v>14</v>
      </c>
      <c r="O14" s="709"/>
      <c r="P14" s="42">
        <f t="shared" si="1"/>
        <v>14</v>
      </c>
      <c r="Q14" s="719"/>
    </row>
    <row r="15" spans="1:17" s="176" customFormat="1">
      <c r="A15" s="160" t="s">
        <v>382</v>
      </c>
      <c r="B15" s="160" t="s">
        <v>382</v>
      </c>
      <c r="C15" s="703">
        <v>2014</v>
      </c>
      <c r="D15" s="704" t="s">
        <v>22</v>
      </c>
      <c r="E15" s="705" t="s">
        <v>7</v>
      </c>
      <c r="F15" s="705" t="s">
        <v>1282</v>
      </c>
      <c r="G15" s="705" t="s">
        <v>1276</v>
      </c>
      <c r="H15" s="705" t="s">
        <v>1283</v>
      </c>
      <c r="I15" s="160" t="s">
        <v>308</v>
      </c>
      <c r="J15" s="160" t="s">
        <v>78</v>
      </c>
      <c r="K15" s="709">
        <v>2</v>
      </c>
      <c r="L15" s="732" t="s">
        <v>41</v>
      </c>
      <c r="M15" s="42" t="s">
        <v>80</v>
      </c>
      <c r="N15" s="709"/>
      <c r="O15" s="747">
        <v>6</v>
      </c>
      <c r="P15" s="42">
        <f t="shared" si="1"/>
        <v>6</v>
      </c>
      <c r="Q15" s="719"/>
    </row>
    <row r="16" spans="1:17" s="176" customFormat="1">
      <c r="A16" s="160" t="s">
        <v>382</v>
      </c>
      <c r="B16" s="160" t="s">
        <v>382</v>
      </c>
      <c r="C16" s="703">
        <v>2014</v>
      </c>
      <c r="D16" s="704" t="s">
        <v>22</v>
      </c>
      <c r="E16" s="705" t="s">
        <v>7</v>
      </c>
      <c r="F16" s="705" t="s">
        <v>1284</v>
      </c>
      <c r="G16" s="705" t="s">
        <v>1279</v>
      </c>
      <c r="H16" s="705" t="s">
        <v>1283</v>
      </c>
      <c r="I16" s="160" t="s">
        <v>308</v>
      </c>
      <c r="J16" s="160" t="s">
        <v>77</v>
      </c>
      <c r="K16" s="42">
        <v>1</v>
      </c>
      <c r="L16" s="732" t="s">
        <v>41</v>
      </c>
      <c r="M16" s="42" t="s">
        <v>80</v>
      </c>
      <c r="N16" s="717"/>
      <c r="O16" s="710">
        <v>74</v>
      </c>
      <c r="P16" s="42">
        <f t="shared" si="1"/>
        <v>74</v>
      </c>
      <c r="Q16" s="118"/>
    </row>
    <row r="17" spans="1:16384" s="176" customFormat="1">
      <c r="A17" s="160" t="s">
        <v>382</v>
      </c>
      <c r="B17" s="160" t="s">
        <v>382</v>
      </c>
      <c r="C17" s="703">
        <v>2014</v>
      </c>
      <c r="D17" s="704" t="s">
        <v>22</v>
      </c>
      <c r="E17" s="705" t="s">
        <v>7</v>
      </c>
      <c r="F17" s="705" t="s">
        <v>1284</v>
      </c>
      <c r="G17" s="705" t="s">
        <v>1279</v>
      </c>
      <c r="H17" s="705" t="s">
        <v>1283</v>
      </c>
      <c r="I17" s="160" t="s">
        <v>308</v>
      </c>
      <c r="J17" s="705" t="s">
        <v>1328</v>
      </c>
      <c r="K17" s="709">
        <v>1</v>
      </c>
      <c r="L17" s="732" t="s">
        <v>41</v>
      </c>
      <c r="M17" s="709" t="s">
        <v>80</v>
      </c>
      <c r="N17" s="717">
        <v>9</v>
      </c>
      <c r="O17" s="710"/>
      <c r="P17" s="42">
        <f t="shared" si="1"/>
        <v>9</v>
      </c>
      <c r="Q17" s="719"/>
    </row>
    <row r="18" spans="1:16384" s="478" customFormat="1">
      <c r="A18" s="160" t="s">
        <v>382</v>
      </c>
      <c r="B18" s="160" t="s">
        <v>382</v>
      </c>
      <c r="C18" s="703">
        <v>2014</v>
      </c>
      <c r="D18" s="704" t="s">
        <v>22</v>
      </c>
      <c r="E18" s="705" t="s">
        <v>7</v>
      </c>
      <c r="F18" s="705" t="s">
        <v>1285</v>
      </c>
      <c r="G18" s="705" t="s">
        <v>1281</v>
      </c>
      <c r="H18" s="705" t="s">
        <v>1283</v>
      </c>
      <c r="I18" s="160" t="s">
        <v>308</v>
      </c>
      <c r="J18" s="160" t="s">
        <v>77</v>
      </c>
      <c r="K18" s="42">
        <v>1</v>
      </c>
      <c r="L18" s="732" t="s">
        <v>41</v>
      </c>
      <c r="M18" s="42" t="s">
        <v>80</v>
      </c>
      <c r="N18" s="42"/>
      <c r="O18" s="742">
        <v>12</v>
      </c>
      <c r="P18" s="42">
        <f t="shared" si="1"/>
        <v>12</v>
      </c>
      <c r="Q18" s="118"/>
    </row>
    <row r="19" spans="1:16384">
      <c r="A19" s="160" t="s">
        <v>382</v>
      </c>
      <c r="B19" s="160" t="s">
        <v>382</v>
      </c>
      <c r="C19" s="703">
        <v>2014</v>
      </c>
      <c r="D19" s="704" t="s">
        <v>22</v>
      </c>
      <c r="E19" s="705" t="s">
        <v>7</v>
      </c>
      <c r="F19" s="706" t="s">
        <v>1286</v>
      </c>
      <c r="G19" s="706" t="s">
        <v>1276</v>
      </c>
      <c r="H19" s="706" t="s">
        <v>1287</v>
      </c>
      <c r="I19" s="160" t="s">
        <v>308</v>
      </c>
      <c r="J19" s="160" t="s">
        <v>77</v>
      </c>
      <c r="K19" s="42">
        <v>1</v>
      </c>
      <c r="L19" s="732" t="s">
        <v>41</v>
      </c>
      <c r="M19" s="42" t="s">
        <v>80</v>
      </c>
      <c r="N19" s="41"/>
      <c r="O19" s="126">
        <v>18</v>
      </c>
      <c r="P19" s="42">
        <f t="shared" si="1"/>
        <v>18</v>
      </c>
      <c r="Q19" s="118"/>
    </row>
    <row r="20" spans="1:16384" s="484" customFormat="1">
      <c r="A20" s="160" t="s">
        <v>382</v>
      </c>
      <c r="B20" s="160" t="s">
        <v>382</v>
      </c>
      <c r="C20" s="703">
        <v>2014</v>
      </c>
      <c r="D20" s="704" t="s">
        <v>22</v>
      </c>
      <c r="E20" s="705" t="s">
        <v>7</v>
      </c>
      <c r="F20" s="706" t="s">
        <v>1286</v>
      </c>
      <c r="G20" s="706" t="s">
        <v>1276</v>
      </c>
      <c r="H20" s="706" t="s">
        <v>1287</v>
      </c>
      <c r="I20" s="160" t="s">
        <v>308</v>
      </c>
      <c r="J20" s="705" t="s">
        <v>1328</v>
      </c>
      <c r="K20" s="709">
        <v>1</v>
      </c>
      <c r="L20" s="746" t="s">
        <v>41</v>
      </c>
      <c r="M20" s="42" t="s">
        <v>80</v>
      </c>
      <c r="N20" s="703">
        <v>27</v>
      </c>
      <c r="O20" s="748"/>
      <c r="P20" s="42">
        <f t="shared" si="1"/>
        <v>27</v>
      </c>
      <c r="Q20" s="719"/>
    </row>
    <row r="21" spans="1:16384" s="484" customFormat="1">
      <c r="A21" s="160" t="s">
        <v>382</v>
      </c>
      <c r="B21" s="160" t="s">
        <v>382</v>
      </c>
      <c r="C21" s="703">
        <v>2014</v>
      </c>
      <c r="D21" s="704" t="s">
        <v>22</v>
      </c>
      <c r="E21" s="705" t="s">
        <v>7</v>
      </c>
      <c r="F21" s="706" t="s">
        <v>1286</v>
      </c>
      <c r="G21" s="706" t="s">
        <v>1276</v>
      </c>
      <c r="H21" s="706" t="s">
        <v>1287</v>
      </c>
      <c r="I21" s="160" t="s">
        <v>308</v>
      </c>
      <c r="J21" s="160" t="s">
        <v>78</v>
      </c>
      <c r="K21" s="42">
        <v>2</v>
      </c>
      <c r="L21" s="732" t="s">
        <v>41</v>
      </c>
      <c r="M21" s="42" t="s">
        <v>80</v>
      </c>
      <c r="N21" s="703"/>
      <c r="O21" s="748">
        <v>17</v>
      </c>
      <c r="P21" s="42">
        <f t="shared" si="1"/>
        <v>17</v>
      </c>
      <c r="Q21" s="719"/>
    </row>
    <row r="22" spans="1:16384">
      <c r="A22" s="160" t="s">
        <v>382</v>
      </c>
      <c r="B22" s="160" t="s">
        <v>382</v>
      </c>
      <c r="C22" s="703">
        <v>2014</v>
      </c>
      <c r="D22" s="704" t="s">
        <v>22</v>
      </c>
      <c r="E22" s="705" t="s">
        <v>7</v>
      </c>
      <c r="F22" s="706" t="s">
        <v>1288</v>
      </c>
      <c r="G22" s="706" t="s">
        <v>1279</v>
      </c>
      <c r="H22" s="706" t="s">
        <v>1287</v>
      </c>
      <c r="I22" s="160" t="s">
        <v>308</v>
      </c>
      <c r="J22" s="160" t="s">
        <v>77</v>
      </c>
      <c r="K22" s="42">
        <v>1</v>
      </c>
      <c r="L22" s="732" t="s">
        <v>41</v>
      </c>
      <c r="M22" s="42" t="s">
        <v>80</v>
      </c>
      <c r="N22" s="41"/>
      <c r="O22" s="126">
        <v>60</v>
      </c>
      <c r="P22" s="42">
        <f t="shared" si="1"/>
        <v>60</v>
      </c>
      <c r="Q22" s="118"/>
    </row>
    <row r="23" spans="1:16384" s="484" customFormat="1">
      <c r="A23" s="160" t="s">
        <v>382</v>
      </c>
      <c r="B23" s="160" t="s">
        <v>382</v>
      </c>
      <c r="C23" s="703">
        <v>2014</v>
      </c>
      <c r="D23" s="704" t="s">
        <v>22</v>
      </c>
      <c r="E23" s="705" t="s">
        <v>7</v>
      </c>
      <c r="F23" s="706" t="s">
        <v>1288</v>
      </c>
      <c r="G23" s="706" t="s">
        <v>1279</v>
      </c>
      <c r="H23" s="706" t="s">
        <v>1287</v>
      </c>
      <c r="I23" s="160" t="s">
        <v>308</v>
      </c>
      <c r="J23" s="705" t="s">
        <v>1328</v>
      </c>
      <c r="K23" s="709">
        <v>1</v>
      </c>
      <c r="L23" s="746" t="s">
        <v>41</v>
      </c>
      <c r="M23" s="42" t="s">
        <v>80</v>
      </c>
      <c r="N23" s="703">
        <v>10</v>
      </c>
      <c r="O23" s="748"/>
      <c r="P23" s="42">
        <f t="shared" si="1"/>
        <v>10</v>
      </c>
      <c r="Q23" s="719"/>
    </row>
    <row r="24" spans="1:16384">
      <c r="A24" s="160" t="s">
        <v>382</v>
      </c>
      <c r="B24" s="160" t="s">
        <v>382</v>
      </c>
      <c r="C24" s="703">
        <v>2014</v>
      </c>
      <c r="D24" s="704" t="s">
        <v>22</v>
      </c>
      <c r="E24" s="705" t="s">
        <v>7</v>
      </c>
      <c r="F24" s="706" t="s">
        <v>1289</v>
      </c>
      <c r="G24" s="706" t="s">
        <v>1281</v>
      </c>
      <c r="H24" s="706" t="s">
        <v>1287</v>
      </c>
      <c r="I24" s="160" t="s">
        <v>308</v>
      </c>
      <c r="J24" s="160" t="s">
        <v>77</v>
      </c>
      <c r="K24" s="42">
        <v>1</v>
      </c>
      <c r="L24" s="732" t="s">
        <v>41</v>
      </c>
      <c r="M24" s="42" t="s">
        <v>80</v>
      </c>
      <c r="N24" s="41"/>
      <c r="O24" s="126">
        <v>4</v>
      </c>
      <c r="P24" s="42">
        <f t="shared" si="1"/>
        <v>4</v>
      </c>
      <c r="Q24" s="118"/>
    </row>
    <row r="25" spans="1:16384" s="478" customFormat="1">
      <c r="A25" s="160" t="s">
        <v>382</v>
      </c>
      <c r="B25" s="160" t="s">
        <v>382</v>
      </c>
      <c r="C25" s="703">
        <v>2014</v>
      </c>
      <c r="D25" s="704" t="s">
        <v>22</v>
      </c>
      <c r="E25" s="749" t="s">
        <v>7</v>
      </c>
      <c r="F25" s="749" t="s">
        <v>1289</v>
      </c>
      <c r="G25" s="749" t="s">
        <v>1281</v>
      </c>
      <c r="H25" s="749" t="s">
        <v>1287</v>
      </c>
      <c r="I25" s="749" t="s">
        <v>308</v>
      </c>
      <c r="J25" s="749" t="s">
        <v>1328</v>
      </c>
      <c r="K25" s="747">
        <v>1</v>
      </c>
      <c r="L25" s="750" t="s">
        <v>41</v>
      </c>
      <c r="M25" s="747" t="s">
        <v>80</v>
      </c>
      <c r="N25" s="747">
        <v>6</v>
      </c>
      <c r="O25" s="772"/>
      <c r="P25" s="747">
        <f t="shared" si="1"/>
        <v>6</v>
      </c>
      <c r="Q25" s="289"/>
    </row>
    <row r="26" spans="1:16384" s="216" customFormat="1">
      <c r="A26" s="160" t="s">
        <v>382</v>
      </c>
      <c r="B26" s="160" t="s">
        <v>382</v>
      </c>
      <c r="C26" s="703">
        <v>2014</v>
      </c>
      <c r="D26" s="704" t="s">
        <v>22</v>
      </c>
      <c r="E26" s="609" t="s">
        <v>7</v>
      </c>
      <c r="F26" s="609" t="s">
        <v>1289</v>
      </c>
      <c r="G26" s="609" t="s">
        <v>1281</v>
      </c>
      <c r="H26" s="609" t="s">
        <v>1287</v>
      </c>
      <c r="I26" s="609" t="s">
        <v>308</v>
      </c>
      <c r="J26" s="609" t="s">
        <v>78</v>
      </c>
      <c r="K26" s="771">
        <v>2</v>
      </c>
      <c r="L26" s="755" t="s">
        <v>41</v>
      </c>
      <c r="M26" s="771" t="s">
        <v>80</v>
      </c>
      <c r="N26" s="609"/>
      <c r="O26" s="771">
        <v>8</v>
      </c>
      <c r="P26" s="771">
        <f t="shared" si="1"/>
        <v>8</v>
      </c>
      <c r="Q26" s="609"/>
      <c r="R26" s="754"/>
      <c r="S26" s="754"/>
      <c r="T26" s="754"/>
      <c r="U26" s="754"/>
      <c r="V26" s="754"/>
      <c r="W26" s="754"/>
      <c r="X26" s="754"/>
      <c r="Y26" s="754"/>
      <c r="Z26" s="754"/>
      <c r="AA26" s="754"/>
      <c r="AB26" s="754"/>
      <c r="AC26" s="754"/>
      <c r="AD26" s="754"/>
      <c r="AE26" s="754"/>
      <c r="AF26" s="754"/>
      <c r="AG26" s="754"/>
      <c r="AH26" s="754"/>
      <c r="AI26" s="754"/>
      <c r="AJ26" s="754"/>
      <c r="AK26" s="754"/>
      <c r="AL26" s="754"/>
      <c r="AM26" s="754"/>
      <c r="AN26" s="754"/>
      <c r="AO26" s="754"/>
      <c r="AP26" s="754"/>
      <c r="AQ26" s="754"/>
      <c r="AR26" s="754"/>
      <c r="AS26" s="754"/>
      <c r="AT26" s="754"/>
      <c r="AU26" s="754"/>
      <c r="AV26" s="754"/>
      <c r="AW26" s="754"/>
      <c r="AX26" s="754"/>
      <c r="AY26" s="754"/>
      <c r="AZ26" s="754"/>
      <c r="BA26" s="754"/>
      <c r="BB26" s="754"/>
      <c r="BC26" s="754"/>
      <c r="BD26" s="754"/>
      <c r="BE26" s="754"/>
      <c r="BF26" s="754"/>
      <c r="BG26" s="754"/>
      <c r="BH26" s="754"/>
      <c r="BI26" s="754"/>
      <c r="BJ26" s="754"/>
      <c r="BK26" s="754"/>
      <c r="BL26" s="754"/>
      <c r="BM26" s="754"/>
      <c r="BN26" s="754"/>
      <c r="BO26" s="754"/>
      <c r="BP26" s="754"/>
      <c r="BQ26" s="754"/>
      <c r="BR26" s="754"/>
      <c r="BS26" s="754"/>
      <c r="BT26" s="754"/>
      <c r="BU26" s="754"/>
      <c r="BV26" s="754"/>
      <c r="BW26" s="754"/>
      <c r="BX26" s="754"/>
      <c r="BY26" s="754"/>
      <c r="BZ26" s="754"/>
      <c r="CA26" s="754"/>
      <c r="CB26" s="754"/>
      <c r="CC26" s="754"/>
      <c r="CD26" s="754"/>
      <c r="CE26" s="754"/>
      <c r="CF26" s="754"/>
      <c r="CG26" s="754"/>
      <c r="CH26" s="754"/>
      <c r="CI26" s="754"/>
      <c r="CJ26" s="754"/>
      <c r="CK26" s="754"/>
      <c r="CL26" s="754"/>
      <c r="CM26" s="754"/>
      <c r="CN26" s="754"/>
      <c r="CO26" s="754"/>
      <c r="CP26" s="754"/>
      <c r="CQ26" s="754"/>
      <c r="CR26" s="754"/>
      <c r="CS26" s="754"/>
      <c r="CT26" s="754"/>
      <c r="CU26" s="754"/>
      <c r="CV26" s="754"/>
      <c r="CW26" s="754"/>
      <c r="CX26" s="754"/>
      <c r="CY26" s="754"/>
      <c r="CZ26" s="754"/>
      <c r="DA26" s="754"/>
      <c r="DB26" s="754"/>
      <c r="DC26" s="754"/>
      <c r="DD26" s="754"/>
      <c r="DE26" s="754"/>
      <c r="DF26" s="754"/>
      <c r="DG26" s="754"/>
      <c r="DH26" s="754"/>
      <c r="DI26" s="754"/>
      <c r="DJ26" s="754"/>
      <c r="DK26" s="754"/>
      <c r="DL26" s="754"/>
      <c r="DM26" s="754"/>
      <c r="DN26" s="754"/>
      <c r="DO26" s="754"/>
      <c r="DP26" s="754"/>
      <c r="DQ26" s="754"/>
      <c r="DR26" s="754"/>
      <c r="DS26" s="754"/>
      <c r="DT26" s="754"/>
      <c r="DU26" s="754"/>
      <c r="DV26" s="754"/>
      <c r="DW26" s="754"/>
      <c r="DX26" s="754"/>
      <c r="DY26" s="754"/>
      <c r="DZ26" s="754"/>
      <c r="EA26" s="754"/>
      <c r="EB26" s="754"/>
      <c r="EC26" s="754"/>
      <c r="ED26" s="754"/>
      <c r="EE26" s="754"/>
      <c r="EF26" s="754"/>
      <c r="EG26" s="754"/>
      <c r="EH26" s="754"/>
      <c r="EI26" s="754"/>
      <c r="EJ26" s="754"/>
      <c r="EK26" s="754"/>
      <c r="EL26" s="754"/>
      <c r="EM26" s="754"/>
      <c r="EN26" s="754"/>
      <c r="EO26" s="754"/>
      <c r="EP26" s="754"/>
      <c r="EQ26" s="754"/>
      <c r="ER26" s="754"/>
      <c r="ES26" s="754"/>
      <c r="ET26" s="754"/>
      <c r="EU26" s="754"/>
      <c r="EV26" s="754"/>
      <c r="EW26" s="754"/>
      <c r="EX26" s="754"/>
      <c r="EY26" s="754"/>
      <c r="EZ26" s="754"/>
      <c r="FA26" s="754"/>
      <c r="FB26" s="754"/>
      <c r="FC26" s="754"/>
      <c r="FD26" s="754"/>
      <c r="FE26" s="754"/>
      <c r="FF26" s="754"/>
      <c r="FG26" s="754"/>
      <c r="FH26" s="754"/>
      <c r="FI26" s="754"/>
      <c r="FJ26" s="754"/>
      <c r="FK26" s="754"/>
      <c r="FL26" s="754"/>
      <c r="FM26" s="754"/>
      <c r="FN26" s="754"/>
      <c r="FO26" s="754"/>
      <c r="FP26" s="754"/>
      <c r="FQ26" s="754"/>
      <c r="FR26" s="754"/>
      <c r="FS26" s="754"/>
      <c r="FT26" s="754"/>
      <c r="FU26" s="754"/>
      <c r="FV26" s="754"/>
      <c r="FW26" s="754"/>
      <c r="FX26" s="754"/>
      <c r="FY26" s="754"/>
      <c r="FZ26" s="754"/>
      <c r="GA26" s="754"/>
      <c r="GB26" s="754"/>
      <c r="GC26" s="754"/>
      <c r="GD26" s="754"/>
      <c r="GE26" s="754"/>
      <c r="GF26" s="754"/>
      <c r="GG26" s="754"/>
      <c r="GH26" s="754"/>
      <c r="GI26" s="754"/>
      <c r="GJ26" s="754"/>
      <c r="GK26" s="754"/>
      <c r="GL26" s="754"/>
      <c r="GM26" s="754"/>
      <c r="GN26" s="754"/>
      <c r="GO26" s="754"/>
      <c r="GP26" s="754"/>
      <c r="GQ26" s="754"/>
      <c r="GR26" s="754"/>
      <c r="GS26" s="754"/>
      <c r="GT26" s="754"/>
      <c r="GU26" s="754"/>
      <c r="GV26" s="754"/>
      <c r="GW26" s="754"/>
      <c r="GX26" s="754"/>
      <c r="GY26" s="754"/>
      <c r="GZ26" s="754"/>
      <c r="HA26" s="754"/>
      <c r="HB26" s="754"/>
      <c r="HC26" s="754"/>
      <c r="HD26" s="754"/>
      <c r="HE26" s="754"/>
      <c r="HF26" s="754"/>
      <c r="HG26" s="754"/>
      <c r="HH26" s="754"/>
      <c r="HI26" s="754"/>
      <c r="HJ26" s="754"/>
      <c r="HK26" s="754"/>
      <c r="HL26" s="754"/>
      <c r="HM26" s="754"/>
      <c r="HN26" s="754"/>
      <c r="HO26" s="754"/>
      <c r="HP26" s="754"/>
      <c r="HQ26" s="754"/>
      <c r="HR26" s="754"/>
      <c r="HS26" s="754"/>
      <c r="HT26" s="754"/>
      <c r="HU26" s="754"/>
      <c r="HV26" s="754"/>
      <c r="HW26" s="754"/>
      <c r="HX26" s="754"/>
      <c r="HY26" s="754"/>
      <c r="HZ26" s="754"/>
      <c r="IA26" s="754"/>
      <c r="IB26" s="754"/>
      <c r="IC26" s="754"/>
      <c r="ID26" s="754"/>
      <c r="IE26" s="754"/>
      <c r="IF26" s="754"/>
      <c r="IG26" s="754"/>
      <c r="IH26" s="754"/>
      <c r="II26" s="754"/>
      <c r="IJ26" s="754"/>
      <c r="IK26" s="754"/>
      <c r="IL26" s="754"/>
      <c r="IM26" s="754"/>
      <c r="IN26" s="754"/>
      <c r="IO26" s="754"/>
      <c r="IP26" s="754"/>
      <c r="IQ26" s="754"/>
      <c r="IR26" s="754"/>
      <c r="IS26" s="754"/>
      <c r="IT26" s="754"/>
      <c r="IU26" s="754"/>
      <c r="IV26" s="754"/>
      <c r="IW26" s="754"/>
      <c r="IX26" s="754"/>
      <c r="IY26" s="754"/>
      <c r="IZ26" s="754"/>
      <c r="JA26" s="754"/>
      <c r="JB26" s="754"/>
      <c r="JC26" s="754"/>
      <c r="JD26" s="754"/>
      <c r="JE26" s="754"/>
      <c r="JF26" s="754"/>
      <c r="JG26" s="754"/>
      <c r="JH26" s="754"/>
      <c r="JI26" s="754"/>
      <c r="JJ26" s="754"/>
      <c r="JK26" s="754"/>
      <c r="JL26" s="754"/>
      <c r="JM26" s="754"/>
      <c r="JN26" s="754"/>
      <c r="JO26" s="754"/>
      <c r="JP26" s="754"/>
      <c r="JQ26" s="754"/>
      <c r="JR26" s="754"/>
      <c r="JS26" s="754"/>
      <c r="JT26" s="754"/>
      <c r="JU26" s="754"/>
      <c r="JV26" s="754"/>
      <c r="JW26" s="754"/>
      <c r="JX26" s="754"/>
      <c r="JY26" s="754"/>
      <c r="JZ26" s="754"/>
      <c r="KA26" s="754"/>
      <c r="KB26" s="754"/>
      <c r="KC26" s="754"/>
      <c r="KD26" s="754"/>
      <c r="KE26" s="754"/>
      <c r="KF26" s="754"/>
      <c r="KG26" s="754"/>
      <c r="KH26" s="754"/>
      <c r="KI26" s="754"/>
      <c r="KJ26" s="754"/>
      <c r="KK26" s="754"/>
      <c r="KL26" s="754"/>
      <c r="KM26" s="754"/>
      <c r="KN26" s="754"/>
      <c r="KO26" s="754"/>
      <c r="KP26" s="754"/>
      <c r="KQ26" s="754"/>
      <c r="KR26" s="754"/>
      <c r="KS26" s="754"/>
      <c r="KT26" s="754"/>
      <c r="KU26" s="754"/>
      <c r="KV26" s="754"/>
      <c r="KW26" s="754"/>
      <c r="KX26" s="754"/>
      <c r="KY26" s="754"/>
      <c r="KZ26" s="754"/>
      <c r="LA26" s="754"/>
      <c r="LB26" s="754"/>
      <c r="LC26" s="754"/>
      <c r="LD26" s="754"/>
      <c r="LE26" s="754"/>
      <c r="LF26" s="754"/>
      <c r="LG26" s="754"/>
      <c r="LH26" s="754"/>
      <c r="LI26" s="754"/>
      <c r="LJ26" s="754"/>
      <c r="LK26" s="754"/>
      <c r="LL26" s="754"/>
      <c r="LM26" s="754"/>
      <c r="LN26" s="754"/>
      <c r="LO26" s="754"/>
      <c r="LP26" s="754"/>
      <c r="LQ26" s="754"/>
      <c r="LR26" s="754"/>
      <c r="LS26" s="754"/>
      <c r="LT26" s="754"/>
      <c r="LU26" s="754"/>
      <c r="LV26" s="754"/>
      <c r="LW26" s="754"/>
      <c r="LX26" s="754"/>
      <c r="LY26" s="754"/>
      <c r="LZ26" s="754"/>
      <c r="MA26" s="754"/>
      <c r="MB26" s="754"/>
      <c r="MC26" s="754"/>
      <c r="MD26" s="754"/>
      <c r="ME26" s="754"/>
      <c r="MF26" s="754"/>
      <c r="MG26" s="754"/>
      <c r="MH26" s="754"/>
      <c r="MI26" s="754"/>
      <c r="MJ26" s="754"/>
      <c r="MK26" s="754"/>
      <c r="ML26" s="754"/>
      <c r="MM26" s="754"/>
      <c r="MN26" s="754"/>
      <c r="MO26" s="754"/>
      <c r="MP26" s="754"/>
      <c r="MQ26" s="754"/>
      <c r="MR26" s="754"/>
      <c r="MS26" s="754"/>
      <c r="MT26" s="754"/>
      <c r="MU26" s="754"/>
      <c r="MV26" s="754"/>
      <c r="MW26" s="754"/>
      <c r="MX26" s="754"/>
      <c r="MY26" s="754"/>
      <c r="MZ26" s="754"/>
      <c r="NA26" s="754"/>
      <c r="NB26" s="754"/>
      <c r="NC26" s="754"/>
      <c r="ND26" s="754"/>
      <c r="NE26" s="754"/>
      <c r="NF26" s="754"/>
      <c r="NG26" s="754"/>
      <c r="NH26" s="754"/>
      <c r="NI26" s="754"/>
      <c r="NJ26" s="754"/>
      <c r="NK26" s="754"/>
      <c r="NL26" s="754"/>
      <c r="NM26" s="754"/>
      <c r="NN26" s="754"/>
      <c r="NO26" s="754"/>
      <c r="NP26" s="754"/>
      <c r="NQ26" s="754"/>
      <c r="NR26" s="754"/>
      <c r="NS26" s="754"/>
      <c r="NT26" s="754"/>
      <c r="NU26" s="754"/>
      <c r="NV26" s="754"/>
      <c r="NW26" s="754"/>
      <c r="NX26" s="754"/>
      <c r="NY26" s="754"/>
      <c r="NZ26" s="754"/>
      <c r="OA26" s="754"/>
      <c r="OB26" s="754"/>
      <c r="OC26" s="754"/>
      <c r="OD26" s="754"/>
      <c r="OE26" s="754"/>
      <c r="OF26" s="754"/>
      <c r="OG26" s="754"/>
      <c r="OH26" s="754"/>
      <c r="OI26" s="754"/>
      <c r="OJ26" s="754"/>
      <c r="OK26" s="754"/>
      <c r="OL26" s="754"/>
      <c r="OM26" s="754"/>
      <c r="ON26" s="754"/>
      <c r="OO26" s="754"/>
      <c r="OP26" s="754"/>
      <c r="OQ26" s="754"/>
      <c r="OR26" s="754"/>
      <c r="OS26" s="754"/>
      <c r="OT26" s="754"/>
      <c r="OU26" s="754"/>
      <c r="OV26" s="754"/>
      <c r="OW26" s="754"/>
      <c r="OX26" s="754"/>
      <c r="OY26" s="754"/>
      <c r="OZ26" s="754"/>
      <c r="PA26" s="754"/>
      <c r="PB26" s="754"/>
      <c r="PC26" s="754"/>
      <c r="PD26" s="754"/>
      <c r="PE26" s="754"/>
      <c r="PF26" s="754"/>
      <c r="PG26" s="754"/>
      <c r="PH26" s="754"/>
      <c r="PI26" s="754"/>
      <c r="PJ26" s="754"/>
      <c r="PK26" s="754"/>
      <c r="PL26" s="754"/>
      <c r="PM26" s="754"/>
      <c r="PN26" s="754"/>
      <c r="PO26" s="754"/>
      <c r="PP26" s="754"/>
      <c r="PQ26" s="754"/>
      <c r="PR26" s="754"/>
      <c r="PS26" s="754"/>
      <c r="PT26" s="754"/>
      <c r="PU26" s="754"/>
      <c r="PV26" s="754"/>
      <c r="PW26" s="754"/>
      <c r="PX26" s="754"/>
      <c r="PY26" s="754"/>
      <c r="PZ26" s="754"/>
      <c r="QA26" s="754"/>
      <c r="QB26" s="754"/>
      <c r="QC26" s="754"/>
      <c r="QD26" s="754"/>
      <c r="QE26" s="754"/>
      <c r="QF26" s="754"/>
      <c r="QG26" s="754"/>
      <c r="QH26" s="754"/>
      <c r="QI26" s="754"/>
      <c r="QJ26" s="754"/>
      <c r="QK26" s="754"/>
      <c r="QL26" s="754"/>
      <c r="QM26" s="754"/>
      <c r="QN26" s="754"/>
      <c r="QO26" s="754"/>
      <c r="QP26" s="754"/>
      <c r="QQ26" s="754"/>
      <c r="QR26" s="754"/>
      <c r="QS26" s="754"/>
      <c r="QT26" s="754"/>
      <c r="QU26" s="754"/>
      <c r="QV26" s="754"/>
      <c r="QW26" s="754"/>
      <c r="QX26" s="754"/>
      <c r="QY26" s="754"/>
      <c r="QZ26" s="754"/>
      <c r="RA26" s="754"/>
      <c r="RB26" s="754"/>
      <c r="RC26" s="754"/>
      <c r="RD26" s="754"/>
      <c r="RE26" s="754"/>
      <c r="RF26" s="754"/>
      <c r="RG26" s="754"/>
      <c r="RH26" s="754"/>
      <c r="RI26" s="754"/>
      <c r="RJ26" s="754"/>
      <c r="RK26" s="754"/>
      <c r="RL26" s="754"/>
      <c r="RM26" s="754"/>
      <c r="RN26" s="754"/>
      <c r="RO26" s="754"/>
      <c r="RP26" s="754"/>
      <c r="RQ26" s="754"/>
      <c r="RR26" s="754"/>
      <c r="RS26" s="754"/>
      <c r="RT26" s="754"/>
      <c r="RU26" s="754"/>
      <c r="RV26" s="754"/>
      <c r="RW26" s="754"/>
      <c r="RX26" s="754"/>
      <c r="RY26" s="754"/>
      <c r="RZ26" s="754"/>
      <c r="SA26" s="754"/>
      <c r="SB26" s="754"/>
      <c r="SC26" s="754"/>
      <c r="SD26" s="754"/>
      <c r="SE26" s="754"/>
      <c r="SF26" s="754"/>
      <c r="SG26" s="754"/>
      <c r="SH26" s="754"/>
      <c r="SI26" s="754"/>
      <c r="SJ26" s="754"/>
      <c r="SK26" s="754"/>
      <c r="SL26" s="754"/>
      <c r="SM26" s="754"/>
      <c r="SN26" s="754"/>
      <c r="SO26" s="754"/>
      <c r="SP26" s="754"/>
      <c r="SQ26" s="754"/>
      <c r="SR26" s="754"/>
      <c r="SS26" s="754"/>
      <c r="ST26" s="754"/>
      <c r="SU26" s="754"/>
      <c r="SV26" s="754"/>
      <c r="SW26" s="754"/>
      <c r="SX26" s="754"/>
      <c r="SY26" s="754"/>
      <c r="SZ26" s="754"/>
      <c r="TA26" s="754"/>
      <c r="TB26" s="754"/>
      <c r="TC26" s="754"/>
      <c r="TD26" s="754"/>
      <c r="TE26" s="754"/>
      <c r="TF26" s="754"/>
      <c r="TG26" s="754"/>
      <c r="TH26" s="754"/>
      <c r="TI26" s="754"/>
      <c r="TJ26" s="754"/>
      <c r="TK26" s="754"/>
      <c r="TL26" s="754"/>
      <c r="TM26" s="754"/>
      <c r="TN26" s="754"/>
      <c r="TO26" s="754"/>
      <c r="TP26" s="754"/>
      <c r="TQ26" s="754"/>
      <c r="TR26" s="754"/>
      <c r="TS26" s="754"/>
      <c r="TT26" s="754"/>
      <c r="TU26" s="754"/>
      <c r="TV26" s="754"/>
      <c r="TW26" s="754"/>
      <c r="TX26" s="754"/>
      <c r="TY26" s="754"/>
      <c r="TZ26" s="754"/>
      <c r="UA26" s="754"/>
      <c r="UB26" s="754"/>
      <c r="UC26" s="754"/>
      <c r="UD26" s="754"/>
      <c r="UE26" s="754"/>
      <c r="UF26" s="754"/>
      <c r="UG26" s="754"/>
      <c r="UH26" s="754"/>
      <c r="UI26" s="754"/>
      <c r="UJ26" s="754"/>
      <c r="UK26" s="754"/>
      <c r="UL26" s="754"/>
      <c r="UM26" s="754"/>
      <c r="UN26" s="754"/>
      <c r="UO26" s="754"/>
      <c r="UP26" s="754"/>
      <c r="UQ26" s="754"/>
      <c r="UR26" s="754"/>
      <c r="US26" s="754"/>
      <c r="UT26" s="754"/>
      <c r="UU26" s="754"/>
      <c r="UV26" s="754"/>
      <c r="UW26" s="754"/>
      <c r="UX26" s="754"/>
      <c r="UY26" s="754"/>
      <c r="UZ26" s="754"/>
      <c r="VA26" s="754"/>
      <c r="VB26" s="754"/>
      <c r="VC26" s="754"/>
      <c r="VD26" s="754"/>
      <c r="VE26" s="754"/>
      <c r="VF26" s="754"/>
      <c r="VG26" s="754"/>
      <c r="VH26" s="754"/>
      <c r="VI26" s="754"/>
      <c r="VJ26" s="754"/>
      <c r="VK26" s="754"/>
      <c r="VL26" s="754"/>
      <c r="VM26" s="754"/>
      <c r="VN26" s="754"/>
      <c r="VO26" s="754"/>
      <c r="VP26" s="754"/>
      <c r="VQ26" s="754"/>
      <c r="VR26" s="754"/>
      <c r="VS26" s="754"/>
      <c r="VT26" s="754"/>
      <c r="VU26" s="754"/>
      <c r="VV26" s="754"/>
      <c r="VW26" s="754"/>
      <c r="VX26" s="754"/>
      <c r="VY26" s="754"/>
      <c r="VZ26" s="754"/>
      <c r="WA26" s="754"/>
      <c r="WB26" s="754"/>
      <c r="WC26" s="754"/>
      <c r="WD26" s="754"/>
      <c r="WE26" s="754"/>
      <c r="WF26" s="754"/>
      <c r="WG26" s="754"/>
      <c r="WH26" s="754"/>
      <c r="WI26" s="754"/>
      <c r="WJ26" s="754"/>
      <c r="WK26" s="754"/>
      <c r="WL26" s="754"/>
      <c r="WM26" s="754"/>
      <c r="WN26" s="754"/>
      <c r="WO26" s="754"/>
      <c r="WP26" s="754"/>
      <c r="WQ26" s="754"/>
      <c r="WR26" s="754"/>
      <c r="WS26" s="754"/>
      <c r="WT26" s="754"/>
      <c r="WU26" s="754"/>
      <c r="WV26" s="754"/>
      <c r="WW26" s="754"/>
      <c r="WX26" s="754"/>
      <c r="WY26" s="754"/>
      <c r="WZ26" s="754"/>
      <c r="XA26" s="754"/>
      <c r="XB26" s="754"/>
      <c r="XC26" s="754"/>
      <c r="XD26" s="754"/>
      <c r="XE26" s="754"/>
      <c r="XF26" s="754"/>
      <c r="XG26" s="754"/>
      <c r="XH26" s="754"/>
      <c r="XI26" s="754"/>
      <c r="XJ26" s="754"/>
      <c r="XK26" s="754"/>
      <c r="XL26" s="754"/>
      <c r="XM26" s="754"/>
      <c r="XN26" s="754"/>
      <c r="XO26" s="754"/>
      <c r="XP26" s="754"/>
      <c r="XQ26" s="754"/>
      <c r="XR26" s="754"/>
      <c r="XS26" s="754"/>
      <c r="XT26" s="754"/>
      <c r="XU26" s="754"/>
      <c r="XV26" s="754"/>
      <c r="XW26" s="754"/>
      <c r="XX26" s="754"/>
      <c r="XY26" s="754"/>
      <c r="XZ26" s="754"/>
      <c r="YA26" s="754"/>
      <c r="YB26" s="754"/>
      <c r="YC26" s="754"/>
      <c r="YD26" s="754"/>
      <c r="YE26" s="754"/>
      <c r="YF26" s="754"/>
      <c r="YG26" s="754"/>
      <c r="YH26" s="754"/>
      <c r="YI26" s="754"/>
      <c r="YJ26" s="754"/>
      <c r="YK26" s="754"/>
      <c r="YL26" s="754"/>
      <c r="YM26" s="754"/>
      <c r="YN26" s="754"/>
      <c r="YO26" s="754"/>
      <c r="YP26" s="754"/>
      <c r="YQ26" s="754"/>
      <c r="YR26" s="754"/>
      <c r="YS26" s="754"/>
      <c r="YT26" s="754"/>
      <c r="YU26" s="754"/>
      <c r="YV26" s="754"/>
      <c r="YW26" s="754"/>
      <c r="YX26" s="754"/>
      <c r="YY26" s="754"/>
      <c r="YZ26" s="754"/>
      <c r="ZA26" s="754"/>
      <c r="ZB26" s="754"/>
      <c r="ZC26" s="754"/>
      <c r="ZD26" s="754"/>
      <c r="ZE26" s="754"/>
      <c r="ZF26" s="754"/>
      <c r="ZG26" s="754"/>
      <c r="ZH26" s="754"/>
      <c r="ZI26" s="754"/>
      <c r="ZJ26" s="754"/>
      <c r="ZK26" s="754"/>
      <c r="ZL26" s="754"/>
      <c r="ZM26" s="754"/>
      <c r="ZN26" s="754"/>
      <c r="ZO26" s="754"/>
      <c r="ZP26" s="754"/>
      <c r="ZQ26" s="754"/>
      <c r="ZR26" s="754"/>
      <c r="ZS26" s="754"/>
      <c r="ZT26" s="754"/>
      <c r="ZU26" s="754"/>
      <c r="ZV26" s="754"/>
      <c r="ZW26" s="754"/>
      <c r="ZX26" s="754"/>
      <c r="ZY26" s="754"/>
      <c r="ZZ26" s="754"/>
      <c r="AAA26" s="754"/>
      <c r="AAB26" s="754"/>
      <c r="AAC26" s="754"/>
      <c r="AAD26" s="754"/>
      <c r="AAE26" s="754"/>
      <c r="AAF26" s="754"/>
      <c r="AAG26" s="754"/>
      <c r="AAH26" s="754"/>
      <c r="AAI26" s="754"/>
      <c r="AAJ26" s="754"/>
      <c r="AAK26" s="754"/>
      <c r="AAL26" s="754"/>
      <c r="AAM26" s="754"/>
      <c r="AAN26" s="754"/>
      <c r="AAO26" s="754"/>
      <c r="AAP26" s="754"/>
      <c r="AAQ26" s="754"/>
      <c r="AAR26" s="754"/>
      <c r="AAS26" s="754"/>
      <c r="AAT26" s="754"/>
      <c r="AAU26" s="754"/>
      <c r="AAV26" s="754"/>
      <c r="AAW26" s="754"/>
      <c r="AAX26" s="754"/>
      <c r="AAY26" s="754"/>
      <c r="AAZ26" s="754"/>
      <c r="ABA26" s="754"/>
      <c r="ABB26" s="754"/>
      <c r="ABC26" s="754"/>
      <c r="ABD26" s="754"/>
      <c r="ABE26" s="754"/>
      <c r="ABF26" s="754"/>
      <c r="ABG26" s="754"/>
      <c r="ABH26" s="754"/>
      <c r="ABI26" s="754"/>
      <c r="ABJ26" s="754"/>
      <c r="ABK26" s="754"/>
      <c r="ABL26" s="754"/>
      <c r="ABM26" s="754"/>
      <c r="ABN26" s="754"/>
      <c r="ABO26" s="754"/>
      <c r="ABP26" s="754"/>
      <c r="ABQ26" s="754"/>
      <c r="ABR26" s="754"/>
      <c r="ABS26" s="754"/>
      <c r="ABT26" s="754"/>
      <c r="ABU26" s="754"/>
      <c r="ABV26" s="754"/>
      <c r="ABW26" s="754"/>
      <c r="ABX26" s="754"/>
      <c r="ABY26" s="754"/>
      <c r="ABZ26" s="754"/>
      <c r="ACA26" s="754"/>
      <c r="ACB26" s="754"/>
      <c r="ACC26" s="754"/>
      <c r="ACD26" s="754"/>
      <c r="ACE26" s="754"/>
      <c r="ACF26" s="754"/>
      <c r="ACG26" s="754"/>
      <c r="ACH26" s="754"/>
      <c r="ACI26" s="754"/>
      <c r="ACJ26" s="754"/>
      <c r="ACK26" s="754"/>
      <c r="ACL26" s="754"/>
      <c r="ACM26" s="754"/>
      <c r="ACN26" s="754"/>
      <c r="ACO26" s="754"/>
      <c r="ACP26" s="754"/>
      <c r="ACQ26" s="754"/>
      <c r="ACR26" s="754"/>
      <c r="ACS26" s="754"/>
      <c r="ACT26" s="754"/>
      <c r="ACU26" s="754"/>
      <c r="ACV26" s="754"/>
      <c r="ACW26" s="754"/>
      <c r="ACX26" s="754"/>
      <c r="ACY26" s="754"/>
      <c r="ACZ26" s="754"/>
      <c r="ADA26" s="754"/>
      <c r="ADB26" s="754"/>
      <c r="ADC26" s="754"/>
      <c r="ADD26" s="754"/>
      <c r="ADE26" s="754"/>
      <c r="ADF26" s="754"/>
      <c r="ADG26" s="754"/>
      <c r="ADH26" s="754"/>
      <c r="ADI26" s="754"/>
      <c r="ADJ26" s="754"/>
      <c r="ADK26" s="754"/>
      <c r="ADL26" s="754"/>
      <c r="ADM26" s="754"/>
      <c r="ADN26" s="754"/>
      <c r="ADO26" s="754"/>
      <c r="ADP26" s="754"/>
      <c r="ADQ26" s="754"/>
      <c r="ADR26" s="754"/>
      <c r="ADS26" s="754"/>
      <c r="ADT26" s="754"/>
      <c r="ADU26" s="754"/>
      <c r="ADV26" s="754"/>
      <c r="ADW26" s="754"/>
      <c r="ADX26" s="754"/>
      <c r="ADY26" s="754"/>
      <c r="ADZ26" s="754"/>
      <c r="AEA26" s="754"/>
      <c r="AEB26" s="754"/>
      <c r="AEC26" s="754"/>
      <c r="AED26" s="754"/>
      <c r="AEE26" s="754"/>
      <c r="AEF26" s="754"/>
      <c r="AEG26" s="754"/>
      <c r="AEH26" s="754"/>
      <c r="AEI26" s="754"/>
      <c r="AEJ26" s="754"/>
      <c r="AEK26" s="754"/>
      <c r="AEL26" s="754"/>
      <c r="AEM26" s="754"/>
      <c r="AEN26" s="754"/>
      <c r="AEO26" s="754"/>
      <c r="AEP26" s="754"/>
      <c r="AEQ26" s="754"/>
      <c r="AER26" s="754"/>
      <c r="AES26" s="754"/>
      <c r="AET26" s="754"/>
      <c r="AEU26" s="754"/>
      <c r="AEV26" s="754"/>
      <c r="AEW26" s="754"/>
      <c r="AEX26" s="754"/>
      <c r="AEY26" s="754"/>
      <c r="AEZ26" s="754"/>
      <c r="AFA26" s="754"/>
      <c r="AFB26" s="754"/>
      <c r="AFC26" s="754"/>
      <c r="AFD26" s="754"/>
      <c r="AFE26" s="754"/>
      <c r="AFF26" s="754"/>
      <c r="AFG26" s="754"/>
      <c r="AFH26" s="754"/>
      <c r="AFI26" s="754"/>
      <c r="AFJ26" s="754"/>
      <c r="AFK26" s="754"/>
      <c r="AFL26" s="754"/>
      <c r="AFM26" s="754"/>
      <c r="AFN26" s="754"/>
      <c r="AFO26" s="754"/>
      <c r="AFP26" s="754"/>
      <c r="AFQ26" s="754"/>
      <c r="AFR26" s="754"/>
      <c r="AFS26" s="754"/>
      <c r="AFT26" s="754"/>
      <c r="AFU26" s="754"/>
      <c r="AFV26" s="754"/>
      <c r="AFW26" s="754"/>
      <c r="AFX26" s="754"/>
      <c r="AFY26" s="754"/>
      <c r="AFZ26" s="754"/>
      <c r="AGA26" s="754"/>
      <c r="AGB26" s="754"/>
      <c r="AGC26" s="754"/>
      <c r="AGD26" s="754"/>
      <c r="AGE26" s="754"/>
      <c r="AGF26" s="754"/>
      <c r="AGG26" s="754"/>
      <c r="AGH26" s="754"/>
      <c r="AGI26" s="754"/>
      <c r="AGJ26" s="754"/>
      <c r="AGK26" s="754"/>
      <c r="AGL26" s="754"/>
      <c r="AGM26" s="754"/>
      <c r="AGN26" s="754"/>
      <c r="AGO26" s="754"/>
      <c r="AGP26" s="754"/>
      <c r="AGQ26" s="754"/>
      <c r="AGR26" s="754"/>
      <c r="AGS26" s="754"/>
      <c r="AGT26" s="754"/>
      <c r="AGU26" s="754"/>
      <c r="AGV26" s="754"/>
      <c r="AGW26" s="754"/>
      <c r="AGX26" s="754"/>
      <c r="AGY26" s="754"/>
      <c r="AGZ26" s="754"/>
      <c r="AHA26" s="754"/>
      <c r="AHB26" s="754"/>
      <c r="AHC26" s="754"/>
      <c r="AHD26" s="754"/>
      <c r="AHE26" s="754"/>
      <c r="AHF26" s="754"/>
      <c r="AHG26" s="754"/>
      <c r="AHH26" s="754"/>
      <c r="AHI26" s="754"/>
      <c r="AHJ26" s="754"/>
      <c r="AHK26" s="754"/>
      <c r="AHL26" s="754"/>
      <c r="AHM26" s="754"/>
      <c r="AHN26" s="754"/>
      <c r="AHO26" s="754"/>
      <c r="AHP26" s="754"/>
      <c r="AHQ26" s="754"/>
      <c r="AHR26" s="754"/>
      <c r="AHS26" s="754"/>
      <c r="AHT26" s="754"/>
      <c r="AHU26" s="754"/>
      <c r="AHV26" s="754"/>
      <c r="AHW26" s="754"/>
      <c r="AHX26" s="754"/>
      <c r="AHY26" s="754"/>
      <c r="AHZ26" s="754"/>
      <c r="AIA26" s="754"/>
      <c r="AIB26" s="754"/>
      <c r="AIC26" s="754"/>
      <c r="AID26" s="754"/>
      <c r="AIE26" s="754"/>
      <c r="AIF26" s="754"/>
      <c r="AIG26" s="754"/>
      <c r="AIH26" s="754"/>
      <c r="AII26" s="754"/>
      <c r="AIJ26" s="754"/>
      <c r="AIK26" s="754"/>
      <c r="AIL26" s="754"/>
      <c r="AIM26" s="754"/>
      <c r="AIN26" s="754"/>
      <c r="AIO26" s="754"/>
      <c r="AIP26" s="754"/>
      <c r="AIQ26" s="754"/>
      <c r="AIR26" s="754"/>
      <c r="AIS26" s="754"/>
      <c r="AIT26" s="754"/>
      <c r="AIU26" s="754"/>
      <c r="AIV26" s="754"/>
      <c r="AIW26" s="754"/>
      <c r="AIX26" s="754"/>
      <c r="AIY26" s="754"/>
      <c r="AIZ26" s="754"/>
      <c r="AJA26" s="754"/>
      <c r="AJB26" s="754"/>
      <c r="AJC26" s="754"/>
      <c r="AJD26" s="754"/>
      <c r="AJE26" s="754"/>
      <c r="AJF26" s="754"/>
      <c r="AJG26" s="754"/>
      <c r="AJH26" s="754"/>
      <c r="AJI26" s="754"/>
      <c r="AJJ26" s="754"/>
      <c r="AJK26" s="754"/>
      <c r="AJL26" s="754"/>
      <c r="AJM26" s="754"/>
      <c r="AJN26" s="754"/>
      <c r="AJO26" s="754"/>
      <c r="AJP26" s="754"/>
      <c r="AJQ26" s="754"/>
      <c r="AJR26" s="754"/>
      <c r="AJS26" s="754"/>
      <c r="AJT26" s="754"/>
      <c r="AJU26" s="754"/>
      <c r="AJV26" s="754"/>
      <c r="AJW26" s="754"/>
      <c r="AJX26" s="754"/>
      <c r="AJY26" s="754"/>
      <c r="AJZ26" s="754"/>
      <c r="AKA26" s="754"/>
      <c r="AKB26" s="754"/>
      <c r="AKC26" s="754"/>
      <c r="AKD26" s="754"/>
      <c r="AKE26" s="754"/>
      <c r="AKF26" s="754"/>
      <c r="AKG26" s="754"/>
      <c r="AKH26" s="754"/>
      <c r="AKI26" s="754"/>
      <c r="AKJ26" s="754"/>
      <c r="AKK26" s="754"/>
      <c r="AKL26" s="754"/>
      <c r="AKM26" s="754"/>
      <c r="AKN26" s="754"/>
      <c r="AKO26" s="754"/>
      <c r="AKP26" s="754"/>
      <c r="AKQ26" s="754"/>
      <c r="AKR26" s="754"/>
      <c r="AKS26" s="754"/>
      <c r="AKT26" s="754"/>
      <c r="AKU26" s="754"/>
      <c r="AKV26" s="754"/>
      <c r="AKW26" s="754"/>
      <c r="AKX26" s="754"/>
      <c r="AKY26" s="754"/>
      <c r="AKZ26" s="754"/>
      <c r="ALA26" s="754"/>
      <c r="ALB26" s="754"/>
      <c r="ALC26" s="754"/>
      <c r="ALD26" s="754"/>
      <c r="ALE26" s="754"/>
      <c r="ALF26" s="754"/>
      <c r="ALG26" s="754"/>
      <c r="ALH26" s="754"/>
      <c r="ALI26" s="754"/>
      <c r="ALJ26" s="754"/>
      <c r="ALK26" s="754"/>
      <c r="ALL26" s="754"/>
      <c r="ALM26" s="754"/>
      <c r="ALN26" s="754"/>
      <c r="ALO26" s="754"/>
      <c r="ALP26" s="754"/>
      <c r="ALQ26" s="754"/>
      <c r="ALR26" s="754"/>
      <c r="ALS26" s="754"/>
      <c r="ALT26" s="754"/>
      <c r="ALU26" s="754"/>
      <c r="ALV26" s="754"/>
      <c r="ALW26" s="754"/>
      <c r="ALX26" s="754"/>
      <c r="ALY26" s="754"/>
      <c r="ALZ26" s="754"/>
      <c r="AMA26" s="754"/>
      <c r="AMB26" s="754"/>
      <c r="AMC26" s="754"/>
      <c r="AMD26" s="754"/>
      <c r="AME26" s="754"/>
      <c r="AMF26" s="754"/>
      <c r="AMG26" s="754"/>
      <c r="AMH26" s="754"/>
      <c r="AMI26" s="754"/>
      <c r="AMJ26" s="754"/>
      <c r="AMK26" s="754"/>
      <c r="AML26" s="754"/>
      <c r="AMM26" s="754"/>
      <c r="AMN26" s="754"/>
      <c r="AMO26" s="754"/>
      <c r="AMP26" s="754"/>
      <c r="AMQ26" s="754"/>
      <c r="AMR26" s="754"/>
      <c r="AMS26" s="754"/>
      <c r="AMT26" s="754"/>
      <c r="AMU26" s="754"/>
      <c r="AMV26" s="754"/>
      <c r="AMW26" s="754"/>
      <c r="AMX26" s="754"/>
      <c r="AMY26" s="754"/>
      <c r="AMZ26" s="754"/>
      <c r="ANA26" s="754"/>
      <c r="ANB26" s="754"/>
      <c r="ANC26" s="754"/>
      <c r="AND26" s="754"/>
      <c r="ANE26" s="754"/>
      <c r="ANF26" s="754"/>
      <c r="ANG26" s="754"/>
      <c r="ANH26" s="754"/>
      <c r="ANI26" s="754"/>
      <c r="ANJ26" s="754"/>
      <c r="ANK26" s="754"/>
      <c r="ANL26" s="754"/>
      <c r="ANM26" s="754"/>
      <c r="ANN26" s="754"/>
      <c r="ANO26" s="754"/>
      <c r="ANP26" s="754"/>
      <c r="ANQ26" s="754"/>
      <c r="ANR26" s="754"/>
      <c r="ANS26" s="754"/>
      <c r="ANT26" s="754"/>
      <c r="ANU26" s="754"/>
      <c r="ANV26" s="754"/>
      <c r="ANW26" s="754"/>
      <c r="ANX26" s="754"/>
      <c r="ANY26" s="754"/>
      <c r="ANZ26" s="754"/>
      <c r="AOA26" s="754"/>
      <c r="AOB26" s="754"/>
      <c r="AOC26" s="754"/>
      <c r="AOD26" s="754"/>
      <c r="AOE26" s="754"/>
      <c r="AOF26" s="754"/>
      <c r="AOG26" s="754"/>
      <c r="AOH26" s="754"/>
      <c r="AOI26" s="754"/>
      <c r="AOJ26" s="754"/>
      <c r="AOK26" s="754"/>
      <c r="AOL26" s="754"/>
      <c r="AOM26" s="754"/>
      <c r="AON26" s="754"/>
      <c r="AOO26" s="754"/>
      <c r="AOP26" s="754"/>
      <c r="AOQ26" s="754"/>
      <c r="AOR26" s="754"/>
      <c r="AOS26" s="754"/>
      <c r="AOT26" s="754"/>
      <c r="AOU26" s="754"/>
      <c r="AOV26" s="754"/>
      <c r="AOW26" s="754"/>
      <c r="AOX26" s="754"/>
      <c r="AOY26" s="754"/>
      <c r="AOZ26" s="754"/>
      <c r="APA26" s="754"/>
      <c r="APB26" s="754"/>
      <c r="APC26" s="754"/>
      <c r="APD26" s="754"/>
      <c r="APE26" s="754"/>
      <c r="APF26" s="754"/>
      <c r="APG26" s="754"/>
      <c r="APH26" s="754"/>
      <c r="API26" s="754"/>
      <c r="APJ26" s="754"/>
      <c r="APK26" s="754"/>
      <c r="APL26" s="754"/>
      <c r="APM26" s="754"/>
      <c r="APN26" s="754"/>
      <c r="APO26" s="754"/>
      <c r="APP26" s="754"/>
      <c r="APQ26" s="754"/>
      <c r="APR26" s="754"/>
      <c r="APS26" s="754"/>
      <c r="APT26" s="754"/>
      <c r="APU26" s="754"/>
      <c r="APV26" s="754"/>
      <c r="APW26" s="754"/>
      <c r="APX26" s="754"/>
      <c r="APY26" s="754"/>
      <c r="APZ26" s="754"/>
      <c r="AQA26" s="754"/>
      <c r="AQB26" s="754"/>
      <c r="AQC26" s="754"/>
      <c r="AQD26" s="754"/>
      <c r="AQE26" s="754"/>
      <c r="AQF26" s="754"/>
      <c r="AQG26" s="754"/>
      <c r="AQH26" s="754"/>
      <c r="AQI26" s="754"/>
      <c r="AQJ26" s="754"/>
      <c r="AQK26" s="754"/>
      <c r="AQL26" s="754"/>
      <c r="AQM26" s="754"/>
      <c r="AQN26" s="754"/>
      <c r="AQO26" s="754"/>
      <c r="AQP26" s="754"/>
      <c r="AQQ26" s="754"/>
      <c r="AQR26" s="754"/>
      <c r="AQS26" s="754"/>
      <c r="AQT26" s="754"/>
      <c r="AQU26" s="754"/>
      <c r="AQV26" s="754"/>
      <c r="AQW26" s="754"/>
      <c r="AQX26" s="754"/>
      <c r="AQY26" s="754"/>
      <c r="AQZ26" s="754"/>
      <c r="ARA26" s="754"/>
      <c r="ARB26" s="754"/>
      <c r="ARC26" s="754"/>
      <c r="ARD26" s="754"/>
      <c r="ARE26" s="754"/>
      <c r="ARF26" s="754"/>
      <c r="ARG26" s="754"/>
      <c r="ARH26" s="754"/>
      <c r="ARI26" s="754"/>
      <c r="ARJ26" s="754"/>
      <c r="ARK26" s="754"/>
      <c r="ARL26" s="754"/>
      <c r="ARM26" s="754"/>
      <c r="ARN26" s="754"/>
      <c r="ARO26" s="754"/>
      <c r="ARP26" s="754"/>
      <c r="ARQ26" s="754"/>
      <c r="ARR26" s="754"/>
      <c r="ARS26" s="754"/>
      <c r="ART26" s="754"/>
      <c r="ARU26" s="754"/>
      <c r="ARV26" s="754"/>
      <c r="ARW26" s="754"/>
      <c r="ARX26" s="754"/>
      <c r="ARY26" s="754"/>
      <c r="ARZ26" s="754"/>
      <c r="ASA26" s="754"/>
      <c r="ASB26" s="754"/>
      <c r="ASC26" s="754"/>
      <c r="ASD26" s="754"/>
      <c r="ASE26" s="754"/>
      <c r="ASF26" s="754"/>
      <c r="ASG26" s="754"/>
      <c r="ASH26" s="754"/>
      <c r="ASI26" s="754"/>
      <c r="ASJ26" s="754"/>
      <c r="ASK26" s="754"/>
      <c r="ASL26" s="754"/>
      <c r="ASM26" s="754"/>
      <c r="ASN26" s="754"/>
      <c r="ASO26" s="754"/>
      <c r="ASP26" s="754"/>
      <c r="ASQ26" s="754"/>
      <c r="ASR26" s="754"/>
      <c r="ASS26" s="754"/>
      <c r="AST26" s="754"/>
      <c r="ASU26" s="754"/>
      <c r="ASV26" s="754"/>
      <c r="ASW26" s="754"/>
      <c r="ASX26" s="754"/>
      <c r="ASY26" s="754"/>
      <c r="ASZ26" s="754"/>
      <c r="ATA26" s="754"/>
      <c r="ATB26" s="754"/>
      <c r="ATC26" s="754"/>
      <c r="ATD26" s="754"/>
      <c r="ATE26" s="754"/>
      <c r="ATF26" s="754"/>
      <c r="ATG26" s="754"/>
      <c r="ATH26" s="754"/>
      <c r="ATI26" s="754"/>
      <c r="ATJ26" s="754"/>
      <c r="ATK26" s="754"/>
      <c r="ATL26" s="754"/>
      <c r="ATM26" s="754"/>
      <c r="ATN26" s="754"/>
      <c r="ATO26" s="754"/>
      <c r="ATP26" s="754"/>
      <c r="ATQ26" s="754"/>
      <c r="ATR26" s="754"/>
      <c r="ATS26" s="754"/>
      <c r="ATT26" s="754"/>
      <c r="ATU26" s="754"/>
      <c r="ATV26" s="754"/>
      <c r="ATW26" s="754"/>
      <c r="ATX26" s="754"/>
      <c r="ATY26" s="754"/>
      <c r="ATZ26" s="754"/>
      <c r="AUA26" s="754"/>
      <c r="AUB26" s="754"/>
      <c r="AUC26" s="754"/>
      <c r="AUD26" s="754"/>
      <c r="AUE26" s="754"/>
      <c r="AUF26" s="754"/>
      <c r="AUG26" s="754"/>
      <c r="AUH26" s="754"/>
      <c r="AUI26" s="754"/>
      <c r="AUJ26" s="754"/>
      <c r="AUK26" s="754"/>
      <c r="AUL26" s="754"/>
      <c r="AUM26" s="754"/>
      <c r="AUN26" s="754"/>
      <c r="AUO26" s="754"/>
      <c r="AUP26" s="754"/>
      <c r="AUQ26" s="754"/>
      <c r="AUR26" s="754"/>
      <c r="AUS26" s="754"/>
      <c r="AUT26" s="754"/>
      <c r="AUU26" s="754"/>
      <c r="AUV26" s="754"/>
      <c r="AUW26" s="754"/>
      <c r="AUX26" s="754"/>
      <c r="AUY26" s="754"/>
      <c r="AUZ26" s="754"/>
      <c r="AVA26" s="754"/>
      <c r="AVB26" s="754"/>
      <c r="AVC26" s="754"/>
      <c r="AVD26" s="754"/>
      <c r="AVE26" s="754"/>
      <c r="AVF26" s="754"/>
      <c r="AVG26" s="754"/>
      <c r="AVH26" s="754"/>
      <c r="AVI26" s="754"/>
      <c r="AVJ26" s="754"/>
      <c r="AVK26" s="754"/>
      <c r="AVL26" s="754"/>
      <c r="AVM26" s="754"/>
      <c r="AVN26" s="754"/>
      <c r="AVO26" s="754"/>
      <c r="AVP26" s="754"/>
      <c r="AVQ26" s="754"/>
      <c r="AVR26" s="754"/>
      <c r="AVS26" s="754"/>
      <c r="AVT26" s="754"/>
      <c r="AVU26" s="754"/>
      <c r="AVV26" s="754"/>
      <c r="AVW26" s="754"/>
      <c r="AVX26" s="754"/>
      <c r="AVY26" s="754"/>
      <c r="AVZ26" s="754"/>
      <c r="AWA26" s="754"/>
      <c r="AWB26" s="754"/>
      <c r="AWC26" s="754"/>
      <c r="AWD26" s="754"/>
      <c r="AWE26" s="754"/>
      <c r="AWF26" s="754"/>
      <c r="AWG26" s="754"/>
      <c r="AWH26" s="754"/>
      <c r="AWI26" s="754"/>
      <c r="AWJ26" s="754"/>
      <c r="AWK26" s="754"/>
      <c r="AWL26" s="754"/>
      <c r="AWM26" s="754"/>
      <c r="AWN26" s="754"/>
      <c r="AWO26" s="754"/>
      <c r="AWP26" s="754"/>
      <c r="AWQ26" s="754"/>
      <c r="AWR26" s="754"/>
      <c r="AWS26" s="754"/>
      <c r="AWT26" s="754"/>
      <c r="AWU26" s="754"/>
      <c r="AWV26" s="754"/>
      <c r="AWW26" s="754"/>
      <c r="AWX26" s="754"/>
      <c r="AWY26" s="754"/>
      <c r="AWZ26" s="754"/>
      <c r="AXA26" s="754"/>
      <c r="AXB26" s="754"/>
      <c r="AXC26" s="754"/>
      <c r="AXD26" s="754"/>
      <c r="AXE26" s="754"/>
      <c r="AXF26" s="754"/>
      <c r="AXG26" s="754"/>
      <c r="AXH26" s="754"/>
      <c r="AXI26" s="754"/>
      <c r="AXJ26" s="754"/>
      <c r="AXK26" s="754"/>
      <c r="AXL26" s="754"/>
      <c r="AXM26" s="754"/>
      <c r="AXN26" s="754"/>
      <c r="AXO26" s="754"/>
      <c r="AXP26" s="754"/>
      <c r="AXQ26" s="754"/>
      <c r="AXR26" s="754"/>
      <c r="AXS26" s="754"/>
      <c r="AXT26" s="754"/>
      <c r="AXU26" s="754"/>
      <c r="AXV26" s="754"/>
      <c r="AXW26" s="754"/>
      <c r="AXX26" s="754"/>
      <c r="AXY26" s="754"/>
      <c r="AXZ26" s="754"/>
      <c r="AYA26" s="754"/>
      <c r="AYB26" s="754"/>
      <c r="AYC26" s="754"/>
      <c r="AYD26" s="754"/>
      <c r="AYE26" s="754"/>
      <c r="AYF26" s="754"/>
      <c r="AYG26" s="754"/>
      <c r="AYH26" s="754"/>
      <c r="AYI26" s="754"/>
      <c r="AYJ26" s="754"/>
      <c r="AYK26" s="754"/>
      <c r="AYL26" s="754"/>
      <c r="AYM26" s="754"/>
      <c r="AYN26" s="754"/>
      <c r="AYO26" s="754"/>
      <c r="AYP26" s="754"/>
      <c r="AYQ26" s="754"/>
      <c r="AYR26" s="754"/>
      <c r="AYS26" s="754"/>
      <c r="AYT26" s="754"/>
      <c r="AYU26" s="754"/>
      <c r="AYV26" s="754"/>
      <c r="AYW26" s="754"/>
      <c r="AYX26" s="754"/>
      <c r="AYY26" s="754"/>
      <c r="AYZ26" s="754"/>
      <c r="AZA26" s="754"/>
      <c r="AZB26" s="754"/>
      <c r="AZC26" s="754"/>
      <c r="AZD26" s="754"/>
      <c r="AZE26" s="754"/>
      <c r="AZF26" s="754"/>
      <c r="AZG26" s="754"/>
      <c r="AZH26" s="754"/>
      <c r="AZI26" s="754"/>
      <c r="AZJ26" s="754"/>
      <c r="AZK26" s="754"/>
      <c r="AZL26" s="754"/>
      <c r="AZM26" s="754"/>
      <c r="AZN26" s="754"/>
      <c r="AZO26" s="754"/>
      <c r="AZP26" s="754"/>
      <c r="AZQ26" s="754"/>
      <c r="AZR26" s="754"/>
      <c r="AZS26" s="754"/>
      <c r="AZT26" s="754"/>
      <c r="AZU26" s="754"/>
      <c r="AZV26" s="754"/>
      <c r="AZW26" s="754"/>
      <c r="AZX26" s="754"/>
      <c r="AZY26" s="754"/>
      <c r="AZZ26" s="754"/>
      <c r="BAA26" s="754"/>
      <c r="BAB26" s="754"/>
      <c r="BAC26" s="754"/>
      <c r="BAD26" s="754"/>
      <c r="BAE26" s="754"/>
      <c r="BAF26" s="754"/>
      <c r="BAG26" s="754"/>
      <c r="BAH26" s="754"/>
      <c r="BAI26" s="754"/>
      <c r="BAJ26" s="754"/>
      <c r="BAK26" s="754"/>
      <c r="BAL26" s="754"/>
      <c r="BAM26" s="754"/>
      <c r="BAN26" s="754"/>
      <c r="BAO26" s="754"/>
      <c r="BAP26" s="754"/>
      <c r="BAQ26" s="754"/>
      <c r="BAR26" s="754"/>
      <c r="BAS26" s="754"/>
      <c r="BAT26" s="754"/>
      <c r="BAU26" s="754"/>
      <c r="BAV26" s="754"/>
      <c r="BAW26" s="754"/>
      <c r="BAX26" s="754"/>
      <c r="BAY26" s="754"/>
      <c r="BAZ26" s="754"/>
      <c r="BBA26" s="754"/>
      <c r="BBB26" s="754"/>
      <c r="BBC26" s="754"/>
      <c r="BBD26" s="754"/>
      <c r="BBE26" s="754"/>
      <c r="BBF26" s="754"/>
      <c r="BBG26" s="754"/>
      <c r="BBH26" s="754"/>
      <c r="BBI26" s="754"/>
      <c r="BBJ26" s="754"/>
      <c r="BBK26" s="754"/>
      <c r="BBL26" s="754"/>
      <c r="BBM26" s="754"/>
      <c r="BBN26" s="754"/>
      <c r="BBO26" s="754"/>
      <c r="BBP26" s="754"/>
      <c r="BBQ26" s="754"/>
      <c r="BBR26" s="754"/>
      <c r="BBS26" s="754"/>
      <c r="BBT26" s="754"/>
      <c r="BBU26" s="754"/>
      <c r="BBV26" s="754"/>
      <c r="BBW26" s="754"/>
      <c r="BBX26" s="754"/>
      <c r="BBY26" s="754"/>
      <c r="BBZ26" s="754"/>
      <c r="BCA26" s="754"/>
      <c r="BCB26" s="754"/>
      <c r="BCC26" s="754"/>
      <c r="BCD26" s="754"/>
      <c r="BCE26" s="754"/>
      <c r="BCF26" s="754"/>
      <c r="BCG26" s="754"/>
      <c r="BCH26" s="754"/>
      <c r="BCI26" s="754"/>
      <c r="BCJ26" s="754"/>
      <c r="BCK26" s="754"/>
      <c r="BCL26" s="754"/>
      <c r="BCM26" s="754"/>
      <c r="BCN26" s="754"/>
      <c r="BCO26" s="754"/>
      <c r="BCP26" s="754"/>
      <c r="BCQ26" s="754"/>
      <c r="BCR26" s="754"/>
      <c r="BCS26" s="754"/>
      <c r="BCT26" s="754"/>
      <c r="BCU26" s="754"/>
      <c r="BCV26" s="754"/>
      <c r="BCW26" s="754"/>
      <c r="BCX26" s="754"/>
      <c r="BCY26" s="754"/>
      <c r="BCZ26" s="754"/>
      <c r="BDA26" s="754"/>
      <c r="BDB26" s="754"/>
      <c r="BDC26" s="754"/>
      <c r="BDD26" s="754"/>
      <c r="BDE26" s="754"/>
      <c r="BDF26" s="754"/>
      <c r="BDG26" s="754"/>
      <c r="BDH26" s="754"/>
      <c r="BDI26" s="754"/>
      <c r="BDJ26" s="754"/>
      <c r="BDK26" s="754"/>
      <c r="BDL26" s="754"/>
      <c r="BDM26" s="754"/>
      <c r="BDN26" s="754"/>
      <c r="BDO26" s="754"/>
      <c r="BDP26" s="754"/>
      <c r="BDQ26" s="754"/>
      <c r="BDR26" s="754"/>
      <c r="BDS26" s="754"/>
      <c r="BDT26" s="754"/>
      <c r="BDU26" s="754"/>
      <c r="BDV26" s="754"/>
      <c r="BDW26" s="754"/>
      <c r="BDX26" s="754"/>
      <c r="BDY26" s="754"/>
      <c r="BDZ26" s="754"/>
      <c r="BEA26" s="754"/>
      <c r="BEB26" s="754"/>
      <c r="BEC26" s="754"/>
      <c r="BED26" s="754"/>
      <c r="BEE26" s="754"/>
      <c r="BEF26" s="754"/>
      <c r="BEG26" s="754"/>
      <c r="BEH26" s="754"/>
      <c r="BEI26" s="754"/>
      <c r="BEJ26" s="754"/>
      <c r="BEK26" s="754"/>
      <c r="BEL26" s="754"/>
      <c r="BEM26" s="754"/>
      <c r="BEN26" s="754"/>
      <c r="BEO26" s="754"/>
      <c r="BEP26" s="754"/>
      <c r="BEQ26" s="754"/>
      <c r="BER26" s="754"/>
      <c r="BES26" s="754"/>
      <c r="BET26" s="754"/>
      <c r="BEU26" s="754"/>
      <c r="BEV26" s="754"/>
      <c r="BEW26" s="754"/>
      <c r="BEX26" s="754"/>
      <c r="BEY26" s="754"/>
      <c r="BEZ26" s="754"/>
      <c r="BFA26" s="754"/>
      <c r="BFB26" s="754"/>
      <c r="BFC26" s="754"/>
      <c r="BFD26" s="754"/>
      <c r="BFE26" s="754"/>
      <c r="BFF26" s="754"/>
      <c r="BFG26" s="754"/>
      <c r="BFH26" s="754"/>
      <c r="BFI26" s="754"/>
      <c r="BFJ26" s="754"/>
      <c r="BFK26" s="754"/>
      <c r="BFL26" s="754"/>
      <c r="BFM26" s="754"/>
      <c r="BFN26" s="754"/>
      <c r="BFO26" s="754"/>
      <c r="BFP26" s="754"/>
      <c r="BFQ26" s="754"/>
      <c r="BFR26" s="754"/>
      <c r="BFS26" s="754"/>
      <c r="BFT26" s="754"/>
      <c r="BFU26" s="754"/>
      <c r="BFV26" s="754"/>
      <c r="BFW26" s="754"/>
      <c r="BFX26" s="754"/>
      <c r="BFY26" s="754"/>
      <c r="BFZ26" s="754"/>
      <c r="BGA26" s="754"/>
      <c r="BGB26" s="754"/>
      <c r="BGC26" s="754"/>
      <c r="BGD26" s="754"/>
      <c r="BGE26" s="754"/>
      <c r="BGF26" s="754"/>
      <c r="BGG26" s="754"/>
      <c r="BGH26" s="754"/>
      <c r="BGI26" s="754"/>
      <c r="BGJ26" s="754"/>
      <c r="BGK26" s="754"/>
      <c r="BGL26" s="754"/>
      <c r="BGM26" s="754"/>
      <c r="BGN26" s="754"/>
      <c r="BGO26" s="754"/>
      <c r="BGP26" s="754"/>
      <c r="BGQ26" s="754"/>
      <c r="BGR26" s="754"/>
      <c r="BGS26" s="754"/>
      <c r="BGT26" s="754"/>
      <c r="BGU26" s="754"/>
      <c r="BGV26" s="754"/>
      <c r="BGW26" s="754"/>
      <c r="BGX26" s="754"/>
      <c r="BGY26" s="754"/>
      <c r="BGZ26" s="754"/>
      <c r="BHA26" s="754"/>
      <c r="BHB26" s="754"/>
      <c r="BHC26" s="754"/>
      <c r="BHD26" s="754"/>
      <c r="BHE26" s="754"/>
      <c r="BHF26" s="754"/>
      <c r="BHG26" s="754"/>
      <c r="BHH26" s="754"/>
      <c r="BHI26" s="754"/>
      <c r="BHJ26" s="754"/>
      <c r="BHK26" s="754"/>
      <c r="BHL26" s="754"/>
      <c r="BHM26" s="754"/>
      <c r="BHN26" s="754"/>
      <c r="BHO26" s="754"/>
      <c r="BHP26" s="754"/>
      <c r="BHQ26" s="754"/>
      <c r="BHR26" s="754"/>
      <c r="BHS26" s="754"/>
      <c r="BHT26" s="754"/>
      <c r="BHU26" s="754"/>
      <c r="BHV26" s="754"/>
      <c r="BHW26" s="754"/>
      <c r="BHX26" s="754"/>
      <c r="BHY26" s="754"/>
      <c r="BHZ26" s="754"/>
      <c r="BIA26" s="754"/>
      <c r="BIB26" s="754"/>
      <c r="BIC26" s="754"/>
      <c r="BID26" s="754"/>
      <c r="BIE26" s="754"/>
      <c r="BIF26" s="754"/>
      <c r="BIG26" s="754"/>
      <c r="BIH26" s="754"/>
      <c r="BII26" s="754"/>
      <c r="BIJ26" s="754"/>
      <c r="BIK26" s="754"/>
      <c r="BIL26" s="754"/>
      <c r="BIM26" s="754"/>
      <c r="BIN26" s="754"/>
      <c r="BIO26" s="754"/>
      <c r="BIP26" s="754"/>
      <c r="BIQ26" s="754"/>
      <c r="BIR26" s="754"/>
      <c r="BIS26" s="754"/>
      <c r="BIT26" s="754"/>
      <c r="BIU26" s="754"/>
      <c r="BIV26" s="754"/>
      <c r="BIW26" s="754"/>
      <c r="BIX26" s="754"/>
      <c r="BIY26" s="754"/>
      <c r="BIZ26" s="754"/>
      <c r="BJA26" s="754"/>
      <c r="BJB26" s="754"/>
      <c r="BJC26" s="754"/>
      <c r="BJD26" s="754"/>
      <c r="BJE26" s="754"/>
      <c r="BJF26" s="754"/>
      <c r="BJG26" s="754"/>
      <c r="BJH26" s="754"/>
      <c r="BJI26" s="754"/>
      <c r="BJJ26" s="754"/>
      <c r="BJK26" s="754"/>
      <c r="BJL26" s="754"/>
      <c r="BJM26" s="754"/>
      <c r="BJN26" s="754"/>
      <c r="BJO26" s="754"/>
      <c r="BJP26" s="754"/>
      <c r="BJQ26" s="754"/>
      <c r="BJR26" s="754"/>
      <c r="BJS26" s="754"/>
      <c r="BJT26" s="754"/>
      <c r="BJU26" s="754"/>
      <c r="BJV26" s="754"/>
      <c r="BJW26" s="754"/>
      <c r="BJX26" s="754"/>
      <c r="BJY26" s="754"/>
      <c r="BJZ26" s="754"/>
      <c r="BKA26" s="754"/>
      <c r="BKB26" s="754"/>
      <c r="BKC26" s="754"/>
      <c r="BKD26" s="754"/>
      <c r="BKE26" s="754"/>
      <c r="BKF26" s="754"/>
      <c r="BKG26" s="754"/>
      <c r="BKH26" s="754"/>
      <c r="BKI26" s="754"/>
      <c r="BKJ26" s="754"/>
      <c r="BKK26" s="754"/>
      <c r="BKL26" s="754"/>
      <c r="BKM26" s="754"/>
      <c r="BKN26" s="754"/>
      <c r="BKO26" s="754"/>
      <c r="BKP26" s="754"/>
      <c r="BKQ26" s="754"/>
      <c r="BKR26" s="754"/>
      <c r="BKS26" s="754"/>
      <c r="BKT26" s="754"/>
      <c r="BKU26" s="754"/>
      <c r="BKV26" s="754"/>
      <c r="BKW26" s="754"/>
      <c r="BKX26" s="754"/>
      <c r="BKY26" s="754"/>
      <c r="BKZ26" s="754"/>
      <c r="BLA26" s="754"/>
      <c r="BLB26" s="754"/>
      <c r="BLC26" s="754"/>
      <c r="BLD26" s="754"/>
      <c r="BLE26" s="754"/>
      <c r="BLF26" s="754"/>
      <c r="BLG26" s="754"/>
      <c r="BLH26" s="754"/>
      <c r="BLI26" s="754"/>
      <c r="BLJ26" s="754"/>
      <c r="BLK26" s="754"/>
      <c r="BLL26" s="754"/>
      <c r="BLM26" s="754"/>
      <c r="BLN26" s="754"/>
      <c r="BLO26" s="754"/>
      <c r="BLP26" s="754"/>
      <c r="BLQ26" s="754"/>
      <c r="BLR26" s="754"/>
      <c r="BLS26" s="754"/>
      <c r="BLT26" s="754"/>
      <c r="BLU26" s="754"/>
      <c r="BLV26" s="754"/>
      <c r="BLW26" s="754"/>
      <c r="BLX26" s="754"/>
      <c r="BLY26" s="754"/>
      <c r="BLZ26" s="754"/>
      <c r="BMA26" s="754"/>
      <c r="BMB26" s="754"/>
      <c r="BMC26" s="754"/>
      <c r="BMD26" s="754"/>
      <c r="BME26" s="754"/>
      <c r="BMF26" s="754"/>
      <c r="BMG26" s="754"/>
      <c r="BMH26" s="754"/>
      <c r="BMI26" s="754"/>
      <c r="BMJ26" s="754"/>
      <c r="BMK26" s="754"/>
      <c r="BML26" s="754"/>
      <c r="BMM26" s="754"/>
      <c r="BMN26" s="754"/>
      <c r="BMO26" s="754"/>
      <c r="BMP26" s="754"/>
      <c r="BMQ26" s="754"/>
      <c r="BMR26" s="754"/>
      <c r="BMS26" s="754"/>
      <c r="BMT26" s="754"/>
      <c r="BMU26" s="754"/>
      <c r="BMV26" s="754"/>
      <c r="BMW26" s="754"/>
      <c r="BMX26" s="754"/>
      <c r="BMY26" s="754"/>
      <c r="BMZ26" s="754"/>
      <c r="BNA26" s="754"/>
      <c r="BNB26" s="754"/>
      <c r="BNC26" s="754"/>
      <c r="BND26" s="754"/>
      <c r="BNE26" s="754"/>
      <c r="BNF26" s="754"/>
      <c r="BNG26" s="754"/>
      <c r="BNH26" s="754"/>
      <c r="BNI26" s="754"/>
      <c r="BNJ26" s="754"/>
      <c r="BNK26" s="754"/>
      <c r="BNL26" s="754"/>
      <c r="BNM26" s="754"/>
      <c r="BNN26" s="754"/>
      <c r="BNO26" s="754"/>
      <c r="BNP26" s="754"/>
      <c r="BNQ26" s="754"/>
      <c r="BNR26" s="754"/>
      <c r="BNS26" s="754"/>
      <c r="BNT26" s="754"/>
      <c r="BNU26" s="754"/>
      <c r="BNV26" s="754"/>
      <c r="BNW26" s="754"/>
      <c r="BNX26" s="754"/>
      <c r="BNY26" s="754"/>
      <c r="BNZ26" s="754"/>
      <c r="BOA26" s="754"/>
      <c r="BOB26" s="754"/>
      <c r="BOC26" s="754"/>
      <c r="BOD26" s="754"/>
      <c r="BOE26" s="754"/>
      <c r="BOF26" s="754"/>
      <c r="BOG26" s="754"/>
      <c r="BOH26" s="754"/>
      <c r="BOI26" s="754"/>
      <c r="BOJ26" s="754"/>
      <c r="BOK26" s="754"/>
      <c r="BOL26" s="754"/>
      <c r="BOM26" s="754"/>
      <c r="BON26" s="754"/>
      <c r="BOO26" s="754"/>
      <c r="BOP26" s="754"/>
      <c r="BOQ26" s="754"/>
      <c r="BOR26" s="754"/>
      <c r="BOS26" s="754"/>
      <c r="BOT26" s="754"/>
      <c r="BOU26" s="754"/>
      <c r="BOV26" s="754"/>
      <c r="BOW26" s="754"/>
      <c r="BOX26" s="754"/>
      <c r="BOY26" s="754"/>
      <c r="BOZ26" s="754"/>
      <c r="BPA26" s="754"/>
      <c r="BPB26" s="754"/>
      <c r="BPC26" s="754"/>
      <c r="BPD26" s="754"/>
      <c r="BPE26" s="754"/>
      <c r="BPF26" s="754"/>
      <c r="BPG26" s="754"/>
      <c r="BPH26" s="754"/>
      <c r="BPI26" s="754"/>
      <c r="BPJ26" s="754"/>
      <c r="BPK26" s="754"/>
      <c r="BPL26" s="754"/>
      <c r="BPM26" s="754"/>
      <c r="BPN26" s="754"/>
      <c r="BPO26" s="754"/>
      <c r="BPP26" s="754"/>
      <c r="BPQ26" s="754"/>
      <c r="BPR26" s="754"/>
      <c r="BPS26" s="754"/>
      <c r="BPT26" s="754"/>
      <c r="BPU26" s="754"/>
      <c r="BPV26" s="754"/>
      <c r="BPW26" s="754"/>
      <c r="BPX26" s="754"/>
      <c r="BPY26" s="754"/>
      <c r="BPZ26" s="754"/>
      <c r="BQA26" s="754"/>
      <c r="BQB26" s="754"/>
      <c r="BQC26" s="754"/>
      <c r="BQD26" s="754"/>
      <c r="BQE26" s="754"/>
      <c r="BQF26" s="754"/>
      <c r="BQG26" s="754"/>
      <c r="BQH26" s="754"/>
      <c r="BQI26" s="754"/>
      <c r="BQJ26" s="754"/>
      <c r="BQK26" s="754"/>
      <c r="BQL26" s="754"/>
      <c r="BQM26" s="754"/>
      <c r="BQN26" s="754"/>
      <c r="BQO26" s="754"/>
      <c r="BQP26" s="754"/>
      <c r="BQQ26" s="754"/>
      <c r="BQR26" s="754"/>
      <c r="BQS26" s="754"/>
      <c r="BQT26" s="754"/>
      <c r="BQU26" s="754"/>
      <c r="BQV26" s="754"/>
      <c r="BQW26" s="754"/>
      <c r="BQX26" s="754"/>
      <c r="BQY26" s="754"/>
      <c r="BQZ26" s="754"/>
      <c r="BRA26" s="754"/>
      <c r="BRB26" s="754"/>
      <c r="BRC26" s="754"/>
      <c r="BRD26" s="754"/>
      <c r="BRE26" s="754"/>
      <c r="BRF26" s="754"/>
      <c r="BRG26" s="754"/>
      <c r="BRH26" s="754"/>
      <c r="BRI26" s="754"/>
      <c r="BRJ26" s="754"/>
      <c r="BRK26" s="754"/>
      <c r="BRL26" s="754"/>
      <c r="BRM26" s="754"/>
      <c r="BRN26" s="754"/>
      <c r="BRO26" s="754"/>
      <c r="BRP26" s="754"/>
      <c r="BRQ26" s="754"/>
      <c r="BRR26" s="754"/>
      <c r="BRS26" s="754"/>
      <c r="BRT26" s="754"/>
      <c r="BRU26" s="754"/>
      <c r="BRV26" s="754"/>
      <c r="BRW26" s="754"/>
      <c r="BRX26" s="754"/>
      <c r="BRY26" s="754"/>
      <c r="BRZ26" s="754"/>
      <c r="BSA26" s="754"/>
      <c r="BSB26" s="754"/>
      <c r="BSC26" s="754"/>
      <c r="BSD26" s="754"/>
      <c r="BSE26" s="754"/>
      <c r="BSF26" s="754"/>
      <c r="BSG26" s="754"/>
      <c r="BSH26" s="754"/>
      <c r="BSI26" s="754"/>
      <c r="BSJ26" s="754"/>
      <c r="BSK26" s="754"/>
      <c r="BSL26" s="754"/>
      <c r="BSM26" s="754"/>
      <c r="BSN26" s="754"/>
      <c r="BSO26" s="754"/>
      <c r="BSP26" s="754"/>
      <c r="BSQ26" s="754"/>
      <c r="BSR26" s="754"/>
      <c r="BSS26" s="754"/>
      <c r="BST26" s="754"/>
      <c r="BSU26" s="754"/>
      <c r="BSV26" s="754"/>
      <c r="BSW26" s="754"/>
      <c r="BSX26" s="754"/>
      <c r="BSY26" s="754"/>
      <c r="BSZ26" s="754"/>
      <c r="BTA26" s="754"/>
      <c r="BTB26" s="754"/>
      <c r="BTC26" s="754"/>
      <c r="BTD26" s="754"/>
      <c r="BTE26" s="754"/>
      <c r="BTF26" s="754"/>
      <c r="BTG26" s="754"/>
      <c r="BTH26" s="754"/>
      <c r="BTI26" s="754"/>
      <c r="BTJ26" s="754"/>
      <c r="BTK26" s="754"/>
      <c r="BTL26" s="754"/>
      <c r="BTM26" s="754"/>
      <c r="BTN26" s="754"/>
      <c r="BTO26" s="754"/>
      <c r="BTP26" s="754"/>
      <c r="BTQ26" s="754"/>
      <c r="BTR26" s="754"/>
      <c r="BTS26" s="754"/>
      <c r="BTT26" s="754"/>
      <c r="BTU26" s="754"/>
      <c r="BTV26" s="754"/>
      <c r="BTW26" s="754"/>
      <c r="BTX26" s="754"/>
      <c r="BTY26" s="754"/>
      <c r="BTZ26" s="754"/>
      <c r="BUA26" s="754"/>
      <c r="BUB26" s="754"/>
      <c r="BUC26" s="754"/>
      <c r="BUD26" s="754"/>
      <c r="BUE26" s="754"/>
      <c r="BUF26" s="754"/>
      <c r="BUG26" s="754"/>
      <c r="BUH26" s="754"/>
      <c r="BUI26" s="754"/>
      <c r="BUJ26" s="754"/>
      <c r="BUK26" s="754"/>
      <c r="BUL26" s="754"/>
      <c r="BUM26" s="754"/>
      <c r="BUN26" s="754"/>
      <c r="BUO26" s="754"/>
      <c r="BUP26" s="754"/>
      <c r="BUQ26" s="754"/>
      <c r="BUR26" s="754"/>
      <c r="BUS26" s="754"/>
      <c r="BUT26" s="754"/>
      <c r="BUU26" s="754"/>
      <c r="BUV26" s="754"/>
      <c r="BUW26" s="754"/>
      <c r="BUX26" s="754"/>
      <c r="BUY26" s="754"/>
      <c r="BUZ26" s="754"/>
      <c r="BVA26" s="754"/>
      <c r="BVB26" s="754"/>
      <c r="BVC26" s="754"/>
      <c r="BVD26" s="754"/>
      <c r="BVE26" s="754"/>
      <c r="BVF26" s="754"/>
      <c r="BVG26" s="754"/>
      <c r="BVH26" s="754"/>
      <c r="BVI26" s="754"/>
      <c r="BVJ26" s="754"/>
      <c r="BVK26" s="754"/>
      <c r="BVL26" s="754"/>
      <c r="BVM26" s="754"/>
      <c r="BVN26" s="754"/>
      <c r="BVO26" s="754"/>
      <c r="BVP26" s="754"/>
      <c r="BVQ26" s="754"/>
      <c r="BVR26" s="754"/>
      <c r="BVS26" s="754"/>
      <c r="BVT26" s="754"/>
      <c r="BVU26" s="754"/>
      <c r="BVV26" s="754"/>
      <c r="BVW26" s="754"/>
      <c r="BVX26" s="754"/>
      <c r="BVY26" s="754"/>
      <c r="BVZ26" s="754"/>
      <c r="BWA26" s="754"/>
      <c r="BWB26" s="754"/>
      <c r="BWC26" s="754"/>
      <c r="BWD26" s="754"/>
      <c r="BWE26" s="754"/>
      <c r="BWF26" s="754"/>
      <c r="BWG26" s="754"/>
      <c r="BWH26" s="754"/>
      <c r="BWI26" s="754"/>
      <c r="BWJ26" s="754"/>
      <c r="BWK26" s="754"/>
      <c r="BWL26" s="754"/>
      <c r="BWM26" s="754"/>
      <c r="BWN26" s="754"/>
      <c r="BWO26" s="754"/>
      <c r="BWP26" s="754"/>
      <c r="BWQ26" s="754"/>
      <c r="BWR26" s="754"/>
      <c r="BWS26" s="754"/>
      <c r="BWT26" s="754"/>
      <c r="BWU26" s="754"/>
      <c r="BWV26" s="754"/>
      <c r="BWW26" s="754"/>
      <c r="BWX26" s="754"/>
      <c r="BWY26" s="754"/>
      <c r="BWZ26" s="754"/>
      <c r="BXA26" s="754"/>
      <c r="BXB26" s="754"/>
      <c r="BXC26" s="754"/>
      <c r="BXD26" s="754"/>
      <c r="BXE26" s="754"/>
      <c r="BXF26" s="754"/>
      <c r="BXG26" s="754"/>
      <c r="BXH26" s="754"/>
      <c r="BXI26" s="754"/>
      <c r="BXJ26" s="754"/>
      <c r="BXK26" s="754"/>
      <c r="BXL26" s="754"/>
      <c r="BXM26" s="754"/>
      <c r="BXN26" s="754"/>
      <c r="BXO26" s="754"/>
      <c r="BXP26" s="754"/>
      <c r="BXQ26" s="754"/>
      <c r="BXR26" s="754"/>
      <c r="BXS26" s="754"/>
      <c r="BXT26" s="754"/>
      <c r="BXU26" s="754"/>
      <c r="BXV26" s="754"/>
      <c r="BXW26" s="754"/>
      <c r="BXX26" s="754"/>
      <c r="BXY26" s="754"/>
      <c r="BXZ26" s="754"/>
      <c r="BYA26" s="754"/>
      <c r="BYB26" s="754"/>
      <c r="BYC26" s="754"/>
      <c r="BYD26" s="754"/>
      <c r="BYE26" s="754"/>
      <c r="BYF26" s="754"/>
      <c r="BYG26" s="754"/>
      <c r="BYH26" s="754"/>
      <c r="BYI26" s="754"/>
      <c r="BYJ26" s="754"/>
      <c r="BYK26" s="754"/>
      <c r="BYL26" s="754"/>
      <c r="BYM26" s="754"/>
      <c r="BYN26" s="754"/>
      <c r="BYO26" s="754"/>
      <c r="BYP26" s="754"/>
      <c r="BYQ26" s="754"/>
      <c r="BYR26" s="754"/>
      <c r="BYS26" s="754"/>
      <c r="BYT26" s="754"/>
      <c r="BYU26" s="754"/>
      <c r="BYV26" s="754"/>
      <c r="BYW26" s="754"/>
      <c r="BYX26" s="754"/>
      <c r="BYY26" s="754"/>
      <c r="BYZ26" s="754"/>
      <c r="BZA26" s="754"/>
      <c r="BZB26" s="754"/>
      <c r="BZC26" s="754"/>
      <c r="BZD26" s="754"/>
      <c r="BZE26" s="754"/>
      <c r="BZF26" s="754"/>
      <c r="BZG26" s="754"/>
      <c r="BZH26" s="754"/>
      <c r="BZI26" s="754"/>
      <c r="BZJ26" s="754"/>
      <c r="BZK26" s="754"/>
      <c r="BZL26" s="754"/>
      <c r="BZM26" s="754"/>
      <c r="BZN26" s="754"/>
      <c r="BZO26" s="754"/>
      <c r="BZP26" s="754"/>
      <c r="BZQ26" s="754"/>
      <c r="BZR26" s="754"/>
      <c r="BZS26" s="754"/>
      <c r="BZT26" s="754"/>
      <c r="BZU26" s="754"/>
      <c r="BZV26" s="754"/>
      <c r="BZW26" s="754"/>
      <c r="BZX26" s="754"/>
      <c r="BZY26" s="754"/>
      <c r="BZZ26" s="754"/>
      <c r="CAA26" s="754"/>
      <c r="CAB26" s="754"/>
      <c r="CAC26" s="754"/>
      <c r="CAD26" s="754"/>
      <c r="CAE26" s="754"/>
      <c r="CAF26" s="754"/>
      <c r="CAG26" s="754"/>
      <c r="CAH26" s="754"/>
      <c r="CAI26" s="754"/>
      <c r="CAJ26" s="754"/>
      <c r="CAK26" s="754"/>
      <c r="CAL26" s="754"/>
      <c r="CAM26" s="754"/>
      <c r="CAN26" s="754"/>
      <c r="CAO26" s="754"/>
      <c r="CAP26" s="754"/>
      <c r="CAQ26" s="754"/>
      <c r="CAR26" s="754"/>
      <c r="CAS26" s="754"/>
      <c r="CAT26" s="754"/>
      <c r="CAU26" s="754"/>
      <c r="CAV26" s="754"/>
      <c r="CAW26" s="754"/>
      <c r="CAX26" s="754"/>
      <c r="CAY26" s="754"/>
      <c r="CAZ26" s="754"/>
      <c r="CBA26" s="754"/>
      <c r="CBB26" s="754"/>
      <c r="CBC26" s="754"/>
      <c r="CBD26" s="754"/>
      <c r="CBE26" s="754"/>
      <c r="CBF26" s="754"/>
      <c r="CBG26" s="754"/>
      <c r="CBH26" s="754"/>
      <c r="CBI26" s="754"/>
      <c r="CBJ26" s="754"/>
      <c r="CBK26" s="754"/>
      <c r="CBL26" s="754"/>
      <c r="CBM26" s="754"/>
      <c r="CBN26" s="754"/>
      <c r="CBO26" s="754"/>
      <c r="CBP26" s="754"/>
      <c r="CBQ26" s="754"/>
      <c r="CBR26" s="754"/>
      <c r="CBS26" s="754"/>
      <c r="CBT26" s="754"/>
      <c r="CBU26" s="754"/>
      <c r="CBV26" s="754"/>
      <c r="CBW26" s="754"/>
      <c r="CBX26" s="754"/>
      <c r="CBY26" s="754"/>
      <c r="CBZ26" s="754"/>
      <c r="CCA26" s="754"/>
      <c r="CCB26" s="754"/>
      <c r="CCC26" s="754"/>
      <c r="CCD26" s="754"/>
      <c r="CCE26" s="754"/>
      <c r="CCF26" s="754"/>
      <c r="CCG26" s="754"/>
      <c r="CCH26" s="754"/>
      <c r="CCI26" s="754"/>
      <c r="CCJ26" s="754"/>
      <c r="CCK26" s="754"/>
      <c r="CCL26" s="754"/>
      <c r="CCM26" s="754"/>
      <c r="CCN26" s="754"/>
      <c r="CCO26" s="754"/>
      <c r="CCP26" s="754"/>
      <c r="CCQ26" s="754"/>
      <c r="CCR26" s="754"/>
      <c r="CCS26" s="754"/>
      <c r="CCT26" s="754"/>
      <c r="CCU26" s="754"/>
      <c r="CCV26" s="754"/>
      <c r="CCW26" s="754"/>
      <c r="CCX26" s="754"/>
      <c r="CCY26" s="754"/>
      <c r="CCZ26" s="754"/>
      <c r="CDA26" s="754"/>
      <c r="CDB26" s="754"/>
      <c r="CDC26" s="754"/>
      <c r="CDD26" s="754"/>
      <c r="CDE26" s="754"/>
      <c r="CDF26" s="754"/>
      <c r="CDG26" s="754"/>
      <c r="CDH26" s="754"/>
      <c r="CDI26" s="754"/>
      <c r="CDJ26" s="754"/>
      <c r="CDK26" s="754"/>
      <c r="CDL26" s="754"/>
      <c r="CDM26" s="754"/>
      <c r="CDN26" s="754"/>
      <c r="CDO26" s="754"/>
      <c r="CDP26" s="754"/>
      <c r="CDQ26" s="754"/>
      <c r="CDR26" s="754"/>
      <c r="CDS26" s="754"/>
      <c r="CDT26" s="754"/>
      <c r="CDU26" s="754"/>
      <c r="CDV26" s="754"/>
      <c r="CDW26" s="754"/>
      <c r="CDX26" s="754"/>
      <c r="CDY26" s="754"/>
      <c r="CDZ26" s="754"/>
      <c r="CEA26" s="754"/>
      <c r="CEB26" s="754"/>
      <c r="CEC26" s="754"/>
      <c r="CED26" s="754"/>
      <c r="CEE26" s="754"/>
      <c r="CEF26" s="754"/>
      <c r="CEG26" s="754"/>
      <c r="CEH26" s="754"/>
      <c r="CEI26" s="754"/>
      <c r="CEJ26" s="754"/>
      <c r="CEK26" s="754"/>
      <c r="CEL26" s="754"/>
      <c r="CEM26" s="754"/>
      <c r="CEN26" s="754"/>
      <c r="CEO26" s="754"/>
      <c r="CEP26" s="754"/>
      <c r="CEQ26" s="754"/>
      <c r="CER26" s="754"/>
      <c r="CES26" s="754"/>
      <c r="CET26" s="754"/>
      <c r="CEU26" s="754"/>
      <c r="CEV26" s="754"/>
      <c r="CEW26" s="754"/>
      <c r="CEX26" s="754"/>
      <c r="CEY26" s="754"/>
      <c r="CEZ26" s="754"/>
      <c r="CFA26" s="754"/>
      <c r="CFB26" s="754"/>
      <c r="CFC26" s="754"/>
      <c r="CFD26" s="754"/>
      <c r="CFE26" s="754"/>
      <c r="CFF26" s="754"/>
      <c r="CFG26" s="754"/>
      <c r="CFH26" s="754"/>
      <c r="CFI26" s="754"/>
      <c r="CFJ26" s="754"/>
      <c r="CFK26" s="754"/>
      <c r="CFL26" s="754"/>
      <c r="CFM26" s="754"/>
      <c r="CFN26" s="754"/>
      <c r="CFO26" s="754"/>
      <c r="CFP26" s="754"/>
      <c r="CFQ26" s="754"/>
      <c r="CFR26" s="754"/>
      <c r="CFS26" s="754"/>
      <c r="CFT26" s="754"/>
      <c r="CFU26" s="754"/>
      <c r="CFV26" s="754"/>
      <c r="CFW26" s="754"/>
      <c r="CFX26" s="754"/>
      <c r="CFY26" s="754"/>
      <c r="CFZ26" s="754"/>
      <c r="CGA26" s="754"/>
      <c r="CGB26" s="754"/>
      <c r="CGC26" s="754"/>
      <c r="CGD26" s="754"/>
      <c r="CGE26" s="754"/>
      <c r="CGF26" s="754"/>
      <c r="CGG26" s="754"/>
      <c r="CGH26" s="754"/>
      <c r="CGI26" s="754"/>
      <c r="CGJ26" s="754"/>
      <c r="CGK26" s="754"/>
      <c r="CGL26" s="754"/>
      <c r="CGM26" s="754"/>
      <c r="CGN26" s="754"/>
      <c r="CGO26" s="754"/>
      <c r="CGP26" s="754"/>
      <c r="CGQ26" s="754"/>
      <c r="CGR26" s="754"/>
      <c r="CGS26" s="754"/>
      <c r="CGT26" s="754"/>
      <c r="CGU26" s="754"/>
      <c r="CGV26" s="754"/>
      <c r="CGW26" s="754"/>
      <c r="CGX26" s="754"/>
      <c r="CGY26" s="754"/>
      <c r="CGZ26" s="754"/>
      <c r="CHA26" s="754"/>
      <c r="CHB26" s="754"/>
      <c r="CHC26" s="754"/>
      <c r="CHD26" s="754"/>
      <c r="CHE26" s="754"/>
      <c r="CHF26" s="754"/>
      <c r="CHG26" s="754"/>
      <c r="CHH26" s="754"/>
      <c r="CHI26" s="754"/>
      <c r="CHJ26" s="754"/>
      <c r="CHK26" s="754"/>
      <c r="CHL26" s="754"/>
      <c r="CHM26" s="754"/>
      <c r="CHN26" s="754"/>
      <c r="CHO26" s="754"/>
      <c r="CHP26" s="754"/>
      <c r="CHQ26" s="754"/>
      <c r="CHR26" s="754"/>
      <c r="CHS26" s="754"/>
      <c r="CHT26" s="754"/>
      <c r="CHU26" s="754"/>
      <c r="CHV26" s="754"/>
      <c r="CHW26" s="754"/>
      <c r="CHX26" s="754"/>
      <c r="CHY26" s="754"/>
      <c r="CHZ26" s="754"/>
      <c r="CIA26" s="754"/>
      <c r="CIB26" s="754"/>
      <c r="CIC26" s="754"/>
      <c r="CID26" s="754"/>
      <c r="CIE26" s="754"/>
      <c r="CIF26" s="754"/>
      <c r="CIG26" s="754"/>
      <c r="CIH26" s="754"/>
      <c r="CII26" s="754"/>
      <c r="CIJ26" s="754"/>
      <c r="CIK26" s="754"/>
      <c r="CIL26" s="754"/>
      <c r="CIM26" s="754"/>
      <c r="CIN26" s="754"/>
      <c r="CIO26" s="754"/>
      <c r="CIP26" s="754"/>
      <c r="CIQ26" s="754"/>
      <c r="CIR26" s="754"/>
      <c r="CIS26" s="754"/>
      <c r="CIT26" s="754"/>
      <c r="CIU26" s="754"/>
      <c r="CIV26" s="754"/>
      <c r="CIW26" s="754"/>
      <c r="CIX26" s="754"/>
      <c r="CIY26" s="754"/>
      <c r="CIZ26" s="754"/>
      <c r="CJA26" s="754"/>
      <c r="CJB26" s="754"/>
      <c r="CJC26" s="754"/>
      <c r="CJD26" s="754"/>
      <c r="CJE26" s="754"/>
      <c r="CJF26" s="754"/>
      <c r="CJG26" s="754"/>
      <c r="CJH26" s="754"/>
      <c r="CJI26" s="754"/>
      <c r="CJJ26" s="754"/>
      <c r="CJK26" s="754"/>
      <c r="CJL26" s="754"/>
      <c r="CJM26" s="754"/>
      <c r="CJN26" s="754"/>
      <c r="CJO26" s="754"/>
      <c r="CJP26" s="754"/>
      <c r="CJQ26" s="754"/>
      <c r="CJR26" s="754"/>
      <c r="CJS26" s="754"/>
      <c r="CJT26" s="754"/>
      <c r="CJU26" s="754"/>
      <c r="CJV26" s="754"/>
      <c r="CJW26" s="754"/>
      <c r="CJX26" s="754"/>
      <c r="CJY26" s="754"/>
      <c r="CJZ26" s="754"/>
      <c r="CKA26" s="754"/>
      <c r="CKB26" s="754"/>
      <c r="CKC26" s="754"/>
      <c r="CKD26" s="754"/>
      <c r="CKE26" s="754"/>
      <c r="CKF26" s="754"/>
      <c r="CKG26" s="754"/>
      <c r="CKH26" s="754"/>
      <c r="CKI26" s="754"/>
      <c r="CKJ26" s="754"/>
      <c r="CKK26" s="754"/>
      <c r="CKL26" s="754"/>
      <c r="CKM26" s="754"/>
      <c r="CKN26" s="754"/>
      <c r="CKO26" s="754"/>
      <c r="CKP26" s="754"/>
      <c r="CKQ26" s="754"/>
      <c r="CKR26" s="754"/>
      <c r="CKS26" s="754"/>
      <c r="CKT26" s="754"/>
      <c r="CKU26" s="754"/>
      <c r="CKV26" s="754"/>
      <c r="CKW26" s="754"/>
      <c r="CKX26" s="754"/>
      <c r="CKY26" s="754"/>
      <c r="CKZ26" s="754"/>
      <c r="CLA26" s="754"/>
      <c r="CLB26" s="754"/>
      <c r="CLC26" s="754"/>
      <c r="CLD26" s="754"/>
      <c r="CLE26" s="754"/>
      <c r="CLF26" s="754"/>
      <c r="CLG26" s="754"/>
      <c r="CLH26" s="754"/>
      <c r="CLI26" s="754"/>
      <c r="CLJ26" s="754"/>
      <c r="CLK26" s="754"/>
      <c r="CLL26" s="754"/>
      <c r="CLM26" s="754"/>
      <c r="CLN26" s="754"/>
      <c r="CLO26" s="754"/>
      <c r="CLP26" s="754"/>
      <c r="CLQ26" s="754"/>
      <c r="CLR26" s="754"/>
      <c r="CLS26" s="754"/>
      <c r="CLT26" s="754"/>
      <c r="CLU26" s="754"/>
      <c r="CLV26" s="754"/>
      <c r="CLW26" s="754"/>
      <c r="CLX26" s="754"/>
      <c r="CLY26" s="754"/>
      <c r="CLZ26" s="754"/>
      <c r="CMA26" s="754"/>
      <c r="CMB26" s="754"/>
      <c r="CMC26" s="754"/>
      <c r="CMD26" s="754"/>
      <c r="CME26" s="754"/>
      <c r="CMF26" s="754"/>
      <c r="CMG26" s="754"/>
      <c r="CMH26" s="754"/>
      <c r="CMI26" s="754"/>
      <c r="CMJ26" s="754"/>
      <c r="CMK26" s="754"/>
      <c r="CML26" s="754"/>
      <c r="CMM26" s="754"/>
      <c r="CMN26" s="754"/>
      <c r="CMO26" s="754"/>
      <c r="CMP26" s="754"/>
      <c r="CMQ26" s="754"/>
      <c r="CMR26" s="754"/>
      <c r="CMS26" s="754"/>
      <c r="CMT26" s="754"/>
      <c r="CMU26" s="754"/>
      <c r="CMV26" s="754"/>
      <c r="CMW26" s="754"/>
      <c r="CMX26" s="754"/>
      <c r="CMY26" s="754"/>
      <c r="CMZ26" s="754"/>
      <c r="CNA26" s="754"/>
      <c r="CNB26" s="754"/>
      <c r="CNC26" s="754"/>
      <c r="CND26" s="754"/>
      <c r="CNE26" s="754"/>
      <c r="CNF26" s="754"/>
      <c r="CNG26" s="754"/>
      <c r="CNH26" s="754"/>
      <c r="CNI26" s="754"/>
      <c r="CNJ26" s="754"/>
      <c r="CNK26" s="754"/>
      <c r="CNL26" s="754"/>
      <c r="CNM26" s="754"/>
      <c r="CNN26" s="754"/>
      <c r="CNO26" s="754"/>
      <c r="CNP26" s="754"/>
      <c r="CNQ26" s="754"/>
      <c r="CNR26" s="754"/>
      <c r="CNS26" s="754"/>
      <c r="CNT26" s="754"/>
      <c r="CNU26" s="754"/>
      <c r="CNV26" s="754"/>
      <c r="CNW26" s="754"/>
      <c r="CNX26" s="754"/>
      <c r="CNY26" s="754"/>
      <c r="CNZ26" s="754"/>
      <c r="COA26" s="754"/>
      <c r="COB26" s="754"/>
      <c r="COC26" s="754"/>
      <c r="COD26" s="754"/>
      <c r="COE26" s="754"/>
      <c r="COF26" s="754"/>
      <c r="COG26" s="754"/>
      <c r="COH26" s="754"/>
      <c r="COI26" s="754"/>
      <c r="COJ26" s="754"/>
      <c r="COK26" s="754"/>
      <c r="COL26" s="754"/>
      <c r="COM26" s="754"/>
      <c r="CON26" s="754"/>
      <c r="COO26" s="754"/>
      <c r="COP26" s="754"/>
      <c r="COQ26" s="754"/>
      <c r="COR26" s="754"/>
      <c r="COS26" s="754"/>
      <c r="COT26" s="754"/>
      <c r="COU26" s="754"/>
      <c r="COV26" s="754"/>
      <c r="COW26" s="754"/>
      <c r="COX26" s="754"/>
      <c r="COY26" s="754"/>
      <c r="COZ26" s="754"/>
      <c r="CPA26" s="754"/>
      <c r="CPB26" s="754"/>
      <c r="CPC26" s="754"/>
      <c r="CPD26" s="754"/>
      <c r="CPE26" s="754"/>
      <c r="CPF26" s="754"/>
      <c r="CPG26" s="754"/>
      <c r="CPH26" s="754"/>
      <c r="CPI26" s="754"/>
      <c r="CPJ26" s="754"/>
      <c r="CPK26" s="754"/>
      <c r="CPL26" s="754"/>
      <c r="CPM26" s="754"/>
      <c r="CPN26" s="754"/>
      <c r="CPO26" s="754"/>
      <c r="CPP26" s="754"/>
      <c r="CPQ26" s="754"/>
      <c r="CPR26" s="754"/>
      <c r="CPS26" s="754"/>
      <c r="CPT26" s="754"/>
      <c r="CPU26" s="754"/>
      <c r="CPV26" s="754"/>
      <c r="CPW26" s="754"/>
      <c r="CPX26" s="754"/>
      <c r="CPY26" s="754"/>
      <c r="CPZ26" s="754"/>
      <c r="CQA26" s="754"/>
      <c r="CQB26" s="754"/>
      <c r="CQC26" s="754"/>
      <c r="CQD26" s="754"/>
      <c r="CQE26" s="754"/>
      <c r="CQF26" s="754"/>
      <c r="CQG26" s="754"/>
      <c r="CQH26" s="754"/>
      <c r="CQI26" s="754"/>
      <c r="CQJ26" s="754"/>
      <c r="CQK26" s="754"/>
      <c r="CQL26" s="754"/>
      <c r="CQM26" s="754"/>
      <c r="CQN26" s="754"/>
      <c r="CQO26" s="754"/>
      <c r="CQP26" s="754"/>
      <c r="CQQ26" s="754"/>
      <c r="CQR26" s="754"/>
      <c r="CQS26" s="754"/>
      <c r="CQT26" s="754"/>
      <c r="CQU26" s="754"/>
      <c r="CQV26" s="754"/>
      <c r="CQW26" s="754"/>
      <c r="CQX26" s="754"/>
      <c r="CQY26" s="754"/>
      <c r="CQZ26" s="754"/>
      <c r="CRA26" s="754"/>
      <c r="CRB26" s="754"/>
      <c r="CRC26" s="754"/>
      <c r="CRD26" s="754"/>
      <c r="CRE26" s="754"/>
      <c r="CRF26" s="754"/>
      <c r="CRG26" s="754"/>
      <c r="CRH26" s="754"/>
      <c r="CRI26" s="754"/>
      <c r="CRJ26" s="754"/>
      <c r="CRK26" s="754"/>
      <c r="CRL26" s="754"/>
      <c r="CRM26" s="754"/>
      <c r="CRN26" s="754"/>
      <c r="CRO26" s="754"/>
      <c r="CRP26" s="754"/>
      <c r="CRQ26" s="754"/>
      <c r="CRR26" s="754"/>
      <c r="CRS26" s="754"/>
      <c r="CRT26" s="754"/>
      <c r="CRU26" s="754"/>
      <c r="CRV26" s="754"/>
      <c r="CRW26" s="754"/>
      <c r="CRX26" s="754"/>
      <c r="CRY26" s="754"/>
      <c r="CRZ26" s="754"/>
      <c r="CSA26" s="754"/>
      <c r="CSB26" s="754"/>
      <c r="CSC26" s="754"/>
      <c r="CSD26" s="754"/>
      <c r="CSE26" s="754"/>
      <c r="CSF26" s="754"/>
      <c r="CSG26" s="754"/>
      <c r="CSH26" s="754"/>
      <c r="CSI26" s="754"/>
      <c r="CSJ26" s="754"/>
      <c r="CSK26" s="754"/>
      <c r="CSL26" s="754"/>
      <c r="CSM26" s="754"/>
      <c r="CSN26" s="754"/>
      <c r="CSO26" s="754"/>
      <c r="CSP26" s="754"/>
      <c r="CSQ26" s="754"/>
      <c r="CSR26" s="754"/>
      <c r="CSS26" s="754"/>
      <c r="CST26" s="754"/>
      <c r="CSU26" s="754"/>
      <c r="CSV26" s="754"/>
      <c r="CSW26" s="754"/>
      <c r="CSX26" s="754"/>
      <c r="CSY26" s="754"/>
      <c r="CSZ26" s="754"/>
      <c r="CTA26" s="754"/>
      <c r="CTB26" s="754"/>
      <c r="CTC26" s="754"/>
      <c r="CTD26" s="754"/>
      <c r="CTE26" s="754"/>
      <c r="CTF26" s="754"/>
      <c r="CTG26" s="754"/>
      <c r="CTH26" s="754"/>
      <c r="CTI26" s="754"/>
      <c r="CTJ26" s="754"/>
      <c r="CTK26" s="754"/>
      <c r="CTL26" s="754"/>
      <c r="CTM26" s="754"/>
      <c r="CTN26" s="754"/>
      <c r="CTO26" s="754"/>
      <c r="CTP26" s="754"/>
      <c r="CTQ26" s="754"/>
      <c r="CTR26" s="754"/>
      <c r="CTS26" s="754"/>
      <c r="CTT26" s="754"/>
      <c r="CTU26" s="754"/>
      <c r="CTV26" s="754"/>
      <c r="CTW26" s="754"/>
      <c r="CTX26" s="754"/>
      <c r="CTY26" s="754"/>
      <c r="CTZ26" s="754"/>
      <c r="CUA26" s="754"/>
      <c r="CUB26" s="754"/>
      <c r="CUC26" s="754"/>
      <c r="CUD26" s="754"/>
      <c r="CUE26" s="754"/>
      <c r="CUF26" s="754"/>
      <c r="CUG26" s="754"/>
      <c r="CUH26" s="754"/>
      <c r="CUI26" s="754"/>
      <c r="CUJ26" s="754"/>
      <c r="CUK26" s="754"/>
      <c r="CUL26" s="754"/>
      <c r="CUM26" s="754"/>
      <c r="CUN26" s="754"/>
      <c r="CUO26" s="754"/>
      <c r="CUP26" s="754"/>
      <c r="CUQ26" s="754"/>
      <c r="CUR26" s="754"/>
      <c r="CUS26" s="754"/>
      <c r="CUT26" s="754"/>
      <c r="CUU26" s="754"/>
      <c r="CUV26" s="754"/>
      <c r="CUW26" s="754"/>
      <c r="CUX26" s="754"/>
      <c r="CUY26" s="754"/>
      <c r="CUZ26" s="754"/>
      <c r="CVA26" s="754"/>
      <c r="CVB26" s="754"/>
      <c r="CVC26" s="754"/>
      <c r="CVD26" s="754"/>
      <c r="CVE26" s="754"/>
      <c r="CVF26" s="754"/>
      <c r="CVG26" s="754"/>
      <c r="CVH26" s="754"/>
      <c r="CVI26" s="754"/>
      <c r="CVJ26" s="754"/>
      <c r="CVK26" s="754"/>
      <c r="CVL26" s="754"/>
      <c r="CVM26" s="754"/>
      <c r="CVN26" s="754"/>
      <c r="CVO26" s="754"/>
      <c r="CVP26" s="754"/>
      <c r="CVQ26" s="754"/>
      <c r="CVR26" s="754"/>
      <c r="CVS26" s="754"/>
      <c r="CVT26" s="754"/>
      <c r="CVU26" s="754"/>
      <c r="CVV26" s="754"/>
      <c r="CVW26" s="754"/>
      <c r="CVX26" s="754"/>
      <c r="CVY26" s="754"/>
      <c r="CVZ26" s="754"/>
      <c r="CWA26" s="754"/>
      <c r="CWB26" s="754"/>
      <c r="CWC26" s="754"/>
      <c r="CWD26" s="754"/>
      <c r="CWE26" s="754"/>
      <c r="CWF26" s="754"/>
      <c r="CWG26" s="754"/>
      <c r="CWH26" s="754"/>
      <c r="CWI26" s="754"/>
      <c r="CWJ26" s="754"/>
      <c r="CWK26" s="754"/>
      <c r="CWL26" s="754"/>
      <c r="CWM26" s="754"/>
      <c r="CWN26" s="754"/>
      <c r="CWO26" s="754"/>
      <c r="CWP26" s="754"/>
      <c r="CWQ26" s="754"/>
      <c r="CWR26" s="754"/>
      <c r="CWS26" s="754"/>
      <c r="CWT26" s="754"/>
      <c r="CWU26" s="754"/>
      <c r="CWV26" s="754"/>
      <c r="CWW26" s="754"/>
      <c r="CWX26" s="754"/>
      <c r="CWY26" s="754"/>
      <c r="CWZ26" s="754"/>
      <c r="CXA26" s="754"/>
      <c r="CXB26" s="754"/>
      <c r="CXC26" s="754"/>
      <c r="CXD26" s="754"/>
      <c r="CXE26" s="754"/>
      <c r="CXF26" s="754"/>
      <c r="CXG26" s="754"/>
      <c r="CXH26" s="754"/>
      <c r="CXI26" s="754"/>
      <c r="CXJ26" s="754"/>
      <c r="CXK26" s="754"/>
      <c r="CXL26" s="754"/>
      <c r="CXM26" s="754"/>
      <c r="CXN26" s="754"/>
      <c r="CXO26" s="754"/>
      <c r="CXP26" s="754"/>
      <c r="CXQ26" s="754"/>
      <c r="CXR26" s="754"/>
      <c r="CXS26" s="754"/>
      <c r="CXT26" s="754"/>
      <c r="CXU26" s="754"/>
      <c r="CXV26" s="754"/>
      <c r="CXW26" s="754"/>
      <c r="CXX26" s="754"/>
      <c r="CXY26" s="754"/>
      <c r="CXZ26" s="754"/>
      <c r="CYA26" s="754"/>
      <c r="CYB26" s="754"/>
      <c r="CYC26" s="754"/>
      <c r="CYD26" s="754"/>
      <c r="CYE26" s="754"/>
      <c r="CYF26" s="754"/>
      <c r="CYG26" s="754"/>
      <c r="CYH26" s="754"/>
      <c r="CYI26" s="754"/>
      <c r="CYJ26" s="754"/>
      <c r="CYK26" s="754"/>
      <c r="CYL26" s="754"/>
      <c r="CYM26" s="754"/>
      <c r="CYN26" s="754"/>
      <c r="CYO26" s="754"/>
      <c r="CYP26" s="754"/>
      <c r="CYQ26" s="754"/>
      <c r="CYR26" s="754"/>
      <c r="CYS26" s="754"/>
      <c r="CYT26" s="754"/>
      <c r="CYU26" s="754"/>
      <c r="CYV26" s="754"/>
      <c r="CYW26" s="754"/>
      <c r="CYX26" s="754"/>
      <c r="CYY26" s="754"/>
      <c r="CYZ26" s="754"/>
      <c r="CZA26" s="754"/>
      <c r="CZB26" s="754"/>
      <c r="CZC26" s="754"/>
      <c r="CZD26" s="754"/>
      <c r="CZE26" s="754"/>
      <c r="CZF26" s="754"/>
      <c r="CZG26" s="754"/>
      <c r="CZH26" s="754"/>
      <c r="CZI26" s="754"/>
      <c r="CZJ26" s="754"/>
      <c r="CZK26" s="754"/>
      <c r="CZL26" s="754"/>
      <c r="CZM26" s="754"/>
      <c r="CZN26" s="754"/>
      <c r="CZO26" s="754"/>
      <c r="CZP26" s="754"/>
      <c r="CZQ26" s="754"/>
      <c r="CZR26" s="754"/>
      <c r="CZS26" s="754"/>
      <c r="CZT26" s="754"/>
      <c r="CZU26" s="754"/>
      <c r="CZV26" s="754"/>
      <c r="CZW26" s="754"/>
      <c r="CZX26" s="754"/>
      <c r="CZY26" s="754"/>
      <c r="CZZ26" s="754"/>
      <c r="DAA26" s="754"/>
      <c r="DAB26" s="754"/>
      <c r="DAC26" s="754"/>
      <c r="DAD26" s="754"/>
      <c r="DAE26" s="754"/>
      <c r="DAF26" s="754"/>
      <c r="DAG26" s="754"/>
      <c r="DAH26" s="754"/>
      <c r="DAI26" s="754"/>
      <c r="DAJ26" s="754"/>
      <c r="DAK26" s="754"/>
      <c r="DAL26" s="754"/>
      <c r="DAM26" s="754"/>
      <c r="DAN26" s="754"/>
      <c r="DAO26" s="754"/>
      <c r="DAP26" s="754"/>
      <c r="DAQ26" s="754"/>
      <c r="DAR26" s="754"/>
      <c r="DAS26" s="754"/>
      <c r="DAT26" s="754"/>
      <c r="DAU26" s="754"/>
      <c r="DAV26" s="754"/>
      <c r="DAW26" s="754"/>
      <c r="DAX26" s="754"/>
      <c r="DAY26" s="754"/>
      <c r="DAZ26" s="754"/>
      <c r="DBA26" s="754"/>
      <c r="DBB26" s="754"/>
      <c r="DBC26" s="754"/>
      <c r="DBD26" s="754"/>
      <c r="DBE26" s="754"/>
      <c r="DBF26" s="754"/>
      <c r="DBG26" s="754"/>
      <c r="DBH26" s="754"/>
      <c r="DBI26" s="754"/>
      <c r="DBJ26" s="754"/>
      <c r="DBK26" s="754"/>
      <c r="DBL26" s="754"/>
      <c r="DBM26" s="754"/>
      <c r="DBN26" s="754"/>
      <c r="DBO26" s="754"/>
      <c r="DBP26" s="754"/>
      <c r="DBQ26" s="754"/>
      <c r="DBR26" s="754"/>
      <c r="DBS26" s="754"/>
      <c r="DBT26" s="754"/>
      <c r="DBU26" s="754"/>
      <c r="DBV26" s="754"/>
      <c r="DBW26" s="754"/>
      <c r="DBX26" s="754"/>
      <c r="DBY26" s="754"/>
      <c r="DBZ26" s="754"/>
      <c r="DCA26" s="754"/>
      <c r="DCB26" s="754"/>
      <c r="DCC26" s="754"/>
      <c r="DCD26" s="754"/>
      <c r="DCE26" s="754"/>
      <c r="DCF26" s="754"/>
      <c r="DCG26" s="754"/>
      <c r="DCH26" s="754"/>
      <c r="DCI26" s="754"/>
      <c r="DCJ26" s="754"/>
      <c r="DCK26" s="754"/>
      <c r="DCL26" s="754"/>
      <c r="DCM26" s="754"/>
      <c r="DCN26" s="754"/>
      <c r="DCO26" s="754"/>
      <c r="DCP26" s="754"/>
      <c r="DCQ26" s="754"/>
      <c r="DCR26" s="754"/>
      <c r="DCS26" s="754"/>
      <c r="DCT26" s="754"/>
      <c r="DCU26" s="754"/>
      <c r="DCV26" s="754"/>
      <c r="DCW26" s="754"/>
      <c r="DCX26" s="754"/>
      <c r="DCY26" s="754"/>
      <c r="DCZ26" s="754"/>
      <c r="DDA26" s="754"/>
      <c r="DDB26" s="754"/>
      <c r="DDC26" s="754"/>
      <c r="DDD26" s="754"/>
      <c r="DDE26" s="754"/>
      <c r="DDF26" s="754"/>
      <c r="DDG26" s="754"/>
      <c r="DDH26" s="754"/>
      <c r="DDI26" s="754"/>
      <c r="DDJ26" s="754"/>
      <c r="DDK26" s="754"/>
      <c r="DDL26" s="754"/>
      <c r="DDM26" s="754"/>
      <c r="DDN26" s="754"/>
      <c r="DDO26" s="754"/>
      <c r="DDP26" s="754"/>
      <c r="DDQ26" s="754"/>
      <c r="DDR26" s="754"/>
      <c r="DDS26" s="754"/>
      <c r="DDT26" s="754"/>
      <c r="DDU26" s="754"/>
      <c r="DDV26" s="754"/>
      <c r="DDW26" s="754"/>
      <c r="DDX26" s="754"/>
      <c r="DDY26" s="754"/>
      <c r="DDZ26" s="754"/>
      <c r="DEA26" s="754"/>
      <c r="DEB26" s="754"/>
      <c r="DEC26" s="754"/>
      <c r="DED26" s="754"/>
      <c r="DEE26" s="754"/>
      <c r="DEF26" s="754"/>
      <c r="DEG26" s="754"/>
      <c r="DEH26" s="754"/>
      <c r="DEI26" s="754"/>
      <c r="DEJ26" s="754"/>
      <c r="DEK26" s="754"/>
      <c r="DEL26" s="754"/>
      <c r="DEM26" s="754"/>
      <c r="DEN26" s="754"/>
      <c r="DEO26" s="754"/>
      <c r="DEP26" s="754"/>
      <c r="DEQ26" s="754"/>
      <c r="DER26" s="754"/>
      <c r="DES26" s="754"/>
      <c r="DET26" s="754"/>
      <c r="DEU26" s="754"/>
      <c r="DEV26" s="754"/>
      <c r="DEW26" s="754"/>
      <c r="DEX26" s="754"/>
      <c r="DEY26" s="754"/>
      <c r="DEZ26" s="754"/>
      <c r="DFA26" s="754"/>
      <c r="DFB26" s="754"/>
      <c r="DFC26" s="754"/>
      <c r="DFD26" s="754"/>
      <c r="DFE26" s="754"/>
      <c r="DFF26" s="754"/>
      <c r="DFG26" s="754"/>
      <c r="DFH26" s="754"/>
      <c r="DFI26" s="754"/>
      <c r="DFJ26" s="754"/>
      <c r="DFK26" s="754"/>
      <c r="DFL26" s="754"/>
      <c r="DFM26" s="754"/>
      <c r="DFN26" s="754"/>
      <c r="DFO26" s="754"/>
      <c r="DFP26" s="754"/>
      <c r="DFQ26" s="754"/>
      <c r="DFR26" s="754"/>
      <c r="DFS26" s="754"/>
      <c r="DFT26" s="754"/>
      <c r="DFU26" s="754"/>
      <c r="DFV26" s="754"/>
      <c r="DFW26" s="754"/>
      <c r="DFX26" s="754"/>
      <c r="DFY26" s="754"/>
      <c r="DFZ26" s="754"/>
      <c r="DGA26" s="754"/>
      <c r="DGB26" s="754"/>
      <c r="DGC26" s="754"/>
      <c r="DGD26" s="754"/>
      <c r="DGE26" s="754"/>
      <c r="DGF26" s="754"/>
      <c r="DGG26" s="754"/>
      <c r="DGH26" s="754"/>
      <c r="DGI26" s="754"/>
      <c r="DGJ26" s="754"/>
      <c r="DGK26" s="754"/>
      <c r="DGL26" s="754"/>
      <c r="DGM26" s="754"/>
      <c r="DGN26" s="754"/>
      <c r="DGO26" s="754"/>
      <c r="DGP26" s="754"/>
      <c r="DGQ26" s="754"/>
      <c r="DGR26" s="754"/>
      <c r="DGS26" s="754"/>
      <c r="DGT26" s="754"/>
      <c r="DGU26" s="754"/>
      <c r="DGV26" s="754"/>
      <c r="DGW26" s="754"/>
      <c r="DGX26" s="754"/>
      <c r="DGY26" s="754"/>
      <c r="DGZ26" s="754"/>
      <c r="DHA26" s="754"/>
      <c r="DHB26" s="754"/>
      <c r="DHC26" s="754"/>
      <c r="DHD26" s="754"/>
      <c r="DHE26" s="754"/>
      <c r="DHF26" s="754"/>
      <c r="DHG26" s="754"/>
      <c r="DHH26" s="754"/>
      <c r="DHI26" s="754"/>
      <c r="DHJ26" s="754"/>
      <c r="DHK26" s="754"/>
      <c r="DHL26" s="754"/>
      <c r="DHM26" s="754"/>
      <c r="DHN26" s="754"/>
      <c r="DHO26" s="754"/>
      <c r="DHP26" s="754"/>
      <c r="DHQ26" s="754"/>
      <c r="DHR26" s="754"/>
      <c r="DHS26" s="754"/>
      <c r="DHT26" s="754"/>
      <c r="DHU26" s="754"/>
      <c r="DHV26" s="754"/>
      <c r="DHW26" s="754"/>
      <c r="DHX26" s="754"/>
      <c r="DHY26" s="754"/>
      <c r="DHZ26" s="754"/>
      <c r="DIA26" s="754"/>
      <c r="DIB26" s="754"/>
      <c r="DIC26" s="754"/>
      <c r="DID26" s="754"/>
      <c r="DIE26" s="754"/>
      <c r="DIF26" s="754"/>
      <c r="DIG26" s="754"/>
      <c r="DIH26" s="754"/>
      <c r="DII26" s="754"/>
      <c r="DIJ26" s="754"/>
      <c r="DIK26" s="754"/>
      <c r="DIL26" s="754"/>
      <c r="DIM26" s="754"/>
      <c r="DIN26" s="754"/>
      <c r="DIO26" s="754"/>
      <c r="DIP26" s="754"/>
      <c r="DIQ26" s="754"/>
      <c r="DIR26" s="754"/>
      <c r="DIS26" s="754"/>
      <c r="DIT26" s="754"/>
      <c r="DIU26" s="754"/>
      <c r="DIV26" s="754"/>
      <c r="DIW26" s="754"/>
      <c r="DIX26" s="754"/>
      <c r="DIY26" s="754"/>
      <c r="DIZ26" s="754"/>
      <c r="DJA26" s="754"/>
      <c r="DJB26" s="754"/>
      <c r="DJC26" s="754"/>
      <c r="DJD26" s="754"/>
      <c r="DJE26" s="754"/>
      <c r="DJF26" s="754"/>
      <c r="DJG26" s="754"/>
      <c r="DJH26" s="754"/>
      <c r="DJI26" s="754"/>
      <c r="DJJ26" s="754"/>
      <c r="DJK26" s="754"/>
      <c r="DJL26" s="754"/>
      <c r="DJM26" s="754"/>
      <c r="DJN26" s="754"/>
      <c r="DJO26" s="754"/>
      <c r="DJP26" s="754"/>
      <c r="DJQ26" s="754"/>
      <c r="DJR26" s="754"/>
      <c r="DJS26" s="754"/>
      <c r="DJT26" s="754"/>
      <c r="DJU26" s="754"/>
      <c r="DJV26" s="754"/>
      <c r="DJW26" s="754"/>
      <c r="DJX26" s="754"/>
      <c r="DJY26" s="754"/>
      <c r="DJZ26" s="754"/>
      <c r="DKA26" s="754"/>
      <c r="DKB26" s="754"/>
      <c r="DKC26" s="754"/>
      <c r="DKD26" s="754"/>
      <c r="DKE26" s="754"/>
      <c r="DKF26" s="754"/>
      <c r="DKG26" s="754"/>
      <c r="DKH26" s="754"/>
      <c r="DKI26" s="754"/>
      <c r="DKJ26" s="754"/>
      <c r="DKK26" s="754"/>
      <c r="DKL26" s="754"/>
      <c r="DKM26" s="754"/>
      <c r="DKN26" s="754"/>
      <c r="DKO26" s="754"/>
      <c r="DKP26" s="754"/>
      <c r="DKQ26" s="754"/>
      <c r="DKR26" s="754"/>
      <c r="DKS26" s="754"/>
      <c r="DKT26" s="754"/>
      <c r="DKU26" s="754"/>
      <c r="DKV26" s="754"/>
      <c r="DKW26" s="754"/>
      <c r="DKX26" s="754"/>
      <c r="DKY26" s="754"/>
      <c r="DKZ26" s="754"/>
      <c r="DLA26" s="754"/>
      <c r="DLB26" s="754"/>
      <c r="DLC26" s="754"/>
      <c r="DLD26" s="754"/>
      <c r="DLE26" s="754"/>
      <c r="DLF26" s="754"/>
      <c r="DLG26" s="754"/>
      <c r="DLH26" s="754"/>
      <c r="DLI26" s="754"/>
      <c r="DLJ26" s="754"/>
      <c r="DLK26" s="754"/>
      <c r="DLL26" s="754"/>
      <c r="DLM26" s="754"/>
      <c r="DLN26" s="754"/>
      <c r="DLO26" s="754"/>
      <c r="DLP26" s="754"/>
      <c r="DLQ26" s="754"/>
      <c r="DLR26" s="754"/>
      <c r="DLS26" s="754"/>
      <c r="DLT26" s="754"/>
      <c r="DLU26" s="754"/>
      <c r="DLV26" s="754"/>
      <c r="DLW26" s="754"/>
      <c r="DLX26" s="754"/>
      <c r="DLY26" s="754"/>
      <c r="DLZ26" s="754"/>
      <c r="DMA26" s="754"/>
      <c r="DMB26" s="754"/>
      <c r="DMC26" s="754"/>
      <c r="DMD26" s="754"/>
      <c r="DME26" s="754"/>
      <c r="DMF26" s="754"/>
      <c r="DMG26" s="754"/>
      <c r="DMH26" s="754"/>
      <c r="DMI26" s="754"/>
      <c r="DMJ26" s="754"/>
      <c r="DMK26" s="754"/>
      <c r="DML26" s="754"/>
      <c r="DMM26" s="754"/>
      <c r="DMN26" s="754"/>
      <c r="DMO26" s="754"/>
      <c r="DMP26" s="754"/>
      <c r="DMQ26" s="754"/>
      <c r="DMR26" s="754"/>
      <c r="DMS26" s="754"/>
      <c r="DMT26" s="754"/>
      <c r="DMU26" s="754"/>
      <c r="DMV26" s="754"/>
      <c r="DMW26" s="754"/>
      <c r="DMX26" s="754"/>
      <c r="DMY26" s="754"/>
      <c r="DMZ26" s="754"/>
      <c r="DNA26" s="754"/>
      <c r="DNB26" s="754"/>
      <c r="DNC26" s="754"/>
      <c r="DND26" s="754"/>
      <c r="DNE26" s="754"/>
      <c r="DNF26" s="754"/>
      <c r="DNG26" s="754"/>
      <c r="DNH26" s="754"/>
      <c r="DNI26" s="754"/>
      <c r="DNJ26" s="754"/>
      <c r="DNK26" s="754"/>
      <c r="DNL26" s="754"/>
      <c r="DNM26" s="754"/>
      <c r="DNN26" s="754"/>
      <c r="DNO26" s="754"/>
      <c r="DNP26" s="754"/>
      <c r="DNQ26" s="754"/>
      <c r="DNR26" s="754"/>
      <c r="DNS26" s="754"/>
      <c r="DNT26" s="754"/>
      <c r="DNU26" s="754"/>
      <c r="DNV26" s="754"/>
      <c r="DNW26" s="754"/>
      <c r="DNX26" s="754"/>
      <c r="DNY26" s="754"/>
      <c r="DNZ26" s="754"/>
      <c r="DOA26" s="754"/>
      <c r="DOB26" s="754"/>
      <c r="DOC26" s="754"/>
      <c r="DOD26" s="754"/>
      <c r="DOE26" s="754"/>
      <c r="DOF26" s="754"/>
      <c r="DOG26" s="754"/>
      <c r="DOH26" s="754"/>
      <c r="DOI26" s="754"/>
      <c r="DOJ26" s="754"/>
      <c r="DOK26" s="754"/>
      <c r="DOL26" s="754"/>
      <c r="DOM26" s="754"/>
      <c r="DON26" s="754"/>
      <c r="DOO26" s="754"/>
      <c r="DOP26" s="754"/>
      <c r="DOQ26" s="754"/>
      <c r="DOR26" s="754"/>
      <c r="DOS26" s="754"/>
      <c r="DOT26" s="754"/>
      <c r="DOU26" s="754"/>
      <c r="DOV26" s="754"/>
      <c r="DOW26" s="754"/>
      <c r="DOX26" s="754"/>
      <c r="DOY26" s="754"/>
      <c r="DOZ26" s="754"/>
      <c r="DPA26" s="754"/>
      <c r="DPB26" s="754"/>
      <c r="DPC26" s="754"/>
      <c r="DPD26" s="754"/>
      <c r="DPE26" s="754"/>
      <c r="DPF26" s="754"/>
      <c r="DPG26" s="754"/>
      <c r="DPH26" s="754"/>
      <c r="DPI26" s="754"/>
      <c r="DPJ26" s="754"/>
      <c r="DPK26" s="754"/>
      <c r="DPL26" s="754"/>
      <c r="DPM26" s="754"/>
      <c r="DPN26" s="754"/>
      <c r="DPO26" s="754"/>
      <c r="DPP26" s="754"/>
      <c r="DPQ26" s="754"/>
      <c r="DPR26" s="754"/>
      <c r="DPS26" s="754"/>
      <c r="DPT26" s="754"/>
      <c r="DPU26" s="754"/>
      <c r="DPV26" s="754"/>
      <c r="DPW26" s="754"/>
      <c r="DPX26" s="754"/>
      <c r="DPY26" s="754"/>
      <c r="DPZ26" s="754"/>
      <c r="DQA26" s="754"/>
      <c r="DQB26" s="754"/>
      <c r="DQC26" s="754"/>
      <c r="DQD26" s="754"/>
      <c r="DQE26" s="754"/>
      <c r="DQF26" s="754"/>
      <c r="DQG26" s="754"/>
      <c r="DQH26" s="754"/>
      <c r="DQI26" s="754"/>
      <c r="DQJ26" s="754"/>
      <c r="DQK26" s="754"/>
      <c r="DQL26" s="754"/>
      <c r="DQM26" s="754"/>
      <c r="DQN26" s="754"/>
      <c r="DQO26" s="754"/>
      <c r="DQP26" s="754"/>
      <c r="DQQ26" s="754"/>
      <c r="DQR26" s="754"/>
      <c r="DQS26" s="754"/>
      <c r="DQT26" s="754"/>
      <c r="DQU26" s="754"/>
      <c r="DQV26" s="754"/>
      <c r="DQW26" s="754"/>
      <c r="DQX26" s="754"/>
      <c r="DQY26" s="754"/>
      <c r="DQZ26" s="754"/>
      <c r="DRA26" s="754"/>
      <c r="DRB26" s="754"/>
      <c r="DRC26" s="754"/>
      <c r="DRD26" s="754"/>
      <c r="DRE26" s="754"/>
      <c r="DRF26" s="754"/>
      <c r="DRG26" s="754"/>
      <c r="DRH26" s="754"/>
      <c r="DRI26" s="754"/>
      <c r="DRJ26" s="754"/>
      <c r="DRK26" s="754"/>
      <c r="DRL26" s="754"/>
      <c r="DRM26" s="754"/>
      <c r="DRN26" s="754"/>
      <c r="DRO26" s="754"/>
      <c r="DRP26" s="754"/>
      <c r="DRQ26" s="754"/>
      <c r="DRR26" s="754"/>
      <c r="DRS26" s="754"/>
      <c r="DRT26" s="754"/>
      <c r="DRU26" s="754"/>
      <c r="DRV26" s="754"/>
      <c r="DRW26" s="754"/>
      <c r="DRX26" s="754"/>
      <c r="DRY26" s="754"/>
      <c r="DRZ26" s="754"/>
      <c r="DSA26" s="754"/>
      <c r="DSB26" s="754"/>
      <c r="DSC26" s="754"/>
      <c r="DSD26" s="754"/>
      <c r="DSE26" s="754"/>
      <c r="DSF26" s="754"/>
      <c r="DSG26" s="754"/>
      <c r="DSH26" s="754"/>
      <c r="DSI26" s="754"/>
      <c r="DSJ26" s="754"/>
      <c r="DSK26" s="754"/>
      <c r="DSL26" s="754"/>
      <c r="DSM26" s="754"/>
      <c r="DSN26" s="754"/>
      <c r="DSO26" s="754"/>
      <c r="DSP26" s="754"/>
      <c r="DSQ26" s="754"/>
      <c r="DSR26" s="754"/>
      <c r="DSS26" s="754"/>
      <c r="DST26" s="754"/>
      <c r="DSU26" s="754"/>
      <c r="DSV26" s="754"/>
      <c r="DSW26" s="754"/>
      <c r="DSX26" s="754"/>
      <c r="DSY26" s="754"/>
      <c r="DSZ26" s="754"/>
      <c r="DTA26" s="754"/>
      <c r="DTB26" s="754"/>
      <c r="DTC26" s="754"/>
      <c r="DTD26" s="754"/>
      <c r="DTE26" s="754"/>
      <c r="DTF26" s="754"/>
      <c r="DTG26" s="754"/>
      <c r="DTH26" s="754"/>
      <c r="DTI26" s="754"/>
      <c r="DTJ26" s="754"/>
      <c r="DTK26" s="754"/>
      <c r="DTL26" s="754"/>
      <c r="DTM26" s="754"/>
      <c r="DTN26" s="754"/>
      <c r="DTO26" s="754"/>
      <c r="DTP26" s="754"/>
      <c r="DTQ26" s="754"/>
      <c r="DTR26" s="754"/>
      <c r="DTS26" s="754"/>
      <c r="DTT26" s="754"/>
      <c r="DTU26" s="754"/>
      <c r="DTV26" s="754"/>
      <c r="DTW26" s="754"/>
      <c r="DTX26" s="754"/>
      <c r="DTY26" s="754"/>
      <c r="DTZ26" s="754"/>
      <c r="DUA26" s="754"/>
      <c r="DUB26" s="754"/>
      <c r="DUC26" s="754"/>
      <c r="DUD26" s="754"/>
      <c r="DUE26" s="754"/>
      <c r="DUF26" s="754"/>
      <c r="DUG26" s="754"/>
      <c r="DUH26" s="754"/>
      <c r="DUI26" s="754"/>
      <c r="DUJ26" s="754"/>
      <c r="DUK26" s="754"/>
      <c r="DUL26" s="754"/>
      <c r="DUM26" s="754"/>
      <c r="DUN26" s="754"/>
      <c r="DUO26" s="754"/>
      <c r="DUP26" s="754"/>
      <c r="DUQ26" s="754"/>
      <c r="DUR26" s="754"/>
      <c r="DUS26" s="754"/>
      <c r="DUT26" s="754"/>
      <c r="DUU26" s="754"/>
      <c r="DUV26" s="754"/>
      <c r="DUW26" s="754"/>
      <c r="DUX26" s="754"/>
      <c r="DUY26" s="754"/>
      <c r="DUZ26" s="754"/>
      <c r="DVA26" s="754"/>
      <c r="DVB26" s="754"/>
      <c r="DVC26" s="754"/>
      <c r="DVD26" s="754"/>
      <c r="DVE26" s="754"/>
      <c r="DVF26" s="754"/>
      <c r="DVG26" s="754"/>
      <c r="DVH26" s="754"/>
      <c r="DVI26" s="754"/>
      <c r="DVJ26" s="754"/>
      <c r="DVK26" s="754"/>
      <c r="DVL26" s="754"/>
      <c r="DVM26" s="754"/>
      <c r="DVN26" s="754"/>
      <c r="DVO26" s="754"/>
      <c r="DVP26" s="754"/>
      <c r="DVQ26" s="754"/>
      <c r="DVR26" s="754"/>
      <c r="DVS26" s="754"/>
      <c r="DVT26" s="754"/>
      <c r="DVU26" s="754"/>
      <c r="DVV26" s="754"/>
      <c r="DVW26" s="754"/>
      <c r="DVX26" s="754"/>
      <c r="DVY26" s="754"/>
      <c r="DVZ26" s="754"/>
      <c r="DWA26" s="754"/>
      <c r="DWB26" s="754"/>
      <c r="DWC26" s="754"/>
      <c r="DWD26" s="754"/>
      <c r="DWE26" s="754"/>
      <c r="DWF26" s="754"/>
      <c r="DWG26" s="754"/>
      <c r="DWH26" s="754"/>
      <c r="DWI26" s="754"/>
      <c r="DWJ26" s="754"/>
      <c r="DWK26" s="754"/>
      <c r="DWL26" s="754"/>
      <c r="DWM26" s="754"/>
      <c r="DWN26" s="754"/>
      <c r="DWO26" s="754"/>
      <c r="DWP26" s="754"/>
      <c r="DWQ26" s="754"/>
      <c r="DWR26" s="754"/>
      <c r="DWS26" s="754"/>
      <c r="DWT26" s="754"/>
      <c r="DWU26" s="754"/>
      <c r="DWV26" s="754"/>
      <c r="DWW26" s="754"/>
      <c r="DWX26" s="754"/>
      <c r="DWY26" s="754"/>
      <c r="DWZ26" s="754"/>
      <c r="DXA26" s="754"/>
      <c r="DXB26" s="754"/>
      <c r="DXC26" s="754"/>
      <c r="DXD26" s="754"/>
      <c r="DXE26" s="754"/>
      <c r="DXF26" s="754"/>
      <c r="DXG26" s="754"/>
      <c r="DXH26" s="754"/>
      <c r="DXI26" s="754"/>
      <c r="DXJ26" s="754"/>
      <c r="DXK26" s="754"/>
      <c r="DXL26" s="754"/>
      <c r="DXM26" s="754"/>
      <c r="DXN26" s="754"/>
      <c r="DXO26" s="754"/>
      <c r="DXP26" s="754"/>
      <c r="DXQ26" s="754"/>
      <c r="DXR26" s="754"/>
      <c r="DXS26" s="754"/>
      <c r="DXT26" s="754"/>
      <c r="DXU26" s="754"/>
      <c r="DXV26" s="754"/>
      <c r="DXW26" s="754"/>
      <c r="DXX26" s="754"/>
      <c r="DXY26" s="754"/>
      <c r="DXZ26" s="754"/>
      <c r="DYA26" s="754"/>
      <c r="DYB26" s="754"/>
      <c r="DYC26" s="754"/>
      <c r="DYD26" s="754"/>
      <c r="DYE26" s="754"/>
      <c r="DYF26" s="754"/>
      <c r="DYG26" s="754"/>
      <c r="DYH26" s="754"/>
      <c r="DYI26" s="754"/>
      <c r="DYJ26" s="754"/>
      <c r="DYK26" s="754"/>
      <c r="DYL26" s="754"/>
      <c r="DYM26" s="754"/>
      <c r="DYN26" s="754"/>
      <c r="DYO26" s="754"/>
      <c r="DYP26" s="754"/>
      <c r="DYQ26" s="754"/>
      <c r="DYR26" s="754"/>
      <c r="DYS26" s="754"/>
      <c r="DYT26" s="754"/>
      <c r="DYU26" s="754"/>
      <c r="DYV26" s="754"/>
      <c r="DYW26" s="754"/>
      <c r="DYX26" s="754"/>
      <c r="DYY26" s="754"/>
      <c r="DYZ26" s="754"/>
      <c r="DZA26" s="754"/>
      <c r="DZB26" s="754"/>
      <c r="DZC26" s="754"/>
      <c r="DZD26" s="754"/>
      <c r="DZE26" s="754"/>
      <c r="DZF26" s="754"/>
      <c r="DZG26" s="754"/>
      <c r="DZH26" s="754"/>
      <c r="DZI26" s="754"/>
      <c r="DZJ26" s="754"/>
      <c r="DZK26" s="754"/>
      <c r="DZL26" s="754"/>
      <c r="DZM26" s="754"/>
      <c r="DZN26" s="754"/>
      <c r="DZO26" s="754"/>
      <c r="DZP26" s="754"/>
      <c r="DZQ26" s="754"/>
      <c r="DZR26" s="754"/>
      <c r="DZS26" s="754"/>
      <c r="DZT26" s="754"/>
      <c r="DZU26" s="754"/>
      <c r="DZV26" s="754"/>
      <c r="DZW26" s="754"/>
      <c r="DZX26" s="754"/>
      <c r="DZY26" s="754"/>
      <c r="DZZ26" s="754"/>
      <c r="EAA26" s="754"/>
      <c r="EAB26" s="754"/>
      <c r="EAC26" s="754"/>
      <c r="EAD26" s="754"/>
      <c r="EAE26" s="754"/>
      <c r="EAF26" s="754"/>
      <c r="EAG26" s="754"/>
      <c r="EAH26" s="754"/>
      <c r="EAI26" s="754"/>
      <c r="EAJ26" s="754"/>
      <c r="EAK26" s="754"/>
      <c r="EAL26" s="754"/>
      <c r="EAM26" s="754"/>
      <c r="EAN26" s="754"/>
      <c r="EAO26" s="754"/>
      <c r="EAP26" s="754"/>
      <c r="EAQ26" s="754"/>
      <c r="EAR26" s="754"/>
      <c r="EAS26" s="754"/>
      <c r="EAT26" s="754"/>
      <c r="EAU26" s="754"/>
      <c r="EAV26" s="754"/>
      <c r="EAW26" s="754"/>
      <c r="EAX26" s="754"/>
      <c r="EAY26" s="754"/>
      <c r="EAZ26" s="754"/>
      <c r="EBA26" s="754"/>
      <c r="EBB26" s="754"/>
      <c r="EBC26" s="754"/>
      <c r="EBD26" s="754"/>
      <c r="EBE26" s="754"/>
      <c r="EBF26" s="754"/>
      <c r="EBG26" s="754"/>
      <c r="EBH26" s="754"/>
      <c r="EBI26" s="754"/>
      <c r="EBJ26" s="754"/>
      <c r="EBK26" s="754"/>
      <c r="EBL26" s="754"/>
      <c r="EBM26" s="754"/>
      <c r="EBN26" s="754"/>
      <c r="EBO26" s="754"/>
      <c r="EBP26" s="754"/>
      <c r="EBQ26" s="754"/>
      <c r="EBR26" s="754"/>
      <c r="EBS26" s="754"/>
      <c r="EBT26" s="754"/>
      <c r="EBU26" s="754"/>
      <c r="EBV26" s="754"/>
      <c r="EBW26" s="754"/>
      <c r="EBX26" s="754"/>
      <c r="EBY26" s="754"/>
      <c r="EBZ26" s="754"/>
      <c r="ECA26" s="754"/>
      <c r="ECB26" s="754"/>
      <c r="ECC26" s="754"/>
      <c r="ECD26" s="754"/>
      <c r="ECE26" s="754"/>
      <c r="ECF26" s="754"/>
      <c r="ECG26" s="754"/>
      <c r="ECH26" s="754"/>
      <c r="ECI26" s="754"/>
      <c r="ECJ26" s="754"/>
      <c r="ECK26" s="754"/>
      <c r="ECL26" s="754"/>
      <c r="ECM26" s="754"/>
      <c r="ECN26" s="754"/>
      <c r="ECO26" s="754"/>
      <c r="ECP26" s="754"/>
      <c r="ECQ26" s="754"/>
      <c r="ECR26" s="754"/>
      <c r="ECS26" s="754"/>
      <c r="ECT26" s="754"/>
      <c r="ECU26" s="754"/>
      <c r="ECV26" s="754"/>
      <c r="ECW26" s="754"/>
      <c r="ECX26" s="754"/>
      <c r="ECY26" s="754"/>
      <c r="ECZ26" s="754"/>
      <c r="EDA26" s="754"/>
      <c r="EDB26" s="754"/>
      <c r="EDC26" s="754"/>
      <c r="EDD26" s="754"/>
      <c r="EDE26" s="754"/>
      <c r="EDF26" s="754"/>
      <c r="EDG26" s="754"/>
      <c r="EDH26" s="754"/>
      <c r="EDI26" s="754"/>
      <c r="EDJ26" s="754"/>
      <c r="EDK26" s="754"/>
      <c r="EDL26" s="754"/>
      <c r="EDM26" s="754"/>
      <c r="EDN26" s="754"/>
      <c r="EDO26" s="754"/>
      <c r="EDP26" s="754"/>
      <c r="EDQ26" s="754"/>
      <c r="EDR26" s="754"/>
      <c r="EDS26" s="754"/>
      <c r="EDT26" s="754"/>
      <c r="EDU26" s="754"/>
      <c r="EDV26" s="754"/>
      <c r="EDW26" s="754"/>
      <c r="EDX26" s="754"/>
      <c r="EDY26" s="754"/>
      <c r="EDZ26" s="754"/>
      <c r="EEA26" s="754"/>
      <c r="EEB26" s="754"/>
      <c r="EEC26" s="754"/>
      <c r="EED26" s="754"/>
      <c r="EEE26" s="754"/>
      <c r="EEF26" s="754"/>
      <c r="EEG26" s="754"/>
      <c r="EEH26" s="754"/>
      <c r="EEI26" s="754"/>
      <c r="EEJ26" s="754"/>
      <c r="EEK26" s="754"/>
      <c r="EEL26" s="754"/>
      <c r="EEM26" s="754"/>
      <c r="EEN26" s="754"/>
      <c r="EEO26" s="754"/>
      <c r="EEP26" s="754"/>
      <c r="EEQ26" s="754"/>
      <c r="EER26" s="754"/>
      <c r="EES26" s="754"/>
      <c r="EET26" s="754"/>
      <c r="EEU26" s="754"/>
      <c r="EEV26" s="754"/>
      <c r="EEW26" s="754"/>
      <c r="EEX26" s="754"/>
      <c r="EEY26" s="754"/>
      <c r="EEZ26" s="754"/>
      <c r="EFA26" s="754"/>
      <c r="EFB26" s="754"/>
      <c r="EFC26" s="754"/>
      <c r="EFD26" s="754"/>
      <c r="EFE26" s="754"/>
      <c r="EFF26" s="754"/>
      <c r="EFG26" s="754"/>
      <c r="EFH26" s="754"/>
      <c r="EFI26" s="754"/>
      <c r="EFJ26" s="754"/>
      <c r="EFK26" s="754"/>
      <c r="EFL26" s="754"/>
      <c r="EFM26" s="754"/>
      <c r="EFN26" s="754"/>
      <c r="EFO26" s="754"/>
      <c r="EFP26" s="754"/>
      <c r="EFQ26" s="754"/>
      <c r="EFR26" s="754"/>
      <c r="EFS26" s="754"/>
      <c r="EFT26" s="754"/>
      <c r="EFU26" s="754"/>
      <c r="EFV26" s="754"/>
      <c r="EFW26" s="754"/>
      <c r="EFX26" s="754"/>
      <c r="EFY26" s="754"/>
      <c r="EFZ26" s="754"/>
      <c r="EGA26" s="754"/>
      <c r="EGB26" s="754"/>
      <c r="EGC26" s="754"/>
      <c r="EGD26" s="754"/>
      <c r="EGE26" s="754"/>
      <c r="EGF26" s="754"/>
      <c r="EGG26" s="754"/>
      <c r="EGH26" s="754"/>
      <c r="EGI26" s="754"/>
      <c r="EGJ26" s="754"/>
      <c r="EGK26" s="754"/>
      <c r="EGL26" s="754"/>
      <c r="EGM26" s="754"/>
      <c r="EGN26" s="754"/>
      <c r="EGO26" s="754"/>
      <c r="EGP26" s="754"/>
      <c r="EGQ26" s="754"/>
      <c r="EGR26" s="754"/>
      <c r="EGS26" s="754"/>
      <c r="EGT26" s="754"/>
      <c r="EGU26" s="754"/>
      <c r="EGV26" s="754"/>
      <c r="EGW26" s="754"/>
      <c r="EGX26" s="754"/>
      <c r="EGY26" s="754"/>
      <c r="EGZ26" s="754"/>
      <c r="EHA26" s="754"/>
      <c r="EHB26" s="754"/>
      <c r="EHC26" s="754"/>
      <c r="EHD26" s="754"/>
      <c r="EHE26" s="754"/>
      <c r="EHF26" s="754"/>
      <c r="EHG26" s="754"/>
      <c r="EHH26" s="754"/>
      <c r="EHI26" s="754"/>
      <c r="EHJ26" s="754"/>
      <c r="EHK26" s="754"/>
      <c r="EHL26" s="754"/>
      <c r="EHM26" s="754"/>
      <c r="EHN26" s="754"/>
      <c r="EHO26" s="754"/>
      <c r="EHP26" s="754"/>
      <c r="EHQ26" s="754"/>
      <c r="EHR26" s="754"/>
      <c r="EHS26" s="754"/>
      <c r="EHT26" s="754"/>
      <c r="EHU26" s="754"/>
      <c r="EHV26" s="754"/>
      <c r="EHW26" s="754"/>
      <c r="EHX26" s="754"/>
      <c r="EHY26" s="754"/>
      <c r="EHZ26" s="754"/>
      <c r="EIA26" s="754"/>
      <c r="EIB26" s="754"/>
      <c r="EIC26" s="754"/>
      <c r="EID26" s="754"/>
      <c r="EIE26" s="754"/>
      <c r="EIF26" s="754"/>
      <c r="EIG26" s="754"/>
      <c r="EIH26" s="754"/>
      <c r="EII26" s="754"/>
      <c r="EIJ26" s="754"/>
      <c r="EIK26" s="754"/>
      <c r="EIL26" s="754"/>
      <c r="EIM26" s="754"/>
      <c r="EIN26" s="754"/>
      <c r="EIO26" s="754"/>
      <c r="EIP26" s="754"/>
      <c r="EIQ26" s="754"/>
      <c r="EIR26" s="754"/>
      <c r="EIS26" s="754"/>
      <c r="EIT26" s="754"/>
      <c r="EIU26" s="754"/>
      <c r="EIV26" s="754"/>
      <c r="EIW26" s="754"/>
      <c r="EIX26" s="754"/>
      <c r="EIY26" s="754"/>
      <c r="EIZ26" s="754"/>
      <c r="EJA26" s="754"/>
      <c r="EJB26" s="754"/>
      <c r="EJC26" s="754"/>
      <c r="EJD26" s="754"/>
      <c r="EJE26" s="754"/>
      <c r="EJF26" s="754"/>
      <c r="EJG26" s="754"/>
      <c r="EJH26" s="754"/>
      <c r="EJI26" s="754"/>
      <c r="EJJ26" s="754"/>
      <c r="EJK26" s="754"/>
      <c r="EJL26" s="754"/>
      <c r="EJM26" s="754"/>
      <c r="EJN26" s="754"/>
      <c r="EJO26" s="754"/>
      <c r="EJP26" s="754"/>
      <c r="EJQ26" s="754"/>
      <c r="EJR26" s="754"/>
      <c r="EJS26" s="754"/>
      <c r="EJT26" s="754"/>
      <c r="EJU26" s="754"/>
      <c r="EJV26" s="754"/>
      <c r="EJW26" s="754"/>
      <c r="EJX26" s="754"/>
      <c r="EJY26" s="754"/>
      <c r="EJZ26" s="754"/>
      <c r="EKA26" s="754"/>
      <c r="EKB26" s="754"/>
      <c r="EKC26" s="754"/>
      <c r="EKD26" s="754"/>
      <c r="EKE26" s="754"/>
      <c r="EKF26" s="754"/>
      <c r="EKG26" s="754"/>
      <c r="EKH26" s="754"/>
      <c r="EKI26" s="754"/>
      <c r="EKJ26" s="754"/>
      <c r="EKK26" s="754"/>
      <c r="EKL26" s="754"/>
      <c r="EKM26" s="754"/>
      <c r="EKN26" s="754"/>
      <c r="EKO26" s="754"/>
      <c r="EKP26" s="754"/>
      <c r="EKQ26" s="754"/>
      <c r="EKR26" s="754"/>
      <c r="EKS26" s="754"/>
      <c r="EKT26" s="754"/>
      <c r="EKU26" s="754"/>
      <c r="EKV26" s="754"/>
      <c r="EKW26" s="754"/>
      <c r="EKX26" s="754"/>
      <c r="EKY26" s="754"/>
      <c r="EKZ26" s="754"/>
      <c r="ELA26" s="754"/>
      <c r="ELB26" s="754"/>
      <c r="ELC26" s="754"/>
      <c r="ELD26" s="754"/>
      <c r="ELE26" s="754"/>
      <c r="ELF26" s="754"/>
      <c r="ELG26" s="754"/>
      <c r="ELH26" s="754"/>
      <c r="ELI26" s="754"/>
      <c r="ELJ26" s="754"/>
      <c r="ELK26" s="754"/>
      <c r="ELL26" s="754"/>
      <c r="ELM26" s="754"/>
      <c r="ELN26" s="754"/>
      <c r="ELO26" s="754"/>
      <c r="ELP26" s="754"/>
      <c r="ELQ26" s="754"/>
      <c r="ELR26" s="754"/>
      <c r="ELS26" s="754"/>
      <c r="ELT26" s="754"/>
      <c r="ELU26" s="754"/>
      <c r="ELV26" s="754"/>
      <c r="ELW26" s="754"/>
      <c r="ELX26" s="754"/>
      <c r="ELY26" s="754"/>
      <c r="ELZ26" s="754"/>
      <c r="EMA26" s="754"/>
      <c r="EMB26" s="754"/>
      <c r="EMC26" s="754"/>
      <c r="EMD26" s="754"/>
      <c r="EME26" s="754"/>
      <c r="EMF26" s="754"/>
      <c r="EMG26" s="754"/>
      <c r="EMH26" s="754"/>
      <c r="EMI26" s="754"/>
      <c r="EMJ26" s="754"/>
      <c r="EMK26" s="754"/>
      <c r="EML26" s="754"/>
      <c r="EMM26" s="754"/>
      <c r="EMN26" s="754"/>
      <c r="EMO26" s="754"/>
      <c r="EMP26" s="754"/>
      <c r="EMQ26" s="754"/>
      <c r="EMR26" s="754"/>
      <c r="EMS26" s="754"/>
      <c r="EMT26" s="754"/>
      <c r="EMU26" s="754"/>
      <c r="EMV26" s="754"/>
      <c r="EMW26" s="754"/>
      <c r="EMX26" s="754"/>
      <c r="EMY26" s="754"/>
      <c r="EMZ26" s="754"/>
      <c r="ENA26" s="754"/>
      <c r="ENB26" s="754"/>
      <c r="ENC26" s="754"/>
      <c r="END26" s="754"/>
      <c r="ENE26" s="754"/>
      <c r="ENF26" s="754"/>
      <c r="ENG26" s="754"/>
      <c r="ENH26" s="754"/>
      <c r="ENI26" s="754"/>
      <c r="ENJ26" s="754"/>
      <c r="ENK26" s="754"/>
      <c r="ENL26" s="754"/>
      <c r="ENM26" s="754"/>
      <c r="ENN26" s="754"/>
      <c r="ENO26" s="754"/>
      <c r="ENP26" s="754"/>
      <c r="ENQ26" s="754"/>
      <c r="ENR26" s="754"/>
      <c r="ENS26" s="754"/>
      <c r="ENT26" s="754"/>
      <c r="ENU26" s="754"/>
      <c r="ENV26" s="754"/>
      <c r="ENW26" s="754"/>
      <c r="ENX26" s="754"/>
      <c r="ENY26" s="754"/>
      <c r="ENZ26" s="754"/>
      <c r="EOA26" s="754"/>
      <c r="EOB26" s="754"/>
      <c r="EOC26" s="754"/>
      <c r="EOD26" s="754"/>
      <c r="EOE26" s="754"/>
      <c r="EOF26" s="754"/>
      <c r="EOG26" s="754"/>
      <c r="EOH26" s="754"/>
      <c r="EOI26" s="754"/>
      <c r="EOJ26" s="754"/>
      <c r="EOK26" s="754"/>
      <c r="EOL26" s="754"/>
      <c r="EOM26" s="754"/>
      <c r="EON26" s="754"/>
      <c r="EOO26" s="754"/>
      <c r="EOP26" s="754"/>
      <c r="EOQ26" s="754"/>
      <c r="EOR26" s="754"/>
      <c r="EOS26" s="754"/>
      <c r="EOT26" s="754"/>
      <c r="EOU26" s="754"/>
      <c r="EOV26" s="754"/>
      <c r="EOW26" s="754"/>
      <c r="EOX26" s="754"/>
      <c r="EOY26" s="754"/>
      <c r="EOZ26" s="754"/>
      <c r="EPA26" s="754"/>
      <c r="EPB26" s="754"/>
      <c r="EPC26" s="754"/>
      <c r="EPD26" s="754"/>
      <c r="EPE26" s="754"/>
      <c r="EPF26" s="754"/>
      <c r="EPG26" s="754"/>
      <c r="EPH26" s="754"/>
      <c r="EPI26" s="754"/>
      <c r="EPJ26" s="754"/>
      <c r="EPK26" s="754"/>
      <c r="EPL26" s="754"/>
      <c r="EPM26" s="754"/>
      <c r="EPN26" s="754"/>
      <c r="EPO26" s="754"/>
      <c r="EPP26" s="754"/>
      <c r="EPQ26" s="754"/>
      <c r="EPR26" s="754"/>
      <c r="EPS26" s="754"/>
      <c r="EPT26" s="754"/>
      <c r="EPU26" s="754"/>
      <c r="EPV26" s="754"/>
      <c r="EPW26" s="754"/>
      <c r="EPX26" s="754"/>
      <c r="EPY26" s="754"/>
      <c r="EPZ26" s="754"/>
      <c r="EQA26" s="754"/>
      <c r="EQB26" s="754"/>
      <c r="EQC26" s="754"/>
      <c r="EQD26" s="754"/>
      <c r="EQE26" s="754"/>
      <c r="EQF26" s="754"/>
      <c r="EQG26" s="754"/>
      <c r="EQH26" s="754"/>
      <c r="EQI26" s="754"/>
      <c r="EQJ26" s="754"/>
      <c r="EQK26" s="754"/>
      <c r="EQL26" s="754"/>
      <c r="EQM26" s="754"/>
      <c r="EQN26" s="754"/>
      <c r="EQO26" s="754"/>
      <c r="EQP26" s="754"/>
      <c r="EQQ26" s="754"/>
      <c r="EQR26" s="754"/>
      <c r="EQS26" s="754"/>
      <c r="EQT26" s="754"/>
      <c r="EQU26" s="754"/>
      <c r="EQV26" s="754"/>
      <c r="EQW26" s="754"/>
      <c r="EQX26" s="754"/>
      <c r="EQY26" s="754"/>
      <c r="EQZ26" s="754"/>
      <c r="ERA26" s="754"/>
      <c r="ERB26" s="754"/>
      <c r="ERC26" s="754"/>
      <c r="ERD26" s="754"/>
      <c r="ERE26" s="754"/>
      <c r="ERF26" s="754"/>
      <c r="ERG26" s="754"/>
      <c r="ERH26" s="754"/>
      <c r="ERI26" s="754"/>
      <c r="ERJ26" s="754"/>
      <c r="ERK26" s="754"/>
      <c r="ERL26" s="754"/>
      <c r="ERM26" s="754"/>
      <c r="ERN26" s="754"/>
      <c r="ERO26" s="754"/>
      <c r="ERP26" s="754"/>
      <c r="ERQ26" s="754"/>
      <c r="ERR26" s="754"/>
      <c r="ERS26" s="754"/>
      <c r="ERT26" s="754"/>
      <c r="ERU26" s="754"/>
      <c r="ERV26" s="754"/>
      <c r="ERW26" s="754"/>
      <c r="ERX26" s="754"/>
      <c r="ERY26" s="754"/>
      <c r="ERZ26" s="754"/>
      <c r="ESA26" s="754"/>
      <c r="ESB26" s="754"/>
      <c r="ESC26" s="754"/>
      <c r="ESD26" s="754"/>
      <c r="ESE26" s="754"/>
      <c r="ESF26" s="754"/>
      <c r="ESG26" s="754"/>
      <c r="ESH26" s="754"/>
      <c r="ESI26" s="754"/>
      <c r="ESJ26" s="754"/>
      <c r="ESK26" s="754"/>
      <c r="ESL26" s="754"/>
      <c r="ESM26" s="754"/>
      <c r="ESN26" s="754"/>
      <c r="ESO26" s="754"/>
      <c r="ESP26" s="754"/>
      <c r="ESQ26" s="754"/>
      <c r="ESR26" s="754"/>
      <c r="ESS26" s="754"/>
      <c r="EST26" s="754"/>
      <c r="ESU26" s="754"/>
      <c r="ESV26" s="754"/>
      <c r="ESW26" s="754"/>
      <c r="ESX26" s="754"/>
      <c r="ESY26" s="754"/>
      <c r="ESZ26" s="754"/>
      <c r="ETA26" s="754"/>
      <c r="ETB26" s="754"/>
      <c r="ETC26" s="754"/>
      <c r="ETD26" s="754"/>
      <c r="ETE26" s="754"/>
      <c r="ETF26" s="754"/>
      <c r="ETG26" s="754"/>
      <c r="ETH26" s="754"/>
      <c r="ETI26" s="754"/>
      <c r="ETJ26" s="754"/>
      <c r="ETK26" s="754"/>
      <c r="ETL26" s="754"/>
      <c r="ETM26" s="754"/>
      <c r="ETN26" s="754"/>
      <c r="ETO26" s="754"/>
      <c r="ETP26" s="754"/>
      <c r="ETQ26" s="754"/>
      <c r="ETR26" s="754"/>
      <c r="ETS26" s="754"/>
      <c r="ETT26" s="754"/>
      <c r="ETU26" s="754"/>
      <c r="ETV26" s="754"/>
      <c r="ETW26" s="754"/>
      <c r="ETX26" s="754"/>
      <c r="ETY26" s="754"/>
      <c r="ETZ26" s="754"/>
      <c r="EUA26" s="754"/>
      <c r="EUB26" s="754"/>
      <c r="EUC26" s="754"/>
      <c r="EUD26" s="754"/>
      <c r="EUE26" s="754"/>
      <c r="EUF26" s="754"/>
      <c r="EUG26" s="754"/>
      <c r="EUH26" s="754"/>
      <c r="EUI26" s="754"/>
      <c r="EUJ26" s="754"/>
      <c r="EUK26" s="754"/>
      <c r="EUL26" s="754"/>
      <c r="EUM26" s="754"/>
      <c r="EUN26" s="754"/>
      <c r="EUO26" s="754"/>
      <c r="EUP26" s="754"/>
      <c r="EUQ26" s="754"/>
      <c r="EUR26" s="754"/>
      <c r="EUS26" s="754"/>
      <c r="EUT26" s="754"/>
      <c r="EUU26" s="754"/>
      <c r="EUV26" s="754"/>
      <c r="EUW26" s="754"/>
      <c r="EUX26" s="754"/>
      <c r="EUY26" s="754"/>
      <c r="EUZ26" s="754"/>
      <c r="EVA26" s="754"/>
      <c r="EVB26" s="754"/>
      <c r="EVC26" s="754"/>
      <c r="EVD26" s="754"/>
      <c r="EVE26" s="754"/>
      <c r="EVF26" s="754"/>
      <c r="EVG26" s="754"/>
      <c r="EVH26" s="754"/>
      <c r="EVI26" s="754"/>
      <c r="EVJ26" s="754"/>
      <c r="EVK26" s="754"/>
      <c r="EVL26" s="754"/>
      <c r="EVM26" s="754"/>
      <c r="EVN26" s="754"/>
      <c r="EVO26" s="754"/>
      <c r="EVP26" s="754"/>
      <c r="EVQ26" s="754"/>
      <c r="EVR26" s="754"/>
      <c r="EVS26" s="754"/>
      <c r="EVT26" s="754"/>
      <c r="EVU26" s="754"/>
      <c r="EVV26" s="754"/>
      <c r="EVW26" s="754"/>
      <c r="EVX26" s="754"/>
      <c r="EVY26" s="754"/>
      <c r="EVZ26" s="754"/>
      <c r="EWA26" s="754"/>
      <c r="EWB26" s="754"/>
      <c r="EWC26" s="754"/>
      <c r="EWD26" s="754"/>
      <c r="EWE26" s="754"/>
      <c r="EWF26" s="754"/>
      <c r="EWG26" s="754"/>
      <c r="EWH26" s="754"/>
      <c r="EWI26" s="754"/>
      <c r="EWJ26" s="754"/>
      <c r="EWK26" s="754"/>
      <c r="EWL26" s="754"/>
      <c r="EWM26" s="754"/>
      <c r="EWN26" s="754"/>
      <c r="EWO26" s="754"/>
      <c r="EWP26" s="754"/>
      <c r="EWQ26" s="754"/>
      <c r="EWR26" s="754"/>
      <c r="EWS26" s="754"/>
      <c r="EWT26" s="754"/>
      <c r="EWU26" s="754"/>
      <c r="EWV26" s="754"/>
      <c r="EWW26" s="754"/>
      <c r="EWX26" s="754"/>
      <c r="EWY26" s="754"/>
      <c r="EWZ26" s="754"/>
      <c r="EXA26" s="754"/>
      <c r="EXB26" s="754"/>
      <c r="EXC26" s="754"/>
      <c r="EXD26" s="754"/>
      <c r="EXE26" s="754"/>
      <c r="EXF26" s="754"/>
      <c r="EXG26" s="754"/>
      <c r="EXH26" s="754"/>
      <c r="EXI26" s="754"/>
      <c r="EXJ26" s="754"/>
      <c r="EXK26" s="754"/>
      <c r="EXL26" s="754"/>
      <c r="EXM26" s="754"/>
      <c r="EXN26" s="754"/>
      <c r="EXO26" s="754"/>
      <c r="EXP26" s="754"/>
      <c r="EXQ26" s="754"/>
      <c r="EXR26" s="754"/>
      <c r="EXS26" s="754"/>
      <c r="EXT26" s="754"/>
      <c r="EXU26" s="754"/>
      <c r="EXV26" s="754"/>
      <c r="EXW26" s="754"/>
      <c r="EXX26" s="754"/>
      <c r="EXY26" s="754"/>
      <c r="EXZ26" s="754"/>
      <c r="EYA26" s="754"/>
      <c r="EYB26" s="754"/>
      <c r="EYC26" s="754"/>
      <c r="EYD26" s="754"/>
      <c r="EYE26" s="754"/>
      <c r="EYF26" s="754"/>
      <c r="EYG26" s="754"/>
      <c r="EYH26" s="754"/>
      <c r="EYI26" s="754"/>
      <c r="EYJ26" s="754"/>
      <c r="EYK26" s="754"/>
      <c r="EYL26" s="754"/>
      <c r="EYM26" s="754"/>
      <c r="EYN26" s="754"/>
      <c r="EYO26" s="754"/>
      <c r="EYP26" s="754"/>
      <c r="EYQ26" s="754"/>
      <c r="EYR26" s="754"/>
      <c r="EYS26" s="754"/>
      <c r="EYT26" s="754"/>
      <c r="EYU26" s="754"/>
      <c r="EYV26" s="754"/>
      <c r="EYW26" s="754"/>
      <c r="EYX26" s="754"/>
      <c r="EYY26" s="754"/>
      <c r="EYZ26" s="754"/>
      <c r="EZA26" s="754"/>
      <c r="EZB26" s="754"/>
      <c r="EZC26" s="754"/>
      <c r="EZD26" s="754"/>
      <c r="EZE26" s="754"/>
      <c r="EZF26" s="754"/>
      <c r="EZG26" s="754"/>
      <c r="EZH26" s="754"/>
      <c r="EZI26" s="754"/>
      <c r="EZJ26" s="754"/>
      <c r="EZK26" s="754"/>
      <c r="EZL26" s="754"/>
      <c r="EZM26" s="754"/>
      <c r="EZN26" s="754"/>
      <c r="EZO26" s="754"/>
      <c r="EZP26" s="754"/>
      <c r="EZQ26" s="754"/>
      <c r="EZR26" s="754"/>
      <c r="EZS26" s="754"/>
      <c r="EZT26" s="754"/>
      <c r="EZU26" s="754"/>
      <c r="EZV26" s="754"/>
      <c r="EZW26" s="754"/>
      <c r="EZX26" s="754"/>
      <c r="EZY26" s="754"/>
      <c r="EZZ26" s="754"/>
      <c r="FAA26" s="754"/>
      <c r="FAB26" s="754"/>
      <c r="FAC26" s="754"/>
      <c r="FAD26" s="754"/>
      <c r="FAE26" s="754"/>
      <c r="FAF26" s="754"/>
      <c r="FAG26" s="754"/>
      <c r="FAH26" s="754"/>
      <c r="FAI26" s="754"/>
      <c r="FAJ26" s="754"/>
      <c r="FAK26" s="754"/>
      <c r="FAL26" s="754"/>
      <c r="FAM26" s="754"/>
      <c r="FAN26" s="754"/>
      <c r="FAO26" s="754"/>
      <c r="FAP26" s="754"/>
      <c r="FAQ26" s="754"/>
      <c r="FAR26" s="754"/>
      <c r="FAS26" s="754"/>
      <c r="FAT26" s="754"/>
      <c r="FAU26" s="754"/>
      <c r="FAV26" s="754"/>
      <c r="FAW26" s="754"/>
      <c r="FAX26" s="754"/>
      <c r="FAY26" s="754"/>
      <c r="FAZ26" s="754"/>
      <c r="FBA26" s="754"/>
      <c r="FBB26" s="754"/>
      <c r="FBC26" s="754"/>
      <c r="FBD26" s="754"/>
      <c r="FBE26" s="754"/>
      <c r="FBF26" s="754"/>
      <c r="FBG26" s="754"/>
      <c r="FBH26" s="754"/>
      <c r="FBI26" s="754"/>
      <c r="FBJ26" s="754"/>
      <c r="FBK26" s="754"/>
      <c r="FBL26" s="754"/>
      <c r="FBM26" s="754"/>
      <c r="FBN26" s="754"/>
      <c r="FBO26" s="754"/>
      <c r="FBP26" s="754"/>
      <c r="FBQ26" s="754"/>
      <c r="FBR26" s="754"/>
      <c r="FBS26" s="754"/>
      <c r="FBT26" s="754"/>
      <c r="FBU26" s="754"/>
      <c r="FBV26" s="754"/>
      <c r="FBW26" s="754"/>
      <c r="FBX26" s="754"/>
      <c r="FBY26" s="754"/>
      <c r="FBZ26" s="754"/>
      <c r="FCA26" s="754"/>
      <c r="FCB26" s="754"/>
      <c r="FCC26" s="754"/>
      <c r="FCD26" s="754"/>
      <c r="FCE26" s="754"/>
      <c r="FCF26" s="754"/>
      <c r="FCG26" s="754"/>
      <c r="FCH26" s="754"/>
      <c r="FCI26" s="754"/>
      <c r="FCJ26" s="754"/>
      <c r="FCK26" s="754"/>
      <c r="FCL26" s="754"/>
      <c r="FCM26" s="754"/>
      <c r="FCN26" s="754"/>
      <c r="FCO26" s="754"/>
      <c r="FCP26" s="754"/>
      <c r="FCQ26" s="754"/>
      <c r="FCR26" s="754"/>
      <c r="FCS26" s="754"/>
      <c r="FCT26" s="754"/>
      <c r="FCU26" s="754"/>
      <c r="FCV26" s="754"/>
      <c r="FCW26" s="754"/>
      <c r="FCX26" s="754"/>
      <c r="FCY26" s="754"/>
      <c r="FCZ26" s="754"/>
      <c r="FDA26" s="754"/>
      <c r="FDB26" s="754"/>
      <c r="FDC26" s="754"/>
      <c r="FDD26" s="754"/>
      <c r="FDE26" s="754"/>
      <c r="FDF26" s="754"/>
      <c r="FDG26" s="754"/>
      <c r="FDH26" s="754"/>
      <c r="FDI26" s="754"/>
      <c r="FDJ26" s="754"/>
      <c r="FDK26" s="754"/>
      <c r="FDL26" s="754"/>
      <c r="FDM26" s="754"/>
      <c r="FDN26" s="754"/>
      <c r="FDO26" s="754"/>
      <c r="FDP26" s="754"/>
      <c r="FDQ26" s="754"/>
      <c r="FDR26" s="754"/>
      <c r="FDS26" s="754"/>
      <c r="FDT26" s="754"/>
      <c r="FDU26" s="754"/>
      <c r="FDV26" s="754"/>
      <c r="FDW26" s="754"/>
      <c r="FDX26" s="754"/>
      <c r="FDY26" s="754"/>
      <c r="FDZ26" s="754"/>
      <c r="FEA26" s="754"/>
      <c r="FEB26" s="754"/>
      <c r="FEC26" s="754"/>
      <c r="FED26" s="754"/>
      <c r="FEE26" s="754"/>
      <c r="FEF26" s="754"/>
      <c r="FEG26" s="754"/>
      <c r="FEH26" s="754"/>
      <c r="FEI26" s="754"/>
      <c r="FEJ26" s="754"/>
      <c r="FEK26" s="754"/>
      <c r="FEL26" s="754"/>
      <c r="FEM26" s="754"/>
      <c r="FEN26" s="754"/>
      <c r="FEO26" s="754"/>
      <c r="FEP26" s="754"/>
      <c r="FEQ26" s="754"/>
      <c r="FER26" s="754"/>
      <c r="FES26" s="754"/>
      <c r="FET26" s="754"/>
      <c r="FEU26" s="754"/>
      <c r="FEV26" s="754"/>
      <c r="FEW26" s="754"/>
      <c r="FEX26" s="754"/>
      <c r="FEY26" s="754"/>
      <c r="FEZ26" s="754"/>
      <c r="FFA26" s="754"/>
      <c r="FFB26" s="754"/>
      <c r="FFC26" s="754"/>
      <c r="FFD26" s="754"/>
      <c r="FFE26" s="754"/>
      <c r="FFF26" s="754"/>
      <c r="FFG26" s="754"/>
      <c r="FFH26" s="754"/>
      <c r="FFI26" s="754"/>
      <c r="FFJ26" s="754"/>
      <c r="FFK26" s="754"/>
      <c r="FFL26" s="754"/>
      <c r="FFM26" s="754"/>
      <c r="FFN26" s="754"/>
      <c r="FFO26" s="754"/>
      <c r="FFP26" s="754"/>
      <c r="FFQ26" s="754"/>
      <c r="FFR26" s="754"/>
      <c r="FFS26" s="754"/>
      <c r="FFT26" s="754"/>
      <c r="FFU26" s="754"/>
      <c r="FFV26" s="754"/>
      <c r="FFW26" s="754"/>
      <c r="FFX26" s="754"/>
      <c r="FFY26" s="754"/>
      <c r="FFZ26" s="754"/>
      <c r="FGA26" s="754"/>
      <c r="FGB26" s="754"/>
      <c r="FGC26" s="754"/>
      <c r="FGD26" s="754"/>
      <c r="FGE26" s="754"/>
      <c r="FGF26" s="754"/>
      <c r="FGG26" s="754"/>
      <c r="FGH26" s="754"/>
      <c r="FGI26" s="754"/>
      <c r="FGJ26" s="754"/>
      <c r="FGK26" s="754"/>
      <c r="FGL26" s="754"/>
      <c r="FGM26" s="754"/>
      <c r="FGN26" s="754"/>
      <c r="FGO26" s="754"/>
      <c r="FGP26" s="754"/>
      <c r="FGQ26" s="754"/>
      <c r="FGR26" s="754"/>
      <c r="FGS26" s="754"/>
      <c r="FGT26" s="754"/>
      <c r="FGU26" s="754"/>
      <c r="FGV26" s="754"/>
      <c r="FGW26" s="754"/>
      <c r="FGX26" s="754"/>
      <c r="FGY26" s="754"/>
      <c r="FGZ26" s="754"/>
      <c r="FHA26" s="754"/>
      <c r="FHB26" s="754"/>
      <c r="FHC26" s="754"/>
      <c r="FHD26" s="754"/>
      <c r="FHE26" s="754"/>
      <c r="FHF26" s="754"/>
      <c r="FHG26" s="754"/>
      <c r="FHH26" s="754"/>
      <c r="FHI26" s="754"/>
      <c r="FHJ26" s="754"/>
      <c r="FHK26" s="754"/>
      <c r="FHL26" s="754"/>
      <c r="FHM26" s="754"/>
      <c r="FHN26" s="754"/>
      <c r="FHO26" s="754"/>
      <c r="FHP26" s="754"/>
      <c r="FHQ26" s="754"/>
      <c r="FHR26" s="754"/>
      <c r="FHS26" s="754"/>
      <c r="FHT26" s="754"/>
      <c r="FHU26" s="754"/>
      <c r="FHV26" s="754"/>
      <c r="FHW26" s="754"/>
      <c r="FHX26" s="754"/>
      <c r="FHY26" s="754"/>
      <c r="FHZ26" s="754"/>
      <c r="FIA26" s="754"/>
      <c r="FIB26" s="754"/>
      <c r="FIC26" s="754"/>
      <c r="FID26" s="754"/>
      <c r="FIE26" s="754"/>
      <c r="FIF26" s="754"/>
      <c r="FIG26" s="754"/>
      <c r="FIH26" s="754"/>
      <c r="FII26" s="754"/>
      <c r="FIJ26" s="754"/>
      <c r="FIK26" s="754"/>
      <c r="FIL26" s="754"/>
      <c r="FIM26" s="754"/>
      <c r="FIN26" s="754"/>
      <c r="FIO26" s="754"/>
      <c r="FIP26" s="754"/>
      <c r="FIQ26" s="754"/>
      <c r="FIR26" s="754"/>
      <c r="FIS26" s="754"/>
      <c r="FIT26" s="754"/>
      <c r="FIU26" s="754"/>
      <c r="FIV26" s="754"/>
      <c r="FIW26" s="754"/>
      <c r="FIX26" s="754"/>
      <c r="FIY26" s="754"/>
      <c r="FIZ26" s="754"/>
      <c r="FJA26" s="754"/>
      <c r="FJB26" s="754"/>
      <c r="FJC26" s="754"/>
      <c r="FJD26" s="754"/>
      <c r="FJE26" s="754"/>
      <c r="FJF26" s="754"/>
      <c r="FJG26" s="754"/>
      <c r="FJH26" s="754"/>
      <c r="FJI26" s="754"/>
      <c r="FJJ26" s="754"/>
      <c r="FJK26" s="754"/>
      <c r="FJL26" s="754"/>
      <c r="FJM26" s="754"/>
      <c r="FJN26" s="754"/>
      <c r="FJO26" s="754"/>
      <c r="FJP26" s="754"/>
      <c r="FJQ26" s="754"/>
      <c r="FJR26" s="754"/>
      <c r="FJS26" s="754"/>
      <c r="FJT26" s="754"/>
      <c r="FJU26" s="754"/>
      <c r="FJV26" s="754"/>
      <c r="FJW26" s="754"/>
      <c r="FJX26" s="754"/>
      <c r="FJY26" s="754"/>
      <c r="FJZ26" s="754"/>
      <c r="FKA26" s="754"/>
      <c r="FKB26" s="754"/>
      <c r="FKC26" s="754"/>
      <c r="FKD26" s="754"/>
      <c r="FKE26" s="754"/>
      <c r="FKF26" s="754"/>
      <c r="FKG26" s="754"/>
      <c r="FKH26" s="754"/>
      <c r="FKI26" s="754"/>
      <c r="FKJ26" s="754"/>
      <c r="FKK26" s="754"/>
      <c r="FKL26" s="754"/>
      <c r="FKM26" s="754"/>
      <c r="FKN26" s="754"/>
      <c r="FKO26" s="754"/>
      <c r="FKP26" s="754"/>
      <c r="FKQ26" s="754"/>
      <c r="FKR26" s="754"/>
      <c r="FKS26" s="754"/>
      <c r="FKT26" s="754"/>
      <c r="FKU26" s="754"/>
      <c r="FKV26" s="754"/>
      <c r="FKW26" s="754"/>
      <c r="FKX26" s="754"/>
      <c r="FKY26" s="754"/>
      <c r="FKZ26" s="754"/>
      <c r="FLA26" s="754"/>
      <c r="FLB26" s="754"/>
      <c r="FLC26" s="754"/>
      <c r="FLD26" s="754"/>
      <c r="FLE26" s="754"/>
      <c r="FLF26" s="754"/>
      <c r="FLG26" s="754"/>
      <c r="FLH26" s="754"/>
      <c r="FLI26" s="754"/>
      <c r="FLJ26" s="754"/>
      <c r="FLK26" s="754"/>
      <c r="FLL26" s="754"/>
      <c r="FLM26" s="754"/>
      <c r="FLN26" s="754"/>
      <c r="FLO26" s="754"/>
      <c r="FLP26" s="754"/>
      <c r="FLQ26" s="754"/>
      <c r="FLR26" s="754"/>
      <c r="FLS26" s="754"/>
      <c r="FLT26" s="754"/>
      <c r="FLU26" s="754"/>
      <c r="FLV26" s="754"/>
      <c r="FLW26" s="754"/>
      <c r="FLX26" s="754"/>
      <c r="FLY26" s="754"/>
      <c r="FLZ26" s="754"/>
      <c r="FMA26" s="754"/>
      <c r="FMB26" s="754"/>
      <c r="FMC26" s="754"/>
      <c r="FMD26" s="754"/>
      <c r="FME26" s="754"/>
      <c r="FMF26" s="754"/>
      <c r="FMG26" s="754"/>
      <c r="FMH26" s="754"/>
      <c r="FMI26" s="754"/>
      <c r="FMJ26" s="754"/>
      <c r="FMK26" s="754"/>
      <c r="FML26" s="754"/>
      <c r="FMM26" s="754"/>
      <c r="FMN26" s="754"/>
      <c r="FMO26" s="754"/>
      <c r="FMP26" s="754"/>
      <c r="FMQ26" s="754"/>
      <c r="FMR26" s="754"/>
      <c r="FMS26" s="754"/>
      <c r="FMT26" s="754"/>
      <c r="FMU26" s="754"/>
      <c r="FMV26" s="754"/>
      <c r="FMW26" s="754"/>
      <c r="FMX26" s="754"/>
      <c r="FMY26" s="754"/>
      <c r="FMZ26" s="754"/>
      <c r="FNA26" s="754"/>
      <c r="FNB26" s="754"/>
      <c r="FNC26" s="754"/>
      <c r="FND26" s="754"/>
      <c r="FNE26" s="754"/>
      <c r="FNF26" s="754"/>
      <c r="FNG26" s="754"/>
      <c r="FNH26" s="754"/>
      <c r="FNI26" s="754"/>
      <c r="FNJ26" s="754"/>
      <c r="FNK26" s="754"/>
      <c r="FNL26" s="754"/>
      <c r="FNM26" s="754"/>
      <c r="FNN26" s="754"/>
      <c r="FNO26" s="754"/>
      <c r="FNP26" s="754"/>
      <c r="FNQ26" s="754"/>
      <c r="FNR26" s="754"/>
      <c r="FNS26" s="754"/>
      <c r="FNT26" s="754"/>
      <c r="FNU26" s="754"/>
      <c r="FNV26" s="754"/>
      <c r="FNW26" s="754"/>
      <c r="FNX26" s="754"/>
      <c r="FNY26" s="754"/>
      <c r="FNZ26" s="754"/>
      <c r="FOA26" s="754"/>
      <c r="FOB26" s="754"/>
      <c r="FOC26" s="754"/>
      <c r="FOD26" s="754"/>
      <c r="FOE26" s="754"/>
      <c r="FOF26" s="754"/>
      <c r="FOG26" s="754"/>
      <c r="FOH26" s="754"/>
      <c r="FOI26" s="754"/>
      <c r="FOJ26" s="754"/>
      <c r="FOK26" s="754"/>
      <c r="FOL26" s="754"/>
      <c r="FOM26" s="754"/>
      <c r="FON26" s="754"/>
      <c r="FOO26" s="754"/>
      <c r="FOP26" s="754"/>
      <c r="FOQ26" s="754"/>
      <c r="FOR26" s="754"/>
      <c r="FOS26" s="754"/>
      <c r="FOT26" s="754"/>
      <c r="FOU26" s="754"/>
      <c r="FOV26" s="754"/>
      <c r="FOW26" s="754"/>
      <c r="FOX26" s="754"/>
      <c r="FOY26" s="754"/>
      <c r="FOZ26" s="754"/>
      <c r="FPA26" s="754"/>
      <c r="FPB26" s="754"/>
      <c r="FPC26" s="754"/>
      <c r="FPD26" s="754"/>
      <c r="FPE26" s="754"/>
      <c r="FPF26" s="754"/>
      <c r="FPG26" s="754"/>
      <c r="FPH26" s="754"/>
      <c r="FPI26" s="754"/>
      <c r="FPJ26" s="754"/>
      <c r="FPK26" s="754"/>
      <c r="FPL26" s="754"/>
      <c r="FPM26" s="754"/>
      <c r="FPN26" s="754"/>
      <c r="FPO26" s="754"/>
      <c r="FPP26" s="754"/>
      <c r="FPQ26" s="754"/>
      <c r="FPR26" s="754"/>
      <c r="FPS26" s="754"/>
      <c r="FPT26" s="754"/>
      <c r="FPU26" s="754"/>
      <c r="FPV26" s="754"/>
      <c r="FPW26" s="754"/>
      <c r="FPX26" s="754"/>
      <c r="FPY26" s="754"/>
      <c r="FPZ26" s="754"/>
      <c r="FQA26" s="754"/>
      <c r="FQB26" s="754"/>
      <c r="FQC26" s="754"/>
      <c r="FQD26" s="754"/>
      <c r="FQE26" s="754"/>
      <c r="FQF26" s="754"/>
      <c r="FQG26" s="754"/>
      <c r="FQH26" s="754"/>
      <c r="FQI26" s="754"/>
      <c r="FQJ26" s="754"/>
      <c r="FQK26" s="754"/>
      <c r="FQL26" s="754"/>
      <c r="FQM26" s="754"/>
      <c r="FQN26" s="754"/>
      <c r="FQO26" s="754"/>
      <c r="FQP26" s="754"/>
      <c r="FQQ26" s="754"/>
      <c r="FQR26" s="754"/>
      <c r="FQS26" s="754"/>
      <c r="FQT26" s="754"/>
      <c r="FQU26" s="754"/>
      <c r="FQV26" s="754"/>
      <c r="FQW26" s="754"/>
      <c r="FQX26" s="754"/>
      <c r="FQY26" s="754"/>
      <c r="FQZ26" s="754"/>
      <c r="FRA26" s="754"/>
      <c r="FRB26" s="754"/>
      <c r="FRC26" s="754"/>
      <c r="FRD26" s="754"/>
      <c r="FRE26" s="754"/>
      <c r="FRF26" s="754"/>
      <c r="FRG26" s="754"/>
      <c r="FRH26" s="754"/>
      <c r="FRI26" s="754"/>
      <c r="FRJ26" s="754"/>
      <c r="FRK26" s="754"/>
      <c r="FRL26" s="754"/>
      <c r="FRM26" s="754"/>
      <c r="FRN26" s="754"/>
      <c r="FRO26" s="754"/>
      <c r="FRP26" s="754"/>
      <c r="FRQ26" s="754"/>
      <c r="FRR26" s="754"/>
      <c r="FRS26" s="754"/>
      <c r="FRT26" s="754"/>
      <c r="FRU26" s="754"/>
      <c r="FRV26" s="754"/>
      <c r="FRW26" s="754"/>
      <c r="FRX26" s="754"/>
      <c r="FRY26" s="754"/>
      <c r="FRZ26" s="754"/>
      <c r="FSA26" s="754"/>
      <c r="FSB26" s="754"/>
      <c r="FSC26" s="754"/>
      <c r="FSD26" s="754"/>
      <c r="FSE26" s="754"/>
      <c r="FSF26" s="754"/>
      <c r="FSG26" s="754"/>
      <c r="FSH26" s="754"/>
      <c r="FSI26" s="754"/>
      <c r="FSJ26" s="754"/>
      <c r="FSK26" s="754"/>
      <c r="FSL26" s="754"/>
      <c r="FSM26" s="754"/>
      <c r="FSN26" s="754"/>
      <c r="FSO26" s="754"/>
      <c r="FSP26" s="754"/>
      <c r="FSQ26" s="754"/>
      <c r="FSR26" s="754"/>
      <c r="FSS26" s="754"/>
      <c r="FST26" s="754"/>
      <c r="FSU26" s="754"/>
      <c r="FSV26" s="754"/>
      <c r="FSW26" s="754"/>
      <c r="FSX26" s="754"/>
      <c r="FSY26" s="754"/>
      <c r="FSZ26" s="754"/>
      <c r="FTA26" s="754"/>
      <c r="FTB26" s="754"/>
      <c r="FTC26" s="754"/>
      <c r="FTD26" s="754"/>
      <c r="FTE26" s="754"/>
      <c r="FTF26" s="754"/>
      <c r="FTG26" s="754"/>
      <c r="FTH26" s="754"/>
      <c r="FTI26" s="754"/>
      <c r="FTJ26" s="754"/>
      <c r="FTK26" s="754"/>
      <c r="FTL26" s="754"/>
      <c r="FTM26" s="754"/>
      <c r="FTN26" s="754"/>
      <c r="FTO26" s="754"/>
      <c r="FTP26" s="754"/>
      <c r="FTQ26" s="754"/>
      <c r="FTR26" s="754"/>
      <c r="FTS26" s="754"/>
      <c r="FTT26" s="754"/>
      <c r="FTU26" s="754"/>
      <c r="FTV26" s="754"/>
      <c r="FTW26" s="754"/>
      <c r="FTX26" s="754"/>
      <c r="FTY26" s="754"/>
      <c r="FTZ26" s="754"/>
      <c r="FUA26" s="754"/>
      <c r="FUB26" s="754"/>
      <c r="FUC26" s="754"/>
      <c r="FUD26" s="754"/>
      <c r="FUE26" s="754"/>
      <c r="FUF26" s="754"/>
      <c r="FUG26" s="754"/>
      <c r="FUH26" s="754"/>
      <c r="FUI26" s="754"/>
      <c r="FUJ26" s="754"/>
      <c r="FUK26" s="754"/>
      <c r="FUL26" s="754"/>
      <c r="FUM26" s="754"/>
      <c r="FUN26" s="754"/>
      <c r="FUO26" s="754"/>
      <c r="FUP26" s="754"/>
      <c r="FUQ26" s="754"/>
      <c r="FUR26" s="754"/>
      <c r="FUS26" s="754"/>
      <c r="FUT26" s="754"/>
      <c r="FUU26" s="754"/>
      <c r="FUV26" s="754"/>
      <c r="FUW26" s="754"/>
      <c r="FUX26" s="754"/>
      <c r="FUY26" s="754"/>
      <c r="FUZ26" s="754"/>
      <c r="FVA26" s="754"/>
      <c r="FVB26" s="754"/>
      <c r="FVC26" s="754"/>
      <c r="FVD26" s="754"/>
      <c r="FVE26" s="754"/>
      <c r="FVF26" s="754"/>
      <c r="FVG26" s="754"/>
      <c r="FVH26" s="754"/>
      <c r="FVI26" s="754"/>
      <c r="FVJ26" s="754"/>
      <c r="FVK26" s="754"/>
      <c r="FVL26" s="754"/>
      <c r="FVM26" s="754"/>
      <c r="FVN26" s="754"/>
      <c r="FVO26" s="754"/>
      <c r="FVP26" s="754"/>
      <c r="FVQ26" s="754"/>
      <c r="FVR26" s="754"/>
      <c r="FVS26" s="754"/>
      <c r="FVT26" s="754"/>
      <c r="FVU26" s="754"/>
      <c r="FVV26" s="754"/>
      <c r="FVW26" s="754"/>
      <c r="FVX26" s="754"/>
      <c r="FVY26" s="754"/>
      <c r="FVZ26" s="754"/>
      <c r="FWA26" s="754"/>
      <c r="FWB26" s="754"/>
      <c r="FWC26" s="754"/>
      <c r="FWD26" s="754"/>
      <c r="FWE26" s="754"/>
      <c r="FWF26" s="754"/>
      <c r="FWG26" s="754"/>
      <c r="FWH26" s="754"/>
      <c r="FWI26" s="754"/>
      <c r="FWJ26" s="754"/>
      <c r="FWK26" s="754"/>
      <c r="FWL26" s="754"/>
      <c r="FWM26" s="754"/>
      <c r="FWN26" s="754"/>
      <c r="FWO26" s="754"/>
      <c r="FWP26" s="754"/>
      <c r="FWQ26" s="754"/>
      <c r="FWR26" s="754"/>
      <c r="FWS26" s="754"/>
      <c r="FWT26" s="754"/>
      <c r="FWU26" s="754"/>
      <c r="FWV26" s="754"/>
      <c r="FWW26" s="754"/>
      <c r="FWX26" s="754"/>
      <c r="FWY26" s="754"/>
      <c r="FWZ26" s="754"/>
      <c r="FXA26" s="754"/>
      <c r="FXB26" s="754"/>
      <c r="FXC26" s="754"/>
      <c r="FXD26" s="754"/>
      <c r="FXE26" s="754"/>
      <c r="FXF26" s="754"/>
      <c r="FXG26" s="754"/>
      <c r="FXH26" s="754"/>
      <c r="FXI26" s="754"/>
      <c r="FXJ26" s="754"/>
      <c r="FXK26" s="754"/>
      <c r="FXL26" s="754"/>
      <c r="FXM26" s="754"/>
      <c r="FXN26" s="754"/>
      <c r="FXO26" s="754"/>
      <c r="FXP26" s="754"/>
      <c r="FXQ26" s="754"/>
      <c r="FXR26" s="754"/>
      <c r="FXS26" s="754"/>
      <c r="FXT26" s="754"/>
      <c r="FXU26" s="754"/>
      <c r="FXV26" s="754"/>
      <c r="FXW26" s="754"/>
      <c r="FXX26" s="754"/>
      <c r="FXY26" s="754"/>
      <c r="FXZ26" s="754"/>
      <c r="FYA26" s="754"/>
      <c r="FYB26" s="754"/>
      <c r="FYC26" s="754"/>
      <c r="FYD26" s="754"/>
      <c r="FYE26" s="754"/>
      <c r="FYF26" s="754"/>
      <c r="FYG26" s="754"/>
      <c r="FYH26" s="754"/>
      <c r="FYI26" s="754"/>
      <c r="FYJ26" s="754"/>
      <c r="FYK26" s="754"/>
      <c r="FYL26" s="754"/>
      <c r="FYM26" s="754"/>
      <c r="FYN26" s="754"/>
      <c r="FYO26" s="754"/>
      <c r="FYP26" s="754"/>
      <c r="FYQ26" s="754"/>
      <c r="FYR26" s="754"/>
      <c r="FYS26" s="754"/>
      <c r="FYT26" s="754"/>
      <c r="FYU26" s="754"/>
      <c r="FYV26" s="754"/>
      <c r="FYW26" s="754"/>
      <c r="FYX26" s="754"/>
      <c r="FYY26" s="754"/>
      <c r="FYZ26" s="754"/>
      <c r="FZA26" s="754"/>
      <c r="FZB26" s="754"/>
      <c r="FZC26" s="754"/>
      <c r="FZD26" s="754"/>
      <c r="FZE26" s="754"/>
      <c r="FZF26" s="754"/>
      <c r="FZG26" s="754"/>
      <c r="FZH26" s="754"/>
      <c r="FZI26" s="754"/>
      <c r="FZJ26" s="754"/>
      <c r="FZK26" s="754"/>
      <c r="FZL26" s="754"/>
      <c r="FZM26" s="754"/>
      <c r="FZN26" s="754"/>
      <c r="FZO26" s="754"/>
      <c r="FZP26" s="754"/>
      <c r="FZQ26" s="754"/>
      <c r="FZR26" s="754"/>
      <c r="FZS26" s="754"/>
      <c r="FZT26" s="754"/>
      <c r="FZU26" s="754"/>
      <c r="FZV26" s="754"/>
      <c r="FZW26" s="754"/>
      <c r="FZX26" s="754"/>
      <c r="FZY26" s="754"/>
      <c r="FZZ26" s="754"/>
      <c r="GAA26" s="754"/>
      <c r="GAB26" s="754"/>
      <c r="GAC26" s="754"/>
      <c r="GAD26" s="754"/>
      <c r="GAE26" s="754"/>
      <c r="GAF26" s="754"/>
      <c r="GAG26" s="754"/>
      <c r="GAH26" s="754"/>
      <c r="GAI26" s="754"/>
      <c r="GAJ26" s="754"/>
      <c r="GAK26" s="754"/>
      <c r="GAL26" s="754"/>
      <c r="GAM26" s="754"/>
      <c r="GAN26" s="754"/>
      <c r="GAO26" s="754"/>
      <c r="GAP26" s="754"/>
      <c r="GAQ26" s="754"/>
      <c r="GAR26" s="754"/>
      <c r="GAS26" s="754"/>
      <c r="GAT26" s="754"/>
      <c r="GAU26" s="754"/>
      <c r="GAV26" s="754"/>
      <c r="GAW26" s="754"/>
      <c r="GAX26" s="754"/>
      <c r="GAY26" s="754"/>
      <c r="GAZ26" s="754"/>
      <c r="GBA26" s="754"/>
      <c r="GBB26" s="754"/>
      <c r="GBC26" s="754"/>
      <c r="GBD26" s="754"/>
      <c r="GBE26" s="754"/>
      <c r="GBF26" s="754"/>
      <c r="GBG26" s="754"/>
      <c r="GBH26" s="754"/>
      <c r="GBI26" s="754"/>
      <c r="GBJ26" s="754"/>
      <c r="GBK26" s="754"/>
      <c r="GBL26" s="754"/>
      <c r="GBM26" s="754"/>
      <c r="GBN26" s="754"/>
      <c r="GBO26" s="754"/>
      <c r="GBP26" s="754"/>
      <c r="GBQ26" s="754"/>
      <c r="GBR26" s="754"/>
      <c r="GBS26" s="754"/>
      <c r="GBT26" s="754"/>
      <c r="GBU26" s="754"/>
      <c r="GBV26" s="754"/>
      <c r="GBW26" s="754"/>
      <c r="GBX26" s="754"/>
      <c r="GBY26" s="754"/>
      <c r="GBZ26" s="754"/>
      <c r="GCA26" s="754"/>
      <c r="GCB26" s="754"/>
      <c r="GCC26" s="754"/>
      <c r="GCD26" s="754"/>
      <c r="GCE26" s="754"/>
      <c r="GCF26" s="754"/>
      <c r="GCG26" s="754"/>
      <c r="GCH26" s="754"/>
      <c r="GCI26" s="754"/>
      <c r="GCJ26" s="754"/>
      <c r="GCK26" s="754"/>
      <c r="GCL26" s="754"/>
      <c r="GCM26" s="754"/>
      <c r="GCN26" s="754"/>
      <c r="GCO26" s="754"/>
      <c r="GCP26" s="754"/>
      <c r="GCQ26" s="754"/>
      <c r="GCR26" s="754"/>
      <c r="GCS26" s="754"/>
      <c r="GCT26" s="754"/>
      <c r="GCU26" s="754"/>
      <c r="GCV26" s="754"/>
      <c r="GCW26" s="754"/>
      <c r="GCX26" s="754"/>
      <c r="GCY26" s="754"/>
      <c r="GCZ26" s="754"/>
      <c r="GDA26" s="754"/>
      <c r="GDB26" s="754"/>
      <c r="GDC26" s="754"/>
      <c r="GDD26" s="754"/>
      <c r="GDE26" s="754"/>
      <c r="GDF26" s="754"/>
      <c r="GDG26" s="754"/>
      <c r="GDH26" s="754"/>
      <c r="GDI26" s="754"/>
      <c r="GDJ26" s="754"/>
      <c r="GDK26" s="754"/>
      <c r="GDL26" s="754"/>
      <c r="GDM26" s="754"/>
      <c r="GDN26" s="754"/>
      <c r="GDO26" s="754"/>
      <c r="GDP26" s="754"/>
      <c r="GDQ26" s="754"/>
      <c r="GDR26" s="754"/>
      <c r="GDS26" s="754"/>
      <c r="GDT26" s="754"/>
      <c r="GDU26" s="754"/>
      <c r="GDV26" s="754"/>
      <c r="GDW26" s="754"/>
      <c r="GDX26" s="754"/>
      <c r="GDY26" s="754"/>
      <c r="GDZ26" s="754"/>
      <c r="GEA26" s="754"/>
      <c r="GEB26" s="754"/>
      <c r="GEC26" s="754"/>
      <c r="GED26" s="754"/>
      <c r="GEE26" s="754"/>
      <c r="GEF26" s="754"/>
      <c r="GEG26" s="754"/>
      <c r="GEH26" s="754"/>
      <c r="GEI26" s="754"/>
      <c r="GEJ26" s="754"/>
      <c r="GEK26" s="754"/>
      <c r="GEL26" s="754"/>
      <c r="GEM26" s="754"/>
      <c r="GEN26" s="754"/>
      <c r="GEO26" s="754"/>
      <c r="GEP26" s="754"/>
      <c r="GEQ26" s="754"/>
      <c r="GER26" s="754"/>
      <c r="GES26" s="754"/>
      <c r="GET26" s="754"/>
      <c r="GEU26" s="754"/>
      <c r="GEV26" s="754"/>
      <c r="GEW26" s="754"/>
      <c r="GEX26" s="754"/>
      <c r="GEY26" s="754"/>
      <c r="GEZ26" s="754"/>
      <c r="GFA26" s="754"/>
      <c r="GFB26" s="754"/>
      <c r="GFC26" s="754"/>
      <c r="GFD26" s="754"/>
      <c r="GFE26" s="754"/>
      <c r="GFF26" s="754"/>
      <c r="GFG26" s="754"/>
      <c r="GFH26" s="754"/>
      <c r="GFI26" s="754"/>
      <c r="GFJ26" s="754"/>
      <c r="GFK26" s="754"/>
      <c r="GFL26" s="754"/>
      <c r="GFM26" s="754"/>
      <c r="GFN26" s="754"/>
      <c r="GFO26" s="754"/>
      <c r="GFP26" s="754"/>
      <c r="GFQ26" s="754"/>
      <c r="GFR26" s="754"/>
      <c r="GFS26" s="754"/>
      <c r="GFT26" s="754"/>
      <c r="GFU26" s="754"/>
      <c r="GFV26" s="754"/>
      <c r="GFW26" s="754"/>
      <c r="GFX26" s="754"/>
      <c r="GFY26" s="754"/>
      <c r="GFZ26" s="754"/>
      <c r="GGA26" s="754"/>
      <c r="GGB26" s="754"/>
      <c r="GGC26" s="754"/>
      <c r="GGD26" s="754"/>
      <c r="GGE26" s="754"/>
      <c r="GGF26" s="754"/>
      <c r="GGG26" s="754"/>
      <c r="GGH26" s="754"/>
      <c r="GGI26" s="754"/>
      <c r="GGJ26" s="754"/>
      <c r="GGK26" s="754"/>
      <c r="GGL26" s="754"/>
      <c r="GGM26" s="754"/>
      <c r="GGN26" s="754"/>
      <c r="GGO26" s="754"/>
      <c r="GGP26" s="754"/>
      <c r="GGQ26" s="754"/>
      <c r="GGR26" s="754"/>
      <c r="GGS26" s="754"/>
      <c r="GGT26" s="754"/>
      <c r="GGU26" s="754"/>
      <c r="GGV26" s="754"/>
      <c r="GGW26" s="754"/>
      <c r="GGX26" s="754"/>
      <c r="GGY26" s="754"/>
      <c r="GGZ26" s="754"/>
      <c r="GHA26" s="754"/>
      <c r="GHB26" s="754"/>
      <c r="GHC26" s="754"/>
      <c r="GHD26" s="754"/>
      <c r="GHE26" s="754"/>
      <c r="GHF26" s="754"/>
      <c r="GHG26" s="754"/>
      <c r="GHH26" s="754"/>
      <c r="GHI26" s="754"/>
      <c r="GHJ26" s="754"/>
      <c r="GHK26" s="754"/>
      <c r="GHL26" s="754"/>
      <c r="GHM26" s="754"/>
      <c r="GHN26" s="754"/>
      <c r="GHO26" s="754"/>
      <c r="GHP26" s="754"/>
      <c r="GHQ26" s="754"/>
      <c r="GHR26" s="754"/>
      <c r="GHS26" s="754"/>
      <c r="GHT26" s="754"/>
      <c r="GHU26" s="754"/>
      <c r="GHV26" s="754"/>
      <c r="GHW26" s="754"/>
      <c r="GHX26" s="754"/>
      <c r="GHY26" s="754"/>
      <c r="GHZ26" s="754"/>
      <c r="GIA26" s="754"/>
      <c r="GIB26" s="754"/>
      <c r="GIC26" s="754"/>
      <c r="GID26" s="754"/>
      <c r="GIE26" s="754"/>
      <c r="GIF26" s="754"/>
      <c r="GIG26" s="754"/>
      <c r="GIH26" s="754"/>
      <c r="GII26" s="754"/>
      <c r="GIJ26" s="754"/>
      <c r="GIK26" s="754"/>
      <c r="GIL26" s="754"/>
      <c r="GIM26" s="754"/>
      <c r="GIN26" s="754"/>
      <c r="GIO26" s="754"/>
      <c r="GIP26" s="754"/>
      <c r="GIQ26" s="754"/>
      <c r="GIR26" s="754"/>
      <c r="GIS26" s="754"/>
      <c r="GIT26" s="754"/>
      <c r="GIU26" s="754"/>
      <c r="GIV26" s="754"/>
      <c r="GIW26" s="754"/>
      <c r="GIX26" s="754"/>
      <c r="GIY26" s="754"/>
      <c r="GIZ26" s="754"/>
      <c r="GJA26" s="754"/>
      <c r="GJB26" s="754"/>
      <c r="GJC26" s="754"/>
      <c r="GJD26" s="754"/>
      <c r="GJE26" s="754"/>
      <c r="GJF26" s="754"/>
      <c r="GJG26" s="754"/>
      <c r="GJH26" s="754"/>
      <c r="GJI26" s="754"/>
      <c r="GJJ26" s="754"/>
      <c r="GJK26" s="754"/>
      <c r="GJL26" s="754"/>
      <c r="GJM26" s="754"/>
      <c r="GJN26" s="754"/>
      <c r="GJO26" s="754"/>
      <c r="GJP26" s="754"/>
      <c r="GJQ26" s="754"/>
      <c r="GJR26" s="754"/>
      <c r="GJS26" s="754"/>
      <c r="GJT26" s="754"/>
      <c r="GJU26" s="754"/>
      <c r="GJV26" s="754"/>
      <c r="GJW26" s="754"/>
      <c r="GJX26" s="754"/>
      <c r="GJY26" s="754"/>
      <c r="GJZ26" s="754"/>
      <c r="GKA26" s="754"/>
      <c r="GKB26" s="754"/>
      <c r="GKC26" s="754"/>
      <c r="GKD26" s="754"/>
      <c r="GKE26" s="754"/>
      <c r="GKF26" s="754"/>
      <c r="GKG26" s="754"/>
      <c r="GKH26" s="754"/>
      <c r="GKI26" s="754"/>
      <c r="GKJ26" s="754"/>
      <c r="GKK26" s="754"/>
      <c r="GKL26" s="754"/>
      <c r="GKM26" s="754"/>
      <c r="GKN26" s="754"/>
      <c r="GKO26" s="754"/>
      <c r="GKP26" s="754"/>
      <c r="GKQ26" s="754"/>
      <c r="GKR26" s="754"/>
      <c r="GKS26" s="754"/>
      <c r="GKT26" s="754"/>
      <c r="GKU26" s="754"/>
      <c r="GKV26" s="754"/>
      <c r="GKW26" s="754"/>
      <c r="GKX26" s="754"/>
      <c r="GKY26" s="754"/>
      <c r="GKZ26" s="754"/>
      <c r="GLA26" s="754"/>
      <c r="GLB26" s="754"/>
      <c r="GLC26" s="754"/>
      <c r="GLD26" s="754"/>
      <c r="GLE26" s="754"/>
      <c r="GLF26" s="754"/>
      <c r="GLG26" s="754"/>
      <c r="GLH26" s="754"/>
      <c r="GLI26" s="754"/>
      <c r="GLJ26" s="754"/>
      <c r="GLK26" s="754"/>
      <c r="GLL26" s="754"/>
      <c r="GLM26" s="754"/>
      <c r="GLN26" s="754"/>
      <c r="GLO26" s="754"/>
      <c r="GLP26" s="754"/>
      <c r="GLQ26" s="754"/>
      <c r="GLR26" s="754"/>
      <c r="GLS26" s="754"/>
      <c r="GLT26" s="754"/>
      <c r="GLU26" s="754"/>
      <c r="GLV26" s="754"/>
      <c r="GLW26" s="754"/>
      <c r="GLX26" s="754"/>
      <c r="GLY26" s="754"/>
      <c r="GLZ26" s="754"/>
      <c r="GMA26" s="754"/>
      <c r="GMB26" s="754"/>
      <c r="GMC26" s="754"/>
      <c r="GMD26" s="754"/>
      <c r="GME26" s="754"/>
      <c r="GMF26" s="754"/>
      <c r="GMG26" s="754"/>
      <c r="GMH26" s="754"/>
      <c r="GMI26" s="754"/>
      <c r="GMJ26" s="754"/>
      <c r="GMK26" s="754"/>
      <c r="GML26" s="754"/>
      <c r="GMM26" s="754"/>
      <c r="GMN26" s="754"/>
      <c r="GMO26" s="754"/>
      <c r="GMP26" s="754"/>
      <c r="GMQ26" s="754"/>
      <c r="GMR26" s="754"/>
      <c r="GMS26" s="754"/>
      <c r="GMT26" s="754"/>
      <c r="GMU26" s="754"/>
      <c r="GMV26" s="754"/>
      <c r="GMW26" s="754"/>
      <c r="GMX26" s="754"/>
      <c r="GMY26" s="754"/>
      <c r="GMZ26" s="754"/>
      <c r="GNA26" s="754"/>
      <c r="GNB26" s="754"/>
      <c r="GNC26" s="754"/>
      <c r="GND26" s="754"/>
      <c r="GNE26" s="754"/>
      <c r="GNF26" s="754"/>
      <c r="GNG26" s="754"/>
      <c r="GNH26" s="754"/>
      <c r="GNI26" s="754"/>
      <c r="GNJ26" s="754"/>
      <c r="GNK26" s="754"/>
      <c r="GNL26" s="754"/>
      <c r="GNM26" s="754"/>
      <c r="GNN26" s="754"/>
      <c r="GNO26" s="754"/>
      <c r="GNP26" s="754"/>
      <c r="GNQ26" s="754"/>
      <c r="GNR26" s="754"/>
      <c r="GNS26" s="754"/>
      <c r="GNT26" s="754"/>
      <c r="GNU26" s="754"/>
      <c r="GNV26" s="754"/>
      <c r="GNW26" s="754"/>
      <c r="GNX26" s="754"/>
      <c r="GNY26" s="754"/>
      <c r="GNZ26" s="754"/>
      <c r="GOA26" s="754"/>
      <c r="GOB26" s="754"/>
      <c r="GOC26" s="754"/>
      <c r="GOD26" s="754"/>
      <c r="GOE26" s="754"/>
      <c r="GOF26" s="754"/>
      <c r="GOG26" s="754"/>
      <c r="GOH26" s="754"/>
      <c r="GOI26" s="754"/>
      <c r="GOJ26" s="754"/>
      <c r="GOK26" s="754"/>
      <c r="GOL26" s="754"/>
      <c r="GOM26" s="754"/>
      <c r="GON26" s="754"/>
      <c r="GOO26" s="754"/>
      <c r="GOP26" s="754"/>
      <c r="GOQ26" s="754"/>
      <c r="GOR26" s="754"/>
      <c r="GOS26" s="754"/>
      <c r="GOT26" s="754"/>
      <c r="GOU26" s="754"/>
      <c r="GOV26" s="754"/>
      <c r="GOW26" s="754"/>
      <c r="GOX26" s="754"/>
      <c r="GOY26" s="754"/>
      <c r="GOZ26" s="754"/>
      <c r="GPA26" s="754"/>
      <c r="GPB26" s="754"/>
      <c r="GPC26" s="754"/>
      <c r="GPD26" s="754"/>
      <c r="GPE26" s="754"/>
      <c r="GPF26" s="754"/>
      <c r="GPG26" s="754"/>
      <c r="GPH26" s="754"/>
      <c r="GPI26" s="754"/>
      <c r="GPJ26" s="754"/>
      <c r="GPK26" s="754"/>
      <c r="GPL26" s="754"/>
      <c r="GPM26" s="754"/>
      <c r="GPN26" s="754"/>
      <c r="GPO26" s="754"/>
      <c r="GPP26" s="754"/>
      <c r="GPQ26" s="754"/>
      <c r="GPR26" s="754"/>
      <c r="GPS26" s="754"/>
      <c r="GPT26" s="754"/>
      <c r="GPU26" s="754"/>
      <c r="GPV26" s="754"/>
      <c r="GPW26" s="754"/>
      <c r="GPX26" s="754"/>
      <c r="GPY26" s="754"/>
      <c r="GPZ26" s="754"/>
      <c r="GQA26" s="754"/>
      <c r="GQB26" s="754"/>
      <c r="GQC26" s="754"/>
      <c r="GQD26" s="754"/>
      <c r="GQE26" s="754"/>
      <c r="GQF26" s="754"/>
      <c r="GQG26" s="754"/>
      <c r="GQH26" s="754"/>
      <c r="GQI26" s="754"/>
      <c r="GQJ26" s="754"/>
      <c r="GQK26" s="754"/>
      <c r="GQL26" s="754"/>
      <c r="GQM26" s="754"/>
      <c r="GQN26" s="754"/>
      <c r="GQO26" s="754"/>
      <c r="GQP26" s="754"/>
      <c r="GQQ26" s="754"/>
      <c r="GQR26" s="754"/>
      <c r="GQS26" s="754"/>
      <c r="GQT26" s="754"/>
      <c r="GQU26" s="754"/>
      <c r="GQV26" s="754"/>
      <c r="GQW26" s="754"/>
      <c r="GQX26" s="754"/>
      <c r="GQY26" s="754"/>
      <c r="GQZ26" s="754"/>
      <c r="GRA26" s="754"/>
      <c r="GRB26" s="754"/>
      <c r="GRC26" s="754"/>
      <c r="GRD26" s="754"/>
      <c r="GRE26" s="754"/>
      <c r="GRF26" s="754"/>
      <c r="GRG26" s="754"/>
      <c r="GRH26" s="754"/>
      <c r="GRI26" s="754"/>
      <c r="GRJ26" s="754"/>
      <c r="GRK26" s="754"/>
      <c r="GRL26" s="754"/>
      <c r="GRM26" s="754"/>
      <c r="GRN26" s="754"/>
      <c r="GRO26" s="754"/>
      <c r="GRP26" s="754"/>
      <c r="GRQ26" s="754"/>
      <c r="GRR26" s="754"/>
      <c r="GRS26" s="754"/>
      <c r="GRT26" s="754"/>
      <c r="GRU26" s="754"/>
      <c r="GRV26" s="754"/>
      <c r="GRW26" s="754"/>
      <c r="GRX26" s="754"/>
      <c r="GRY26" s="754"/>
      <c r="GRZ26" s="754"/>
      <c r="GSA26" s="754"/>
      <c r="GSB26" s="754"/>
      <c r="GSC26" s="754"/>
      <c r="GSD26" s="754"/>
      <c r="GSE26" s="754"/>
      <c r="GSF26" s="754"/>
      <c r="GSG26" s="754"/>
      <c r="GSH26" s="754"/>
      <c r="GSI26" s="754"/>
      <c r="GSJ26" s="754"/>
      <c r="GSK26" s="754"/>
      <c r="GSL26" s="754"/>
      <c r="GSM26" s="754"/>
      <c r="GSN26" s="754"/>
      <c r="GSO26" s="754"/>
      <c r="GSP26" s="754"/>
      <c r="GSQ26" s="754"/>
      <c r="GSR26" s="754"/>
      <c r="GSS26" s="754"/>
      <c r="GST26" s="754"/>
      <c r="GSU26" s="754"/>
      <c r="GSV26" s="754"/>
      <c r="GSW26" s="754"/>
      <c r="GSX26" s="754"/>
      <c r="GSY26" s="754"/>
      <c r="GSZ26" s="754"/>
      <c r="GTA26" s="754"/>
      <c r="GTB26" s="754"/>
      <c r="GTC26" s="754"/>
      <c r="GTD26" s="754"/>
      <c r="GTE26" s="754"/>
      <c r="GTF26" s="754"/>
      <c r="GTG26" s="754"/>
      <c r="GTH26" s="754"/>
      <c r="GTI26" s="754"/>
      <c r="GTJ26" s="754"/>
      <c r="GTK26" s="754"/>
      <c r="GTL26" s="754"/>
      <c r="GTM26" s="754"/>
      <c r="GTN26" s="754"/>
      <c r="GTO26" s="754"/>
      <c r="GTP26" s="754"/>
      <c r="GTQ26" s="754"/>
      <c r="GTR26" s="754"/>
      <c r="GTS26" s="754"/>
      <c r="GTT26" s="754"/>
      <c r="GTU26" s="754"/>
      <c r="GTV26" s="754"/>
      <c r="GTW26" s="754"/>
      <c r="GTX26" s="754"/>
      <c r="GTY26" s="754"/>
      <c r="GTZ26" s="754"/>
      <c r="GUA26" s="754"/>
      <c r="GUB26" s="754"/>
      <c r="GUC26" s="754"/>
      <c r="GUD26" s="754"/>
      <c r="GUE26" s="754"/>
      <c r="GUF26" s="754"/>
      <c r="GUG26" s="754"/>
      <c r="GUH26" s="754"/>
      <c r="GUI26" s="754"/>
      <c r="GUJ26" s="754"/>
      <c r="GUK26" s="754"/>
      <c r="GUL26" s="754"/>
      <c r="GUM26" s="754"/>
      <c r="GUN26" s="754"/>
      <c r="GUO26" s="754"/>
      <c r="GUP26" s="754"/>
      <c r="GUQ26" s="754"/>
      <c r="GUR26" s="754"/>
      <c r="GUS26" s="754"/>
      <c r="GUT26" s="754"/>
      <c r="GUU26" s="754"/>
      <c r="GUV26" s="754"/>
      <c r="GUW26" s="754"/>
      <c r="GUX26" s="754"/>
      <c r="GUY26" s="754"/>
      <c r="GUZ26" s="754"/>
      <c r="GVA26" s="754"/>
      <c r="GVB26" s="754"/>
      <c r="GVC26" s="754"/>
      <c r="GVD26" s="754"/>
      <c r="GVE26" s="754"/>
      <c r="GVF26" s="754"/>
      <c r="GVG26" s="754"/>
      <c r="GVH26" s="754"/>
      <c r="GVI26" s="754"/>
      <c r="GVJ26" s="754"/>
      <c r="GVK26" s="754"/>
      <c r="GVL26" s="754"/>
      <c r="GVM26" s="754"/>
      <c r="GVN26" s="754"/>
      <c r="GVO26" s="754"/>
      <c r="GVP26" s="754"/>
      <c r="GVQ26" s="754"/>
      <c r="GVR26" s="754"/>
      <c r="GVS26" s="754"/>
      <c r="GVT26" s="754"/>
      <c r="GVU26" s="754"/>
      <c r="GVV26" s="754"/>
      <c r="GVW26" s="754"/>
      <c r="GVX26" s="754"/>
      <c r="GVY26" s="754"/>
      <c r="GVZ26" s="754"/>
      <c r="GWA26" s="754"/>
      <c r="GWB26" s="754"/>
      <c r="GWC26" s="754"/>
      <c r="GWD26" s="754"/>
      <c r="GWE26" s="754"/>
      <c r="GWF26" s="754"/>
      <c r="GWG26" s="754"/>
      <c r="GWH26" s="754"/>
      <c r="GWI26" s="754"/>
      <c r="GWJ26" s="754"/>
      <c r="GWK26" s="754"/>
      <c r="GWL26" s="754"/>
      <c r="GWM26" s="754"/>
      <c r="GWN26" s="754"/>
      <c r="GWO26" s="754"/>
      <c r="GWP26" s="754"/>
      <c r="GWQ26" s="754"/>
      <c r="GWR26" s="754"/>
      <c r="GWS26" s="754"/>
      <c r="GWT26" s="754"/>
      <c r="GWU26" s="754"/>
      <c r="GWV26" s="754"/>
      <c r="GWW26" s="754"/>
      <c r="GWX26" s="754"/>
      <c r="GWY26" s="754"/>
      <c r="GWZ26" s="754"/>
      <c r="GXA26" s="754"/>
      <c r="GXB26" s="754"/>
      <c r="GXC26" s="754"/>
      <c r="GXD26" s="754"/>
      <c r="GXE26" s="754"/>
      <c r="GXF26" s="754"/>
      <c r="GXG26" s="754"/>
      <c r="GXH26" s="754"/>
      <c r="GXI26" s="754"/>
      <c r="GXJ26" s="754"/>
      <c r="GXK26" s="754"/>
      <c r="GXL26" s="754"/>
      <c r="GXM26" s="754"/>
      <c r="GXN26" s="754"/>
      <c r="GXO26" s="754"/>
      <c r="GXP26" s="754"/>
      <c r="GXQ26" s="754"/>
      <c r="GXR26" s="754"/>
      <c r="GXS26" s="754"/>
      <c r="GXT26" s="754"/>
      <c r="GXU26" s="754"/>
      <c r="GXV26" s="754"/>
      <c r="GXW26" s="754"/>
      <c r="GXX26" s="754"/>
      <c r="GXY26" s="754"/>
      <c r="GXZ26" s="754"/>
      <c r="GYA26" s="754"/>
      <c r="GYB26" s="754"/>
      <c r="GYC26" s="754"/>
      <c r="GYD26" s="754"/>
      <c r="GYE26" s="754"/>
      <c r="GYF26" s="754"/>
      <c r="GYG26" s="754"/>
      <c r="GYH26" s="754"/>
      <c r="GYI26" s="754"/>
      <c r="GYJ26" s="754"/>
      <c r="GYK26" s="754"/>
      <c r="GYL26" s="754"/>
      <c r="GYM26" s="754"/>
      <c r="GYN26" s="754"/>
      <c r="GYO26" s="754"/>
      <c r="GYP26" s="754"/>
      <c r="GYQ26" s="754"/>
      <c r="GYR26" s="754"/>
      <c r="GYS26" s="754"/>
      <c r="GYT26" s="754"/>
      <c r="GYU26" s="754"/>
      <c r="GYV26" s="754"/>
      <c r="GYW26" s="754"/>
      <c r="GYX26" s="754"/>
      <c r="GYY26" s="754"/>
      <c r="GYZ26" s="754"/>
      <c r="GZA26" s="754"/>
      <c r="GZB26" s="754"/>
      <c r="GZC26" s="754"/>
      <c r="GZD26" s="754"/>
      <c r="GZE26" s="754"/>
      <c r="GZF26" s="754"/>
      <c r="GZG26" s="754"/>
      <c r="GZH26" s="754"/>
      <c r="GZI26" s="754"/>
      <c r="GZJ26" s="754"/>
      <c r="GZK26" s="754"/>
      <c r="GZL26" s="754"/>
      <c r="GZM26" s="754"/>
      <c r="GZN26" s="754"/>
      <c r="GZO26" s="754"/>
      <c r="GZP26" s="754"/>
      <c r="GZQ26" s="754"/>
      <c r="GZR26" s="754"/>
      <c r="GZS26" s="754"/>
      <c r="GZT26" s="754"/>
      <c r="GZU26" s="754"/>
      <c r="GZV26" s="754"/>
      <c r="GZW26" s="754"/>
      <c r="GZX26" s="754"/>
      <c r="GZY26" s="754"/>
      <c r="GZZ26" s="754"/>
      <c r="HAA26" s="754"/>
      <c r="HAB26" s="754"/>
      <c r="HAC26" s="754"/>
      <c r="HAD26" s="754"/>
      <c r="HAE26" s="754"/>
      <c r="HAF26" s="754"/>
      <c r="HAG26" s="754"/>
      <c r="HAH26" s="754"/>
      <c r="HAI26" s="754"/>
      <c r="HAJ26" s="754"/>
      <c r="HAK26" s="754"/>
      <c r="HAL26" s="754"/>
      <c r="HAM26" s="754"/>
      <c r="HAN26" s="754"/>
      <c r="HAO26" s="754"/>
      <c r="HAP26" s="754"/>
      <c r="HAQ26" s="754"/>
      <c r="HAR26" s="754"/>
      <c r="HAS26" s="754"/>
      <c r="HAT26" s="754"/>
      <c r="HAU26" s="754"/>
      <c r="HAV26" s="754"/>
      <c r="HAW26" s="754"/>
      <c r="HAX26" s="754"/>
      <c r="HAY26" s="754"/>
      <c r="HAZ26" s="754"/>
      <c r="HBA26" s="754"/>
      <c r="HBB26" s="754"/>
      <c r="HBC26" s="754"/>
      <c r="HBD26" s="754"/>
      <c r="HBE26" s="754"/>
      <c r="HBF26" s="754"/>
      <c r="HBG26" s="754"/>
      <c r="HBH26" s="754"/>
      <c r="HBI26" s="754"/>
      <c r="HBJ26" s="754"/>
      <c r="HBK26" s="754"/>
      <c r="HBL26" s="754"/>
      <c r="HBM26" s="754"/>
      <c r="HBN26" s="754"/>
      <c r="HBO26" s="754"/>
      <c r="HBP26" s="754"/>
      <c r="HBQ26" s="754"/>
      <c r="HBR26" s="754"/>
      <c r="HBS26" s="754"/>
      <c r="HBT26" s="754"/>
      <c r="HBU26" s="754"/>
      <c r="HBV26" s="754"/>
      <c r="HBW26" s="754"/>
      <c r="HBX26" s="754"/>
      <c r="HBY26" s="754"/>
      <c r="HBZ26" s="754"/>
      <c r="HCA26" s="754"/>
      <c r="HCB26" s="754"/>
      <c r="HCC26" s="754"/>
      <c r="HCD26" s="754"/>
      <c r="HCE26" s="754"/>
      <c r="HCF26" s="754"/>
      <c r="HCG26" s="754"/>
      <c r="HCH26" s="754"/>
      <c r="HCI26" s="754"/>
      <c r="HCJ26" s="754"/>
      <c r="HCK26" s="754"/>
      <c r="HCL26" s="754"/>
      <c r="HCM26" s="754"/>
      <c r="HCN26" s="754"/>
      <c r="HCO26" s="754"/>
      <c r="HCP26" s="754"/>
      <c r="HCQ26" s="754"/>
      <c r="HCR26" s="754"/>
      <c r="HCS26" s="754"/>
      <c r="HCT26" s="754"/>
      <c r="HCU26" s="754"/>
      <c r="HCV26" s="754"/>
      <c r="HCW26" s="754"/>
      <c r="HCX26" s="754"/>
      <c r="HCY26" s="754"/>
      <c r="HCZ26" s="754"/>
      <c r="HDA26" s="754"/>
      <c r="HDB26" s="754"/>
      <c r="HDC26" s="754"/>
      <c r="HDD26" s="754"/>
      <c r="HDE26" s="754"/>
      <c r="HDF26" s="754"/>
      <c r="HDG26" s="754"/>
      <c r="HDH26" s="754"/>
      <c r="HDI26" s="754"/>
      <c r="HDJ26" s="754"/>
      <c r="HDK26" s="754"/>
      <c r="HDL26" s="754"/>
      <c r="HDM26" s="754"/>
      <c r="HDN26" s="754"/>
      <c r="HDO26" s="754"/>
      <c r="HDP26" s="754"/>
      <c r="HDQ26" s="754"/>
      <c r="HDR26" s="754"/>
      <c r="HDS26" s="754"/>
      <c r="HDT26" s="754"/>
      <c r="HDU26" s="754"/>
      <c r="HDV26" s="754"/>
      <c r="HDW26" s="754"/>
      <c r="HDX26" s="754"/>
      <c r="HDY26" s="754"/>
      <c r="HDZ26" s="754"/>
      <c r="HEA26" s="754"/>
      <c r="HEB26" s="754"/>
      <c r="HEC26" s="754"/>
      <c r="HED26" s="754"/>
      <c r="HEE26" s="754"/>
      <c r="HEF26" s="754"/>
      <c r="HEG26" s="754"/>
      <c r="HEH26" s="754"/>
      <c r="HEI26" s="754"/>
      <c r="HEJ26" s="754"/>
      <c r="HEK26" s="754"/>
      <c r="HEL26" s="754"/>
      <c r="HEM26" s="754"/>
      <c r="HEN26" s="754"/>
      <c r="HEO26" s="754"/>
      <c r="HEP26" s="754"/>
      <c r="HEQ26" s="754"/>
      <c r="HER26" s="754"/>
      <c r="HES26" s="754"/>
      <c r="HET26" s="754"/>
      <c r="HEU26" s="754"/>
      <c r="HEV26" s="754"/>
      <c r="HEW26" s="754"/>
      <c r="HEX26" s="754"/>
      <c r="HEY26" s="754"/>
      <c r="HEZ26" s="754"/>
      <c r="HFA26" s="754"/>
      <c r="HFB26" s="754"/>
      <c r="HFC26" s="754"/>
      <c r="HFD26" s="754"/>
      <c r="HFE26" s="754"/>
      <c r="HFF26" s="754"/>
      <c r="HFG26" s="754"/>
      <c r="HFH26" s="754"/>
      <c r="HFI26" s="754"/>
      <c r="HFJ26" s="754"/>
      <c r="HFK26" s="754"/>
      <c r="HFL26" s="754"/>
      <c r="HFM26" s="754"/>
      <c r="HFN26" s="754"/>
      <c r="HFO26" s="754"/>
      <c r="HFP26" s="754"/>
      <c r="HFQ26" s="754"/>
      <c r="HFR26" s="754"/>
      <c r="HFS26" s="754"/>
      <c r="HFT26" s="754"/>
      <c r="HFU26" s="754"/>
      <c r="HFV26" s="754"/>
      <c r="HFW26" s="754"/>
      <c r="HFX26" s="754"/>
      <c r="HFY26" s="754"/>
      <c r="HFZ26" s="754"/>
      <c r="HGA26" s="754"/>
      <c r="HGB26" s="754"/>
      <c r="HGC26" s="754"/>
      <c r="HGD26" s="754"/>
      <c r="HGE26" s="754"/>
      <c r="HGF26" s="754"/>
      <c r="HGG26" s="754"/>
      <c r="HGH26" s="754"/>
      <c r="HGI26" s="754"/>
      <c r="HGJ26" s="754"/>
      <c r="HGK26" s="754"/>
      <c r="HGL26" s="754"/>
      <c r="HGM26" s="754"/>
      <c r="HGN26" s="754"/>
      <c r="HGO26" s="754"/>
      <c r="HGP26" s="754"/>
      <c r="HGQ26" s="754"/>
      <c r="HGR26" s="754"/>
      <c r="HGS26" s="754"/>
      <c r="HGT26" s="754"/>
      <c r="HGU26" s="754"/>
      <c r="HGV26" s="754"/>
      <c r="HGW26" s="754"/>
      <c r="HGX26" s="754"/>
      <c r="HGY26" s="754"/>
      <c r="HGZ26" s="754"/>
      <c r="HHA26" s="754"/>
      <c r="HHB26" s="754"/>
      <c r="HHC26" s="754"/>
      <c r="HHD26" s="754"/>
      <c r="HHE26" s="754"/>
      <c r="HHF26" s="754"/>
      <c r="HHG26" s="754"/>
      <c r="HHH26" s="754"/>
      <c r="HHI26" s="754"/>
      <c r="HHJ26" s="754"/>
      <c r="HHK26" s="754"/>
      <c r="HHL26" s="754"/>
      <c r="HHM26" s="754"/>
      <c r="HHN26" s="754"/>
      <c r="HHO26" s="754"/>
      <c r="HHP26" s="754"/>
      <c r="HHQ26" s="754"/>
      <c r="HHR26" s="754"/>
      <c r="HHS26" s="754"/>
      <c r="HHT26" s="754"/>
      <c r="HHU26" s="754"/>
      <c r="HHV26" s="754"/>
      <c r="HHW26" s="754"/>
      <c r="HHX26" s="754"/>
      <c r="HHY26" s="754"/>
      <c r="HHZ26" s="754"/>
      <c r="HIA26" s="754"/>
      <c r="HIB26" s="754"/>
      <c r="HIC26" s="754"/>
      <c r="HID26" s="754"/>
      <c r="HIE26" s="754"/>
      <c r="HIF26" s="754"/>
      <c r="HIG26" s="754"/>
      <c r="HIH26" s="754"/>
      <c r="HII26" s="754"/>
      <c r="HIJ26" s="754"/>
      <c r="HIK26" s="754"/>
      <c r="HIL26" s="754"/>
      <c r="HIM26" s="754"/>
      <c r="HIN26" s="754"/>
      <c r="HIO26" s="754"/>
      <c r="HIP26" s="754"/>
      <c r="HIQ26" s="754"/>
      <c r="HIR26" s="754"/>
      <c r="HIS26" s="754"/>
      <c r="HIT26" s="754"/>
      <c r="HIU26" s="754"/>
      <c r="HIV26" s="754"/>
      <c r="HIW26" s="754"/>
      <c r="HIX26" s="754"/>
      <c r="HIY26" s="754"/>
      <c r="HIZ26" s="754"/>
      <c r="HJA26" s="754"/>
      <c r="HJB26" s="754"/>
      <c r="HJC26" s="754"/>
      <c r="HJD26" s="754"/>
      <c r="HJE26" s="754"/>
      <c r="HJF26" s="754"/>
      <c r="HJG26" s="754"/>
      <c r="HJH26" s="754"/>
      <c r="HJI26" s="754"/>
      <c r="HJJ26" s="754"/>
      <c r="HJK26" s="754"/>
      <c r="HJL26" s="754"/>
      <c r="HJM26" s="754"/>
      <c r="HJN26" s="754"/>
      <c r="HJO26" s="754"/>
      <c r="HJP26" s="754"/>
      <c r="HJQ26" s="754"/>
      <c r="HJR26" s="754"/>
      <c r="HJS26" s="754"/>
      <c r="HJT26" s="754"/>
      <c r="HJU26" s="754"/>
      <c r="HJV26" s="754"/>
      <c r="HJW26" s="754"/>
      <c r="HJX26" s="754"/>
      <c r="HJY26" s="754"/>
      <c r="HJZ26" s="754"/>
      <c r="HKA26" s="754"/>
      <c r="HKB26" s="754"/>
      <c r="HKC26" s="754"/>
      <c r="HKD26" s="754"/>
      <c r="HKE26" s="754"/>
      <c r="HKF26" s="754"/>
      <c r="HKG26" s="754"/>
      <c r="HKH26" s="754"/>
      <c r="HKI26" s="754"/>
      <c r="HKJ26" s="754"/>
      <c r="HKK26" s="754"/>
      <c r="HKL26" s="754"/>
      <c r="HKM26" s="754"/>
      <c r="HKN26" s="754"/>
      <c r="HKO26" s="754"/>
      <c r="HKP26" s="754"/>
      <c r="HKQ26" s="754"/>
      <c r="HKR26" s="754"/>
      <c r="HKS26" s="754"/>
      <c r="HKT26" s="754"/>
      <c r="HKU26" s="754"/>
      <c r="HKV26" s="754"/>
      <c r="HKW26" s="754"/>
      <c r="HKX26" s="754"/>
      <c r="HKY26" s="754"/>
      <c r="HKZ26" s="754"/>
      <c r="HLA26" s="754"/>
      <c r="HLB26" s="754"/>
      <c r="HLC26" s="754"/>
      <c r="HLD26" s="754"/>
      <c r="HLE26" s="754"/>
      <c r="HLF26" s="754"/>
      <c r="HLG26" s="754"/>
      <c r="HLH26" s="754"/>
      <c r="HLI26" s="754"/>
      <c r="HLJ26" s="754"/>
      <c r="HLK26" s="754"/>
      <c r="HLL26" s="754"/>
      <c r="HLM26" s="754"/>
      <c r="HLN26" s="754"/>
      <c r="HLO26" s="754"/>
      <c r="HLP26" s="754"/>
      <c r="HLQ26" s="754"/>
      <c r="HLR26" s="754"/>
      <c r="HLS26" s="754"/>
      <c r="HLT26" s="754"/>
      <c r="HLU26" s="754"/>
      <c r="HLV26" s="754"/>
      <c r="HLW26" s="754"/>
      <c r="HLX26" s="754"/>
      <c r="HLY26" s="754"/>
      <c r="HLZ26" s="754"/>
      <c r="HMA26" s="754"/>
      <c r="HMB26" s="754"/>
      <c r="HMC26" s="754"/>
      <c r="HMD26" s="754"/>
      <c r="HME26" s="754"/>
      <c r="HMF26" s="754"/>
      <c r="HMG26" s="754"/>
      <c r="HMH26" s="754"/>
      <c r="HMI26" s="754"/>
      <c r="HMJ26" s="754"/>
      <c r="HMK26" s="754"/>
      <c r="HML26" s="754"/>
      <c r="HMM26" s="754"/>
      <c r="HMN26" s="754"/>
      <c r="HMO26" s="754"/>
      <c r="HMP26" s="754"/>
      <c r="HMQ26" s="754"/>
      <c r="HMR26" s="754"/>
      <c r="HMS26" s="754"/>
      <c r="HMT26" s="754"/>
      <c r="HMU26" s="754"/>
      <c r="HMV26" s="754"/>
      <c r="HMW26" s="754"/>
      <c r="HMX26" s="754"/>
      <c r="HMY26" s="754"/>
      <c r="HMZ26" s="754"/>
      <c r="HNA26" s="754"/>
      <c r="HNB26" s="754"/>
      <c r="HNC26" s="754"/>
      <c r="HND26" s="754"/>
      <c r="HNE26" s="754"/>
      <c r="HNF26" s="754"/>
      <c r="HNG26" s="754"/>
      <c r="HNH26" s="754"/>
      <c r="HNI26" s="754"/>
      <c r="HNJ26" s="754"/>
      <c r="HNK26" s="754"/>
      <c r="HNL26" s="754"/>
      <c r="HNM26" s="754"/>
      <c r="HNN26" s="754"/>
      <c r="HNO26" s="754"/>
      <c r="HNP26" s="754"/>
      <c r="HNQ26" s="754"/>
      <c r="HNR26" s="754"/>
      <c r="HNS26" s="754"/>
      <c r="HNT26" s="754"/>
      <c r="HNU26" s="754"/>
      <c r="HNV26" s="754"/>
      <c r="HNW26" s="754"/>
      <c r="HNX26" s="754"/>
      <c r="HNY26" s="754"/>
      <c r="HNZ26" s="754"/>
      <c r="HOA26" s="754"/>
      <c r="HOB26" s="754"/>
      <c r="HOC26" s="754"/>
      <c r="HOD26" s="754"/>
      <c r="HOE26" s="754"/>
      <c r="HOF26" s="754"/>
      <c r="HOG26" s="754"/>
      <c r="HOH26" s="754"/>
      <c r="HOI26" s="754"/>
      <c r="HOJ26" s="754"/>
      <c r="HOK26" s="754"/>
      <c r="HOL26" s="754"/>
      <c r="HOM26" s="754"/>
      <c r="HON26" s="754"/>
      <c r="HOO26" s="754"/>
      <c r="HOP26" s="754"/>
      <c r="HOQ26" s="754"/>
      <c r="HOR26" s="754"/>
      <c r="HOS26" s="754"/>
      <c r="HOT26" s="754"/>
      <c r="HOU26" s="754"/>
      <c r="HOV26" s="754"/>
      <c r="HOW26" s="754"/>
      <c r="HOX26" s="754"/>
      <c r="HOY26" s="754"/>
      <c r="HOZ26" s="754"/>
      <c r="HPA26" s="754"/>
      <c r="HPB26" s="754"/>
      <c r="HPC26" s="754"/>
      <c r="HPD26" s="754"/>
      <c r="HPE26" s="754"/>
      <c r="HPF26" s="754"/>
      <c r="HPG26" s="754"/>
      <c r="HPH26" s="754"/>
      <c r="HPI26" s="754"/>
      <c r="HPJ26" s="754"/>
      <c r="HPK26" s="754"/>
      <c r="HPL26" s="754"/>
      <c r="HPM26" s="754"/>
      <c r="HPN26" s="754"/>
      <c r="HPO26" s="754"/>
      <c r="HPP26" s="754"/>
      <c r="HPQ26" s="754"/>
      <c r="HPR26" s="754"/>
      <c r="HPS26" s="754"/>
      <c r="HPT26" s="754"/>
      <c r="HPU26" s="754"/>
      <c r="HPV26" s="754"/>
      <c r="HPW26" s="754"/>
      <c r="HPX26" s="754"/>
      <c r="HPY26" s="754"/>
      <c r="HPZ26" s="754"/>
      <c r="HQA26" s="754"/>
      <c r="HQB26" s="754"/>
      <c r="HQC26" s="754"/>
      <c r="HQD26" s="754"/>
      <c r="HQE26" s="754"/>
      <c r="HQF26" s="754"/>
      <c r="HQG26" s="754"/>
      <c r="HQH26" s="754"/>
      <c r="HQI26" s="754"/>
      <c r="HQJ26" s="754"/>
      <c r="HQK26" s="754"/>
      <c r="HQL26" s="754"/>
      <c r="HQM26" s="754"/>
      <c r="HQN26" s="754"/>
      <c r="HQO26" s="754"/>
      <c r="HQP26" s="754"/>
      <c r="HQQ26" s="754"/>
      <c r="HQR26" s="754"/>
      <c r="HQS26" s="754"/>
      <c r="HQT26" s="754"/>
      <c r="HQU26" s="754"/>
      <c r="HQV26" s="754"/>
      <c r="HQW26" s="754"/>
      <c r="HQX26" s="754"/>
      <c r="HQY26" s="754"/>
      <c r="HQZ26" s="754"/>
      <c r="HRA26" s="754"/>
      <c r="HRB26" s="754"/>
      <c r="HRC26" s="754"/>
      <c r="HRD26" s="754"/>
      <c r="HRE26" s="754"/>
      <c r="HRF26" s="754"/>
      <c r="HRG26" s="754"/>
      <c r="HRH26" s="754"/>
      <c r="HRI26" s="754"/>
      <c r="HRJ26" s="754"/>
      <c r="HRK26" s="754"/>
      <c r="HRL26" s="754"/>
      <c r="HRM26" s="754"/>
      <c r="HRN26" s="754"/>
      <c r="HRO26" s="754"/>
      <c r="HRP26" s="754"/>
      <c r="HRQ26" s="754"/>
      <c r="HRR26" s="754"/>
      <c r="HRS26" s="754"/>
      <c r="HRT26" s="754"/>
      <c r="HRU26" s="754"/>
      <c r="HRV26" s="754"/>
      <c r="HRW26" s="754"/>
      <c r="HRX26" s="754"/>
      <c r="HRY26" s="754"/>
      <c r="HRZ26" s="754"/>
      <c r="HSA26" s="754"/>
      <c r="HSB26" s="754"/>
      <c r="HSC26" s="754"/>
      <c r="HSD26" s="754"/>
      <c r="HSE26" s="754"/>
      <c r="HSF26" s="754"/>
      <c r="HSG26" s="754"/>
      <c r="HSH26" s="754"/>
      <c r="HSI26" s="754"/>
      <c r="HSJ26" s="754"/>
      <c r="HSK26" s="754"/>
      <c r="HSL26" s="754"/>
      <c r="HSM26" s="754"/>
      <c r="HSN26" s="754"/>
      <c r="HSO26" s="754"/>
      <c r="HSP26" s="754"/>
      <c r="HSQ26" s="754"/>
      <c r="HSR26" s="754"/>
      <c r="HSS26" s="754"/>
      <c r="HST26" s="754"/>
      <c r="HSU26" s="754"/>
      <c r="HSV26" s="754"/>
      <c r="HSW26" s="754"/>
      <c r="HSX26" s="754"/>
      <c r="HSY26" s="754"/>
      <c r="HSZ26" s="754"/>
      <c r="HTA26" s="754"/>
      <c r="HTB26" s="754"/>
      <c r="HTC26" s="754"/>
      <c r="HTD26" s="754"/>
      <c r="HTE26" s="754"/>
      <c r="HTF26" s="754"/>
      <c r="HTG26" s="754"/>
      <c r="HTH26" s="754"/>
      <c r="HTI26" s="754"/>
      <c r="HTJ26" s="754"/>
      <c r="HTK26" s="754"/>
      <c r="HTL26" s="754"/>
      <c r="HTM26" s="754"/>
      <c r="HTN26" s="754"/>
      <c r="HTO26" s="754"/>
      <c r="HTP26" s="754"/>
      <c r="HTQ26" s="754"/>
      <c r="HTR26" s="754"/>
      <c r="HTS26" s="754"/>
      <c r="HTT26" s="754"/>
      <c r="HTU26" s="754"/>
      <c r="HTV26" s="754"/>
      <c r="HTW26" s="754"/>
      <c r="HTX26" s="754"/>
      <c r="HTY26" s="754"/>
      <c r="HTZ26" s="754"/>
      <c r="HUA26" s="754"/>
      <c r="HUB26" s="754"/>
      <c r="HUC26" s="754"/>
      <c r="HUD26" s="754"/>
      <c r="HUE26" s="754"/>
      <c r="HUF26" s="754"/>
      <c r="HUG26" s="754"/>
      <c r="HUH26" s="754"/>
      <c r="HUI26" s="754"/>
      <c r="HUJ26" s="754"/>
      <c r="HUK26" s="754"/>
      <c r="HUL26" s="754"/>
      <c r="HUM26" s="754"/>
      <c r="HUN26" s="754"/>
      <c r="HUO26" s="754"/>
      <c r="HUP26" s="754"/>
      <c r="HUQ26" s="754"/>
      <c r="HUR26" s="754"/>
      <c r="HUS26" s="754"/>
      <c r="HUT26" s="754"/>
      <c r="HUU26" s="754"/>
      <c r="HUV26" s="754"/>
      <c r="HUW26" s="754"/>
      <c r="HUX26" s="754"/>
      <c r="HUY26" s="754"/>
      <c r="HUZ26" s="754"/>
      <c r="HVA26" s="754"/>
      <c r="HVB26" s="754"/>
      <c r="HVC26" s="754"/>
      <c r="HVD26" s="754"/>
      <c r="HVE26" s="754"/>
      <c r="HVF26" s="754"/>
      <c r="HVG26" s="754"/>
      <c r="HVH26" s="754"/>
      <c r="HVI26" s="754"/>
      <c r="HVJ26" s="754"/>
      <c r="HVK26" s="754"/>
      <c r="HVL26" s="754"/>
      <c r="HVM26" s="754"/>
      <c r="HVN26" s="754"/>
      <c r="HVO26" s="754"/>
      <c r="HVP26" s="754"/>
      <c r="HVQ26" s="754"/>
      <c r="HVR26" s="754"/>
      <c r="HVS26" s="754"/>
      <c r="HVT26" s="754"/>
      <c r="HVU26" s="754"/>
      <c r="HVV26" s="754"/>
      <c r="HVW26" s="754"/>
      <c r="HVX26" s="754"/>
      <c r="HVY26" s="754"/>
      <c r="HVZ26" s="754"/>
      <c r="HWA26" s="754"/>
      <c r="HWB26" s="754"/>
      <c r="HWC26" s="754"/>
      <c r="HWD26" s="754"/>
      <c r="HWE26" s="754"/>
      <c r="HWF26" s="754"/>
      <c r="HWG26" s="754"/>
      <c r="HWH26" s="754"/>
      <c r="HWI26" s="754"/>
      <c r="HWJ26" s="754"/>
      <c r="HWK26" s="754"/>
      <c r="HWL26" s="754"/>
      <c r="HWM26" s="754"/>
      <c r="HWN26" s="754"/>
      <c r="HWO26" s="754"/>
      <c r="HWP26" s="754"/>
      <c r="HWQ26" s="754"/>
      <c r="HWR26" s="754"/>
      <c r="HWS26" s="754"/>
      <c r="HWT26" s="754"/>
      <c r="HWU26" s="754"/>
      <c r="HWV26" s="754"/>
      <c r="HWW26" s="754"/>
      <c r="HWX26" s="754"/>
      <c r="HWY26" s="754"/>
      <c r="HWZ26" s="754"/>
      <c r="HXA26" s="754"/>
      <c r="HXB26" s="754"/>
      <c r="HXC26" s="754"/>
      <c r="HXD26" s="754"/>
      <c r="HXE26" s="754"/>
      <c r="HXF26" s="754"/>
      <c r="HXG26" s="754"/>
      <c r="HXH26" s="754"/>
      <c r="HXI26" s="754"/>
      <c r="HXJ26" s="754"/>
      <c r="HXK26" s="754"/>
      <c r="HXL26" s="754"/>
      <c r="HXM26" s="754"/>
      <c r="HXN26" s="754"/>
      <c r="HXO26" s="754"/>
      <c r="HXP26" s="754"/>
      <c r="HXQ26" s="754"/>
      <c r="HXR26" s="754"/>
      <c r="HXS26" s="754"/>
      <c r="HXT26" s="754"/>
      <c r="HXU26" s="754"/>
      <c r="HXV26" s="754"/>
      <c r="HXW26" s="754"/>
      <c r="HXX26" s="754"/>
      <c r="HXY26" s="754"/>
      <c r="HXZ26" s="754"/>
      <c r="HYA26" s="754"/>
      <c r="HYB26" s="754"/>
      <c r="HYC26" s="754"/>
      <c r="HYD26" s="754"/>
      <c r="HYE26" s="754"/>
      <c r="HYF26" s="754"/>
      <c r="HYG26" s="754"/>
      <c r="HYH26" s="754"/>
      <c r="HYI26" s="754"/>
      <c r="HYJ26" s="754"/>
      <c r="HYK26" s="754"/>
      <c r="HYL26" s="754"/>
      <c r="HYM26" s="754"/>
      <c r="HYN26" s="754"/>
      <c r="HYO26" s="754"/>
      <c r="HYP26" s="754"/>
      <c r="HYQ26" s="754"/>
      <c r="HYR26" s="754"/>
      <c r="HYS26" s="754"/>
      <c r="HYT26" s="754"/>
      <c r="HYU26" s="754"/>
      <c r="HYV26" s="754"/>
      <c r="HYW26" s="754"/>
      <c r="HYX26" s="754"/>
      <c r="HYY26" s="754"/>
      <c r="HYZ26" s="754"/>
      <c r="HZA26" s="754"/>
      <c r="HZB26" s="754"/>
      <c r="HZC26" s="754"/>
      <c r="HZD26" s="754"/>
      <c r="HZE26" s="754"/>
      <c r="HZF26" s="754"/>
      <c r="HZG26" s="754"/>
      <c r="HZH26" s="754"/>
      <c r="HZI26" s="754"/>
      <c r="HZJ26" s="754"/>
      <c r="HZK26" s="754"/>
      <c r="HZL26" s="754"/>
      <c r="HZM26" s="754"/>
      <c r="HZN26" s="754"/>
      <c r="HZO26" s="754"/>
      <c r="HZP26" s="754"/>
      <c r="HZQ26" s="754"/>
      <c r="HZR26" s="754"/>
      <c r="HZS26" s="754"/>
      <c r="HZT26" s="754"/>
      <c r="HZU26" s="754"/>
      <c r="HZV26" s="754"/>
      <c r="HZW26" s="754"/>
      <c r="HZX26" s="754"/>
      <c r="HZY26" s="754"/>
      <c r="HZZ26" s="754"/>
      <c r="IAA26" s="754"/>
      <c r="IAB26" s="754"/>
      <c r="IAC26" s="754"/>
      <c r="IAD26" s="754"/>
      <c r="IAE26" s="754"/>
      <c r="IAF26" s="754"/>
      <c r="IAG26" s="754"/>
      <c r="IAH26" s="754"/>
      <c r="IAI26" s="754"/>
      <c r="IAJ26" s="754"/>
      <c r="IAK26" s="754"/>
      <c r="IAL26" s="754"/>
      <c r="IAM26" s="754"/>
      <c r="IAN26" s="754"/>
      <c r="IAO26" s="754"/>
      <c r="IAP26" s="754"/>
      <c r="IAQ26" s="754"/>
      <c r="IAR26" s="754"/>
      <c r="IAS26" s="754"/>
      <c r="IAT26" s="754"/>
      <c r="IAU26" s="754"/>
      <c r="IAV26" s="754"/>
      <c r="IAW26" s="754"/>
      <c r="IAX26" s="754"/>
      <c r="IAY26" s="754"/>
      <c r="IAZ26" s="754"/>
      <c r="IBA26" s="754"/>
      <c r="IBB26" s="754"/>
      <c r="IBC26" s="754"/>
      <c r="IBD26" s="754"/>
      <c r="IBE26" s="754"/>
      <c r="IBF26" s="754"/>
      <c r="IBG26" s="754"/>
      <c r="IBH26" s="754"/>
      <c r="IBI26" s="754"/>
      <c r="IBJ26" s="754"/>
      <c r="IBK26" s="754"/>
      <c r="IBL26" s="754"/>
      <c r="IBM26" s="754"/>
      <c r="IBN26" s="754"/>
      <c r="IBO26" s="754"/>
      <c r="IBP26" s="754"/>
      <c r="IBQ26" s="754"/>
      <c r="IBR26" s="754"/>
      <c r="IBS26" s="754"/>
      <c r="IBT26" s="754"/>
      <c r="IBU26" s="754"/>
      <c r="IBV26" s="754"/>
      <c r="IBW26" s="754"/>
      <c r="IBX26" s="754"/>
      <c r="IBY26" s="754"/>
      <c r="IBZ26" s="754"/>
      <c r="ICA26" s="754"/>
      <c r="ICB26" s="754"/>
      <c r="ICC26" s="754"/>
      <c r="ICD26" s="754"/>
      <c r="ICE26" s="754"/>
      <c r="ICF26" s="754"/>
      <c r="ICG26" s="754"/>
      <c r="ICH26" s="754"/>
      <c r="ICI26" s="754"/>
      <c r="ICJ26" s="754"/>
      <c r="ICK26" s="754"/>
      <c r="ICL26" s="754"/>
      <c r="ICM26" s="754"/>
      <c r="ICN26" s="754"/>
      <c r="ICO26" s="754"/>
      <c r="ICP26" s="754"/>
      <c r="ICQ26" s="754"/>
      <c r="ICR26" s="754"/>
      <c r="ICS26" s="754"/>
      <c r="ICT26" s="754"/>
      <c r="ICU26" s="754"/>
      <c r="ICV26" s="754"/>
      <c r="ICW26" s="754"/>
      <c r="ICX26" s="754"/>
      <c r="ICY26" s="754"/>
      <c r="ICZ26" s="754"/>
      <c r="IDA26" s="754"/>
      <c r="IDB26" s="754"/>
      <c r="IDC26" s="754"/>
      <c r="IDD26" s="754"/>
      <c r="IDE26" s="754"/>
      <c r="IDF26" s="754"/>
      <c r="IDG26" s="754"/>
      <c r="IDH26" s="754"/>
      <c r="IDI26" s="754"/>
      <c r="IDJ26" s="754"/>
      <c r="IDK26" s="754"/>
      <c r="IDL26" s="754"/>
      <c r="IDM26" s="754"/>
      <c r="IDN26" s="754"/>
      <c r="IDO26" s="754"/>
      <c r="IDP26" s="754"/>
      <c r="IDQ26" s="754"/>
      <c r="IDR26" s="754"/>
      <c r="IDS26" s="754"/>
      <c r="IDT26" s="754"/>
      <c r="IDU26" s="754"/>
      <c r="IDV26" s="754"/>
      <c r="IDW26" s="754"/>
      <c r="IDX26" s="754"/>
      <c r="IDY26" s="754"/>
      <c r="IDZ26" s="754"/>
      <c r="IEA26" s="754"/>
      <c r="IEB26" s="754"/>
      <c r="IEC26" s="754"/>
      <c r="IED26" s="754"/>
      <c r="IEE26" s="754"/>
      <c r="IEF26" s="754"/>
      <c r="IEG26" s="754"/>
      <c r="IEH26" s="754"/>
      <c r="IEI26" s="754"/>
      <c r="IEJ26" s="754"/>
      <c r="IEK26" s="754"/>
      <c r="IEL26" s="754"/>
      <c r="IEM26" s="754"/>
      <c r="IEN26" s="754"/>
      <c r="IEO26" s="754"/>
      <c r="IEP26" s="754"/>
      <c r="IEQ26" s="754"/>
      <c r="IER26" s="754"/>
      <c r="IES26" s="754"/>
      <c r="IET26" s="754"/>
      <c r="IEU26" s="754"/>
      <c r="IEV26" s="754"/>
      <c r="IEW26" s="754"/>
      <c r="IEX26" s="754"/>
      <c r="IEY26" s="754"/>
      <c r="IEZ26" s="754"/>
      <c r="IFA26" s="754"/>
      <c r="IFB26" s="754"/>
      <c r="IFC26" s="754"/>
      <c r="IFD26" s="754"/>
      <c r="IFE26" s="754"/>
      <c r="IFF26" s="754"/>
      <c r="IFG26" s="754"/>
      <c r="IFH26" s="754"/>
      <c r="IFI26" s="754"/>
      <c r="IFJ26" s="754"/>
      <c r="IFK26" s="754"/>
      <c r="IFL26" s="754"/>
      <c r="IFM26" s="754"/>
      <c r="IFN26" s="754"/>
      <c r="IFO26" s="754"/>
      <c r="IFP26" s="754"/>
      <c r="IFQ26" s="754"/>
      <c r="IFR26" s="754"/>
      <c r="IFS26" s="754"/>
      <c r="IFT26" s="754"/>
      <c r="IFU26" s="754"/>
      <c r="IFV26" s="754"/>
      <c r="IFW26" s="754"/>
      <c r="IFX26" s="754"/>
      <c r="IFY26" s="754"/>
      <c r="IFZ26" s="754"/>
      <c r="IGA26" s="754"/>
      <c r="IGB26" s="754"/>
      <c r="IGC26" s="754"/>
      <c r="IGD26" s="754"/>
      <c r="IGE26" s="754"/>
      <c r="IGF26" s="754"/>
      <c r="IGG26" s="754"/>
      <c r="IGH26" s="754"/>
      <c r="IGI26" s="754"/>
      <c r="IGJ26" s="754"/>
      <c r="IGK26" s="754"/>
      <c r="IGL26" s="754"/>
      <c r="IGM26" s="754"/>
      <c r="IGN26" s="754"/>
      <c r="IGO26" s="754"/>
      <c r="IGP26" s="754"/>
      <c r="IGQ26" s="754"/>
      <c r="IGR26" s="754"/>
      <c r="IGS26" s="754"/>
      <c r="IGT26" s="754"/>
      <c r="IGU26" s="754"/>
      <c r="IGV26" s="754"/>
      <c r="IGW26" s="754"/>
      <c r="IGX26" s="754"/>
      <c r="IGY26" s="754"/>
      <c r="IGZ26" s="754"/>
      <c r="IHA26" s="754"/>
      <c r="IHB26" s="754"/>
      <c r="IHC26" s="754"/>
      <c r="IHD26" s="754"/>
      <c r="IHE26" s="754"/>
      <c r="IHF26" s="754"/>
      <c r="IHG26" s="754"/>
      <c r="IHH26" s="754"/>
      <c r="IHI26" s="754"/>
      <c r="IHJ26" s="754"/>
      <c r="IHK26" s="754"/>
      <c r="IHL26" s="754"/>
      <c r="IHM26" s="754"/>
      <c r="IHN26" s="754"/>
      <c r="IHO26" s="754"/>
      <c r="IHP26" s="754"/>
      <c r="IHQ26" s="754"/>
      <c r="IHR26" s="754"/>
      <c r="IHS26" s="754"/>
      <c r="IHT26" s="754"/>
      <c r="IHU26" s="754"/>
      <c r="IHV26" s="754"/>
      <c r="IHW26" s="754"/>
      <c r="IHX26" s="754"/>
      <c r="IHY26" s="754"/>
      <c r="IHZ26" s="754"/>
      <c r="IIA26" s="754"/>
      <c r="IIB26" s="754"/>
      <c r="IIC26" s="754"/>
      <c r="IID26" s="754"/>
      <c r="IIE26" s="754"/>
      <c r="IIF26" s="754"/>
      <c r="IIG26" s="754"/>
      <c r="IIH26" s="754"/>
      <c r="III26" s="754"/>
      <c r="IIJ26" s="754"/>
      <c r="IIK26" s="754"/>
      <c r="IIL26" s="754"/>
      <c r="IIM26" s="754"/>
      <c r="IIN26" s="754"/>
      <c r="IIO26" s="754"/>
      <c r="IIP26" s="754"/>
      <c r="IIQ26" s="754"/>
      <c r="IIR26" s="754"/>
      <c r="IIS26" s="754"/>
      <c r="IIT26" s="754"/>
      <c r="IIU26" s="754"/>
      <c r="IIV26" s="754"/>
      <c r="IIW26" s="754"/>
      <c r="IIX26" s="754"/>
      <c r="IIY26" s="754"/>
      <c r="IIZ26" s="754"/>
      <c r="IJA26" s="754"/>
      <c r="IJB26" s="754"/>
      <c r="IJC26" s="754"/>
      <c r="IJD26" s="754"/>
      <c r="IJE26" s="754"/>
      <c r="IJF26" s="754"/>
      <c r="IJG26" s="754"/>
      <c r="IJH26" s="754"/>
      <c r="IJI26" s="754"/>
      <c r="IJJ26" s="754"/>
      <c r="IJK26" s="754"/>
      <c r="IJL26" s="754"/>
      <c r="IJM26" s="754"/>
      <c r="IJN26" s="754"/>
      <c r="IJO26" s="754"/>
      <c r="IJP26" s="754"/>
      <c r="IJQ26" s="754"/>
      <c r="IJR26" s="754"/>
      <c r="IJS26" s="754"/>
      <c r="IJT26" s="754"/>
      <c r="IJU26" s="754"/>
      <c r="IJV26" s="754"/>
      <c r="IJW26" s="754"/>
      <c r="IJX26" s="754"/>
      <c r="IJY26" s="754"/>
      <c r="IJZ26" s="754"/>
      <c r="IKA26" s="754"/>
      <c r="IKB26" s="754"/>
      <c r="IKC26" s="754"/>
      <c r="IKD26" s="754"/>
      <c r="IKE26" s="754"/>
      <c r="IKF26" s="754"/>
      <c r="IKG26" s="754"/>
      <c r="IKH26" s="754"/>
      <c r="IKI26" s="754"/>
      <c r="IKJ26" s="754"/>
      <c r="IKK26" s="754"/>
      <c r="IKL26" s="754"/>
      <c r="IKM26" s="754"/>
      <c r="IKN26" s="754"/>
      <c r="IKO26" s="754"/>
      <c r="IKP26" s="754"/>
      <c r="IKQ26" s="754"/>
      <c r="IKR26" s="754"/>
      <c r="IKS26" s="754"/>
      <c r="IKT26" s="754"/>
      <c r="IKU26" s="754"/>
      <c r="IKV26" s="754"/>
      <c r="IKW26" s="754"/>
      <c r="IKX26" s="754"/>
      <c r="IKY26" s="754"/>
      <c r="IKZ26" s="754"/>
      <c r="ILA26" s="754"/>
      <c r="ILB26" s="754"/>
      <c r="ILC26" s="754"/>
      <c r="ILD26" s="754"/>
      <c r="ILE26" s="754"/>
      <c r="ILF26" s="754"/>
      <c r="ILG26" s="754"/>
      <c r="ILH26" s="754"/>
      <c r="ILI26" s="754"/>
      <c r="ILJ26" s="754"/>
      <c r="ILK26" s="754"/>
      <c r="ILL26" s="754"/>
      <c r="ILM26" s="754"/>
      <c r="ILN26" s="754"/>
      <c r="ILO26" s="754"/>
      <c r="ILP26" s="754"/>
      <c r="ILQ26" s="754"/>
      <c r="ILR26" s="754"/>
      <c r="ILS26" s="754"/>
      <c r="ILT26" s="754"/>
      <c r="ILU26" s="754"/>
      <c r="ILV26" s="754"/>
      <c r="ILW26" s="754"/>
      <c r="ILX26" s="754"/>
      <c r="ILY26" s="754"/>
      <c r="ILZ26" s="754"/>
      <c r="IMA26" s="754"/>
      <c r="IMB26" s="754"/>
      <c r="IMC26" s="754"/>
      <c r="IMD26" s="754"/>
      <c r="IME26" s="754"/>
      <c r="IMF26" s="754"/>
      <c r="IMG26" s="754"/>
      <c r="IMH26" s="754"/>
      <c r="IMI26" s="754"/>
      <c r="IMJ26" s="754"/>
      <c r="IMK26" s="754"/>
      <c r="IML26" s="754"/>
      <c r="IMM26" s="754"/>
      <c r="IMN26" s="754"/>
      <c r="IMO26" s="754"/>
      <c r="IMP26" s="754"/>
      <c r="IMQ26" s="754"/>
      <c r="IMR26" s="754"/>
      <c r="IMS26" s="754"/>
      <c r="IMT26" s="754"/>
      <c r="IMU26" s="754"/>
      <c r="IMV26" s="754"/>
      <c r="IMW26" s="754"/>
      <c r="IMX26" s="754"/>
      <c r="IMY26" s="754"/>
      <c r="IMZ26" s="754"/>
      <c r="INA26" s="754"/>
      <c r="INB26" s="754"/>
      <c r="INC26" s="754"/>
      <c r="IND26" s="754"/>
      <c r="INE26" s="754"/>
      <c r="INF26" s="754"/>
      <c r="ING26" s="754"/>
      <c r="INH26" s="754"/>
      <c r="INI26" s="754"/>
      <c r="INJ26" s="754"/>
      <c r="INK26" s="754"/>
      <c r="INL26" s="754"/>
      <c r="INM26" s="754"/>
      <c r="INN26" s="754"/>
      <c r="INO26" s="754"/>
      <c r="INP26" s="754"/>
      <c r="INQ26" s="754"/>
      <c r="INR26" s="754"/>
      <c r="INS26" s="754"/>
      <c r="INT26" s="754"/>
      <c r="INU26" s="754"/>
      <c r="INV26" s="754"/>
      <c r="INW26" s="754"/>
      <c r="INX26" s="754"/>
      <c r="INY26" s="754"/>
      <c r="INZ26" s="754"/>
      <c r="IOA26" s="754"/>
      <c r="IOB26" s="754"/>
      <c r="IOC26" s="754"/>
      <c r="IOD26" s="754"/>
      <c r="IOE26" s="754"/>
      <c r="IOF26" s="754"/>
      <c r="IOG26" s="754"/>
      <c r="IOH26" s="754"/>
      <c r="IOI26" s="754"/>
      <c r="IOJ26" s="754"/>
      <c r="IOK26" s="754"/>
      <c r="IOL26" s="754"/>
      <c r="IOM26" s="754"/>
      <c r="ION26" s="754"/>
      <c r="IOO26" s="754"/>
      <c r="IOP26" s="754"/>
      <c r="IOQ26" s="754"/>
      <c r="IOR26" s="754"/>
      <c r="IOS26" s="754"/>
      <c r="IOT26" s="754"/>
      <c r="IOU26" s="754"/>
      <c r="IOV26" s="754"/>
      <c r="IOW26" s="754"/>
      <c r="IOX26" s="754"/>
      <c r="IOY26" s="754"/>
      <c r="IOZ26" s="754"/>
      <c r="IPA26" s="754"/>
      <c r="IPB26" s="754"/>
      <c r="IPC26" s="754"/>
      <c r="IPD26" s="754"/>
      <c r="IPE26" s="754"/>
      <c r="IPF26" s="754"/>
      <c r="IPG26" s="754"/>
      <c r="IPH26" s="754"/>
      <c r="IPI26" s="754"/>
      <c r="IPJ26" s="754"/>
      <c r="IPK26" s="754"/>
      <c r="IPL26" s="754"/>
      <c r="IPM26" s="754"/>
      <c r="IPN26" s="754"/>
      <c r="IPO26" s="754"/>
      <c r="IPP26" s="754"/>
      <c r="IPQ26" s="754"/>
      <c r="IPR26" s="754"/>
      <c r="IPS26" s="754"/>
      <c r="IPT26" s="754"/>
      <c r="IPU26" s="754"/>
      <c r="IPV26" s="754"/>
      <c r="IPW26" s="754"/>
      <c r="IPX26" s="754"/>
      <c r="IPY26" s="754"/>
      <c r="IPZ26" s="754"/>
      <c r="IQA26" s="754"/>
      <c r="IQB26" s="754"/>
      <c r="IQC26" s="754"/>
      <c r="IQD26" s="754"/>
      <c r="IQE26" s="754"/>
      <c r="IQF26" s="754"/>
      <c r="IQG26" s="754"/>
      <c r="IQH26" s="754"/>
      <c r="IQI26" s="754"/>
      <c r="IQJ26" s="754"/>
      <c r="IQK26" s="754"/>
      <c r="IQL26" s="754"/>
      <c r="IQM26" s="754"/>
      <c r="IQN26" s="754"/>
      <c r="IQO26" s="754"/>
      <c r="IQP26" s="754"/>
      <c r="IQQ26" s="754"/>
      <c r="IQR26" s="754"/>
      <c r="IQS26" s="754"/>
      <c r="IQT26" s="754"/>
      <c r="IQU26" s="754"/>
      <c r="IQV26" s="754"/>
      <c r="IQW26" s="754"/>
      <c r="IQX26" s="754"/>
      <c r="IQY26" s="754"/>
      <c r="IQZ26" s="754"/>
      <c r="IRA26" s="754"/>
      <c r="IRB26" s="754"/>
      <c r="IRC26" s="754"/>
      <c r="IRD26" s="754"/>
      <c r="IRE26" s="754"/>
      <c r="IRF26" s="754"/>
      <c r="IRG26" s="754"/>
      <c r="IRH26" s="754"/>
      <c r="IRI26" s="754"/>
      <c r="IRJ26" s="754"/>
      <c r="IRK26" s="754"/>
      <c r="IRL26" s="754"/>
      <c r="IRM26" s="754"/>
      <c r="IRN26" s="754"/>
      <c r="IRO26" s="754"/>
      <c r="IRP26" s="754"/>
      <c r="IRQ26" s="754"/>
      <c r="IRR26" s="754"/>
      <c r="IRS26" s="754"/>
      <c r="IRT26" s="754"/>
      <c r="IRU26" s="754"/>
      <c r="IRV26" s="754"/>
      <c r="IRW26" s="754"/>
      <c r="IRX26" s="754"/>
      <c r="IRY26" s="754"/>
      <c r="IRZ26" s="754"/>
      <c r="ISA26" s="754"/>
      <c r="ISB26" s="754"/>
      <c r="ISC26" s="754"/>
      <c r="ISD26" s="754"/>
      <c r="ISE26" s="754"/>
      <c r="ISF26" s="754"/>
      <c r="ISG26" s="754"/>
      <c r="ISH26" s="754"/>
      <c r="ISI26" s="754"/>
      <c r="ISJ26" s="754"/>
      <c r="ISK26" s="754"/>
      <c r="ISL26" s="754"/>
      <c r="ISM26" s="754"/>
      <c r="ISN26" s="754"/>
      <c r="ISO26" s="754"/>
      <c r="ISP26" s="754"/>
      <c r="ISQ26" s="754"/>
      <c r="ISR26" s="754"/>
      <c r="ISS26" s="754"/>
      <c r="IST26" s="754"/>
      <c r="ISU26" s="754"/>
      <c r="ISV26" s="754"/>
      <c r="ISW26" s="754"/>
      <c r="ISX26" s="754"/>
      <c r="ISY26" s="754"/>
      <c r="ISZ26" s="754"/>
      <c r="ITA26" s="754"/>
      <c r="ITB26" s="754"/>
      <c r="ITC26" s="754"/>
      <c r="ITD26" s="754"/>
      <c r="ITE26" s="754"/>
      <c r="ITF26" s="754"/>
      <c r="ITG26" s="754"/>
      <c r="ITH26" s="754"/>
      <c r="ITI26" s="754"/>
      <c r="ITJ26" s="754"/>
      <c r="ITK26" s="754"/>
      <c r="ITL26" s="754"/>
      <c r="ITM26" s="754"/>
      <c r="ITN26" s="754"/>
      <c r="ITO26" s="754"/>
      <c r="ITP26" s="754"/>
      <c r="ITQ26" s="754"/>
      <c r="ITR26" s="754"/>
      <c r="ITS26" s="754"/>
      <c r="ITT26" s="754"/>
      <c r="ITU26" s="754"/>
      <c r="ITV26" s="754"/>
      <c r="ITW26" s="754"/>
      <c r="ITX26" s="754"/>
      <c r="ITY26" s="754"/>
      <c r="ITZ26" s="754"/>
      <c r="IUA26" s="754"/>
      <c r="IUB26" s="754"/>
      <c r="IUC26" s="754"/>
      <c r="IUD26" s="754"/>
      <c r="IUE26" s="754"/>
      <c r="IUF26" s="754"/>
      <c r="IUG26" s="754"/>
      <c r="IUH26" s="754"/>
      <c r="IUI26" s="754"/>
      <c r="IUJ26" s="754"/>
      <c r="IUK26" s="754"/>
      <c r="IUL26" s="754"/>
      <c r="IUM26" s="754"/>
      <c r="IUN26" s="754"/>
      <c r="IUO26" s="754"/>
      <c r="IUP26" s="754"/>
      <c r="IUQ26" s="754"/>
      <c r="IUR26" s="754"/>
      <c r="IUS26" s="754"/>
      <c r="IUT26" s="754"/>
      <c r="IUU26" s="754"/>
      <c r="IUV26" s="754"/>
      <c r="IUW26" s="754"/>
      <c r="IUX26" s="754"/>
      <c r="IUY26" s="754"/>
      <c r="IUZ26" s="754"/>
      <c r="IVA26" s="754"/>
      <c r="IVB26" s="754"/>
      <c r="IVC26" s="754"/>
      <c r="IVD26" s="754"/>
      <c r="IVE26" s="754"/>
      <c r="IVF26" s="754"/>
      <c r="IVG26" s="754"/>
      <c r="IVH26" s="754"/>
      <c r="IVI26" s="754"/>
      <c r="IVJ26" s="754"/>
      <c r="IVK26" s="754"/>
      <c r="IVL26" s="754"/>
      <c r="IVM26" s="754"/>
      <c r="IVN26" s="754"/>
      <c r="IVO26" s="754"/>
      <c r="IVP26" s="754"/>
      <c r="IVQ26" s="754"/>
      <c r="IVR26" s="754"/>
      <c r="IVS26" s="754"/>
      <c r="IVT26" s="754"/>
      <c r="IVU26" s="754"/>
      <c r="IVV26" s="754"/>
      <c r="IVW26" s="754"/>
      <c r="IVX26" s="754"/>
      <c r="IVY26" s="754"/>
      <c r="IVZ26" s="754"/>
      <c r="IWA26" s="754"/>
      <c r="IWB26" s="754"/>
      <c r="IWC26" s="754"/>
      <c r="IWD26" s="754"/>
      <c r="IWE26" s="754"/>
      <c r="IWF26" s="754"/>
      <c r="IWG26" s="754"/>
      <c r="IWH26" s="754"/>
      <c r="IWI26" s="754"/>
      <c r="IWJ26" s="754"/>
      <c r="IWK26" s="754"/>
      <c r="IWL26" s="754"/>
      <c r="IWM26" s="754"/>
      <c r="IWN26" s="754"/>
      <c r="IWO26" s="754"/>
      <c r="IWP26" s="754"/>
      <c r="IWQ26" s="754"/>
      <c r="IWR26" s="754"/>
      <c r="IWS26" s="754"/>
      <c r="IWT26" s="754"/>
      <c r="IWU26" s="754"/>
      <c r="IWV26" s="754"/>
      <c r="IWW26" s="754"/>
      <c r="IWX26" s="754"/>
      <c r="IWY26" s="754"/>
      <c r="IWZ26" s="754"/>
      <c r="IXA26" s="754"/>
      <c r="IXB26" s="754"/>
      <c r="IXC26" s="754"/>
      <c r="IXD26" s="754"/>
      <c r="IXE26" s="754"/>
      <c r="IXF26" s="754"/>
      <c r="IXG26" s="754"/>
      <c r="IXH26" s="754"/>
      <c r="IXI26" s="754"/>
      <c r="IXJ26" s="754"/>
      <c r="IXK26" s="754"/>
      <c r="IXL26" s="754"/>
      <c r="IXM26" s="754"/>
      <c r="IXN26" s="754"/>
      <c r="IXO26" s="754"/>
      <c r="IXP26" s="754"/>
      <c r="IXQ26" s="754"/>
      <c r="IXR26" s="754"/>
      <c r="IXS26" s="754"/>
      <c r="IXT26" s="754"/>
      <c r="IXU26" s="754"/>
      <c r="IXV26" s="754"/>
      <c r="IXW26" s="754"/>
      <c r="IXX26" s="754"/>
      <c r="IXY26" s="754"/>
      <c r="IXZ26" s="754"/>
      <c r="IYA26" s="754"/>
      <c r="IYB26" s="754"/>
      <c r="IYC26" s="754"/>
      <c r="IYD26" s="754"/>
      <c r="IYE26" s="754"/>
      <c r="IYF26" s="754"/>
      <c r="IYG26" s="754"/>
      <c r="IYH26" s="754"/>
      <c r="IYI26" s="754"/>
      <c r="IYJ26" s="754"/>
      <c r="IYK26" s="754"/>
      <c r="IYL26" s="754"/>
      <c r="IYM26" s="754"/>
      <c r="IYN26" s="754"/>
      <c r="IYO26" s="754"/>
      <c r="IYP26" s="754"/>
      <c r="IYQ26" s="754"/>
      <c r="IYR26" s="754"/>
      <c r="IYS26" s="754"/>
      <c r="IYT26" s="754"/>
      <c r="IYU26" s="754"/>
      <c r="IYV26" s="754"/>
      <c r="IYW26" s="754"/>
      <c r="IYX26" s="754"/>
      <c r="IYY26" s="754"/>
      <c r="IYZ26" s="754"/>
      <c r="IZA26" s="754"/>
      <c r="IZB26" s="754"/>
      <c r="IZC26" s="754"/>
      <c r="IZD26" s="754"/>
      <c r="IZE26" s="754"/>
      <c r="IZF26" s="754"/>
      <c r="IZG26" s="754"/>
      <c r="IZH26" s="754"/>
      <c r="IZI26" s="754"/>
      <c r="IZJ26" s="754"/>
      <c r="IZK26" s="754"/>
      <c r="IZL26" s="754"/>
      <c r="IZM26" s="754"/>
      <c r="IZN26" s="754"/>
      <c r="IZO26" s="754"/>
      <c r="IZP26" s="754"/>
      <c r="IZQ26" s="754"/>
      <c r="IZR26" s="754"/>
      <c r="IZS26" s="754"/>
      <c r="IZT26" s="754"/>
      <c r="IZU26" s="754"/>
      <c r="IZV26" s="754"/>
      <c r="IZW26" s="754"/>
      <c r="IZX26" s="754"/>
      <c r="IZY26" s="754"/>
      <c r="IZZ26" s="754"/>
      <c r="JAA26" s="754"/>
      <c r="JAB26" s="754"/>
      <c r="JAC26" s="754"/>
      <c r="JAD26" s="754"/>
      <c r="JAE26" s="754"/>
      <c r="JAF26" s="754"/>
      <c r="JAG26" s="754"/>
      <c r="JAH26" s="754"/>
      <c r="JAI26" s="754"/>
      <c r="JAJ26" s="754"/>
      <c r="JAK26" s="754"/>
      <c r="JAL26" s="754"/>
      <c r="JAM26" s="754"/>
      <c r="JAN26" s="754"/>
      <c r="JAO26" s="754"/>
      <c r="JAP26" s="754"/>
      <c r="JAQ26" s="754"/>
      <c r="JAR26" s="754"/>
      <c r="JAS26" s="754"/>
      <c r="JAT26" s="754"/>
      <c r="JAU26" s="754"/>
      <c r="JAV26" s="754"/>
      <c r="JAW26" s="754"/>
      <c r="JAX26" s="754"/>
      <c r="JAY26" s="754"/>
      <c r="JAZ26" s="754"/>
      <c r="JBA26" s="754"/>
      <c r="JBB26" s="754"/>
      <c r="JBC26" s="754"/>
      <c r="JBD26" s="754"/>
      <c r="JBE26" s="754"/>
      <c r="JBF26" s="754"/>
      <c r="JBG26" s="754"/>
      <c r="JBH26" s="754"/>
      <c r="JBI26" s="754"/>
      <c r="JBJ26" s="754"/>
      <c r="JBK26" s="754"/>
      <c r="JBL26" s="754"/>
      <c r="JBM26" s="754"/>
      <c r="JBN26" s="754"/>
      <c r="JBO26" s="754"/>
      <c r="JBP26" s="754"/>
      <c r="JBQ26" s="754"/>
      <c r="JBR26" s="754"/>
      <c r="JBS26" s="754"/>
      <c r="JBT26" s="754"/>
      <c r="JBU26" s="754"/>
      <c r="JBV26" s="754"/>
      <c r="JBW26" s="754"/>
      <c r="JBX26" s="754"/>
      <c r="JBY26" s="754"/>
      <c r="JBZ26" s="754"/>
      <c r="JCA26" s="754"/>
      <c r="JCB26" s="754"/>
      <c r="JCC26" s="754"/>
      <c r="JCD26" s="754"/>
      <c r="JCE26" s="754"/>
      <c r="JCF26" s="754"/>
      <c r="JCG26" s="754"/>
      <c r="JCH26" s="754"/>
      <c r="JCI26" s="754"/>
      <c r="JCJ26" s="754"/>
      <c r="JCK26" s="754"/>
      <c r="JCL26" s="754"/>
      <c r="JCM26" s="754"/>
      <c r="JCN26" s="754"/>
      <c r="JCO26" s="754"/>
      <c r="JCP26" s="754"/>
      <c r="JCQ26" s="754"/>
      <c r="JCR26" s="754"/>
      <c r="JCS26" s="754"/>
      <c r="JCT26" s="754"/>
      <c r="JCU26" s="754"/>
      <c r="JCV26" s="754"/>
      <c r="JCW26" s="754"/>
      <c r="JCX26" s="754"/>
      <c r="JCY26" s="754"/>
      <c r="JCZ26" s="754"/>
      <c r="JDA26" s="754"/>
      <c r="JDB26" s="754"/>
      <c r="JDC26" s="754"/>
      <c r="JDD26" s="754"/>
      <c r="JDE26" s="754"/>
      <c r="JDF26" s="754"/>
      <c r="JDG26" s="754"/>
      <c r="JDH26" s="754"/>
      <c r="JDI26" s="754"/>
      <c r="JDJ26" s="754"/>
      <c r="JDK26" s="754"/>
      <c r="JDL26" s="754"/>
      <c r="JDM26" s="754"/>
      <c r="JDN26" s="754"/>
      <c r="JDO26" s="754"/>
      <c r="JDP26" s="754"/>
      <c r="JDQ26" s="754"/>
      <c r="JDR26" s="754"/>
      <c r="JDS26" s="754"/>
      <c r="JDT26" s="754"/>
      <c r="JDU26" s="754"/>
      <c r="JDV26" s="754"/>
      <c r="JDW26" s="754"/>
      <c r="JDX26" s="754"/>
      <c r="JDY26" s="754"/>
      <c r="JDZ26" s="754"/>
      <c r="JEA26" s="754"/>
      <c r="JEB26" s="754"/>
      <c r="JEC26" s="754"/>
      <c r="JED26" s="754"/>
      <c r="JEE26" s="754"/>
      <c r="JEF26" s="754"/>
      <c r="JEG26" s="754"/>
      <c r="JEH26" s="754"/>
      <c r="JEI26" s="754"/>
      <c r="JEJ26" s="754"/>
      <c r="JEK26" s="754"/>
      <c r="JEL26" s="754"/>
      <c r="JEM26" s="754"/>
      <c r="JEN26" s="754"/>
      <c r="JEO26" s="754"/>
      <c r="JEP26" s="754"/>
      <c r="JEQ26" s="754"/>
      <c r="JER26" s="754"/>
      <c r="JES26" s="754"/>
      <c r="JET26" s="754"/>
      <c r="JEU26" s="754"/>
      <c r="JEV26" s="754"/>
      <c r="JEW26" s="754"/>
      <c r="JEX26" s="754"/>
      <c r="JEY26" s="754"/>
      <c r="JEZ26" s="754"/>
      <c r="JFA26" s="754"/>
      <c r="JFB26" s="754"/>
      <c r="JFC26" s="754"/>
      <c r="JFD26" s="754"/>
      <c r="JFE26" s="754"/>
      <c r="JFF26" s="754"/>
      <c r="JFG26" s="754"/>
      <c r="JFH26" s="754"/>
      <c r="JFI26" s="754"/>
      <c r="JFJ26" s="754"/>
      <c r="JFK26" s="754"/>
      <c r="JFL26" s="754"/>
      <c r="JFM26" s="754"/>
      <c r="JFN26" s="754"/>
      <c r="JFO26" s="754"/>
      <c r="JFP26" s="754"/>
      <c r="JFQ26" s="754"/>
      <c r="JFR26" s="754"/>
      <c r="JFS26" s="754"/>
      <c r="JFT26" s="754"/>
      <c r="JFU26" s="754"/>
      <c r="JFV26" s="754"/>
      <c r="JFW26" s="754"/>
      <c r="JFX26" s="754"/>
      <c r="JFY26" s="754"/>
      <c r="JFZ26" s="754"/>
      <c r="JGA26" s="754"/>
      <c r="JGB26" s="754"/>
      <c r="JGC26" s="754"/>
      <c r="JGD26" s="754"/>
      <c r="JGE26" s="754"/>
      <c r="JGF26" s="754"/>
      <c r="JGG26" s="754"/>
      <c r="JGH26" s="754"/>
      <c r="JGI26" s="754"/>
      <c r="JGJ26" s="754"/>
      <c r="JGK26" s="754"/>
      <c r="JGL26" s="754"/>
      <c r="JGM26" s="754"/>
      <c r="JGN26" s="754"/>
      <c r="JGO26" s="754"/>
      <c r="JGP26" s="754"/>
      <c r="JGQ26" s="754"/>
      <c r="JGR26" s="754"/>
      <c r="JGS26" s="754"/>
      <c r="JGT26" s="754"/>
      <c r="JGU26" s="754"/>
      <c r="JGV26" s="754"/>
      <c r="JGW26" s="754"/>
      <c r="JGX26" s="754"/>
      <c r="JGY26" s="754"/>
      <c r="JGZ26" s="754"/>
      <c r="JHA26" s="754"/>
      <c r="JHB26" s="754"/>
      <c r="JHC26" s="754"/>
      <c r="JHD26" s="754"/>
      <c r="JHE26" s="754"/>
      <c r="JHF26" s="754"/>
      <c r="JHG26" s="754"/>
      <c r="JHH26" s="754"/>
      <c r="JHI26" s="754"/>
      <c r="JHJ26" s="754"/>
      <c r="JHK26" s="754"/>
      <c r="JHL26" s="754"/>
      <c r="JHM26" s="754"/>
      <c r="JHN26" s="754"/>
      <c r="JHO26" s="754"/>
      <c r="JHP26" s="754"/>
      <c r="JHQ26" s="754"/>
      <c r="JHR26" s="754"/>
      <c r="JHS26" s="754"/>
      <c r="JHT26" s="754"/>
      <c r="JHU26" s="754"/>
      <c r="JHV26" s="754"/>
      <c r="JHW26" s="754"/>
      <c r="JHX26" s="754"/>
      <c r="JHY26" s="754"/>
      <c r="JHZ26" s="754"/>
      <c r="JIA26" s="754"/>
      <c r="JIB26" s="754"/>
      <c r="JIC26" s="754"/>
      <c r="JID26" s="754"/>
      <c r="JIE26" s="754"/>
      <c r="JIF26" s="754"/>
      <c r="JIG26" s="754"/>
      <c r="JIH26" s="754"/>
      <c r="JII26" s="754"/>
      <c r="JIJ26" s="754"/>
      <c r="JIK26" s="754"/>
      <c r="JIL26" s="754"/>
      <c r="JIM26" s="754"/>
      <c r="JIN26" s="754"/>
      <c r="JIO26" s="754"/>
      <c r="JIP26" s="754"/>
      <c r="JIQ26" s="754"/>
      <c r="JIR26" s="754"/>
      <c r="JIS26" s="754"/>
      <c r="JIT26" s="754"/>
      <c r="JIU26" s="754"/>
      <c r="JIV26" s="754"/>
      <c r="JIW26" s="754"/>
      <c r="JIX26" s="754"/>
      <c r="JIY26" s="754"/>
      <c r="JIZ26" s="754"/>
      <c r="JJA26" s="754"/>
      <c r="JJB26" s="754"/>
      <c r="JJC26" s="754"/>
      <c r="JJD26" s="754"/>
      <c r="JJE26" s="754"/>
      <c r="JJF26" s="754"/>
      <c r="JJG26" s="754"/>
      <c r="JJH26" s="754"/>
      <c r="JJI26" s="754"/>
      <c r="JJJ26" s="754"/>
      <c r="JJK26" s="754"/>
      <c r="JJL26" s="754"/>
      <c r="JJM26" s="754"/>
      <c r="JJN26" s="754"/>
      <c r="JJO26" s="754"/>
      <c r="JJP26" s="754"/>
      <c r="JJQ26" s="754"/>
      <c r="JJR26" s="754"/>
      <c r="JJS26" s="754"/>
      <c r="JJT26" s="754"/>
      <c r="JJU26" s="754"/>
      <c r="JJV26" s="754"/>
      <c r="JJW26" s="754"/>
      <c r="JJX26" s="754"/>
      <c r="JJY26" s="754"/>
      <c r="JJZ26" s="754"/>
      <c r="JKA26" s="754"/>
      <c r="JKB26" s="754"/>
      <c r="JKC26" s="754"/>
      <c r="JKD26" s="754"/>
      <c r="JKE26" s="754"/>
      <c r="JKF26" s="754"/>
      <c r="JKG26" s="754"/>
      <c r="JKH26" s="754"/>
      <c r="JKI26" s="754"/>
      <c r="JKJ26" s="754"/>
      <c r="JKK26" s="754"/>
      <c r="JKL26" s="754"/>
      <c r="JKM26" s="754"/>
      <c r="JKN26" s="754"/>
      <c r="JKO26" s="754"/>
      <c r="JKP26" s="754"/>
      <c r="JKQ26" s="754"/>
      <c r="JKR26" s="754"/>
      <c r="JKS26" s="754"/>
      <c r="JKT26" s="754"/>
      <c r="JKU26" s="754"/>
      <c r="JKV26" s="754"/>
      <c r="JKW26" s="754"/>
      <c r="JKX26" s="754"/>
      <c r="JKY26" s="754"/>
      <c r="JKZ26" s="754"/>
      <c r="JLA26" s="754"/>
      <c r="JLB26" s="754"/>
      <c r="JLC26" s="754"/>
      <c r="JLD26" s="754"/>
      <c r="JLE26" s="754"/>
      <c r="JLF26" s="754"/>
      <c r="JLG26" s="754"/>
      <c r="JLH26" s="754"/>
      <c r="JLI26" s="754"/>
      <c r="JLJ26" s="754"/>
      <c r="JLK26" s="754"/>
      <c r="JLL26" s="754"/>
      <c r="JLM26" s="754"/>
      <c r="JLN26" s="754"/>
      <c r="JLO26" s="754"/>
      <c r="JLP26" s="754"/>
      <c r="JLQ26" s="754"/>
      <c r="JLR26" s="754"/>
      <c r="JLS26" s="754"/>
      <c r="JLT26" s="754"/>
      <c r="JLU26" s="754"/>
      <c r="JLV26" s="754"/>
      <c r="JLW26" s="754"/>
      <c r="JLX26" s="754"/>
      <c r="JLY26" s="754"/>
      <c r="JLZ26" s="754"/>
      <c r="JMA26" s="754"/>
      <c r="JMB26" s="754"/>
      <c r="JMC26" s="754"/>
      <c r="JMD26" s="754"/>
      <c r="JME26" s="754"/>
      <c r="JMF26" s="754"/>
      <c r="JMG26" s="754"/>
      <c r="JMH26" s="754"/>
      <c r="JMI26" s="754"/>
      <c r="JMJ26" s="754"/>
      <c r="JMK26" s="754"/>
      <c r="JML26" s="754"/>
      <c r="JMM26" s="754"/>
      <c r="JMN26" s="754"/>
      <c r="JMO26" s="754"/>
      <c r="JMP26" s="754"/>
      <c r="JMQ26" s="754"/>
      <c r="JMR26" s="754"/>
      <c r="JMS26" s="754"/>
      <c r="JMT26" s="754"/>
      <c r="JMU26" s="754"/>
      <c r="JMV26" s="754"/>
      <c r="JMW26" s="754"/>
      <c r="JMX26" s="754"/>
      <c r="JMY26" s="754"/>
      <c r="JMZ26" s="754"/>
      <c r="JNA26" s="754"/>
      <c r="JNB26" s="754"/>
      <c r="JNC26" s="754"/>
      <c r="JND26" s="754"/>
      <c r="JNE26" s="754"/>
      <c r="JNF26" s="754"/>
      <c r="JNG26" s="754"/>
      <c r="JNH26" s="754"/>
      <c r="JNI26" s="754"/>
      <c r="JNJ26" s="754"/>
      <c r="JNK26" s="754"/>
      <c r="JNL26" s="754"/>
      <c r="JNM26" s="754"/>
      <c r="JNN26" s="754"/>
      <c r="JNO26" s="754"/>
      <c r="JNP26" s="754"/>
      <c r="JNQ26" s="754"/>
      <c r="JNR26" s="754"/>
      <c r="JNS26" s="754"/>
      <c r="JNT26" s="754"/>
      <c r="JNU26" s="754"/>
      <c r="JNV26" s="754"/>
      <c r="JNW26" s="754"/>
      <c r="JNX26" s="754"/>
      <c r="JNY26" s="754"/>
      <c r="JNZ26" s="754"/>
      <c r="JOA26" s="754"/>
      <c r="JOB26" s="754"/>
      <c r="JOC26" s="754"/>
      <c r="JOD26" s="754"/>
      <c r="JOE26" s="754"/>
      <c r="JOF26" s="754"/>
      <c r="JOG26" s="754"/>
      <c r="JOH26" s="754"/>
      <c r="JOI26" s="754"/>
      <c r="JOJ26" s="754"/>
      <c r="JOK26" s="754"/>
      <c r="JOL26" s="754"/>
      <c r="JOM26" s="754"/>
      <c r="JON26" s="754"/>
      <c r="JOO26" s="754"/>
      <c r="JOP26" s="754"/>
      <c r="JOQ26" s="754"/>
      <c r="JOR26" s="754"/>
      <c r="JOS26" s="754"/>
      <c r="JOT26" s="754"/>
      <c r="JOU26" s="754"/>
      <c r="JOV26" s="754"/>
      <c r="JOW26" s="754"/>
      <c r="JOX26" s="754"/>
      <c r="JOY26" s="754"/>
      <c r="JOZ26" s="754"/>
      <c r="JPA26" s="754"/>
      <c r="JPB26" s="754"/>
      <c r="JPC26" s="754"/>
      <c r="JPD26" s="754"/>
      <c r="JPE26" s="754"/>
      <c r="JPF26" s="754"/>
      <c r="JPG26" s="754"/>
      <c r="JPH26" s="754"/>
      <c r="JPI26" s="754"/>
      <c r="JPJ26" s="754"/>
      <c r="JPK26" s="754"/>
      <c r="JPL26" s="754"/>
      <c r="JPM26" s="754"/>
      <c r="JPN26" s="754"/>
      <c r="JPO26" s="754"/>
      <c r="JPP26" s="754"/>
      <c r="JPQ26" s="754"/>
      <c r="JPR26" s="754"/>
      <c r="JPS26" s="754"/>
      <c r="JPT26" s="754"/>
      <c r="JPU26" s="754"/>
      <c r="JPV26" s="754"/>
      <c r="JPW26" s="754"/>
      <c r="JPX26" s="754"/>
      <c r="JPY26" s="754"/>
      <c r="JPZ26" s="754"/>
      <c r="JQA26" s="754"/>
      <c r="JQB26" s="754"/>
      <c r="JQC26" s="754"/>
      <c r="JQD26" s="754"/>
      <c r="JQE26" s="754"/>
      <c r="JQF26" s="754"/>
      <c r="JQG26" s="754"/>
      <c r="JQH26" s="754"/>
      <c r="JQI26" s="754"/>
      <c r="JQJ26" s="754"/>
      <c r="JQK26" s="754"/>
      <c r="JQL26" s="754"/>
      <c r="JQM26" s="754"/>
      <c r="JQN26" s="754"/>
      <c r="JQO26" s="754"/>
      <c r="JQP26" s="754"/>
      <c r="JQQ26" s="754"/>
      <c r="JQR26" s="754"/>
      <c r="JQS26" s="754"/>
      <c r="JQT26" s="754"/>
      <c r="JQU26" s="754"/>
      <c r="JQV26" s="754"/>
      <c r="JQW26" s="754"/>
      <c r="JQX26" s="754"/>
      <c r="JQY26" s="754"/>
      <c r="JQZ26" s="754"/>
      <c r="JRA26" s="754"/>
      <c r="JRB26" s="754"/>
      <c r="JRC26" s="754"/>
      <c r="JRD26" s="754"/>
      <c r="JRE26" s="754"/>
      <c r="JRF26" s="754"/>
      <c r="JRG26" s="754"/>
      <c r="JRH26" s="754"/>
      <c r="JRI26" s="754"/>
      <c r="JRJ26" s="754"/>
      <c r="JRK26" s="754"/>
      <c r="JRL26" s="754"/>
      <c r="JRM26" s="754"/>
      <c r="JRN26" s="754"/>
      <c r="JRO26" s="754"/>
      <c r="JRP26" s="754"/>
      <c r="JRQ26" s="754"/>
      <c r="JRR26" s="754"/>
      <c r="JRS26" s="754"/>
      <c r="JRT26" s="754"/>
      <c r="JRU26" s="754"/>
      <c r="JRV26" s="754"/>
      <c r="JRW26" s="754"/>
      <c r="JRX26" s="754"/>
      <c r="JRY26" s="754"/>
      <c r="JRZ26" s="754"/>
      <c r="JSA26" s="754"/>
      <c r="JSB26" s="754"/>
      <c r="JSC26" s="754"/>
      <c r="JSD26" s="754"/>
      <c r="JSE26" s="754"/>
      <c r="JSF26" s="754"/>
      <c r="JSG26" s="754"/>
      <c r="JSH26" s="754"/>
      <c r="JSI26" s="754"/>
      <c r="JSJ26" s="754"/>
      <c r="JSK26" s="754"/>
      <c r="JSL26" s="754"/>
      <c r="JSM26" s="754"/>
      <c r="JSN26" s="754"/>
      <c r="JSO26" s="754"/>
      <c r="JSP26" s="754"/>
      <c r="JSQ26" s="754"/>
      <c r="JSR26" s="754"/>
      <c r="JSS26" s="754"/>
      <c r="JST26" s="754"/>
      <c r="JSU26" s="754"/>
      <c r="JSV26" s="754"/>
      <c r="JSW26" s="754"/>
      <c r="JSX26" s="754"/>
      <c r="JSY26" s="754"/>
      <c r="JSZ26" s="754"/>
      <c r="JTA26" s="754"/>
      <c r="JTB26" s="754"/>
      <c r="JTC26" s="754"/>
      <c r="JTD26" s="754"/>
      <c r="JTE26" s="754"/>
      <c r="JTF26" s="754"/>
      <c r="JTG26" s="754"/>
      <c r="JTH26" s="754"/>
      <c r="JTI26" s="754"/>
      <c r="JTJ26" s="754"/>
      <c r="JTK26" s="754"/>
      <c r="JTL26" s="754"/>
      <c r="JTM26" s="754"/>
      <c r="JTN26" s="754"/>
      <c r="JTO26" s="754"/>
      <c r="JTP26" s="754"/>
      <c r="JTQ26" s="754"/>
      <c r="JTR26" s="754"/>
      <c r="JTS26" s="754"/>
      <c r="JTT26" s="754"/>
      <c r="JTU26" s="754"/>
      <c r="JTV26" s="754"/>
      <c r="JTW26" s="754"/>
      <c r="JTX26" s="754"/>
      <c r="JTY26" s="754"/>
      <c r="JTZ26" s="754"/>
      <c r="JUA26" s="754"/>
      <c r="JUB26" s="754"/>
      <c r="JUC26" s="754"/>
      <c r="JUD26" s="754"/>
      <c r="JUE26" s="754"/>
      <c r="JUF26" s="754"/>
      <c r="JUG26" s="754"/>
      <c r="JUH26" s="754"/>
      <c r="JUI26" s="754"/>
      <c r="JUJ26" s="754"/>
      <c r="JUK26" s="754"/>
      <c r="JUL26" s="754"/>
      <c r="JUM26" s="754"/>
      <c r="JUN26" s="754"/>
      <c r="JUO26" s="754"/>
      <c r="JUP26" s="754"/>
      <c r="JUQ26" s="754"/>
      <c r="JUR26" s="754"/>
      <c r="JUS26" s="754"/>
      <c r="JUT26" s="754"/>
      <c r="JUU26" s="754"/>
      <c r="JUV26" s="754"/>
      <c r="JUW26" s="754"/>
      <c r="JUX26" s="754"/>
      <c r="JUY26" s="754"/>
      <c r="JUZ26" s="754"/>
      <c r="JVA26" s="754"/>
      <c r="JVB26" s="754"/>
      <c r="JVC26" s="754"/>
      <c r="JVD26" s="754"/>
      <c r="JVE26" s="754"/>
      <c r="JVF26" s="754"/>
      <c r="JVG26" s="754"/>
      <c r="JVH26" s="754"/>
      <c r="JVI26" s="754"/>
      <c r="JVJ26" s="754"/>
      <c r="JVK26" s="754"/>
      <c r="JVL26" s="754"/>
      <c r="JVM26" s="754"/>
      <c r="JVN26" s="754"/>
      <c r="JVO26" s="754"/>
      <c r="JVP26" s="754"/>
      <c r="JVQ26" s="754"/>
      <c r="JVR26" s="754"/>
      <c r="JVS26" s="754"/>
      <c r="JVT26" s="754"/>
      <c r="JVU26" s="754"/>
      <c r="JVV26" s="754"/>
      <c r="JVW26" s="754"/>
      <c r="JVX26" s="754"/>
      <c r="JVY26" s="754"/>
      <c r="JVZ26" s="754"/>
      <c r="JWA26" s="754"/>
      <c r="JWB26" s="754"/>
      <c r="JWC26" s="754"/>
      <c r="JWD26" s="754"/>
      <c r="JWE26" s="754"/>
      <c r="JWF26" s="754"/>
      <c r="JWG26" s="754"/>
      <c r="JWH26" s="754"/>
      <c r="JWI26" s="754"/>
      <c r="JWJ26" s="754"/>
      <c r="JWK26" s="754"/>
      <c r="JWL26" s="754"/>
      <c r="JWM26" s="754"/>
      <c r="JWN26" s="754"/>
      <c r="JWO26" s="754"/>
      <c r="JWP26" s="754"/>
      <c r="JWQ26" s="754"/>
      <c r="JWR26" s="754"/>
      <c r="JWS26" s="754"/>
      <c r="JWT26" s="754"/>
      <c r="JWU26" s="754"/>
      <c r="JWV26" s="754"/>
      <c r="JWW26" s="754"/>
      <c r="JWX26" s="754"/>
      <c r="JWY26" s="754"/>
      <c r="JWZ26" s="754"/>
      <c r="JXA26" s="754"/>
      <c r="JXB26" s="754"/>
      <c r="JXC26" s="754"/>
      <c r="JXD26" s="754"/>
      <c r="JXE26" s="754"/>
      <c r="JXF26" s="754"/>
      <c r="JXG26" s="754"/>
      <c r="JXH26" s="754"/>
      <c r="JXI26" s="754"/>
      <c r="JXJ26" s="754"/>
      <c r="JXK26" s="754"/>
      <c r="JXL26" s="754"/>
      <c r="JXM26" s="754"/>
      <c r="JXN26" s="754"/>
      <c r="JXO26" s="754"/>
      <c r="JXP26" s="754"/>
      <c r="JXQ26" s="754"/>
      <c r="JXR26" s="754"/>
      <c r="JXS26" s="754"/>
      <c r="JXT26" s="754"/>
      <c r="JXU26" s="754"/>
      <c r="JXV26" s="754"/>
      <c r="JXW26" s="754"/>
      <c r="JXX26" s="754"/>
      <c r="JXY26" s="754"/>
      <c r="JXZ26" s="754"/>
      <c r="JYA26" s="754"/>
      <c r="JYB26" s="754"/>
      <c r="JYC26" s="754"/>
      <c r="JYD26" s="754"/>
      <c r="JYE26" s="754"/>
      <c r="JYF26" s="754"/>
      <c r="JYG26" s="754"/>
      <c r="JYH26" s="754"/>
      <c r="JYI26" s="754"/>
      <c r="JYJ26" s="754"/>
      <c r="JYK26" s="754"/>
      <c r="JYL26" s="754"/>
      <c r="JYM26" s="754"/>
      <c r="JYN26" s="754"/>
      <c r="JYO26" s="754"/>
      <c r="JYP26" s="754"/>
      <c r="JYQ26" s="754"/>
      <c r="JYR26" s="754"/>
      <c r="JYS26" s="754"/>
      <c r="JYT26" s="754"/>
      <c r="JYU26" s="754"/>
      <c r="JYV26" s="754"/>
      <c r="JYW26" s="754"/>
      <c r="JYX26" s="754"/>
      <c r="JYY26" s="754"/>
      <c r="JYZ26" s="754"/>
      <c r="JZA26" s="754"/>
      <c r="JZB26" s="754"/>
      <c r="JZC26" s="754"/>
      <c r="JZD26" s="754"/>
      <c r="JZE26" s="754"/>
      <c r="JZF26" s="754"/>
      <c r="JZG26" s="754"/>
      <c r="JZH26" s="754"/>
      <c r="JZI26" s="754"/>
      <c r="JZJ26" s="754"/>
      <c r="JZK26" s="754"/>
      <c r="JZL26" s="754"/>
      <c r="JZM26" s="754"/>
      <c r="JZN26" s="754"/>
      <c r="JZO26" s="754"/>
      <c r="JZP26" s="754"/>
      <c r="JZQ26" s="754"/>
      <c r="JZR26" s="754"/>
      <c r="JZS26" s="754"/>
      <c r="JZT26" s="754"/>
      <c r="JZU26" s="754"/>
      <c r="JZV26" s="754"/>
      <c r="JZW26" s="754"/>
      <c r="JZX26" s="754"/>
      <c r="JZY26" s="754"/>
      <c r="JZZ26" s="754"/>
      <c r="KAA26" s="754"/>
      <c r="KAB26" s="754"/>
      <c r="KAC26" s="754"/>
      <c r="KAD26" s="754"/>
      <c r="KAE26" s="754"/>
      <c r="KAF26" s="754"/>
      <c r="KAG26" s="754"/>
      <c r="KAH26" s="754"/>
      <c r="KAI26" s="754"/>
      <c r="KAJ26" s="754"/>
      <c r="KAK26" s="754"/>
      <c r="KAL26" s="754"/>
      <c r="KAM26" s="754"/>
      <c r="KAN26" s="754"/>
      <c r="KAO26" s="754"/>
      <c r="KAP26" s="754"/>
      <c r="KAQ26" s="754"/>
      <c r="KAR26" s="754"/>
      <c r="KAS26" s="754"/>
      <c r="KAT26" s="754"/>
      <c r="KAU26" s="754"/>
      <c r="KAV26" s="754"/>
      <c r="KAW26" s="754"/>
      <c r="KAX26" s="754"/>
      <c r="KAY26" s="754"/>
      <c r="KAZ26" s="754"/>
      <c r="KBA26" s="754"/>
      <c r="KBB26" s="754"/>
      <c r="KBC26" s="754"/>
      <c r="KBD26" s="754"/>
      <c r="KBE26" s="754"/>
      <c r="KBF26" s="754"/>
      <c r="KBG26" s="754"/>
      <c r="KBH26" s="754"/>
      <c r="KBI26" s="754"/>
      <c r="KBJ26" s="754"/>
      <c r="KBK26" s="754"/>
      <c r="KBL26" s="754"/>
      <c r="KBM26" s="754"/>
      <c r="KBN26" s="754"/>
      <c r="KBO26" s="754"/>
      <c r="KBP26" s="754"/>
      <c r="KBQ26" s="754"/>
      <c r="KBR26" s="754"/>
      <c r="KBS26" s="754"/>
      <c r="KBT26" s="754"/>
      <c r="KBU26" s="754"/>
      <c r="KBV26" s="754"/>
      <c r="KBW26" s="754"/>
      <c r="KBX26" s="754"/>
      <c r="KBY26" s="754"/>
      <c r="KBZ26" s="754"/>
      <c r="KCA26" s="754"/>
      <c r="KCB26" s="754"/>
      <c r="KCC26" s="754"/>
      <c r="KCD26" s="754"/>
      <c r="KCE26" s="754"/>
      <c r="KCF26" s="754"/>
      <c r="KCG26" s="754"/>
      <c r="KCH26" s="754"/>
      <c r="KCI26" s="754"/>
      <c r="KCJ26" s="754"/>
      <c r="KCK26" s="754"/>
      <c r="KCL26" s="754"/>
      <c r="KCM26" s="754"/>
      <c r="KCN26" s="754"/>
      <c r="KCO26" s="754"/>
      <c r="KCP26" s="754"/>
      <c r="KCQ26" s="754"/>
      <c r="KCR26" s="754"/>
      <c r="KCS26" s="754"/>
      <c r="KCT26" s="754"/>
      <c r="KCU26" s="754"/>
      <c r="KCV26" s="754"/>
      <c r="KCW26" s="754"/>
      <c r="KCX26" s="754"/>
      <c r="KCY26" s="754"/>
      <c r="KCZ26" s="754"/>
      <c r="KDA26" s="754"/>
      <c r="KDB26" s="754"/>
      <c r="KDC26" s="754"/>
      <c r="KDD26" s="754"/>
      <c r="KDE26" s="754"/>
      <c r="KDF26" s="754"/>
      <c r="KDG26" s="754"/>
      <c r="KDH26" s="754"/>
      <c r="KDI26" s="754"/>
      <c r="KDJ26" s="754"/>
      <c r="KDK26" s="754"/>
      <c r="KDL26" s="754"/>
      <c r="KDM26" s="754"/>
      <c r="KDN26" s="754"/>
      <c r="KDO26" s="754"/>
      <c r="KDP26" s="754"/>
      <c r="KDQ26" s="754"/>
      <c r="KDR26" s="754"/>
      <c r="KDS26" s="754"/>
      <c r="KDT26" s="754"/>
      <c r="KDU26" s="754"/>
      <c r="KDV26" s="754"/>
      <c r="KDW26" s="754"/>
      <c r="KDX26" s="754"/>
      <c r="KDY26" s="754"/>
      <c r="KDZ26" s="754"/>
      <c r="KEA26" s="754"/>
      <c r="KEB26" s="754"/>
      <c r="KEC26" s="754"/>
      <c r="KED26" s="754"/>
      <c r="KEE26" s="754"/>
      <c r="KEF26" s="754"/>
      <c r="KEG26" s="754"/>
      <c r="KEH26" s="754"/>
      <c r="KEI26" s="754"/>
      <c r="KEJ26" s="754"/>
      <c r="KEK26" s="754"/>
      <c r="KEL26" s="754"/>
      <c r="KEM26" s="754"/>
      <c r="KEN26" s="754"/>
      <c r="KEO26" s="754"/>
      <c r="KEP26" s="754"/>
      <c r="KEQ26" s="754"/>
      <c r="KER26" s="754"/>
      <c r="KES26" s="754"/>
      <c r="KET26" s="754"/>
      <c r="KEU26" s="754"/>
      <c r="KEV26" s="754"/>
      <c r="KEW26" s="754"/>
      <c r="KEX26" s="754"/>
      <c r="KEY26" s="754"/>
      <c r="KEZ26" s="754"/>
      <c r="KFA26" s="754"/>
      <c r="KFB26" s="754"/>
      <c r="KFC26" s="754"/>
      <c r="KFD26" s="754"/>
      <c r="KFE26" s="754"/>
      <c r="KFF26" s="754"/>
      <c r="KFG26" s="754"/>
      <c r="KFH26" s="754"/>
      <c r="KFI26" s="754"/>
      <c r="KFJ26" s="754"/>
      <c r="KFK26" s="754"/>
      <c r="KFL26" s="754"/>
      <c r="KFM26" s="754"/>
      <c r="KFN26" s="754"/>
      <c r="KFO26" s="754"/>
      <c r="KFP26" s="754"/>
      <c r="KFQ26" s="754"/>
      <c r="KFR26" s="754"/>
      <c r="KFS26" s="754"/>
      <c r="KFT26" s="754"/>
      <c r="KFU26" s="754"/>
      <c r="KFV26" s="754"/>
      <c r="KFW26" s="754"/>
      <c r="KFX26" s="754"/>
      <c r="KFY26" s="754"/>
      <c r="KFZ26" s="754"/>
      <c r="KGA26" s="754"/>
      <c r="KGB26" s="754"/>
      <c r="KGC26" s="754"/>
      <c r="KGD26" s="754"/>
      <c r="KGE26" s="754"/>
      <c r="KGF26" s="754"/>
      <c r="KGG26" s="754"/>
      <c r="KGH26" s="754"/>
      <c r="KGI26" s="754"/>
      <c r="KGJ26" s="754"/>
      <c r="KGK26" s="754"/>
      <c r="KGL26" s="754"/>
      <c r="KGM26" s="754"/>
      <c r="KGN26" s="754"/>
      <c r="KGO26" s="754"/>
      <c r="KGP26" s="754"/>
      <c r="KGQ26" s="754"/>
      <c r="KGR26" s="754"/>
      <c r="KGS26" s="754"/>
      <c r="KGT26" s="754"/>
      <c r="KGU26" s="754"/>
      <c r="KGV26" s="754"/>
      <c r="KGW26" s="754"/>
      <c r="KGX26" s="754"/>
      <c r="KGY26" s="754"/>
      <c r="KGZ26" s="754"/>
      <c r="KHA26" s="754"/>
      <c r="KHB26" s="754"/>
      <c r="KHC26" s="754"/>
      <c r="KHD26" s="754"/>
      <c r="KHE26" s="754"/>
      <c r="KHF26" s="754"/>
      <c r="KHG26" s="754"/>
      <c r="KHH26" s="754"/>
      <c r="KHI26" s="754"/>
      <c r="KHJ26" s="754"/>
      <c r="KHK26" s="754"/>
      <c r="KHL26" s="754"/>
      <c r="KHM26" s="754"/>
      <c r="KHN26" s="754"/>
      <c r="KHO26" s="754"/>
      <c r="KHP26" s="754"/>
      <c r="KHQ26" s="754"/>
      <c r="KHR26" s="754"/>
      <c r="KHS26" s="754"/>
      <c r="KHT26" s="754"/>
      <c r="KHU26" s="754"/>
      <c r="KHV26" s="754"/>
      <c r="KHW26" s="754"/>
      <c r="KHX26" s="754"/>
      <c r="KHY26" s="754"/>
      <c r="KHZ26" s="754"/>
      <c r="KIA26" s="754"/>
      <c r="KIB26" s="754"/>
      <c r="KIC26" s="754"/>
      <c r="KID26" s="754"/>
      <c r="KIE26" s="754"/>
      <c r="KIF26" s="754"/>
      <c r="KIG26" s="754"/>
      <c r="KIH26" s="754"/>
      <c r="KII26" s="754"/>
      <c r="KIJ26" s="754"/>
      <c r="KIK26" s="754"/>
      <c r="KIL26" s="754"/>
      <c r="KIM26" s="754"/>
      <c r="KIN26" s="754"/>
      <c r="KIO26" s="754"/>
      <c r="KIP26" s="754"/>
      <c r="KIQ26" s="754"/>
      <c r="KIR26" s="754"/>
      <c r="KIS26" s="754"/>
      <c r="KIT26" s="754"/>
      <c r="KIU26" s="754"/>
      <c r="KIV26" s="754"/>
      <c r="KIW26" s="754"/>
      <c r="KIX26" s="754"/>
      <c r="KIY26" s="754"/>
      <c r="KIZ26" s="754"/>
      <c r="KJA26" s="754"/>
      <c r="KJB26" s="754"/>
      <c r="KJC26" s="754"/>
      <c r="KJD26" s="754"/>
      <c r="KJE26" s="754"/>
      <c r="KJF26" s="754"/>
      <c r="KJG26" s="754"/>
      <c r="KJH26" s="754"/>
      <c r="KJI26" s="754"/>
      <c r="KJJ26" s="754"/>
      <c r="KJK26" s="754"/>
      <c r="KJL26" s="754"/>
      <c r="KJM26" s="754"/>
      <c r="KJN26" s="754"/>
      <c r="KJO26" s="754"/>
      <c r="KJP26" s="754"/>
      <c r="KJQ26" s="754"/>
      <c r="KJR26" s="754"/>
      <c r="KJS26" s="754"/>
      <c r="KJT26" s="754"/>
      <c r="KJU26" s="754"/>
      <c r="KJV26" s="754"/>
      <c r="KJW26" s="754"/>
      <c r="KJX26" s="754"/>
      <c r="KJY26" s="754"/>
      <c r="KJZ26" s="754"/>
      <c r="KKA26" s="754"/>
      <c r="KKB26" s="754"/>
      <c r="KKC26" s="754"/>
      <c r="KKD26" s="754"/>
      <c r="KKE26" s="754"/>
      <c r="KKF26" s="754"/>
      <c r="KKG26" s="754"/>
      <c r="KKH26" s="754"/>
      <c r="KKI26" s="754"/>
      <c r="KKJ26" s="754"/>
      <c r="KKK26" s="754"/>
      <c r="KKL26" s="754"/>
      <c r="KKM26" s="754"/>
      <c r="KKN26" s="754"/>
      <c r="KKO26" s="754"/>
      <c r="KKP26" s="754"/>
      <c r="KKQ26" s="754"/>
      <c r="KKR26" s="754"/>
      <c r="KKS26" s="754"/>
      <c r="KKT26" s="754"/>
      <c r="KKU26" s="754"/>
      <c r="KKV26" s="754"/>
      <c r="KKW26" s="754"/>
      <c r="KKX26" s="754"/>
      <c r="KKY26" s="754"/>
      <c r="KKZ26" s="754"/>
      <c r="KLA26" s="754"/>
      <c r="KLB26" s="754"/>
      <c r="KLC26" s="754"/>
      <c r="KLD26" s="754"/>
      <c r="KLE26" s="754"/>
      <c r="KLF26" s="754"/>
      <c r="KLG26" s="754"/>
      <c r="KLH26" s="754"/>
      <c r="KLI26" s="754"/>
      <c r="KLJ26" s="754"/>
      <c r="KLK26" s="754"/>
      <c r="KLL26" s="754"/>
      <c r="KLM26" s="754"/>
      <c r="KLN26" s="754"/>
      <c r="KLO26" s="754"/>
      <c r="KLP26" s="754"/>
      <c r="KLQ26" s="754"/>
      <c r="KLR26" s="754"/>
      <c r="KLS26" s="754"/>
      <c r="KLT26" s="754"/>
      <c r="KLU26" s="754"/>
      <c r="KLV26" s="754"/>
      <c r="KLW26" s="754"/>
      <c r="KLX26" s="754"/>
      <c r="KLY26" s="754"/>
      <c r="KLZ26" s="754"/>
      <c r="KMA26" s="754"/>
      <c r="KMB26" s="754"/>
      <c r="KMC26" s="754"/>
      <c r="KMD26" s="754"/>
      <c r="KME26" s="754"/>
      <c r="KMF26" s="754"/>
      <c r="KMG26" s="754"/>
      <c r="KMH26" s="754"/>
      <c r="KMI26" s="754"/>
      <c r="KMJ26" s="754"/>
      <c r="KMK26" s="754"/>
      <c r="KML26" s="754"/>
      <c r="KMM26" s="754"/>
      <c r="KMN26" s="754"/>
      <c r="KMO26" s="754"/>
      <c r="KMP26" s="754"/>
      <c r="KMQ26" s="754"/>
      <c r="KMR26" s="754"/>
      <c r="KMS26" s="754"/>
      <c r="KMT26" s="754"/>
      <c r="KMU26" s="754"/>
      <c r="KMV26" s="754"/>
      <c r="KMW26" s="754"/>
      <c r="KMX26" s="754"/>
      <c r="KMY26" s="754"/>
      <c r="KMZ26" s="754"/>
      <c r="KNA26" s="754"/>
      <c r="KNB26" s="754"/>
      <c r="KNC26" s="754"/>
      <c r="KND26" s="754"/>
      <c r="KNE26" s="754"/>
      <c r="KNF26" s="754"/>
      <c r="KNG26" s="754"/>
      <c r="KNH26" s="754"/>
      <c r="KNI26" s="754"/>
      <c r="KNJ26" s="754"/>
      <c r="KNK26" s="754"/>
      <c r="KNL26" s="754"/>
      <c r="KNM26" s="754"/>
      <c r="KNN26" s="754"/>
      <c r="KNO26" s="754"/>
      <c r="KNP26" s="754"/>
      <c r="KNQ26" s="754"/>
      <c r="KNR26" s="754"/>
      <c r="KNS26" s="754"/>
      <c r="KNT26" s="754"/>
      <c r="KNU26" s="754"/>
      <c r="KNV26" s="754"/>
      <c r="KNW26" s="754"/>
      <c r="KNX26" s="754"/>
      <c r="KNY26" s="754"/>
      <c r="KNZ26" s="754"/>
      <c r="KOA26" s="754"/>
      <c r="KOB26" s="754"/>
      <c r="KOC26" s="754"/>
      <c r="KOD26" s="754"/>
      <c r="KOE26" s="754"/>
      <c r="KOF26" s="754"/>
      <c r="KOG26" s="754"/>
      <c r="KOH26" s="754"/>
      <c r="KOI26" s="754"/>
      <c r="KOJ26" s="754"/>
      <c r="KOK26" s="754"/>
      <c r="KOL26" s="754"/>
      <c r="KOM26" s="754"/>
      <c r="KON26" s="754"/>
      <c r="KOO26" s="754"/>
      <c r="KOP26" s="754"/>
      <c r="KOQ26" s="754"/>
      <c r="KOR26" s="754"/>
      <c r="KOS26" s="754"/>
      <c r="KOT26" s="754"/>
      <c r="KOU26" s="754"/>
      <c r="KOV26" s="754"/>
      <c r="KOW26" s="754"/>
      <c r="KOX26" s="754"/>
      <c r="KOY26" s="754"/>
      <c r="KOZ26" s="754"/>
      <c r="KPA26" s="754"/>
      <c r="KPB26" s="754"/>
      <c r="KPC26" s="754"/>
      <c r="KPD26" s="754"/>
      <c r="KPE26" s="754"/>
      <c r="KPF26" s="754"/>
      <c r="KPG26" s="754"/>
      <c r="KPH26" s="754"/>
      <c r="KPI26" s="754"/>
      <c r="KPJ26" s="754"/>
      <c r="KPK26" s="754"/>
      <c r="KPL26" s="754"/>
      <c r="KPM26" s="754"/>
      <c r="KPN26" s="754"/>
      <c r="KPO26" s="754"/>
      <c r="KPP26" s="754"/>
      <c r="KPQ26" s="754"/>
      <c r="KPR26" s="754"/>
      <c r="KPS26" s="754"/>
      <c r="KPT26" s="754"/>
      <c r="KPU26" s="754"/>
      <c r="KPV26" s="754"/>
      <c r="KPW26" s="754"/>
      <c r="KPX26" s="754"/>
      <c r="KPY26" s="754"/>
      <c r="KPZ26" s="754"/>
      <c r="KQA26" s="754"/>
      <c r="KQB26" s="754"/>
      <c r="KQC26" s="754"/>
      <c r="KQD26" s="754"/>
      <c r="KQE26" s="754"/>
      <c r="KQF26" s="754"/>
      <c r="KQG26" s="754"/>
      <c r="KQH26" s="754"/>
      <c r="KQI26" s="754"/>
      <c r="KQJ26" s="754"/>
      <c r="KQK26" s="754"/>
      <c r="KQL26" s="754"/>
      <c r="KQM26" s="754"/>
      <c r="KQN26" s="754"/>
      <c r="KQO26" s="754"/>
      <c r="KQP26" s="754"/>
      <c r="KQQ26" s="754"/>
      <c r="KQR26" s="754"/>
      <c r="KQS26" s="754"/>
      <c r="KQT26" s="754"/>
      <c r="KQU26" s="754"/>
      <c r="KQV26" s="754"/>
      <c r="KQW26" s="754"/>
      <c r="KQX26" s="754"/>
      <c r="KQY26" s="754"/>
      <c r="KQZ26" s="754"/>
      <c r="KRA26" s="754"/>
      <c r="KRB26" s="754"/>
      <c r="KRC26" s="754"/>
      <c r="KRD26" s="754"/>
      <c r="KRE26" s="754"/>
      <c r="KRF26" s="754"/>
      <c r="KRG26" s="754"/>
      <c r="KRH26" s="754"/>
      <c r="KRI26" s="754"/>
      <c r="KRJ26" s="754"/>
      <c r="KRK26" s="754"/>
      <c r="KRL26" s="754"/>
      <c r="KRM26" s="754"/>
      <c r="KRN26" s="754"/>
      <c r="KRO26" s="754"/>
      <c r="KRP26" s="754"/>
      <c r="KRQ26" s="754"/>
      <c r="KRR26" s="754"/>
      <c r="KRS26" s="754"/>
      <c r="KRT26" s="754"/>
      <c r="KRU26" s="754"/>
      <c r="KRV26" s="754"/>
      <c r="KRW26" s="754"/>
      <c r="KRX26" s="754"/>
      <c r="KRY26" s="754"/>
      <c r="KRZ26" s="754"/>
      <c r="KSA26" s="754"/>
      <c r="KSB26" s="754"/>
      <c r="KSC26" s="754"/>
      <c r="KSD26" s="754"/>
      <c r="KSE26" s="754"/>
      <c r="KSF26" s="754"/>
      <c r="KSG26" s="754"/>
      <c r="KSH26" s="754"/>
      <c r="KSI26" s="754"/>
      <c r="KSJ26" s="754"/>
      <c r="KSK26" s="754"/>
      <c r="KSL26" s="754"/>
      <c r="KSM26" s="754"/>
      <c r="KSN26" s="754"/>
      <c r="KSO26" s="754"/>
      <c r="KSP26" s="754"/>
      <c r="KSQ26" s="754"/>
      <c r="KSR26" s="754"/>
      <c r="KSS26" s="754"/>
      <c r="KST26" s="754"/>
      <c r="KSU26" s="754"/>
      <c r="KSV26" s="754"/>
      <c r="KSW26" s="754"/>
      <c r="KSX26" s="754"/>
      <c r="KSY26" s="754"/>
      <c r="KSZ26" s="754"/>
      <c r="KTA26" s="754"/>
      <c r="KTB26" s="754"/>
      <c r="KTC26" s="754"/>
      <c r="KTD26" s="754"/>
      <c r="KTE26" s="754"/>
      <c r="KTF26" s="754"/>
      <c r="KTG26" s="754"/>
      <c r="KTH26" s="754"/>
      <c r="KTI26" s="754"/>
      <c r="KTJ26" s="754"/>
      <c r="KTK26" s="754"/>
      <c r="KTL26" s="754"/>
      <c r="KTM26" s="754"/>
      <c r="KTN26" s="754"/>
      <c r="KTO26" s="754"/>
      <c r="KTP26" s="754"/>
      <c r="KTQ26" s="754"/>
      <c r="KTR26" s="754"/>
      <c r="KTS26" s="754"/>
      <c r="KTT26" s="754"/>
      <c r="KTU26" s="754"/>
      <c r="KTV26" s="754"/>
      <c r="KTW26" s="754"/>
      <c r="KTX26" s="754"/>
      <c r="KTY26" s="754"/>
      <c r="KTZ26" s="754"/>
      <c r="KUA26" s="754"/>
      <c r="KUB26" s="754"/>
      <c r="KUC26" s="754"/>
      <c r="KUD26" s="754"/>
      <c r="KUE26" s="754"/>
      <c r="KUF26" s="754"/>
      <c r="KUG26" s="754"/>
      <c r="KUH26" s="754"/>
      <c r="KUI26" s="754"/>
      <c r="KUJ26" s="754"/>
      <c r="KUK26" s="754"/>
      <c r="KUL26" s="754"/>
      <c r="KUM26" s="754"/>
      <c r="KUN26" s="754"/>
      <c r="KUO26" s="754"/>
      <c r="KUP26" s="754"/>
      <c r="KUQ26" s="754"/>
      <c r="KUR26" s="754"/>
      <c r="KUS26" s="754"/>
      <c r="KUT26" s="754"/>
      <c r="KUU26" s="754"/>
      <c r="KUV26" s="754"/>
      <c r="KUW26" s="754"/>
      <c r="KUX26" s="754"/>
      <c r="KUY26" s="754"/>
      <c r="KUZ26" s="754"/>
      <c r="KVA26" s="754"/>
      <c r="KVB26" s="754"/>
      <c r="KVC26" s="754"/>
      <c r="KVD26" s="754"/>
      <c r="KVE26" s="754"/>
      <c r="KVF26" s="754"/>
      <c r="KVG26" s="754"/>
      <c r="KVH26" s="754"/>
      <c r="KVI26" s="754"/>
      <c r="KVJ26" s="754"/>
      <c r="KVK26" s="754"/>
      <c r="KVL26" s="754"/>
      <c r="KVM26" s="754"/>
      <c r="KVN26" s="754"/>
      <c r="KVO26" s="754"/>
      <c r="KVP26" s="754"/>
      <c r="KVQ26" s="754"/>
      <c r="KVR26" s="754"/>
      <c r="KVS26" s="754"/>
      <c r="KVT26" s="754"/>
      <c r="KVU26" s="754"/>
      <c r="KVV26" s="754"/>
      <c r="KVW26" s="754"/>
      <c r="KVX26" s="754"/>
      <c r="KVY26" s="754"/>
      <c r="KVZ26" s="754"/>
      <c r="KWA26" s="754"/>
      <c r="KWB26" s="754"/>
      <c r="KWC26" s="754"/>
      <c r="KWD26" s="754"/>
      <c r="KWE26" s="754"/>
      <c r="KWF26" s="754"/>
      <c r="KWG26" s="754"/>
      <c r="KWH26" s="754"/>
      <c r="KWI26" s="754"/>
      <c r="KWJ26" s="754"/>
      <c r="KWK26" s="754"/>
      <c r="KWL26" s="754"/>
      <c r="KWM26" s="754"/>
      <c r="KWN26" s="754"/>
      <c r="KWO26" s="754"/>
      <c r="KWP26" s="754"/>
      <c r="KWQ26" s="754"/>
      <c r="KWR26" s="754"/>
      <c r="KWS26" s="754"/>
      <c r="KWT26" s="754"/>
      <c r="KWU26" s="754"/>
      <c r="KWV26" s="754"/>
      <c r="KWW26" s="754"/>
      <c r="KWX26" s="754"/>
      <c r="KWY26" s="754"/>
      <c r="KWZ26" s="754"/>
      <c r="KXA26" s="754"/>
      <c r="KXB26" s="754"/>
      <c r="KXC26" s="754"/>
      <c r="KXD26" s="754"/>
      <c r="KXE26" s="754"/>
      <c r="KXF26" s="754"/>
      <c r="KXG26" s="754"/>
      <c r="KXH26" s="754"/>
      <c r="KXI26" s="754"/>
      <c r="KXJ26" s="754"/>
      <c r="KXK26" s="754"/>
      <c r="KXL26" s="754"/>
      <c r="KXM26" s="754"/>
      <c r="KXN26" s="754"/>
      <c r="KXO26" s="754"/>
      <c r="KXP26" s="754"/>
      <c r="KXQ26" s="754"/>
      <c r="KXR26" s="754"/>
      <c r="KXS26" s="754"/>
      <c r="KXT26" s="754"/>
      <c r="KXU26" s="754"/>
      <c r="KXV26" s="754"/>
      <c r="KXW26" s="754"/>
      <c r="KXX26" s="754"/>
      <c r="KXY26" s="754"/>
      <c r="KXZ26" s="754"/>
      <c r="KYA26" s="754"/>
      <c r="KYB26" s="754"/>
      <c r="KYC26" s="754"/>
      <c r="KYD26" s="754"/>
      <c r="KYE26" s="754"/>
      <c r="KYF26" s="754"/>
      <c r="KYG26" s="754"/>
      <c r="KYH26" s="754"/>
      <c r="KYI26" s="754"/>
      <c r="KYJ26" s="754"/>
      <c r="KYK26" s="754"/>
      <c r="KYL26" s="754"/>
      <c r="KYM26" s="754"/>
      <c r="KYN26" s="754"/>
      <c r="KYO26" s="754"/>
      <c r="KYP26" s="754"/>
      <c r="KYQ26" s="754"/>
      <c r="KYR26" s="754"/>
      <c r="KYS26" s="754"/>
      <c r="KYT26" s="754"/>
      <c r="KYU26" s="754"/>
      <c r="KYV26" s="754"/>
      <c r="KYW26" s="754"/>
      <c r="KYX26" s="754"/>
      <c r="KYY26" s="754"/>
      <c r="KYZ26" s="754"/>
      <c r="KZA26" s="754"/>
      <c r="KZB26" s="754"/>
      <c r="KZC26" s="754"/>
      <c r="KZD26" s="754"/>
      <c r="KZE26" s="754"/>
      <c r="KZF26" s="754"/>
      <c r="KZG26" s="754"/>
      <c r="KZH26" s="754"/>
      <c r="KZI26" s="754"/>
      <c r="KZJ26" s="754"/>
      <c r="KZK26" s="754"/>
      <c r="KZL26" s="754"/>
      <c r="KZM26" s="754"/>
      <c r="KZN26" s="754"/>
      <c r="KZO26" s="754"/>
      <c r="KZP26" s="754"/>
      <c r="KZQ26" s="754"/>
      <c r="KZR26" s="754"/>
      <c r="KZS26" s="754"/>
      <c r="KZT26" s="754"/>
      <c r="KZU26" s="754"/>
      <c r="KZV26" s="754"/>
      <c r="KZW26" s="754"/>
      <c r="KZX26" s="754"/>
      <c r="KZY26" s="754"/>
      <c r="KZZ26" s="754"/>
      <c r="LAA26" s="754"/>
      <c r="LAB26" s="754"/>
      <c r="LAC26" s="754"/>
      <c r="LAD26" s="754"/>
      <c r="LAE26" s="754"/>
      <c r="LAF26" s="754"/>
      <c r="LAG26" s="754"/>
      <c r="LAH26" s="754"/>
      <c r="LAI26" s="754"/>
      <c r="LAJ26" s="754"/>
      <c r="LAK26" s="754"/>
      <c r="LAL26" s="754"/>
      <c r="LAM26" s="754"/>
      <c r="LAN26" s="754"/>
      <c r="LAO26" s="754"/>
      <c r="LAP26" s="754"/>
      <c r="LAQ26" s="754"/>
      <c r="LAR26" s="754"/>
      <c r="LAS26" s="754"/>
      <c r="LAT26" s="754"/>
      <c r="LAU26" s="754"/>
      <c r="LAV26" s="754"/>
      <c r="LAW26" s="754"/>
      <c r="LAX26" s="754"/>
      <c r="LAY26" s="754"/>
      <c r="LAZ26" s="754"/>
      <c r="LBA26" s="754"/>
      <c r="LBB26" s="754"/>
      <c r="LBC26" s="754"/>
      <c r="LBD26" s="754"/>
      <c r="LBE26" s="754"/>
      <c r="LBF26" s="754"/>
      <c r="LBG26" s="754"/>
      <c r="LBH26" s="754"/>
      <c r="LBI26" s="754"/>
      <c r="LBJ26" s="754"/>
      <c r="LBK26" s="754"/>
      <c r="LBL26" s="754"/>
      <c r="LBM26" s="754"/>
      <c r="LBN26" s="754"/>
      <c r="LBO26" s="754"/>
      <c r="LBP26" s="754"/>
      <c r="LBQ26" s="754"/>
      <c r="LBR26" s="754"/>
      <c r="LBS26" s="754"/>
      <c r="LBT26" s="754"/>
      <c r="LBU26" s="754"/>
      <c r="LBV26" s="754"/>
      <c r="LBW26" s="754"/>
      <c r="LBX26" s="754"/>
      <c r="LBY26" s="754"/>
      <c r="LBZ26" s="754"/>
      <c r="LCA26" s="754"/>
      <c r="LCB26" s="754"/>
      <c r="LCC26" s="754"/>
      <c r="LCD26" s="754"/>
      <c r="LCE26" s="754"/>
      <c r="LCF26" s="754"/>
      <c r="LCG26" s="754"/>
      <c r="LCH26" s="754"/>
      <c r="LCI26" s="754"/>
      <c r="LCJ26" s="754"/>
      <c r="LCK26" s="754"/>
      <c r="LCL26" s="754"/>
      <c r="LCM26" s="754"/>
      <c r="LCN26" s="754"/>
      <c r="LCO26" s="754"/>
      <c r="LCP26" s="754"/>
      <c r="LCQ26" s="754"/>
      <c r="LCR26" s="754"/>
      <c r="LCS26" s="754"/>
      <c r="LCT26" s="754"/>
      <c r="LCU26" s="754"/>
      <c r="LCV26" s="754"/>
      <c r="LCW26" s="754"/>
      <c r="LCX26" s="754"/>
      <c r="LCY26" s="754"/>
      <c r="LCZ26" s="754"/>
      <c r="LDA26" s="754"/>
      <c r="LDB26" s="754"/>
      <c r="LDC26" s="754"/>
      <c r="LDD26" s="754"/>
      <c r="LDE26" s="754"/>
      <c r="LDF26" s="754"/>
      <c r="LDG26" s="754"/>
      <c r="LDH26" s="754"/>
      <c r="LDI26" s="754"/>
      <c r="LDJ26" s="754"/>
      <c r="LDK26" s="754"/>
      <c r="LDL26" s="754"/>
      <c r="LDM26" s="754"/>
      <c r="LDN26" s="754"/>
      <c r="LDO26" s="754"/>
      <c r="LDP26" s="754"/>
      <c r="LDQ26" s="754"/>
      <c r="LDR26" s="754"/>
      <c r="LDS26" s="754"/>
      <c r="LDT26" s="754"/>
      <c r="LDU26" s="754"/>
      <c r="LDV26" s="754"/>
      <c r="LDW26" s="754"/>
      <c r="LDX26" s="754"/>
      <c r="LDY26" s="754"/>
      <c r="LDZ26" s="754"/>
      <c r="LEA26" s="754"/>
      <c r="LEB26" s="754"/>
      <c r="LEC26" s="754"/>
      <c r="LED26" s="754"/>
      <c r="LEE26" s="754"/>
      <c r="LEF26" s="754"/>
      <c r="LEG26" s="754"/>
      <c r="LEH26" s="754"/>
      <c r="LEI26" s="754"/>
      <c r="LEJ26" s="754"/>
      <c r="LEK26" s="754"/>
      <c r="LEL26" s="754"/>
      <c r="LEM26" s="754"/>
      <c r="LEN26" s="754"/>
      <c r="LEO26" s="754"/>
      <c r="LEP26" s="754"/>
      <c r="LEQ26" s="754"/>
      <c r="LER26" s="754"/>
      <c r="LES26" s="754"/>
      <c r="LET26" s="754"/>
      <c r="LEU26" s="754"/>
      <c r="LEV26" s="754"/>
      <c r="LEW26" s="754"/>
      <c r="LEX26" s="754"/>
      <c r="LEY26" s="754"/>
      <c r="LEZ26" s="754"/>
      <c r="LFA26" s="754"/>
      <c r="LFB26" s="754"/>
      <c r="LFC26" s="754"/>
      <c r="LFD26" s="754"/>
      <c r="LFE26" s="754"/>
      <c r="LFF26" s="754"/>
      <c r="LFG26" s="754"/>
      <c r="LFH26" s="754"/>
      <c r="LFI26" s="754"/>
      <c r="LFJ26" s="754"/>
      <c r="LFK26" s="754"/>
      <c r="LFL26" s="754"/>
      <c r="LFM26" s="754"/>
      <c r="LFN26" s="754"/>
      <c r="LFO26" s="754"/>
      <c r="LFP26" s="754"/>
      <c r="LFQ26" s="754"/>
      <c r="LFR26" s="754"/>
      <c r="LFS26" s="754"/>
      <c r="LFT26" s="754"/>
      <c r="LFU26" s="754"/>
      <c r="LFV26" s="754"/>
      <c r="LFW26" s="754"/>
      <c r="LFX26" s="754"/>
      <c r="LFY26" s="754"/>
      <c r="LFZ26" s="754"/>
      <c r="LGA26" s="754"/>
      <c r="LGB26" s="754"/>
      <c r="LGC26" s="754"/>
      <c r="LGD26" s="754"/>
      <c r="LGE26" s="754"/>
      <c r="LGF26" s="754"/>
      <c r="LGG26" s="754"/>
      <c r="LGH26" s="754"/>
      <c r="LGI26" s="754"/>
      <c r="LGJ26" s="754"/>
      <c r="LGK26" s="754"/>
      <c r="LGL26" s="754"/>
      <c r="LGM26" s="754"/>
      <c r="LGN26" s="754"/>
      <c r="LGO26" s="754"/>
      <c r="LGP26" s="754"/>
      <c r="LGQ26" s="754"/>
      <c r="LGR26" s="754"/>
      <c r="LGS26" s="754"/>
      <c r="LGT26" s="754"/>
      <c r="LGU26" s="754"/>
      <c r="LGV26" s="754"/>
      <c r="LGW26" s="754"/>
      <c r="LGX26" s="754"/>
      <c r="LGY26" s="754"/>
      <c r="LGZ26" s="754"/>
      <c r="LHA26" s="754"/>
      <c r="LHB26" s="754"/>
      <c r="LHC26" s="754"/>
      <c r="LHD26" s="754"/>
      <c r="LHE26" s="754"/>
      <c r="LHF26" s="754"/>
      <c r="LHG26" s="754"/>
      <c r="LHH26" s="754"/>
      <c r="LHI26" s="754"/>
      <c r="LHJ26" s="754"/>
      <c r="LHK26" s="754"/>
      <c r="LHL26" s="754"/>
      <c r="LHM26" s="754"/>
      <c r="LHN26" s="754"/>
      <c r="LHO26" s="754"/>
      <c r="LHP26" s="754"/>
      <c r="LHQ26" s="754"/>
      <c r="LHR26" s="754"/>
      <c r="LHS26" s="754"/>
      <c r="LHT26" s="754"/>
      <c r="LHU26" s="754"/>
      <c r="LHV26" s="754"/>
      <c r="LHW26" s="754"/>
      <c r="LHX26" s="754"/>
      <c r="LHY26" s="754"/>
      <c r="LHZ26" s="754"/>
      <c r="LIA26" s="754"/>
      <c r="LIB26" s="754"/>
      <c r="LIC26" s="754"/>
      <c r="LID26" s="754"/>
      <c r="LIE26" s="754"/>
      <c r="LIF26" s="754"/>
      <c r="LIG26" s="754"/>
      <c r="LIH26" s="754"/>
      <c r="LII26" s="754"/>
      <c r="LIJ26" s="754"/>
      <c r="LIK26" s="754"/>
      <c r="LIL26" s="754"/>
      <c r="LIM26" s="754"/>
      <c r="LIN26" s="754"/>
      <c r="LIO26" s="754"/>
      <c r="LIP26" s="754"/>
      <c r="LIQ26" s="754"/>
      <c r="LIR26" s="754"/>
      <c r="LIS26" s="754"/>
      <c r="LIT26" s="754"/>
      <c r="LIU26" s="754"/>
      <c r="LIV26" s="754"/>
      <c r="LIW26" s="754"/>
      <c r="LIX26" s="754"/>
      <c r="LIY26" s="754"/>
      <c r="LIZ26" s="754"/>
      <c r="LJA26" s="754"/>
      <c r="LJB26" s="754"/>
      <c r="LJC26" s="754"/>
      <c r="LJD26" s="754"/>
      <c r="LJE26" s="754"/>
      <c r="LJF26" s="754"/>
      <c r="LJG26" s="754"/>
      <c r="LJH26" s="754"/>
      <c r="LJI26" s="754"/>
      <c r="LJJ26" s="754"/>
      <c r="LJK26" s="754"/>
      <c r="LJL26" s="754"/>
      <c r="LJM26" s="754"/>
      <c r="LJN26" s="754"/>
      <c r="LJO26" s="754"/>
      <c r="LJP26" s="754"/>
      <c r="LJQ26" s="754"/>
      <c r="LJR26" s="754"/>
      <c r="LJS26" s="754"/>
      <c r="LJT26" s="754"/>
      <c r="LJU26" s="754"/>
      <c r="LJV26" s="754"/>
      <c r="LJW26" s="754"/>
      <c r="LJX26" s="754"/>
      <c r="LJY26" s="754"/>
      <c r="LJZ26" s="754"/>
      <c r="LKA26" s="754"/>
      <c r="LKB26" s="754"/>
      <c r="LKC26" s="754"/>
      <c r="LKD26" s="754"/>
      <c r="LKE26" s="754"/>
      <c r="LKF26" s="754"/>
      <c r="LKG26" s="754"/>
      <c r="LKH26" s="754"/>
      <c r="LKI26" s="754"/>
      <c r="LKJ26" s="754"/>
      <c r="LKK26" s="754"/>
      <c r="LKL26" s="754"/>
      <c r="LKM26" s="754"/>
      <c r="LKN26" s="754"/>
      <c r="LKO26" s="754"/>
      <c r="LKP26" s="754"/>
      <c r="LKQ26" s="754"/>
      <c r="LKR26" s="754"/>
      <c r="LKS26" s="754"/>
      <c r="LKT26" s="754"/>
      <c r="LKU26" s="754"/>
      <c r="LKV26" s="754"/>
      <c r="LKW26" s="754"/>
      <c r="LKX26" s="754"/>
      <c r="LKY26" s="754"/>
      <c r="LKZ26" s="754"/>
      <c r="LLA26" s="754"/>
      <c r="LLB26" s="754"/>
      <c r="LLC26" s="754"/>
      <c r="LLD26" s="754"/>
      <c r="LLE26" s="754"/>
      <c r="LLF26" s="754"/>
      <c r="LLG26" s="754"/>
      <c r="LLH26" s="754"/>
      <c r="LLI26" s="754"/>
      <c r="LLJ26" s="754"/>
      <c r="LLK26" s="754"/>
      <c r="LLL26" s="754"/>
      <c r="LLM26" s="754"/>
      <c r="LLN26" s="754"/>
      <c r="LLO26" s="754"/>
      <c r="LLP26" s="754"/>
      <c r="LLQ26" s="754"/>
      <c r="LLR26" s="754"/>
      <c r="LLS26" s="754"/>
      <c r="LLT26" s="754"/>
      <c r="LLU26" s="754"/>
      <c r="LLV26" s="754"/>
      <c r="LLW26" s="754"/>
      <c r="LLX26" s="754"/>
      <c r="LLY26" s="754"/>
      <c r="LLZ26" s="754"/>
      <c r="LMA26" s="754"/>
      <c r="LMB26" s="754"/>
      <c r="LMC26" s="754"/>
      <c r="LMD26" s="754"/>
      <c r="LME26" s="754"/>
      <c r="LMF26" s="754"/>
      <c r="LMG26" s="754"/>
      <c r="LMH26" s="754"/>
      <c r="LMI26" s="754"/>
      <c r="LMJ26" s="754"/>
      <c r="LMK26" s="754"/>
      <c r="LML26" s="754"/>
      <c r="LMM26" s="754"/>
      <c r="LMN26" s="754"/>
      <c r="LMO26" s="754"/>
      <c r="LMP26" s="754"/>
      <c r="LMQ26" s="754"/>
      <c r="LMR26" s="754"/>
      <c r="LMS26" s="754"/>
      <c r="LMT26" s="754"/>
      <c r="LMU26" s="754"/>
      <c r="LMV26" s="754"/>
      <c r="LMW26" s="754"/>
      <c r="LMX26" s="754"/>
      <c r="LMY26" s="754"/>
      <c r="LMZ26" s="754"/>
      <c r="LNA26" s="754"/>
      <c r="LNB26" s="754"/>
      <c r="LNC26" s="754"/>
      <c r="LND26" s="754"/>
      <c r="LNE26" s="754"/>
      <c r="LNF26" s="754"/>
      <c r="LNG26" s="754"/>
      <c r="LNH26" s="754"/>
      <c r="LNI26" s="754"/>
      <c r="LNJ26" s="754"/>
      <c r="LNK26" s="754"/>
      <c r="LNL26" s="754"/>
      <c r="LNM26" s="754"/>
      <c r="LNN26" s="754"/>
      <c r="LNO26" s="754"/>
      <c r="LNP26" s="754"/>
      <c r="LNQ26" s="754"/>
      <c r="LNR26" s="754"/>
      <c r="LNS26" s="754"/>
      <c r="LNT26" s="754"/>
      <c r="LNU26" s="754"/>
      <c r="LNV26" s="754"/>
      <c r="LNW26" s="754"/>
      <c r="LNX26" s="754"/>
      <c r="LNY26" s="754"/>
      <c r="LNZ26" s="754"/>
      <c r="LOA26" s="754"/>
      <c r="LOB26" s="754"/>
      <c r="LOC26" s="754"/>
      <c r="LOD26" s="754"/>
      <c r="LOE26" s="754"/>
      <c r="LOF26" s="754"/>
      <c r="LOG26" s="754"/>
      <c r="LOH26" s="754"/>
      <c r="LOI26" s="754"/>
      <c r="LOJ26" s="754"/>
      <c r="LOK26" s="754"/>
      <c r="LOL26" s="754"/>
      <c r="LOM26" s="754"/>
      <c r="LON26" s="754"/>
      <c r="LOO26" s="754"/>
      <c r="LOP26" s="754"/>
      <c r="LOQ26" s="754"/>
      <c r="LOR26" s="754"/>
      <c r="LOS26" s="754"/>
      <c r="LOT26" s="754"/>
      <c r="LOU26" s="754"/>
      <c r="LOV26" s="754"/>
      <c r="LOW26" s="754"/>
      <c r="LOX26" s="754"/>
      <c r="LOY26" s="754"/>
      <c r="LOZ26" s="754"/>
      <c r="LPA26" s="754"/>
      <c r="LPB26" s="754"/>
      <c r="LPC26" s="754"/>
      <c r="LPD26" s="754"/>
      <c r="LPE26" s="754"/>
      <c r="LPF26" s="754"/>
      <c r="LPG26" s="754"/>
      <c r="LPH26" s="754"/>
      <c r="LPI26" s="754"/>
      <c r="LPJ26" s="754"/>
      <c r="LPK26" s="754"/>
      <c r="LPL26" s="754"/>
      <c r="LPM26" s="754"/>
      <c r="LPN26" s="754"/>
      <c r="LPO26" s="754"/>
      <c r="LPP26" s="754"/>
      <c r="LPQ26" s="754"/>
      <c r="LPR26" s="754"/>
      <c r="LPS26" s="754"/>
      <c r="LPT26" s="754"/>
      <c r="LPU26" s="754"/>
      <c r="LPV26" s="754"/>
      <c r="LPW26" s="754"/>
      <c r="LPX26" s="754"/>
      <c r="LPY26" s="754"/>
      <c r="LPZ26" s="754"/>
      <c r="LQA26" s="754"/>
      <c r="LQB26" s="754"/>
      <c r="LQC26" s="754"/>
      <c r="LQD26" s="754"/>
      <c r="LQE26" s="754"/>
      <c r="LQF26" s="754"/>
      <c r="LQG26" s="754"/>
      <c r="LQH26" s="754"/>
      <c r="LQI26" s="754"/>
      <c r="LQJ26" s="754"/>
      <c r="LQK26" s="754"/>
      <c r="LQL26" s="754"/>
      <c r="LQM26" s="754"/>
      <c r="LQN26" s="754"/>
      <c r="LQO26" s="754"/>
      <c r="LQP26" s="754"/>
      <c r="LQQ26" s="754"/>
      <c r="LQR26" s="754"/>
      <c r="LQS26" s="754"/>
      <c r="LQT26" s="754"/>
      <c r="LQU26" s="754"/>
      <c r="LQV26" s="754"/>
      <c r="LQW26" s="754"/>
      <c r="LQX26" s="754"/>
      <c r="LQY26" s="754"/>
      <c r="LQZ26" s="754"/>
      <c r="LRA26" s="754"/>
      <c r="LRB26" s="754"/>
      <c r="LRC26" s="754"/>
      <c r="LRD26" s="754"/>
      <c r="LRE26" s="754"/>
      <c r="LRF26" s="754"/>
      <c r="LRG26" s="754"/>
      <c r="LRH26" s="754"/>
      <c r="LRI26" s="754"/>
      <c r="LRJ26" s="754"/>
      <c r="LRK26" s="754"/>
      <c r="LRL26" s="754"/>
      <c r="LRM26" s="754"/>
      <c r="LRN26" s="754"/>
      <c r="LRO26" s="754"/>
      <c r="LRP26" s="754"/>
      <c r="LRQ26" s="754"/>
      <c r="LRR26" s="754"/>
      <c r="LRS26" s="754"/>
      <c r="LRT26" s="754"/>
      <c r="LRU26" s="754"/>
      <c r="LRV26" s="754"/>
      <c r="LRW26" s="754"/>
      <c r="LRX26" s="754"/>
      <c r="LRY26" s="754"/>
      <c r="LRZ26" s="754"/>
      <c r="LSA26" s="754"/>
      <c r="LSB26" s="754"/>
      <c r="LSC26" s="754"/>
      <c r="LSD26" s="754"/>
      <c r="LSE26" s="754"/>
      <c r="LSF26" s="754"/>
      <c r="LSG26" s="754"/>
      <c r="LSH26" s="754"/>
      <c r="LSI26" s="754"/>
      <c r="LSJ26" s="754"/>
      <c r="LSK26" s="754"/>
      <c r="LSL26" s="754"/>
      <c r="LSM26" s="754"/>
      <c r="LSN26" s="754"/>
      <c r="LSO26" s="754"/>
      <c r="LSP26" s="754"/>
      <c r="LSQ26" s="754"/>
      <c r="LSR26" s="754"/>
      <c r="LSS26" s="754"/>
      <c r="LST26" s="754"/>
      <c r="LSU26" s="754"/>
      <c r="LSV26" s="754"/>
      <c r="LSW26" s="754"/>
      <c r="LSX26" s="754"/>
      <c r="LSY26" s="754"/>
      <c r="LSZ26" s="754"/>
      <c r="LTA26" s="754"/>
      <c r="LTB26" s="754"/>
      <c r="LTC26" s="754"/>
      <c r="LTD26" s="754"/>
      <c r="LTE26" s="754"/>
      <c r="LTF26" s="754"/>
      <c r="LTG26" s="754"/>
      <c r="LTH26" s="754"/>
      <c r="LTI26" s="754"/>
      <c r="LTJ26" s="754"/>
      <c r="LTK26" s="754"/>
      <c r="LTL26" s="754"/>
      <c r="LTM26" s="754"/>
      <c r="LTN26" s="754"/>
      <c r="LTO26" s="754"/>
      <c r="LTP26" s="754"/>
      <c r="LTQ26" s="754"/>
      <c r="LTR26" s="754"/>
      <c r="LTS26" s="754"/>
      <c r="LTT26" s="754"/>
      <c r="LTU26" s="754"/>
      <c r="LTV26" s="754"/>
      <c r="LTW26" s="754"/>
      <c r="LTX26" s="754"/>
      <c r="LTY26" s="754"/>
      <c r="LTZ26" s="754"/>
      <c r="LUA26" s="754"/>
      <c r="LUB26" s="754"/>
      <c r="LUC26" s="754"/>
      <c r="LUD26" s="754"/>
      <c r="LUE26" s="754"/>
      <c r="LUF26" s="754"/>
      <c r="LUG26" s="754"/>
      <c r="LUH26" s="754"/>
      <c r="LUI26" s="754"/>
      <c r="LUJ26" s="754"/>
      <c r="LUK26" s="754"/>
      <c r="LUL26" s="754"/>
      <c r="LUM26" s="754"/>
      <c r="LUN26" s="754"/>
      <c r="LUO26" s="754"/>
      <c r="LUP26" s="754"/>
      <c r="LUQ26" s="754"/>
      <c r="LUR26" s="754"/>
      <c r="LUS26" s="754"/>
      <c r="LUT26" s="754"/>
      <c r="LUU26" s="754"/>
      <c r="LUV26" s="754"/>
      <c r="LUW26" s="754"/>
      <c r="LUX26" s="754"/>
      <c r="LUY26" s="754"/>
      <c r="LUZ26" s="754"/>
      <c r="LVA26" s="754"/>
      <c r="LVB26" s="754"/>
      <c r="LVC26" s="754"/>
      <c r="LVD26" s="754"/>
      <c r="LVE26" s="754"/>
      <c r="LVF26" s="754"/>
      <c r="LVG26" s="754"/>
      <c r="LVH26" s="754"/>
      <c r="LVI26" s="754"/>
      <c r="LVJ26" s="754"/>
      <c r="LVK26" s="754"/>
      <c r="LVL26" s="754"/>
      <c r="LVM26" s="754"/>
      <c r="LVN26" s="754"/>
      <c r="LVO26" s="754"/>
      <c r="LVP26" s="754"/>
      <c r="LVQ26" s="754"/>
      <c r="LVR26" s="754"/>
      <c r="LVS26" s="754"/>
      <c r="LVT26" s="754"/>
      <c r="LVU26" s="754"/>
      <c r="LVV26" s="754"/>
      <c r="LVW26" s="754"/>
      <c r="LVX26" s="754"/>
      <c r="LVY26" s="754"/>
      <c r="LVZ26" s="754"/>
      <c r="LWA26" s="754"/>
      <c r="LWB26" s="754"/>
      <c r="LWC26" s="754"/>
      <c r="LWD26" s="754"/>
      <c r="LWE26" s="754"/>
      <c r="LWF26" s="754"/>
      <c r="LWG26" s="754"/>
      <c r="LWH26" s="754"/>
      <c r="LWI26" s="754"/>
      <c r="LWJ26" s="754"/>
      <c r="LWK26" s="754"/>
      <c r="LWL26" s="754"/>
      <c r="LWM26" s="754"/>
      <c r="LWN26" s="754"/>
      <c r="LWO26" s="754"/>
      <c r="LWP26" s="754"/>
      <c r="LWQ26" s="754"/>
      <c r="LWR26" s="754"/>
      <c r="LWS26" s="754"/>
      <c r="LWT26" s="754"/>
      <c r="LWU26" s="754"/>
      <c r="LWV26" s="754"/>
      <c r="LWW26" s="754"/>
      <c r="LWX26" s="754"/>
      <c r="LWY26" s="754"/>
      <c r="LWZ26" s="754"/>
      <c r="LXA26" s="754"/>
      <c r="LXB26" s="754"/>
      <c r="LXC26" s="754"/>
      <c r="LXD26" s="754"/>
      <c r="LXE26" s="754"/>
      <c r="LXF26" s="754"/>
      <c r="LXG26" s="754"/>
      <c r="LXH26" s="754"/>
      <c r="LXI26" s="754"/>
      <c r="LXJ26" s="754"/>
      <c r="LXK26" s="754"/>
      <c r="LXL26" s="754"/>
      <c r="LXM26" s="754"/>
      <c r="LXN26" s="754"/>
      <c r="LXO26" s="754"/>
      <c r="LXP26" s="754"/>
      <c r="LXQ26" s="754"/>
      <c r="LXR26" s="754"/>
      <c r="LXS26" s="754"/>
      <c r="LXT26" s="754"/>
      <c r="LXU26" s="754"/>
      <c r="LXV26" s="754"/>
      <c r="LXW26" s="754"/>
      <c r="LXX26" s="754"/>
      <c r="LXY26" s="754"/>
      <c r="LXZ26" s="754"/>
      <c r="LYA26" s="754"/>
      <c r="LYB26" s="754"/>
      <c r="LYC26" s="754"/>
      <c r="LYD26" s="754"/>
      <c r="LYE26" s="754"/>
      <c r="LYF26" s="754"/>
      <c r="LYG26" s="754"/>
      <c r="LYH26" s="754"/>
      <c r="LYI26" s="754"/>
      <c r="LYJ26" s="754"/>
      <c r="LYK26" s="754"/>
      <c r="LYL26" s="754"/>
      <c r="LYM26" s="754"/>
      <c r="LYN26" s="754"/>
      <c r="LYO26" s="754"/>
      <c r="LYP26" s="754"/>
      <c r="LYQ26" s="754"/>
      <c r="LYR26" s="754"/>
      <c r="LYS26" s="754"/>
      <c r="LYT26" s="754"/>
      <c r="LYU26" s="754"/>
      <c r="LYV26" s="754"/>
      <c r="LYW26" s="754"/>
      <c r="LYX26" s="754"/>
      <c r="LYY26" s="754"/>
      <c r="LYZ26" s="754"/>
      <c r="LZA26" s="754"/>
      <c r="LZB26" s="754"/>
      <c r="LZC26" s="754"/>
      <c r="LZD26" s="754"/>
      <c r="LZE26" s="754"/>
      <c r="LZF26" s="754"/>
      <c r="LZG26" s="754"/>
      <c r="LZH26" s="754"/>
      <c r="LZI26" s="754"/>
      <c r="LZJ26" s="754"/>
      <c r="LZK26" s="754"/>
      <c r="LZL26" s="754"/>
      <c r="LZM26" s="754"/>
      <c r="LZN26" s="754"/>
      <c r="LZO26" s="754"/>
      <c r="LZP26" s="754"/>
      <c r="LZQ26" s="754"/>
      <c r="LZR26" s="754"/>
      <c r="LZS26" s="754"/>
      <c r="LZT26" s="754"/>
      <c r="LZU26" s="754"/>
      <c r="LZV26" s="754"/>
      <c r="LZW26" s="754"/>
      <c r="LZX26" s="754"/>
      <c r="LZY26" s="754"/>
      <c r="LZZ26" s="754"/>
      <c r="MAA26" s="754"/>
      <c r="MAB26" s="754"/>
      <c r="MAC26" s="754"/>
      <c r="MAD26" s="754"/>
      <c r="MAE26" s="754"/>
      <c r="MAF26" s="754"/>
      <c r="MAG26" s="754"/>
      <c r="MAH26" s="754"/>
      <c r="MAI26" s="754"/>
      <c r="MAJ26" s="754"/>
      <c r="MAK26" s="754"/>
      <c r="MAL26" s="754"/>
      <c r="MAM26" s="754"/>
      <c r="MAN26" s="754"/>
      <c r="MAO26" s="754"/>
      <c r="MAP26" s="754"/>
      <c r="MAQ26" s="754"/>
      <c r="MAR26" s="754"/>
      <c r="MAS26" s="754"/>
      <c r="MAT26" s="754"/>
      <c r="MAU26" s="754"/>
      <c r="MAV26" s="754"/>
      <c r="MAW26" s="754"/>
      <c r="MAX26" s="754"/>
      <c r="MAY26" s="754"/>
      <c r="MAZ26" s="754"/>
      <c r="MBA26" s="754"/>
      <c r="MBB26" s="754"/>
      <c r="MBC26" s="754"/>
      <c r="MBD26" s="754"/>
      <c r="MBE26" s="754"/>
      <c r="MBF26" s="754"/>
      <c r="MBG26" s="754"/>
      <c r="MBH26" s="754"/>
      <c r="MBI26" s="754"/>
      <c r="MBJ26" s="754"/>
      <c r="MBK26" s="754"/>
      <c r="MBL26" s="754"/>
      <c r="MBM26" s="754"/>
      <c r="MBN26" s="754"/>
      <c r="MBO26" s="754"/>
      <c r="MBP26" s="754"/>
      <c r="MBQ26" s="754"/>
      <c r="MBR26" s="754"/>
      <c r="MBS26" s="754"/>
      <c r="MBT26" s="754"/>
      <c r="MBU26" s="754"/>
      <c r="MBV26" s="754"/>
      <c r="MBW26" s="754"/>
      <c r="MBX26" s="754"/>
      <c r="MBY26" s="754"/>
      <c r="MBZ26" s="754"/>
      <c r="MCA26" s="754"/>
      <c r="MCB26" s="754"/>
      <c r="MCC26" s="754"/>
      <c r="MCD26" s="754"/>
      <c r="MCE26" s="754"/>
      <c r="MCF26" s="754"/>
      <c r="MCG26" s="754"/>
      <c r="MCH26" s="754"/>
      <c r="MCI26" s="754"/>
      <c r="MCJ26" s="754"/>
      <c r="MCK26" s="754"/>
      <c r="MCL26" s="754"/>
      <c r="MCM26" s="754"/>
      <c r="MCN26" s="754"/>
      <c r="MCO26" s="754"/>
      <c r="MCP26" s="754"/>
      <c r="MCQ26" s="754"/>
      <c r="MCR26" s="754"/>
      <c r="MCS26" s="754"/>
      <c r="MCT26" s="754"/>
      <c r="MCU26" s="754"/>
      <c r="MCV26" s="754"/>
      <c r="MCW26" s="754"/>
      <c r="MCX26" s="754"/>
      <c r="MCY26" s="754"/>
      <c r="MCZ26" s="754"/>
      <c r="MDA26" s="754"/>
      <c r="MDB26" s="754"/>
      <c r="MDC26" s="754"/>
      <c r="MDD26" s="754"/>
      <c r="MDE26" s="754"/>
      <c r="MDF26" s="754"/>
      <c r="MDG26" s="754"/>
      <c r="MDH26" s="754"/>
      <c r="MDI26" s="754"/>
      <c r="MDJ26" s="754"/>
      <c r="MDK26" s="754"/>
      <c r="MDL26" s="754"/>
      <c r="MDM26" s="754"/>
      <c r="MDN26" s="754"/>
      <c r="MDO26" s="754"/>
      <c r="MDP26" s="754"/>
      <c r="MDQ26" s="754"/>
      <c r="MDR26" s="754"/>
      <c r="MDS26" s="754"/>
      <c r="MDT26" s="754"/>
      <c r="MDU26" s="754"/>
      <c r="MDV26" s="754"/>
      <c r="MDW26" s="754"/>
      <c r="MDX26" s="754"/>
      <c r="MDY26" s="754"/>
      <c r="MDZ26" s="754"/>
      <c r="MEA26" s="754"/>
      <c r="MEB26" s="754"/>
      <c r="MEC26" s="754"/>
      <c r="MED26" s="754"/>
      <c r="MEE26" s="754"/>
      <c r="MEF26" s="754"/>
      <c r="MEG26" s="754"/>
      <c r="MEH26" s="754"/>
      <c r="MEI26" s="754"/>
      <c r="MEJ26" s="754"/>
      <c r="MEK26" s="754"/>
      <c r="MEL26" s="754"/>
      <c r="MEM26" s="754"/>
      <c r="MEN26" s="754"/>
      <c r="MEO26" s="754"/>
      <c r="MEP26" s="754"/>
      <c r="MEQ26" s="754"/>
      <c r="MER26" s="754"/>
      <c r="MES26" s="754"/>
      <c r="MET26" s="754"/>
      <c r="MEU26" s="754"/>
      <c r="MEV26" s="754"/>
      <c r="MEW26" s="754"/>
      <c r="MEX26" s="754"/>
      <c r="MEY26" s="754"/>
      <c r="MEZ26" s="754"/>
      <c r="MFA26" s="754"/>
      <c r="MFB26" s="754"/>
      <c r="MFC26" s="754"/>
      <c r="MFD26" s="754"/>
      <c r="MFE26" s="754"/>
      <c r="MFF26" s="754"/>
      <c r="MFG26" s="754"/>
      <c r="MFH26" s="754"/>
      <c r="MFI26" s="754"/>
      <c r="MFJ26" s="754"/>
      <c r="MFK26" s="754"/>
      <c r="MFL26" s="754"/>
      <c r="MFM26" s="754"/>
      <c r="MFN26" s="754"/>
      <c r="MFO26" s="754"/>
      <c r="MFP26" s="754"/>
      <c r="MFQ26" s="754"/>
      <c r="MFR26" s="754"/>
      <c r="MFS26" s="754"/>
      <c r="MFT26" s="754"/>
      <c r="MFU26" s="754"/>
      <c r="MFV26" s="754"/>
      <c r="MFW26" s="754"/>
      <c r="MFX26" s="754"/>
      <c r="MFY26" s="754"/>
      <c r="MFZ26" s="754"/>
      <c r="MGA26" s="754"/>
      <c r="MGB26" s="754"/>
      <c r="MGC26" s="754"/>
      <c r="MGD26" s="754"/>
      <c r="MGE26" s="754"/>
      <c r="MGF26" s="754"/>
      <c r="MGG26" s="754"/>
      <c r="MGH26" s="754"/>
      <c r="MGI26" s="754"/>
      <c r="MGJ26" s="754"/>
      <c r="MGK26" s="754"/>
      <c r="MGL26" s="754"/>
      <c r="MGM26" s="754"/>
      <c r="MGN26" s="754"/>
      <c r="MGO26" s="754"/>
      <c r="MGP26" s="754"/>
      <c r="MGQ26" s="754"/>
      <c r="MGR26" s="754"/>
      <c r="MGS26" s="754"/>
      <c r="MGT26" s="754"/>
      <c r="MGU26" s="754"/>
      <c r="MGV26" s="754"/>
      <c r="MGW26" s="754"/>
      <c r="MGX26" s="754"/>
      <c r="MGY26" s="754"/>
      <c r="MGZ26" s="754"/>
      <c r="MHA26" s="754"/>
      <c r="MHB26" s="754"/>
      <c r="MHC26" s="754"/>
      <c r="MHD26" s="754"/>
      <c r="MHE26" s="754"/>
      <c r="MHF26" s="754"/>
      <c r="MHG26" s="754"/>
      <c r="MHH26" s="754"/>
      <c r="MHI26" s="754"/>
      <c r="MHJ26" s="754"/>
      <c r="MHK26" s="754"/>
      <c r="MHL26" s="754"/>
      <c r="MHM26" s="754"/>
      <c r="MHN26" s="754"/>
      <c r="MHO26" s="754"/>
      <c r="MHP26" s="754"/>
      <c r="MHQ26" s="754"/>
      <c r="MHR26" s="754"/>
      <c r="MHS26" s="754"/>
      <c r="MHT26" s="754"/>
      <c r="MHU26" s="754"/>
      <c r="MHV26" s="754"/>
      <c r="MHW26" s="754"/>
      <c r="MHX26" s="754"/>
      <c r="MHY26" s="754"/>
      <c r="MHZ26" s="754"/>
      <c r="MIA26" s="754"/>
      <c r="MIB26" s="754"/>
      <c r="MIC26" s="754"/>
      <c r="MID26" s="754"/>
      <c r="MIE26" s="754"/>
      <c r="MIF26" s="754"/>
      <c r="MIG26" s="754"/>
      <c r="MIH26" s="754"/>
      <c r="MII26" s="754"/>
      <c r="MIJ26" s="754"/>
      <c r="MIK26" s="754"/>
      <c r="MIL26" s="754"/>
      <c r="MIM26" s="754"/>
      <c r="MIN26" s="754"/>
      <c r="MIO26" s="754"/>
      <c r="MIP26" s="754"/>
      <c r="MIQ26" s="754"/>
      <c r="MIR26" s="754"/>
      <c r="MIS26" s="754"/>
      <c r="MIT26" s="754"/>
      <c r="MIU26" s="754"/>
      <c r="MIV26" s="754"/>
      <c r="MIW26" s="754"/>
      <c r="MIX26" s="754"/>
      <c r="MIY26" s="754"/>
      <c r="MIZ26" s="754"/>
      <c r="MJA26" s="754"/>
      <c r="MJB26" s="754"/>
      <c r="MJC26" s="754"/>
      <c r="MJD26" s="754"/>
      <c r="MJE26" s="754"/>
      <c r="MJF26" s="754"/>
      <c r="MJG26" s="754"/>
      <c r="MJH26" s="754"/>
      <c r="MJI26" s="754"/>
      <c r="MJJ26" s="754"/>
      <c r="MJK26" s="754"/>
      <c r="MJL26" s="754"/>
      <c r="MJM26" s="754"/>
      <c r="MJN26" s="754"/>
      <c r="MJO26" s="754"/>
      <c r="MJP26" s="754"/>
      <c r="MJQ26" s="754"/>
      <c r="MJR26" s="754"/>
      <c r="MJS26" s="754"/>
      <c r="MJT26" s="754"/>
      <c r="MJU26" s="754"/>
      <c r="MJV26" s="754"/>
      <c r="MJW26" s="754"/>
      <c r="MJX26" s="754"/>
      <c r="MJY26" s="754"/>
      <c r="MJZ26" s="754"/>
      <c r="MKA26" s="754"/>
      <c r="MKB26" s="754"/>
      <c r="MKC26" s="754"/>
      <c r="MKD26" s="754"/>
      <c r="MKE26" s="754"/>
      <c r="MKF26" s="754"/>
      <c r="MKG26" s="754"/>
      <c r="MKH26" s="754"/>
      <c r="MKI26" s="754"/>
      <c r="MKJ26" s="754"/>
      <c r="MKK26" s="754"/>
      <c r="MKL26" s="754"/>
      <c r="MKM26" s="754"/>
      <c r="MKN26" s="754"/>
      <c r="MKO26" s="754"/>
      <c r="MKP26" s="754"/>
      <c r="MKQ26" s="754"/>
      <c r="MKR26" s="754"/>
      <c r="MKS26" s="754"/>
      <c r="MKT26" s="754"/>
      <c r="MKU26" s="754"/>
      <c r="MKV26" s="754"/>
      <c r="MKW26" s="754"/>
      <c r="MKX26" s="754"/>
      <c r="MKY26" s="754"/>
      <c r="MKZ26" s="754"/>
      <c r="MLA26" s="754"/>
      <c r="MLB26" s="754"/>
      <c r="MLC26" s="754"/>
      <c r="MLD26" s="754"/>
      <c r="MLE26" s="754"/>
      <c r="MLF26" s="754"/>
      <c r="MLG26" s="754"/>
      <c r="MLH26" s="754"/>
      <c r="MLI26" s="754"/>
      <c r="MLJ26" s="754"/>
      <c r="MLK26" s="754"/>
      <c r="MLL26" s="754"/>
      <c r="MLM26" s="754"/>
      <c r="MLN26" s="754"/>
      <c r="MLO26" s="754"/>
      <c r="MLP26" s="754"/>
      <c r="MLQ26" s="754"/>
      <c r="MLR26" s="754"/>
      <c r="MLS26" s="754"/>
      <c r="MLT26" s="754"/>
      <c r="MLU26" s="754"/>
      <c r="MLV26" s="754"/>
      <c r="MLW26" s="754"/>
      <c r="MLX26" s="754"/>
      <c r="MLY26" s="754"/>
      <c r="MLZ26" s="754"/>
      <c r="MMA26" s="754"/>
      <c r="MMB26" s="754"/>
      <c r="MMC26" s="754"/>
      <c r="MMD26" s="754"/>
      <c r="MME26" s="754"/>
      <c r="MMF26" s="754"/>
      <c r="MMG26" s="754"/>
      <c r="MMH26" s="754"/>
      <c r="MMI26" s="754"/>
      <c r="MMJ26" s="754"/>
      <c r="MMK26" s="754"/>
      <c r="MML26" s="754"/>
      <c r="MMM26" s="754"/>
      <c r="MMN26" s="754"/>
      <c r="MMO26" s="754"/>
      <c r="MMP26" s="754"/>
      <c r="MMQ26" s="754"/>
      <c r="MMR26" s="754"/>
      <c r="MMS26" s="754"/>
      <c r="MMT26" s="754"/>
      <c r="MMU26" s="754"/>
      <c r="MMV26" s="754"/>
      <c r="MMW26" s="754"/>
      <c r="MMX26" s="754"/>
      <c r="MMY26" s="754"/>
      <c r="MMZ26" s="754"/>
      <c r="MNA26" s="754"/>
      <c r="MNB26" s="754"/>
      <c r="MNC26" s="754"/>
      <c r="MND26" s="754"/>
      <c r="MNE26" s="754"/>
      <c r="MNF26" s="754"/>
      <c r="MNG26" s="754"/>
      <c r="MNH26" s="754"/>
      <c r="MNI26" s="754"/>
      <c r="MNJ26" s="754"/>
      <c r="MNK26" s="754"/>
      <c r="MNL26" s="754"/>
      <c r="MNM26" s="754"/>
      <c r="MNN26" s="754"/>
      <c r="MNO26" s="754"/>
      <c r="MNP26" s="754"/>
      <c r="MNQ26" s="754"/>
      <c r="MNR26" s="754"/>
      <c r="MNS26" s="754"/>
      <c r="MNT26" s="754"/>
      <c r="MNU26" s="754"/>
      <c r="MNV26" s="754"/>
      <c r="MNW26" s="754"/>
      <c r="MNX26" s="754"/>
      <c r="MNY26" s="754"/>
      <c r="MNZ26" s="754"/>
      <c r="MOA26" s="754"/>
      <c r="MOB26" s="754"/>
      <c r="MOC26" s="754"/>
      <c r="MOD26" s="754"/>
      <c r="MOE26" s="754"/>
      <c r="MOF26" s="754"/>
      <c r="MOG26" s="754"/>
      <c r="MOH26" s="754"/>
      <c r="MOI26" s="754"/>
      <c r="MOJ26" s="754"/>
      <c r="MOK26" s="754"/>
      <c r="MOL26" s="754"/>
      <c r="MOM26" s="754"/>
      <c r="MON26" s="754"/>
      <c r="MOO26" s="754"/>
      <c r="MOP26" s="754"/>
      <c r="MOQ26" s="754"/>
      <c r="MOR26" s="754"/>
      <c r="MOS26" s="754"/>
      <c r="MOT26" s="754"/>
      <c r="MOU26" s="754"/>
      <c r="MOV26" s="754"/>
      <c r="MOW26" s="754"/>
      <c r="MOX26" s="754"/>
      <c r="MOY26" s="754"/>
      <c r="MOZ26" s="754"/>
      <c r="MPA26" s="754"/>
      <c r="MPB26" s="754"/>
      <c r="MPC26" s="754"/>
      <c r="MPD26" s="754"/>
      <c r="MPE26" s="754"/>
      <c r="MPF26" s="754"/>
      <c r="MPG26" s="754"/>
      <c r="MPH26" s="754"/>
      <c r="MPI26" s="754"/>
      <c r="MPJ26" s="754"/>
      <c r="MPK26" s="754"/>
      <c r="MPL26" s="754"/>
      <c r="MPM26" s="754"/>
      <c r="MPN26" s="754"/>
      <c r="MPO26" s="754"/>
      <c r="MPP26" s="754"/>
      <c r="MPQ26" s="754"/>
      <c r="MPR26" s="754"/>
      <c r="MPS26" s="754"/>
      <c r="MPT26" s="754"/>
      <c r="MPU26" s="754"/>
      <c r="MPV26" s="754"/>
      <c r="MPW26" s="754"/>
      <c r="MPX26" s="754"/>
      <c r="MPY26" s="754"/>
      <c r="MPZ26" s="754"/>
      <c r="MQA26" s="754"/>
      <c r="MQB26" s="754"/>
      <c r="MQC26" s="754"/>
      <c r="MQD26" s="754"/>
      <c r="MQE26" s="754"/>
      <c r="MQF26" s="754"/>
      <c r="MQG26" s="754"/>
      <c r="MQH26" s="754"/>
      <c r="MQI26" s="754"/>
      <c r="MQJ26" s="754"/>
      <c r="MQK26" s="754"/>
      <c r="MQL26" s="754"/>
      <c r="MQM26" s="754"/>
      <c r="MQN26" s="754"/>
      <c r="MQO26" s="754"/>
      <c r="MQP26" s="754"/>
      <c r="MQQ26" s="754"/>
      <c r="MQR26" s="754"/>
      <c r="MQS26" s="754"/>
      <c r="MQT26" s="754"/>
      <c r="MQU26" s="754"/>
      <c r="MQV26" s="754"/>
      <c r="MQW26" s="754"/>
      <c r="MQX26" s="754"/>
      <c r="MQY26" s="754"/>
      <c r="MQZ26" s="754"/>
      <c r="MRA26" s="754"/>
      <c r="MRB26" s="754"/>
      <c r="MRC26" s="754"/>
      <c r="MRD26" s="754"/>
      <c r="MRE26" s="754"/>
      <c r="MRF26" s="754"/>
      <c r="MRG26" s="754"/>
      <c r="MRH26" s="754"/>
      <c r="MRI26" s="754"/>
      <c r="MRJ26" s="754"/>
      <c r="MRK26" s="754"/>
      <c r="MRL26" s="754"/>
      <c r="MRM26" s="754"/>
      <c r="MRN26" s="754"/>
      <c r="MRO26" s="754"/>
      <c r="MRP26" s="754"/>
      <c r="MRQ26" s="754"/>
      <c r="MRR26" s="754"/>
      <c r="MRS26" s="754"/>
      <c r="MRT26" s="754"/>
      <c r="MRU26" s="754"/>
      <c r="MRV26" s="754"/>
      <c r="MRW26" s="754"/>
      <c r="MRX26" s="754"/>
      <c r="MRY26" s="754"/>
      <c r="MRZ26" s="754"/>
      <c r="MSA26" s="754"/>
      <c r="MSB26" s="754"/>
      <c r="MSC26" s="754"/>
      <c r="MSD26" s="754"/>
      <c r="MSE26" s="754"/>
      <c r="MSF26" s="754"/>
      <c r="MSG26" s="754"/>
      <c r="MSH26" s="754"/>
      <c r="MSI26" s="754"/>
      <c r="MSJ26" s="754"/>
      <c r="MSK26" s="754"/>
      <c r="MSL26" s="754"/>
      <c r="MSM26" s="754"/>
      <c r="MSN26" s="754"/>
      <c r="MSO26" s="754"/>
      <c r="MSP26" s="754"/>
      <c r="MSQ26" s="754"/>
      <c r="MSR26" s="754"/>
      <c r="MSS26" s="754"/>
      <c r="MST26" s="754"/>
      <c r="MSU26" s="754"/>
      <c r="MSV26" s="754"/>
      <c r="MSW26" s="754"/>
      <c r="MSX26" s="754"/>
      <c r="MSY26" s="754"/>
      <c r="MSZ26" s="754"/>
      <c r="MTA26" s="754"/>
      <c r="MTB26" s="754"/>
      <c r="MTC26" s="754"/>
      <c r="MTD26" s="754"/>
      <c r="MTE26" s="754"/>
      <c r="MTF26" s="754"/>
      <c r="MTG26" s="754"/>
      <c r="MTH26" s="754"/>
      <c r="MTI26" s="754"/>
      <c r="MTJ26" s="754"/>
      <c r="MTK26" s="754"/>
      <c r="MTL26" s="754"/>
      <c r="MTM26" s="754"/>
      <c r="MTN26" s="754"/>
      <c r="MTO26" s="754"/>
      <c r="MTP26" s="754"/>
      <c r="MTQ26" s="754"/>
      <c r="MTR26" s="754"/>
      <c r="MTS26" s="754"/>
      <c r="MTT26" s="754"/>
      <c r="MTU26" s="754"/>
      <c r="MTV26" s="754"/>
      <c r="MTW26" s="754"/>
      <c r="MTX26" s="754"/>
      <c r="MTY26" s="754"/>
      <c r="MTZ26" s="754"/>
      <c r="MUA26" s="754"/>
      <c r="MUB26" s="754"/>
      <c r="MUC26" s="754"/>
      <c r="MUD26" s="754"/>
      <c r="MUE26" s="754"/>
      <c r="MUF26" s="754"/>
      <c r="MUG26" s="754"/>
      <c r="MUH26" s="754"/>
      <c r="MUI26" s="754"/>
      <c r="MUJ26" s="754"/>
      <c r="MUK26" s="754"/>
      <c r="MUL26" s="754"/>
      <c r="MUM26" s="754"/>
      <c r="MUN26" s="754"/>
      <c r="MUO26" s="754"/>
      <c r="MUP26" s="754"/>
      <c r="MUQ26" s="754"/>
      <c r="MUR26" s="754"/>
      <c r="MUS26" s="754"/>
      <c r="MUT26" s="754"/>
      <c r="MUU26" s="754"/>
      <c r="MUV26" s="754"/>
      <c r="MUW26" s="754"/>
      <c r="MUX26" s="754"/>
      <c r="MUY26" s="754"/>
      <c r="MUZ26" s="754"/>
      <c r="MVA26" s="754"/>
      <c r="MVB26" s="754"/>
      <c r="MVC26" s="754"/>
      <c r="MVD26" s="754"/>
      <c r="MVE26" s="754"/>
      <c r="MVF26" s="754"/>
      <c r="MVG26" s="754"/>
      <c r="MVH26" s="754"/>
      <c r="MVI26" s="754"/>
      <c r="MVJ26" s="754"/>
      <c r="MVK26" s="754"/>
      <c r="MVL26" s="754"/>
      <c r="MVM26" s="754"/>
      <c r="MVN26" s="754"/>
      <c r="MVO26" s="754"/>
      <c r="MVP26" s="754"/>
      <c r="MVQ26" s="754"/>
      <c r="MVR26" s="754"/>
      <c r="MVS26" s="754"/>
      <c r="MVT26" s="754"/>
      <c r="MVU26" s="754"/>
      <c r="MVV26" s="754"/>
      <c r="MVW26" s="754"/>
      <c r="MVX26" s="754"/>
      <c r="MVY26" s="754"/>
      <c r="MVZ26" s="754"/>
      <c r="MWA26" s="754"/>
      <c r="MWB26" s="754"/>
      <c r="MWC26" s="754"/>
      <c r="MWD26" s="754"/>
      <c r="MWE26" s="754"/>
      <c r="MWF26" s="754"/>
      <c r="MWG26" s="754"/>
      <c r="MWH26" s="754"/>
      <c r="MWI26" s="754"/>
      <c r="MWJ26" s="754"/>
      <c r="MWK26" s="754"/>
      <c r="MWL26" s="754"/>
      <c r="MWM26" s="754"/>
      <c r="MWN26" s="754"/>
      <c r="MWO26" s="754"/>
      <c r="MWP26" s="754"/>
      <c r="MWQ26" s="754"/>
      <c r="MWR26" s="754"/>
      <c r="MWS26" s="754"/>
      <c r="MWT26" s="754"/>
      <c r="MWU26" s="754"/>
      <c r="MWV26" s="754"/>
      <c r="MWW26" s="754"/>
      <c r="MWX26" s="754"/>
      <c r="MWY26" s="754"/>
      <c r="MWZ26" s="754"/>
      <c r="MXA26" s="754"/>
      <c r="MXB26" s="754"/>
      <c r="MXC26" s="754"/>
      <c r="MXD26" s="754"/>
      <c r="MXE26" s="754"/>
      <c r="MXF26" s="754"/>
      <c r="MXG26" s="754"/>
      <c r="MXH26" s="754"/>
      <c r="MXI26" s="754"/>
      <c r="MXJ26" s="754"/>
      <c r="MXK26" s="754"/>
      <c r="MXL26" s="754"/>
      <c r="MXM26" s="754"/>
      <c r="MXN26" s="754"/>
      <c r="MXO26" s="754"/>
      <c r="MXP26" s="754"/>
      <c r="MXQ26" s="754"/>
      <c r="MXR26" s="754"/>
      <c r="MXS26" s="754"/>
      <c r="MXT26" s="754"/>
      <c r="MXU26" s="754"/>
      <c r="MXV26" s="754"/>
      <c r="MXW26" s="754"/>
      <c r="MXX26" s="754"/>
      <c r="MXY26" s="754"/>
      <c r="MXZ26" s="754"/>
      <c r="MYA26" s="754"/>
      <c r="MYB26" s="754"/>
      <c r="MYC26" s="754"/>
      <c r="MYD26" s="754"/>
      <c r="MYE26" s="754"/>
      <c r="MYF26" s="754"/>
      <c r="MYG26" s="754"/>
      <c r="MYH26" s="754"/>
      <c r="MYI26" s="754"/>
      <c r="MYJ26" s="754"/>
      <c r="MYK26" s="754"/>
      <c r="MYL26" s="754"/>
      <c r="MYM26" s="754"/>
      <c r="MYN26" s="754"/>
      <c r="MYO26" s="754"/>
      <c r="MYP26" s="754"/>
      <c r="MYQ26" s="754"/>
      <c r="MYR26" s="754"/>
      <c r="MYS26" s="754"/>
      <c r="MYT26" s="754"/>
      <c r="MYU26" s="754"/>
      <c r="MYV26" s="754"/>
      <c r="MYW26" s="754"/>
      <c r="MYX26" s="754"/>
      <c r="MYY26" s="754"/>
      <c r="MYZ26" s="754"/>
      <c r="MZA26" s="754"/>
      <c r="MZB26" s="754"/>
      <c r="MZC26" s="754"/>
      <c r="MZD26" s="754"/>
      <c r="MZE26" s="754"/>
      <c r="MZF26" s="754"/>
      <c r="MZG26" s="754"/>
      <c r="MZH26" s="754"/>
      <c r="MZI26" s="754"/>
      <c r="MZJ26" s="754"/>
      <c r="MZK26" s="754"/>
      <c r="MZL26" s="754"/>
      <c r="MZM26" s="754"/>
      <c r="MZN26" s="754"/>
      <c r="MZO26" s="754"/>
      <c r="MZP26" s="754"/>
      <c r="MZQ26" s="754"/>
      <c r="MZR26" s="754"/>
      <c r="MZS26" s="754"/>
      <c r="MZT26" s="754"/>
      <c r="MZU26" s="754"/>
      <c r="MZV26" s="754"/>
      <c r="MZW26" s="754"/>
      <c r="MZX26" s="754"/>
      <c r="MZY26" s="754"/>
      <c r="MZZ26" s="754"/>
      <c r="NAA26" s="754"/>
      <c r="NAB26" s="754"/>
      <c r="NAC26" s="754"/>
      <c r="NAD26" s="754"/>
      <c r="NAE26" s="754"/>
      <c r="NAF26" s="754"/>
      <c r="NAG26" s="754"/>
      <c r="NAH26" s="754"/>
      <c r="NAI26" s="754"/>
      <c r="NAJ26" s="754"/>
      <c r="NAK26" s="754"/>
      <c r="NAL26" s="754"/>
      <c r="NAM26" s="754"/>
      <c r="NAN26" s="754"/>
      <c r="NAO26" s="754"/>
      <c r="NAP26" s="754"/>
      <c r="NAQ26" s="754"/>
      <c r="NAR26" s="754"/>
      <c r="NAS26" s="754"/>
      <c r="NAT26" s="754"/>
      <c r="NAU26" s="754"/>
      <c r="NAV26" s="754"/>
      <c r="NAW26" s="754"/>
      <c r="NAX26" s="754"/>
      <c r="NAY26" s="754"/>
      <c r="NAZ26" s="754"/>
      <c r="NBA26" s="754"/>
      <c r="NBB26" s="754"/>
      <c r="NBC26" s="754"/>
      <c r="NBD26" s="754"/>
      <c r="NBE26" s="754"/>
      <c r="NBF26" s="754"/>
      <c r="NBG26" s="754"/>
      <c r="NBH26" s="754"/>
      <c r="NBI26" s="754"/>
      <c r="NBJ26" s="754"/>
      <c r="NBK26" s="754"/>
      <c r="NBL26" s="754"/>
      <c r="NBM26" s="754"/>
      <c r="NBN26" s="754"/>
      <c r="NBO26" s="754"/>
      <c r="NBP26" s="754"/>
      <c r="NBQ26" s="754"/>
      <c r="NBR26" s="754"/>
      <c r="NBS26" s="754"/>
      <c r="NBT26" s="754"/>
      <c r="NBU26" s="754"/>
      <c r="NBV26" s="754"/>
      <c r="NBW26" s="754"/>
      <c r="NBX26" s="754"/>
      <c r="NBY26" s="754"/>
      <c r="NBZ26" s="754"/>
      <c r="NCA26" s="754"/>
      <c r="NCB26" s="754"/>
      <c r="NCC26" s="754"/>
      <c r="NCD26" s="754"/>
      <c r="NCE26" s="754"/>
      <c r="NCF26" s="754"/>
      <c r="NCG26" s="754"/>
      <c r="NCH26" s="754"/>
      <c r="NCI26" s="754"/>
      <c r="NCJ26" s="754"/>
      <c r="NCK26" s="754"/>
      <c r="NCL26" s="754"/>
      <c r="NCM26" s="754"/>
      <c r="NCN26" s="754"/>
      <c r="NCO26" s="754"/>
      <c r="NCP26" s="754"/>
      <c r="NCQ26" s="754"/>
      <c r="NCR26" s="754"/>
      <c r="NCS26" s="754"/>
      <c r="NCT26" s="754"/>
      <c r="NCU26" s="754"/>
      <c r="NCV26" s="754"/>
      <c r="NCW26" s="754"/>
      <c r="NCX26" s="754"/>
      <c r="NCY26" s="754"/>
      <c r="NCZ26" s="754"/>
      <c r="NDA26" s="754"/>
      <c r="NDB26" s="754"/>
      <c r="NDC26" s="754"/>
      <c r="NDD26" s="754"/>
      <c r="NDE26" s="754"/>
      <c r="NDF26" s="754"/>
      <c r="NDG26" s="754"/>
      <c r="NDH26" s="754"/>
      <c r="NDI26" s="754"/>
      <c r="NDJ26" s="754"/>
      <c r="NDK26" s="754"/>
      <c r="NDL26" s="754"/>
      <c r="NDM26" s="754"/>
      <c r="NDN26" s="754"/>
      <c r="NDO26" s="754"/>
      <c r="NDP26" s="754"/>
      <c r="NDQ26" s="754"/>
      <c r="NDR26" s="754"/>
      <c r="NDS26" s="754"/>
      <c r="NDT26" s="754"/>
      <c r="NDU26" s="754"/>
      <c r="NDV26" s="754"/>
      <c r="NDW26" s="754"/>
      <c r="NDX26" s="754"/>
      <c r="NDY26" s="754"/>
      <c r="NDZ26" s="754"/>
      <c r="NEA26" s="754"/>
      <c r="NEB26" s="754"/>
      <c r="NEC26" s="754"/>
      <c r="NED26" s="754"/>
      <c r="NEE26" s="754"/>
      <c r="NEF26" s="754"/>
      <c r="NEG26" s="754"/>
      <c r="NEH26" s="754"/>
      <c r="NEI26" s="754"/>
      <c r="NEJ26" s="754"/>
      <c r="NEK26" s="754"/>
      <c r="NEL26" s="754"/>
      <c r="NEM26" s="754"/>
      <c r="NEN26" s="754"/>
      <c r="NEO26" s="754"/>
      <c r="NEP26" s="754"/>
      <c r="NEQ26" s="754"/>
      <c r="NER26" s="754"/>
      <c r="NES26" s="754"/>
      <c r="NET26" s="754"/>
      <c r="NEU26" s="754"/>
      <c r="NEV26" s="754"/>
      <c r="NEW26" s="754"/>
      <c r="NEX26" s="754"/>
      <c r="NEY26" s="754"/>
      <c r="NEZ26" s="754"/>
      <c r="NFA26" s="754"/>
      <c r="NFB26" s="754"/>
      <c r="NFC26" s="754"/>
      <c r="NFD26" s="754"/>
      <c r="NFE26" s="754"/>
      <c r="NFF26" s="754"/>
      <c r="NFG26" s="754"/>
      <c r="NFH26" s="754"/>
      <c r="NFI26" s="754"/>
      <c r="NFJ26" s="754"/>
      <c r="NFK26" s="754"/>
      <c r="NFL26" s="754"/>
      <c r="NFM26" s="754"/>
      <c r="NFN26" s="754"/>
      <c r="NFO26" s="754"/>
      <c r="NFP26" s="754"/>
      <c r="NFQ26" s="754"/>
      <c r="NFR26" s="754"/>
      <c r="NFS26" s="754"/>
      <c r="NFT26" s="754"/>
      <c r="NFU26" s="754"/>
      <c r="NFV26" s="754"/>
      <c r="NFW26" s="754"/>
      <c r="NFX26" s="754"/>
      <c r="NFY26" s="754"/>
      <c r="NFZ26" s="754"/>
      <c r="NGA26" s="754"/>
      <c r="NGB26" s="754"/>
      <c r="NGC26" s="754"/>
      <c r="NGD26" s="754"/>
      <c r="NGE26" s="754"/>
      <c r="NGF26" s="754"/>
      <c r="NGG26" s="754"/>
      <c r="NGH26" s="754"/>
      <c r="NGI26" s="754"/>
      <c r="NGJ26" s="754"/>
      <c r="NGK26" s="754"/>
      <c r="NGL26" s="754"/>
      <c r="NGM26" s="754"/>
      <c r="NGN26" s="754"/>
      <c r="NGO26" s="754"/>
      <c r="NGP26" s="754"/>
      <c r="NGQ26" s="754"/>
      <c r="NGR26" s="754"/>
      <c r="NGS26" s="754"/>
      <c r="NGT26" s="754"/>
      <c r="NGU26" s="754"/>
      <c r="NGV26" s="754"/>
      <c r="NGW26" s="754"/>
      <c r="NGX26" s="754"/>
      <c r="NGY26" s="754"/>
      <c r="NGZ26" s="754"/>
      <c r="NHA26" s="754"/>
      <c r="NHB26" s="754"/>
      <c r="NHC26" s="754"/>
      <c r="NHD26" s="754"/>
      <c r="NHE26" s="754"/>
      <c r="NHF26" s="754"/>
      <c r="NHG26" s="754"/>
      <c r="NHH26" s="754"/>
      <c r="NHI26" s="754"/>
      <c r="NHJ26" s="754"/>
      <c r="NHK26" s="754"/>
      <c r="NHL26" s="754"/>
      <c r="NHM26" s="754"/>
      <c r="NHN26" s="754"/>
      <c r="NHO26" s="754"/>
      <c r="NHP26" s="754"/>
      <c r="NHQ26" s="754"/>
      <c r="NHR26" s="754"/>
      <c r="NHS26" s="754"/>
      <c r="NHT26" s="754"/>
      <c r="NHU26" s="754"/>
      <c r="NHV26" s="754"/>
      <c r="NHW26" s="754"/>
      <c r="NHX26" s="754"/>
      <c r="NHY26" s="754"/>
      <c r="NHZ26" s="754"/>
      <c r="NIA26" s="754"/>
      <c r="NIB26" s="754"/>
      <c r="NIC26" s="754"/>
      <c r="NID26" s="754"/>
      <c r="NIE26" s="754"/>
      <c r="NIF26" s="754"/>
      <c r="NIG26" s="754"/>
      <c r="NIH26" s="754"/>
      <c r="NII26" s="754"/>
      <c r="NIJ26" s="754"/>
      <c r="NIK26" s="754"/>
      <c r="NIL26" s="754"/>
      <c r="NIM26" s="754"/>
      <c r="NIN26" s="754"/>
      <c r="NIO26" s="754"/>
      <c r="NIP26" s="754"/>
      <c r="NIQ26" s="754"/>
      <c r="NIR26" s="754"/>
      <c r="NIS26" s="754"/>
      <c r="NIT26" s="754"/>
      <c r="NIU26" s="754"/>
      <c r="NIV26" s="754"/>
      <c r="NIW26" s="754"/>
      <c r="NIX26" s="754"/>
      <c r="NIY26" s="754"/>
      <c r="NIZ26" s="754"/>
      <c r="NJA26" s="754"/>
      <c r="NJB26" s="754"/>
      <c r="NJC26" s="754"/>
      <c r="NJD26" s="754"/>
      <c r="NJE26" s="754"/>
      <c r="NJF26" s="754"/>
      <c r="NJG26" s="754"/>
      <c r="NJH26" s="754"/>
      <c r="NJI26" s="754"/>
      <c r="NJJ26" s="754"/>
      <c r="NJK26" s="754"/>
      <c r="NJL26" s="754"/>
      <c r="NJM26" s="754"/>
      <c r="NJN26" s="754"/>
      <c r="NJO26" s="754"/>
      <c r="NJP26" s="754"/>
      <c r="NJQ26" s="754"/>
      <c r="NJR26" s="754"/>
      <c r="NJS26" s="754"/>
      <c r="NJT26" s="754"/>
      <c r="NJU26" s="754"/>
      <c r="NJV26" s="754"/>
      <c r="NJW26" s="754"/>
      <c r="NJX26" s="754"/>
      <c r="NJY26" s="754"/>
      <c r="NJZ26" s="754"/>
      <c r="NKA26" s="754"/>
      <c r="NKB26" s="754"/>
      <c r="NKC26" s="754"/>
      <c r="NKD26" s="754"/>
      <c r="NKE26" s="754"/>
      <c r="NKF26" s="754"/>
      <c r="NKG26" s="754"/>
      <c r="NKH26" s="754"/>
      <c r="NKI26" s="754"/>
      <c r="NKJ26" s="754"/>
      <c r="NKK26" s="754"/>
      <c r="NKL26" s="754"/>
      <c r="NKM26" s="754"/>
      <c r="NKN26" s="754"/>
      <c r="NKO26" s="754"/>
      <c r="NKP26" s="754"/>
      <c r="NKQ26" s="754"/>
      <c r="NKR26" s="754"/>
      <c r="NKS26" s="754"/>
      <c r="NKT26" s="754"/>
      <c r="NKU26" s="754"/>
      <c r="NKV26" s="754"/>
      <c r="NKW26" s="754"/>
      <c r="NKX26" s="754"/>
      <c r="NKY26" s="754"/>
      <c r="NKZ26" s="754"/>
      <c r="NLA26" s="754"/>
      <c r="NLB26" s="754"/>
      <c r="NLC26" s="754"/>
      <c r="NLD26" s="754"/>
      <c r="NLE26" s="754"/>
      <c r="NLF26" s="754"/>
      <c r="NLG26" s="754"/>
      <c r="NLH26" s="754"/>
      <c r="NLI26" s="754"/>
      <c r="NLJ26" s="754"/>
      <c r="NLK26" s="754"/>
      <c r="NLL26" s="754"/>
      <c r="NLM26" s="754"/>
      <c r="NLN26" s="754"/>
      <c r="NLO26" s="754"/>
      <c r="NLP26" s="754"/>
      <c r="NLQ26" s="754"/>
      <c r="NLR26" s="754"/>
      <c r="NLS26" s="754"/>
      <c r="NLT26" s="754"/>
      <c r="NLU26" s="754"/>
      <c r="NLV26" s="754"/>
      <c r="NLW26" s="754"/>
      <c r="NLX26" s="754"/>
      <c r="NLY26" s="754"/>
      <c r="NLZ26" s="754"/>
      <c r="NMA26" s="754"/>
      <c r="NMB26" s="754"/>
      <c r="NMC26" s="754"/>
      <c r="NMD26" s="754"/>
      <c r="NME26" s="754"/>
      <c r="NMF26" s="754"/>
      <c r="NMG26" s="754"/>
      <c r="NMH26" s="754"/>
      <c r="NMI26" s="754"/>
      <c r="NMJ26" s="754"/>
      <c r="NMK26" s="754"/>
      <c r="NML26" s="754"/>
      <c r="NMM26" s="754"/>
      <c r="NMN26" s="754"/>
      <c r="NMO26" s="754"/>
      <c r="NMP26" s="754"/>
      <c r="NMQ26" s="754"/>
      <c r="NMR26" s="754"/>
      <c r="NMS26" s="754"/>
      <c r="NMT26" s="754"/>
      <c r="NMU26" s="754"/>
      <c r="NMV26" s="754"/>
      <c r="NMW26" s="754"/>
      <c r="NMX26" s="754"/>
      <c r="NMY26" s="754"/>
      <c r="NMZ26" s="754"/>
      <c r="NNA26" s="754"/>
      <c r="NNB26" s="754"/>
      <c r="NNC26" s="754"/>
      <c r="NND26" s="754"/>
      <c r="NNE26" s="754"/>
      <c r="NNF26" s="754"/>
      <c r="NNG26" s="754"/>
      <c r="NNH26" s="754"/>
      <c r="NNI26" s="754"/>
      <c r="NNJ26" s="754"/>
      <c r="NNK26" s="754"/>
      <c r="NNL26" s="754"/>
      <c r="NNM26" s="754"/>
      <c r="NNN26" s="754"/>
      <c r="NNO26" s="754"/>
      <c r="NNP26" s="754"/>
      <c r="NNQ26" s="754"/>
      <c r="NNR26" s="754"/>
      <c r="NNS26" s="754"/>
      <c r="NNT26" s="754"/>
      <c r="NNU26" s="754"/>
      <c r="NNV26" s="754"/>
      <c r="NNW26" s="754"/>
      <c r="NNX26" s="754"/>
      <c r="NNY26" s="754"/>
      <c r="NNZ26" s="754"/>
      <c r="NOA26" s="754"/>
      <c r="NOB26" s="754"/>
      <c r="NOC26" s="754"/>
      <c r="NOD26" s="754"/>
      <c r="NOE26" s="754"/>
      <c r="NOF26" s="754"/>
      <c r="NOG26" s="754"/>
      <c r="NOH26" s="754"/>
      <c r="NOI26" s="754"/>
      <c r="NOJ26" s="754"/>
      <c r="NOK26" s="754"/>
      <c r="NOL26" s="754"/>
      <c r="NOM26" s="754"/>
      <c r="NON26" s="754"/>
      <c r="NOO26" s="754"/>
      <c r="NOP26" s="754"/>
      <c r="NOQ26" s="754"/>
      <c r="NOR26" s="754"/>
      <c r="NOS26" s="754"/>
      <c r="NOT26" s="754"/>
      <c r="NOU26" s="754"/>
      <c r="NOV26" s="754"/>
      <c r="NOW26" s="754"/>
      <c r="NOX26" s="754"/>
      <c r="NOY26" s="754"/>
      <c r="NOZ26" s="754"/>
      <c r="NPA26" s="754"/>
      <c r="NPB26" s="754"/>
      <c r="NPC26" s="754"/>
      <c r="NPD26" s="754"/>
      <c r="NPE26" s="754"/>
      <c r="NPF26" s="754"/>
      <c r="NPG26" s="754"/>
      <c r="NPH26" s="754"/>
      <c r="NPI26" s="754"/>
      <c r="NPJ26" s="754"/>
      <c r="NPK26" s="754"/>
      <c r="NPL26" s="754"/>
      <c r="NPM26" s="754"/>
      <c r="NPN26" s="754"/>
      <c r="NPO26" s="754"/>
      <c r="NPP26" s="754"/>
      <c r="NPQ26" s="754"/>
      <c r="NPR26" s="754"/>
      <c r="NPS26" s="754"/>
      <c r="NPT26" s="754"/>
      <c r="NPU26" s="754"/>
      <c r="NPV26" s="754"/>
      <c r="NPW26" s="754"/>
      <c r="NPX26" s="754"/>
      <c r="NPY26" s="754"/>
      <c r="NPZ26" s="754"/>
      <c r="NQA26" s="754"/>
      <c r="NQB26" s="754"/>
      <c r="NQC26" s="754"/>
      <c r="NQD26" s="754"/>
      <c r="NQE26" s="754"/>
      <c r="NQF26" s="754"/>
      <c r="NQG26" s="754"/>
      <c r="NQH26" s="754"/>
      <c r="NQI26" s="754"/>
      <c r="NQJ26" s="754"/>
      <c r="NQK26" s="754"/>
      <c r="NQL26" s="754"/>
      <c r="NQM26" s="754"/>
      <c r="NQN26" s="754"/>
      <c r="NQO26" s="754"/>
      <c r="NQP26" s="754"/>
      <c r="NQQ26" s="754"/>
      <c r="NQR26" s="754"/>
      <c r="NQS26" s="754"/>
      <c r="NQT26" s="754"/>
      <c r="NQU26" s="754"/>
      <c r="NQV26" s="754"/>
      <c r="NQW26" s="754"/>
      <c r="NQX26" s="754"/>
      <c r="NQY26" s="754"/>
      <c r="NQZ26" s="754"/>
      <c r="NRA26" s="754"/>
      <c r="NRB26" s="754"/>
      <c r="NRC26" s="754"/>
      <c r="NRD26" s="754"/>
      <c r="NRE26" s="754"/>
      <c r="NRF26" s="754"/>
      <c r="NRG26" s="754"/>
      <c r="NRH26" s="754"/>
      <c r="NRI26" s="754"/>
      <c r="NRJ26" s="754"/>
      <c r="NRK26" s="754"/>
      <c r="NRL26" s="754"/>
      <c r="NRM26" s="754"/>
      <c r="NRN26" s="754"/>
      <c r="NRO26" s="754"/>
      <c r="NRP26" s="754"/>
      <c r="NRQ26" s="754"/>
      <c r="NRR26" s="754"/>
      <c r="NRS26" s="754"/>
      <c r="NRT26" s="754"/>
      <c r="NRU26" s="754"/>
      <c r="NRV26" s="754"/>
      <c r="NRW26" s="754"/>
      <c r="NRX26" s="754"/>
      <c r="NRY26" s="754"/>
      <c r="NRZ26" s="754"/>
      <c r="NSA26" s="754"/>
      <c r="NSB26" s="754"/>
      <c r="NSC26" s="754"/>
      <c r="NSD26" s="754"/>
      <c r="NSE26" s="754"/>
      <c r="NSF26" s="754"/>
      <c r="NSG26" s="754"/>
      <c r="NSH26" s="754"/>
      <c r="NSI26" s="754"/>
      <c r="NSJ26" s="754"/>
      <c r="NSK26" s="754"/>
      <c r="NSL26" s="754"/>
      <c r="NSM26" s="754"/>
      <c r="NSN26" s="754"/>
      <c r="NSO26" s="754"/>
      <c r="NSP26" s="754"/>
      <c r="NSQ26" s="754"/>
      <c r="NSR26" s="754"/>
      <c r="NSS26" s="754"/>
      <c r="NST26" s="754"/>
      <c r="NSU26" s="754"/>
      <c r="NSV26" s="754"/>
      <c r="NSW26" s="754"/>
      <c r="NSX26" s="754"/>
      <c r="NSY26" s="754"/>
      <c r="NSZ26" s="754"/>
      <c r="NTA26" s="754"/>
      <c r="NTB26" s="754"/>
      <c r="NTC26" s="754"/>
      <c r="NTD26" s="754"/>
      <c r="NTE26" s="754"/>
      <c r="NTF26" s="754"/>
      <c r="NTG26" s="754"/>
      <c r="NTH26" s="754"/>
      <c r="NTI26" s="754"/>
      <c r="NTJ26" s="754"/>
      <c r="NTK26" s="754"/>
      <c r="NTL26" s="754"/>
      <c r="NTM26" s="754"/>
      <c r="NTN26" s="754"/>
      <c r="NTO26" s="754"/>
      <c r="NTP26" s="754"/>
      <c r="NTQ26" s="754"/>
      <c r="NTR26" s="754"/>
      <c r="NTS26" s="754"/>
      <c r="NTT26" s="754"/>
      <c r="NTU26" s="754"/>
      <c r="NTV26" s="754"/>
      <c r="NTW26" s="754"/>
      <c r="NTX26" s="754"/>
      <c r="NTY26" s="754"/>
      <c r="NTZ26" s="754"/>
      <c r="NUA26" s="754"/>
      <c r="NUB26" s="754"/>
      <c r="NUC26" s="754"/>
      <c r="NUD26" s="754"/>
      <c r="NUE26" s="754"/>
      <c r="NUF26" s="754"/>
      <c r="NUG26" s="754"/>
      <c r="NUH26" s="754"/>
      <c r="NUI26" s="754"/>
      <c r="NUJ26" s="754"/>
      <c r="NUK26" s="754"/>
      <c r="NUL26" s="754"/>
      <c r="NUM26" s="754"/>
      <c r="NUN26" s="754"/>
      <c r="NUO26" s="754"/>
      <c r="NUP26" s="754"/>
      <c r="NUQ26" s="754"/>
      <c r="NUR26" s="754"/>
      <c r="NUS26" s="754"/>
      <c r="NUT26" s="754"/>
      <c r="NUU26" s="754"/>
      <c r="NUV26" s="754"/>
      <c r="NUW26" s="754"/>
      <c r="NUX26" s="754"/>
      <c r="NUY26" s="754"/>
      <c r="NUZ26" s="754"/>
      <c r="NVA26" s="754"/>
      <c r="NVB26" s="754"/>
      <c r="NVC26" s="754"/>
      <c r="NVD26" s="754"/>
      <c r="NVE26" s="754"/>
      <c r="NVF26" s="754"/>
      <c r="NVG26" s="754"/>
      <c r="NVH26" s="754"/>
      <c r="NVI26" s="754"/>
      <c r="NVJ26" s="754"/>
      <c r="NVK26" s="754"/>
      <c r="NVL26" s="754"/>
      <c r="NVM26" s="754"/>
      <c r="NVN26" s="754"/>
      <c r="NVO26" s="754"/>
      <c r="NVP26" s="754"/>
      <c r="NVQ26" s="754"/>
      <c r="NVR26" s="754"/>
      <c r="NVS26" s="754"/>
      <c r="NVT26" s="754"/>
      <c r="NVU26" s="754"/>
      <c r="NVV26" s="754"/>
      <c r="NVW26" s="754"/>
      <c r="NVX26" s="754"/>
      <c r="NVY26" s="754"/>
      <c r="NVZ26" s="754"/>
      <c r="NWA26" s="754"/>
      <c r="NWB26" s="754"/>
      <c r="NWC26" s="754"/>
      <c r="NWD26" s="754"/>
      <c r="NWE26" s="754"/>
      <c r="NWF26" s="754"/>
      <c r="NWG26" s="754"/>
      <c r="NWH26" s="754"/>
      <c r="NWI26" s="754"/>
      <c r="NWJ26" s="754"/>
      <c r="NWK26" s="754"/>
      <c r="NWL26" s="754"/>
      <c r="NWM26" s="754"/>
      <c r="NWN26" s="754"/>
      <c r="NWO26" s="754"/>
      <c r="NWP26" s="754"/>
      <c r="NWQ26" s="754"/>
      <c r="NWR26" s="754"/>
      <c r="NWS26" s="754"/>
      <c r="NWT26" s="754"/>
      <c r="NWU26" s="754"/>
      <c r="NWV26" s="754"/>
      <c r="NWW26" s="754"/>
      <c r="NWX26" s="754"/>
      <c r="NWY26" s="754"/>
      <c r="NWZ26" s="754"/>
      <c r="NXA26" s="754"/>
      <c r="NXB26" s="754"/>
      <c r="NXC26" s="754"/>
      <c r="NXD26" s="754"/>
      <c r="NXE26" s="754"/>
      <c r="NXF26" s="754"/>
      <c r="NXG26" s="754"/>
      <c r="NXH26" s="754"/>
      <c r="NXI26" s="754"/>
      <c r="NXJ26" s="754"/>
      <c r="NXK26" s="754"/>
      <c r="NXL26" s="754"/>
      <c r="NXM26" s="754"/>
      <c r="NXN26" s="754"/>
      <c r="NXO26" s="754"/>
      <c r="NXP26" s="754"/>
      <c r="NXQ26" s="754"/>
      <c r="NXR26" s="754"/>
      <c r="NXS26" s="754"/>
      <c r="NXT26" s="754"/>
      <c r="NXU26" s="754"/>
      <c r="NXV26" s="754"/>
      <c r="NXW26" s="754"/>
      <c r="NXX26" s="754"/>
      <c r="NXY26" s="754"/>
      <c r="NXZ26" s="754"/>
      <c r="NYA26" s="754"/>
      <c r="NYB26" s="754"/>
      <c r="NYC26" s="754"/>
      <c r="NYD26" s="754"/>
      <c r="NYE26" s="754"/>
      <c r="NYF26" s="754"/>
      <c r="NYG26" s="754"/>
      <c r="NYH26" s="754"/>
      <c r="NYI26" s="754"/>
      <c r="NYJ26" s="754"/>
      <c r="NYK26" s="754"/>
      <c r="NYL26" s="754"/>
      <c r="NYM26" s="754"/>
      <c r="NYN26" s="754"/>
      <c r="NYO26" s="754"/>
      <c r="NYP26" s="754"/>
      <c r="NYQ26" s="754"/>
      <c r="NYR26" s="754"/>
      <c r="NYS26" s="754"/>
      <c r="NYT26" s="754"/>
      <c r="NYU26" s="754"/>
      <c r="NYV26" s="754"/>
      <c r="NYW26" s="754"/>
      <c r="NYX26" s="754"/>
      <c r="NYY26" s="754"/>
      <c r="NYZ26" s="754"/>
      <c r="NZA26" s="754"/>
      <c r="NZB26" s="754"/>
      <c r="NZC26" s="754"/>
      <c r="NZD26" s="754"/>
      <c r="NZE26" s="754"/>
      <c r="NZF26" s="754"/>
      <c r="NZG26" s="754"/>
      <c r="NZH26" s="754"/>
      <c r="NZI26" s="754"/>
      <c r="NZJ26" s="754"/>
      <c r="NZK26" s="754"/>
      <c r="NZL26" s="754"/>
      <c r="NZM26" s="754"/>
      <c r="NZN26" s="754"/>
      <c r="NZO26" s="754"/>
      <c r="NZP26" s="754"/>
      <c r="NZQ26" s="754"/>
      <c r="NZR26" s="754"/>
      <c r="NZS26" s="754"/>
      <c r="NZT26" s="754"/>
      <c r="NZU26" s="754"/>
      <c r="NZV26" s="754"/>
      <c r="NZW26" s="754"/>
      <c r="NZX26" s="754"/>
      <c r="NZY26" s="754"/>
      <c r="NZZ26" s="754"/>
      <c r="OAA26" s="754"/>
      <c r="OAB26" s="754"/>
      <c r="OAC26" s="754"/>
      <c r="OAD26" s="754"/>
      <c r="OAE26" s="754"/>
      <c r="OAF26" s="754"/>
      <c r="OAG26" s="754"/>
      <c r="OAH26" s="754"/>
      <c r="OAI26" s="754"/>
      <c r="OAJ26" s="754"/>
      <c r="OAK26" s="754"/>
      <c r="OAL26" s="754"/>
      <c r="OAM26" s="754"/>
      <c r="OAN26" s="754"/>
      <c r="OAO26" s="754"/>
      <c r="OAP26" s="754"/>
      <c r="OAQ26" s="754"/>
      <c r="OAR26" s="754"/>
      <c r="OAS26" s="754"/>
      <c r="OAT26" s="754"/>
      <c r="OAU26" s="754"/>
      <c r="OAV26" s="754"/>
      <c r="OAW26" s="754"/>
      <c r="OAX26" s="754"/>
      <c r="OAY26" s="754"/>
      <c r="OAZ26" s="754"/>
      <c r="OBA26" s="754"/>
      <c r="OBB26" s="754"/>
      <c r="OBC26" s="754"/>
      <c r="OBD26" s="754"/>
      <c r="OBE26" s="754"/>
      <c r="OBF26" s="754"/>
      <c r="OBG26" s="754"/>
      <c r="OBH26" s="754"/>
      <c r="OBI26" s="754"/>
      <c r="OBJ26" s="754"/>
      <c r="OBK26" s="754"/>
      <c r="OBL26" s="754"/>
      <c r="OBM26" s="754"/>
      <c r="OBN26" s="754"/>
      <c r="OBO26" s="754"/>
      <c r="OBP26" s="754"/>
      <c r="OBQ26" s="754"/>
      <c r="OBR26" s="754"/>
      <c r="OBS26" s="754"/>
      <c r="OBT26" s="754"/>
      <c r="OBU26" s="754"/>
      <c r="OBV26" s="754"/>
      <c r="OBW26" s="754"/>
      <c r="OBX26" s="754"/>
      <c r="OBY26" s="754"/>
      <c r="OBZ26" s="754"/>
      <c r="OCA26" s="754"/>
      <c r="OCB26" s="754"/>
      <c r="OCC26" s="754"/>
      <c r="OCD26" s="754"/>
      <c r="OCE26" s="754"/>
      <c r="OCF26" s="754"/>
      <c r="OCG26" s="754"/>
      <c r="OCH26" s="754"/>
      <c r="OCI26" s="754"/>
      <c r="OCJ26" s="754"/>
      <c r="OCK26" s="754"/>
      <c r="OCL26" s="754"/>
      <c r="OCM26" s="754"/>
      <c r="OCN26" s="754"/>
      <c r="OCO26" s="754"/>
      <c r="OCP26" s="754"/>
      <c r="OCQ26" s="754"/>
      <c r="OCR26" s="754"/>
      <c r="OCS26" s="754"/>
      <c r="OCT26" s="754"/>
      <c r="OCU26" s="754"/>
      <c r="OCV26" s="754"/>
      <c r="OCW26" s="754"/>
      <c r="OCX26" s="754"/>
      <c r="OCY26" s="754"/>
      <c r="OCZ26" s="754"/>
      <c r="ODA26" s="754"/>
      <c r="ODB26" s="754"/>
      <c r="ODC26" s="754"/>
      <c r="ODD26" s="754"/>
      <c r="ODE26" s="754"/>
      <c r="ODF26" s="754"/>
      <c r="ODG26" s="754"/>
      <c r="ODH26" s="754"/>
      <c r="ODI26" s="754"/>
      <c r="ODJ26" s="754"/>
      <c r="ODK26" s="754"/>
      <c r="ODL26" s="754"/>
      <c r="ODM26" s="754"/>
      <c r="ODN26" s="754"/>
      <c r="ODO26" s="754"/>
      <c r="ODP26" s="754"/>
      <c r="ODQ26" s="754"/>
      <c r="ODR26" s="754"/>
      <c r="ODS26" s="754"/>
      <c r="ODT26" s="754"/>
      <c r="ODU26" s="754"/>
      <c r="ODV26" s="754"/>
      <c r="ODW26" s="754"/>
      <c r="ODX26" s="754"/>
      <c r="ODY26" s="754"/>
      <c r="ODZ26" s="754"/>
      <c r="OEA26" s="754"/>
      <c r="OEB26" s="754"/>
      <c r="OEC26" s="754"/>
      <c r="OED26" s="754"/>
      <c r="OEE26" s="754"/>
      <c r="OEF26" s="754"/>
      <c r="OEG26" s="754"/>
      <c r="OEH26" s="754"/>
      <c r="OEI26" s="754"/>
      <c r="OEJ26" s="754"/>
      <c r="OEK26" s="754"/>
      <c r="OEL26" s="754"/>
      <c r="OEM26" s="754"/>
      <c r="OEN26" s="754"/>
      <c r="OEO26" s="754"/>
      <c r="OEP26" s="754"/>
      <c r="OEQ26" s="754"/>
      <c r="OER26" s="754"/>
      <c r="OES26" s="754"/>
      <c r="OET26" s="754"/>
      <c r="OEU26" s="754"/>
      <c r="OEV26" s="754"/>
      <c r="OEW26" s="754"/>
      <c r="OEX26" s="754"/>
      <c r="OEY26" s="754"/>
      <c r="OEZ26" s="754"/>
      <c r="OFA26" s="754"/>
      <c r="OFB26" s="754"/>
      <c r="OFC26" s="754"/>
      <c r="OFD26" s="754"/>
      <c r="OFE26" s="754"/>
      <c r="OFF26" s="754"/>
      <c r="OFG26" s="754"/>
      <c r="OFH26" s="754"/>
      <c r="OFI26" s="754"/>
      <c r="OFJ26" s="754"/>
      <c r="OFK26" s="754"/>
      <c r="OFL26" s="754"/>
      <c r="OFM26" s="754"/>
      <c r="OFN26" s="754"/>
      <c r="OFO26" s="754"/>
      <c r="OFP26" s="754"/>
      <c r="OFQ26" s="754"/>
      <c r="OFR26" s="754"/>
      <c r="OFS26" s="754"/>
      <c r="OFT26" s="754"/>
      <c r="OFU26" s="754"/>
      <c r="OFV26" s="754"/>
      <c r="OFW26" s="754"/>
      <c r="OFX26" s="754"/>
      <c r="OFY26" s="754"/>
      <c r="OFZ26" s="754"/>
      <c r="OGA26" s="754"/>
      <c r="OGB26" s="754"/>
      <c r="OGC26" s="754"/>
      <c r="OGD26" s="754"/>
      <c r="OGE26" s="754"/>
      <c r="OGF26" s="754"/>
      <c r="OGG26" s="754"/>
      <c r="OGH26" s="754"/>
      <c r="OGI26" s="754"/>
      <c r="OGJ26" s="754"/>
      <c r="OGK26" s="754"/>
      <c r="OGL26" s="754"/>
      <c r="OGM26" s="754"/>
      <c r="OGN26" s="754"/>
      <c r="OGO26" s="754"/>
      <c r="OGP26" s="754"/>
      <c r="OGQ26" s="754"/>
      <c r="OGR26" s="754"/>
      <c r="OGS26" s="754"/>
      <c r="OGT26" s="754"/>
      <c r="OGU26" s="754"/>
      <c r="OGV26" s="754"/>
      <c r="OGW26" s="754"/>
      <c r="OGX26" s="754"/>
      <c r="OGY26" s="754"/>
      <c r="OGZ26" s="754"/>
      <c r="OHA26" s="754"/>
      <c r="OHB26" s="754"/>
      <c r="OHC26" s="754"/>
      <c r="OHD26" s="754"/>
      <c r="OHE26" s="754"/>
      <c r="OHF26" s="754"/>
      <c r="OHG26" s="754"/>
      <c r="OHH26" s="754"/>
      <c r="OHI26" s="754"/>
      <c r="OHJ26" s="754"/>
      <c r="OHK26" s="754"/>
      <c r="OHL26" s="754"/>
      <c r="OHM26" s="754"/>
      <c r="OHN26" s="754"/>
      <c r="OHO26" s="754"/>
      <c r="OHP26" s="754"/>
      <c r="OHQ26" s="754"/>
      <c r="OHR26" s="754"/>
      <c r="OHS26" s="754"/>
      <c r="OHT26" s="754"/>
      <c r="OHU26" s="754"/>
      <c r="OHV26" s="754"/>
      <c r="OHW26" s="754"/>
      <c r="OHX26" s="754"/>
      <c r="OHY26" s="754"/>
      <c r="OHZ26" s="754"/>
      <c r="OIA26" s="754"/>
      <c r="OIB26" s="754"/>
      <c r="OIC26" s="754"/>
      <c r="OID26" s="754"/>
      <c r="OIE26" s="754"/>
      <c r="OIF26" s="754"/>
      <c r="OIG26" s="754"/>
      <c r="OIH26" s="754"/>
      <c r="OII26" s="754"/>
      <c r="OIJ26" s="754"/>
      <c r="OIK26" s="754"/>
      <c r="OIL26" s="754"/>
      <c r="OIM26" s="754"/>
      <c r="OIN26" s="754"/>
      <c r="OIO26" s="754"/>
      <c r="OIP26" s="754"/>
      <c r="OIQ26" s="754"/>
      <c r="OIR26" s="754"/>
      <c r="OIS26" s="754"/>
      <c r="OIT26" s="754"/>
      <c r="OIU26" s="754"/>
      <c r="OIV26" s="754"/>
      <c r="OIW26" s="754"/>
      <c r="OIX26" s="754"/>
      <c r="OIY26" s="754"/>
      <c r="OIZ26" s="754"/>
      <c r="OJA26" s="754"/>
      <c r="OJB26" s="754"/>
      <c r="OJC26" s="754"/>
      <c r="OJD26" s="754"/>
      <c r="OJE26" s="754"/>
      <c r="OJF26" s="754"/>
      <c r="OJG26" s="754"/>
      <c r="OJH26" s="754"/>
      <c r="OJI26" s="754"/>
      <c r="OJJ26" s="754"/>
      <c r="OJK26" s="754"/>
      <c r="OJL26" s="754"/>
      <c r="OJM26" s="754"/>
      <c r="OJN26" s="754"/>
      <c r="OJO26" s="754"/>
      <c r="OJP26" s="754"/>
      <c r="OJQ26" s="754"/>
      <c r="OJR26" s="754"/>
      <c r="OJS26" s="754"/>
      <c r="OJT26" s="754"/>
      <c r="OJU26" s="754"/>
      <c r="OJV26" s="754"/>
      <c r="OJW26" s="754"/>
      <c r="OJX26" s="754"/>
      <c r="OJY26" s="754"/>
      <c r="OJZ26" s="754"/>
      <c r="OKA26" s="754"/>
      <c r="OKB26" s="754"/>
      <c r="OKC26" s="754"/>
      <c r="OKD26" s="754"/>
      <c r="OKE26" s="754"/>
      <c r="OKF26" s="754"/>
      <c r="OKG26" s="754"/>
      <c r="OKH26" s="754"/>
      <c r="OKI26" s="754"/>
      <c r="OKJ26" s="754"/>
      <c r="OKK26" s="754"/>
      <c r="OKL26" s="754"/>
      <c r="OKM26" s="754"/>
      <c r="OKN26" s="754"/>
      <c r="OKO26" s="754"/>
      <c r="OKP26" s="754"/>
      <c r="OKQ26" s="754"/>
      <c r="OKR26" s="754"/>
      <c r="OKS26" s="754"/>
      <c r="OKT26" s="754"/>
      <c r="OKU26" s="754"/>
      <c r="OKV26" s="754"/>
      <c r="OKW26" s="754"/>
      <c r="OKX26" s="754"/>
      <c r="OKY26" s="754"/>
      <c r="OKZ26" s="754"/>
      <c r="OLA26" s="754"/>
      <c r="OLB26" s="754"/>
      <c r="OLC26" s="754"/>
      <c r="OLD26" s="754"/>
      <c r="OLE26" s="754"/>
      <c r="OLF26" s="754"/>
      <c r="OLG26" s="754"/>
      <c r="OLH26" s="754"/>
      <c r="OLI26" s="754"/>
      <c r="OLJ26" s="754"/>
      <c r="OLK26" s="754"/>
      <c r="OLL26" s="754"/>
      <c r="OLM26" s="754"/>
      <c r="OLN26" s="754"/>
      <c r="OLO26" s="754"/>
      <c r="OLP26" s="754"/>
      <c r="OLQ26" s="754"/>
      <c r="OLR26" s="754"/>
      <c r="OLS26" s="754"/>
      <c r="OLT26" s="754"/>
      <c r="OLU26" s="754"/>
      <c r="OLV26" s="754"/>
      <c r="OLW26" s="754"/>
      <c r="OLX26" s="754"/>
      <c r="OLY26" s="754"/>
      <c r="OLZ26" s="754"/>
      <c r="OMA26" s="754"/>
      <c r="OMB26" s="754"/>
      <c r="OMC26" s="754"/>
      <c r="OMD26" s="754"/>
      <c r="OME26" s="754"/>
      <c r="OMF26" s="754"/>
      <c r="OMG26" s="754"/>
      <c r="OMH26" s="754"/>
      <c r="OMI26" s="754"/>
      <c r="OMJ26" s="754"/>
      <c r="OMK26" s="754"/>
      <c r="OML26" s="754"/>
      <c r="OMM26" s="754"/>
      <c r="OMN26" s="754"/>
      <c r="OMO26" s="754"/>
      <c r="OMP26" s="754"/>
      <c r="OMQ26" s="754"/>
      <c r="OMR26" s="754"/>
      <c r="OMS26" s="754"/>
      <c r="OMT26" s="754"/>
      <c r="OMU26" s="754"/>
      <c r="OMV26" s="754"/>
      <c r="OMW26" s="754"/>
      <c r="OMX26" s="754"/>
      <c r="OMY26" s="754"/>
      <c r="OMZ26" s="754"/>
      <c r="ONA26" s="754"/>
      <c r="ONB26" s="754"/>
      <c r="ONC26" s="754"/>
      <c r="OND26" s="754"/>
      <c r="ONE26" s="754"/>
      <c r="ONF26" s="754"/>
      <c r="ONG26" s="754"/>
      <c r="ONH26" s="754"/>
      <c r="ONI26" s="754"/>
      <c r="ONJ26" s="754"/>
      <c r="ONK26" s="754"/>
      <c r="ONL26" s="754"/>
      <c r="ONM26" s="754"/>
      <c r="ONN26" s="754"/>
      <c r="ONO26" s="754"/>
      <c r="ONP26" s="754"/>
      <c r="ONQ26" s="754"/>
      <c r="ONR26" s="754"/>
      <c r="ONS26" s="754"/>
      <c r="ONT26" s="754"/>
      <c r="ONU26" s="754"/>
      <c r="ONV26" s="754"/>
      <c r="ONW26" s="754"/>
      <c r="ONX26" s="754"/>
      <c r="ONY26" s="754"/>
      <c r="ONZ26" s="754"/>
      <c r="OOA26" s="754"/>
      <c r="OOB26" s="754"/>
      <c r="OOC26" s="754"/>
      <c r="OOD26" s="754"/>
      <c r="OOE26" s="754"/>
      <c r="OOF26" s="754"/>
      <c r="OOG26" s="754"/>
      <c r="OOH26" s="754"/>
      <c r="OOI26" s="754"/>
      <c r="OOJ26" s="754"/>
      <c r="OOK26" s="754"/>
      <c r="OOL26" s="754"/>
      <c r="OOM26" s="754"/>
      <c r="OON26" s="754"/>
      <c r="OOO26" s="754"/>
      <c r="OOP26" s="754"/>
      <c r="OOQ26" s="754"/>
      <c r="OOR26" s="754"/>
      <c r="OOS26" s="754"/>
      <c r="OOT26" s="754"/>
      <c r="OOU26" s="754"/>
      <c r="OOV26" s="754"/>
      <c r="OOW26" s="754"/>
      <c r="OOX26" s="754"/>
      <c r="OOY26" s="754"/>
      <c r="OOZ26" s="754"/>
      <c r="OPA26" s="754"/>
      <c r="OPB26" s="754"/>
      <c r="OPC26" s="754"/>
      <c r="OPD26" s="754"/>
      <c r="OPE26" s="754"/>
      <c r="OPF26" s="754"/>
      <c r="OPG26" s="754"/>
      <c r="OPH26" s="754"/>
      <c r="OPI26" s="754"/>
      <c r="OPJ26" s="754"/>
      <c r="OPK26" s="754"/>
      <c r="OPL26" s="754"/>
      <c r="OPM26" s="754"/>
      <c r="OPN26" s="754"/>
      <c r="OPO26" s="754"/>
      <c r="OPP26" s="754"/>
      <c r="OPQ26" s="754"/>
      <c r="OPR26" s="754"/>
      <c r="OPS26" s="754"/>
      <c r="OPT26" s="754"/>
      <c r="OPU26" s="754"/>
      <c r="OPV26" s="754"/>
      <c r="OPW26" s="754"/>
      <c r="OPX26" s="754"/>
      <c r="OPY26" s="754"/>
      <c r="OPZ26" s="754"/>
      <c r="OQA26" s="754"/>
      <c r="OQB26" s="754"/>
      <c r="OQC26" s="754"/>
      <c r="OQD26" s="754"/>
      <c r="OQE26" s="754"/>
      <c r="OQF26" s="754"/>
      <c r="OQG26" s="754"/>
      <c r="OQH26" s="754"/>
      <c r="OQI26" s="754"/>
      <c r="OQJ26" s="754"/>
      <c r="OQK26" s="754"/>
      <c r="OQL26" s="754"/>
      <c r="OQM26" s="754"/>
      <c r="OQN26" s="754"/>
      <c r="OQO26" s="754"/>
      <c r="OQP26" s="754"/>
      <c r="OQQ26" s="754"/>
      <c r="OQR26" s="754"/>
      <c r="OQS26" s="754"/>
      <c r="OQT26" s="754"/>
      <c r="OQU26" s="754"/>
      <c r="OQV26" s="754"/>
      <c r="OQW26" s="754"/>
      <c r="OQX26" s="754"/>
      <c r="OQY26" s="754"/>
      <c r="OQZ26" s="754"/>
      <c r="ORA26" s="754"/>
      <c r="ORB26" s="754"/>
      <c r="ORC26" s="754"/>
      <c r="ORD26" s="754"/>
      <c r="ORE26" s="754"/>
      <c r="ORF26" s="754"/>
      <c r="ORG26" s="754"/>
      <c r="ORH26" s="754"/>
      <c r="ORI26" s="754"/>
      <c r="ORJ26" s="754"/>
      <c r="ORK26" s="754"/>
      <c r="ORL26" s="754"/>
      <c r="ORM26" s="754"/>
      <c r="ORN26" s="754"/>
      <c r="ORO26" s="754"/>
      <c r="ORP26" s="754"/>
      <c r="ORQ26" s="754"/>
      <c r="ORR26" s="754"/>
      <c r="ORS26" s="754"/>
      <c r="ORT26" s="754"/>
      <c r="ORU26" s="754"/>
      <c r="ORV26" s="754"/>
      <c r="ORW26" s="754"/>
      <c r="ORX26" s="754"/>
      <c r="ORY26" s="754"/>
      <c r="ORZ26" s="754"/>
      <c r="OSA26" s="754"/>
      <c r="OSB26" s="754"/>
      <c r="OSC26" s="754"/>
      <c r="OSD26" s="754"/>
      <c r="OSE26" s="754"/>
      <c r="OSF26" s="754"/>
      <c r="OSG26" s="754"/>
      <c r="OSH26" s="754"/>
      <c r="OSI26" s="754"/>
      <c r="OSJ26" s="754"/>
      <c r="OSK26" s="754"/>
      <c r="OSL26" s="754"/>
      <c r="OSM26" s="754"/>
      <c r="OSN26" s="754"/>
      <c r="OSO26" s="754"/>
      <c r="OSP26" s="754"/>
      <c r="OSQ26" s="754"/>
      <c r="OSR26" s="754"/>
      <c r="OSS26" s="754"/>
      <c r="OST26" s="754"/>
      <c r="OSU26" s="754"/>
      <c r="OSV26" s="754"/>
      <c r="OSW26" s="754"/>
      <c r="OSX26" s="754"/>
      <c r="OSY26" s="754"/>
      <c r="OSZ26" s="754"/>
      <c r="OTA26" s="754"/>
      <c r="OTB26" s="754"/>
      <c r="OTC26" s="754"/>
      <c r="OTD26" s="754"/>
      <c r="OTE26" s="754"/>
      <c r="OTF26" s="754"/>
      <c r="OTG26" s="754"/>
      <c r="OTH26" s="754"/>
      <c r="OTI26" s="754"/>
      <c r="OTJ26" s="754"/>
      <c r="OTK26" s="754"/>
      <c r="OTL26" s="754"/>
      <c r="OTM26" s="754"/>
      <c r="OTN26" s="754"/>
      <c r="OTO26" s="754"/>
      <c r="OTP26" s="754"/>
      <c r="OTQ26" s="754"/>
      <c r="OTR26" s="754"/>
      <c r="OTS26" s="754"/>
      <c r="OTT26" s="754"/>
      <c r="OTU26" s="754"/>
      <c r="OTV26" s="754"/>
      <c r="OTW26" s="754"/>
      <c r="OTX26" s="754"/>
      <c r="OTY26" s="754"/>
      <c r="OTZ26" s="754"/>
      <c r="OUA26" s="754"/>
      <c r="OUB26" s="754"/>
      <c r="OUC26" s="754"/>
      <c r="OUD26" s="754"/>
      <c r="OUE26" s="754"/>
      <c r="OUF26" s="754"/>
      <c r="OUG26" s="754"/>
      <c r="OUH26" s="754"/>
      <c r="OUI26" s="754"/>
      <c r="OUJ26" s="754"/>
      <c r="OUK26" s="754"/>
      <c r="OUL26" s="754"/>
      <c r="OUM26" s="754"/>
      <c r="OUN26" s="754"/>
      <c r="OUO26" s="754"/>
      <c r="OUP26" s="754"/>
      <c r="OUQ26" s="754"/>
      <c r="OUR26" s="754"/>
      <c r="OUS26" s="754"/>
      <c r="OUT26" s="754"/>
      <c r="OUU26" s="754"/>
      <c r="OUV26" s="754"/>
      <c r="OUW26" s="754"/>
      <c r="OUX26" s="754"/>
      <c r="OUY26" s="754"/>
      <c r="OUZ26" s="754"/>
      <c r="OVA26" s="754"/>
      <c r="OVB26" s="754"/>
      <c r="OVC26" s="754"/>
      <c r="OVD26" s="754"/>
      <c r="OVE26" s="754"/>
      <c r="OVF26" s="754"/>
      <c r="OVG26" s="754"/>
      <c r="OVH26" s="754"/>
      <c r="OVI26" s="754"/>
      <c r="OVJ26" s="754"/>
      <c r="OVK26" s="754"/>
      <c r="OVL26" s="754"/>
      <c r="OVM26" s="754"/>
      <c r="OVN26" s="754"/>
      <c r="OVO26" s="754"/>
      <c r="OVP26" s="754"/>
      <c r="OVQ26" s="754"/>
      <c r="OVR26" s="754"/>
      <c r="OVS26" s="754"/>
      <c r="OVT26" s="754"/>
      <c r="OVU26" s="754"/>
      <c r="OVV26" s="754"/>
      <c r="OVW26" s="754"/>
      <c r="OVX26" s="754"/>
      <c r="OVY26" s="754"/>
      <c r="OVZ26" s="754"/>
      <c r="OWA26" s="754"/>
      <c r="OWB26" s="754"/>
      <c r="OWC26" s="754"/>
      <c r="OWD26" s="754"/>
      <c r="OWE26" s="754"/>
      <c r="OWF26" s="754"/>
      <c r="OWG26" s="754"/>
      <c r="OWH26" s="754"/>
      <c r="OWI26" s="754"/>
      <c r="OWJ26" s="754"/>
      <c r="OWK26" s="754"/>
      <c r="OWL26" s="754"/>
      <c r="OWM26" s="754"/>
      <c r="OWN26" s="754"/>
      <c r="OWO26" s="754"/>
      <c r="OWP26" s="754"/>
      <c r="OWQ26" s="754"/>
      <c r="OWR26" s="754"/>
      <c r="OWS26" s="754"/>
      <c r="OWT26" s="754"/>
      <c r="OWU26" s="754"/>
      <c r="OWV26" s="754"/>
      <c r="OWW26" s="754"/>
      <c r="OWX26" s="754"/>
      <c r="OWY26" s="754"/>
      <c r="OWZ26" s="754"/>
      <c r="OXA26" s="754"/>
      <c r="OXB26" s="754"/>
      <c r="OXC26" s="754"/>
      <c r="OXD26" s="754"/>
      <c r="OXE26" s="754"/>
      <c r="OXF26" s="754"/>
      <c r="OXG26" s="754"/>
      <c r="OXH26" s="754"/>
      <c r="OXI26" s="754"/>
      <c r="OXJ26" s="754"/>
      <c r="OXK26" s="754"/>
      <c r="OXL26" s="754"/>
      <c r="OXM26" s="754"/>
      <c r="OXN26" s="754"/>
      <c r="OXO26" s="754"/>
      <c r="OXP26" s="754"/>
      <c r="OXQ26" s="754"/>
      <c r="OXR26" s="754"/>
      <c r="OXS26" s="754"/>
      <c r="OXT26" s="754"/>
      <c r="OXU26" s="754"/>
      <c r="OXV26" s="754"/>
      <c r="OXW26" s="754"/>
      <c r="OXX26" s="754"/>
      <c r="OXY26" s="754"/>
      <c r="OXZ26" s="754"/>
      <c r="OYA26" s="754"/>
      <c r="OYB26" s="754"/>
      <c r="OYC26" s="754"/>
      <c r="OYD26" s="754"/>
      <c r="OYE26" s="754"/>
      <c r="OYF26" s="754"/>
      <c r="OYG26" s="754"/>
      <c r="OYH26" s="754"/>
      <c r="OYI26" s="754"/>
      <c r="OYJ26" s="754"/>
      <c r="OYK26" s="754"/>
      <c r="OYL26" s="754"/>
      <c r="OYM26" s="754"/>
      <c r="OYN26" s="754"/>
      <c r="OYO26" s="754"/>
      <c r="OYP26" s="754"/>
      <c r="OYQ26" s="754"/>
      <c r="OYR26" s="754"/>
      <c r="OYS26" s="754"/>
      <c r="OYT26" s="754"/>
      <c r="OYU26" s="754"/>
      <c r="OYV26" s="754"/>
      <c r="OYW26" s="754"/>
      <c r="OYX26" s="754"/>
      <c r="OYY26" s="754"/>
      <c r="OYZ26" s="754"/>
      <c r="OZA26" s="754"/>
      <c r="OZB26" s="754"/>
      <c r="OZC26" s="754"/>
      <c r="OZD26" s="754"/>
      <c r="OZE26" s="754"/>
      <c r="OZF26" s="754"/>
      <c r="OZG26" s="754"/>
      <c r="OZH26" s="754"/>
      <c r="OZI26" s="754"/>
      <c r="OZJ26" s="754"/>
      <c r="OZK26" s="754"/>
      <c r="OZL26" s="754"/>
      <c r="OZM26" s="754"/>
      <c r="OZN26" s="754"/>
      <c r="OZO26" s="754"/>
      <c r="OZP26" s="754"/>
      <c r="OZQ26" s="754"/>
      <c r="OZR26" s="754"/>
      <c r="OZS26" s="754"/>
      <c r="OZT26" s="754"/>
      <c r="OZU26" s="754"/>
      <c r="OZV26" s="754"/>
      <c r="OZW26" s="754"/>
      <c r="OZX26" s="754"/>
      <c r="OZY26" s="754"/>
      <c r="OZZ26" s="754"/>
      <c r="PAA26" s="754"/>
      <c r="PAB26" s="754"/>
      <c r="PAC26" s="754"/>
      <c r="PAD26" s="754"/>
      <c r="PAE26" s="754"/>
      <c r="PAF26" s="754"/>
      <c r="PAG26" s="754"/>
      <c r="PAH26" s="754"/>
      <c r="PAI26" s="754"/>
      <c r="PAJ26" s="754"/>
      <c r="PAK26" s="754"/>
      <c r="PAL26" s="754"/>
      <c r="PAM26" s="754"/>
      <c r="PAN26" s="754"/>
      <c r="PAO26" s="754"/>
      <c r="PAP26" s="754"/>
      <c r="PAQ26" s="754"/>
      <c r="PAR26" s="754"/>
      <c r="PAS26" s="754"/>
      <c r="PAT26" s="754"/>
      <c r="PAU26" s="754"/>
      <c r="PAV26" s="754"/>
      <c r="PAW26" s="754"/>
      <c r="PAX26" s="754"/>
      <c r="PAY26" s="754"/>
      <c r="PAZ26" s="754"/>
      <c r="PBA26" s="754"/>
      <c r="PBB26" s="754"/>
      <c r="PBC26" s="754"/>
      <c r="PBD26" s="754"/>
      <c r="PBE26" s="754"/>
      <c r="PBF26" s="754"/>
      <c r="PBG26" s="754"/>
      <c r="PBH26" s="754"/>
      <c r="PBI26" s="754"/>
      <c r="PBJ26" s="754"/>
      <c r="PBK26" s="754"/>
      <c r="PBL26" s="754"/>
      <c r="PBM26" s="754"/>
      <c r="PBN26" s="754"/>
      <c r="PBO26" s="754"/>
      <c r="PBP26" s="754"/>
      <c r="PBQ26" s="754"/>
      <c r="PBR26" s="754"/>
      <c r="PBS26" s="754"/>
      <c r="PBT26" s="754"/>
      <c r="PBU26" s="754"/>
      <c r="PBV26" s="754"/>
      <c r="PBW26" s="754"/>
      <c r="PBX26" s="754"/>
      <c r="PBY26" s="754"/>
      <c r="PBZ26" s="754"/>
      <c r="PCA26" s="754"/>
      <c r="PCB26" s="754"/>
      <c r="PCC26" s="754"/>
      <c r="PCD26" s="754"/>
      <c r="PCE26" s="754"/>
      <c r="PCF26" s="754"/>
      <c r="PCG26" s="754"/>
      <c r="PCH26" s="754"/>
      <c r="PCI26" s="754"/>
      <c r="PCJ26" s="754"/>
      <c r="PCK26" s="754"/>
      <c r="PCL26" s="754"/>
      <c r="PCM26" s="754"/>
      <c r="PCN26" s="754"/>
      <c r="PCO26" s="754"/>
      <c r="PCP26" s="754"/>
      <c r="PCQ26" s="754"/>
      <c r="PCR26" s="754"/>
      <c r="PCS26" s="754"/>
      <c r="PCT26" s="754"/>
      <c r="PCU26" s="754"/>
      <c r="PCV26" s="754"/>
      <c r="PCW26" s="754"/>
      <c r="PCX26" s="754"/>
      <c r="PCY26" s="754"/>
      <c r="PCZ26" s="754"/>
      <c r="PDA26" s="754"/>
      <c r="PDB26" s="754"/>
      <c r="PDC26" s="754"/>
      <c r="PDD26" s="754"/>
      <c r="PDE26" s="754"/>
      <c r="PDF26" s="754"/>
      <c r="PDG26" s="754"/>
      <c r="PDH26" s="754"/>
      <c r="PDI26" s="754"/>
      <c r="PDJ26" s="754"/>
      <c r="PDK26" s="754"/>
      <c r="PDL26" s="754"/>
      <c r="PDM26" s="754"/>
      <c r="PDN26" s="754"/>
      <c r="PDO26" s="754"/>
      <c r="PDP26" s="754"/>
      <c r="PDQ26" s="754"/>
      <c r="PDR26" s="754"/>
      <c r="PDS26" s="754"/>
      <c r="PDT26" s="754"/>
      <c r="PDU26" s="754"/>
      <c r="PDV26" s="754"/>
      <c r="PDW26" s="754"/>
      <c r="PDX26" s="754"/>
      <c r="PDY26" s="754"/>
      <c r="PDZ26" s="754"/>
      <c r="PEA26" s="754"/>
      <c r="PEB26" s="754"/>
      <c r="PEC26" s="754"/>
      <c r="PED26" s="754"/>
      <c r="PEE26" s="754"/>
      <c r="PEF26" s="754"/>
      <c r="PEG26" s="754"/>
      <c r="PEH26" s="754"/>
      <c r="PEI26" s="754"/>
      <c r="PEJ26" s="754"/>
      <c r="PEK26" s="754"/>
      <c r="PEL26" s="754"/>
      <c r="PEM26" s="754"/>
      <c r="PEN26" s="754"/>
      <c r="PEO26" s="754"/>
      <c r="PEP26" s="754"/>
      <c r="PEQ26" s="754"/>
      <c r="PER26" s="754"/>
      <c r="PES26" s="754"/>
      <c r="PET26" s="754"/>
      <c r="PEU26" s="754"/>
      <c r="PEV26" s="754"/>
      <c r="PEW26" s="754"/>
      <c r="PEX26" s="754"/>
      <c r="PEY26" s="754"/>
      <c r="PEZ26" s="754"/>
      <c r="PFA26" s="754"/>
      <c r="PFB26" s="754"/>
      <c r="PFC26" s="754"/>
      <c r="PFD26" s="754"/>
      <c r="PFE26" s="754"/>
      <c r="PFF26" s="754"/>
      <c r="PFG26" s="754"/>
      <c r="PFH26" s="754"/>
      <c r="PFI26" s="754"/>
      <c r="PFJ26" s="754"/>
      <c r="PFK26" s="754"/>
      <c r="PFL26" s="754"/>
      <c r="PFM26" s="754"/>
      <c r="PFN26" s="754"/>
      <c r="PFO26" s="754"/>
      <c r="PFP26" s="754"/>
      <c r="PFQ26" s="754"/>
      <c r="PFR26" s="754"/>
      <c r="PFS26" s="754"/>
      <c r="PFT26" s="754"/>
      <c r="PFU26" s="754"/>
      <c r="PFV26" s="754"/>
      <c r="PFW26" s="754"/>
      <c r="PFX26" s="754"/>
      <c r="PFY26" s="754"/>
      <c r="PFZ26" s="754"/>
      <c r="PGA26" s="754"/>
      <c r="PGB26" s="754"/>
      <c r="PGC26" s="754"/>
      <c r="PGD26" s="754"/>
      <c r="PGE26" s="754"/>
      <c r="PGF26" s="754"/>
      <c r="PGG26" s="754"/>
      <c r="PGH26" s="754"/>
      <c r="PGI26" s="754"/>
      <c r="PGJ26" s="754"/>
      <c r="PGK26" s="754"/>
      <c r="PGL26" s="754"/>
      <c r="PGM26" s="754"/>
      <c r="PGN26" s="754"/>
      <c r="PGO26" s="754"/>
      <c r="PGP26" s="754"/>
      <c r="PGQ26" s="754"/>
      <c r="PGR26" s="754"/>
      <c r="PGS26" s="754"/>
      <c r="PGT26" s="754"/>
      <c r="PGU26" s="754"/>
      <c r="PGV26" s="754"/>
      <c r="PGW26" s="754"/>
      <c r="PGX26" s="754"/>
      <c r="PGY26" s="754"/>
      <c r="PGZ26" s="754"/>
      <c r="PHA26" s="754"/>
      <c r="PHB26" s="754"/>
      <c r="PHC26" s="754"/>
      <c r="PHD26" s="754"/>
      <c r="PHE26" s="754"/>
      <c r="PHF26" s="754"/>
      <c r="PHG26" s="754"/>
      <c r="PHH26" s="754"/>
      <c r="PHI26" s="754"/>
      <c r="PHJ26" s="754"/>
      <c r="PHK26" s="754"/>
      <c r="PHL26" s="754"/>
      <c r="PHM26" s="754"/>
      <c r="PHN26" s="754"/>
      <c r="PHO26" s="754"/>
      <c r="PHP26" s="754"/>
      <c r="PHQ26" s="754"/>
      <c r="PHR26" s="754"/>
      <c r="PHS26" s="754"/>
      <c r="PHT26" s="754"/>
      <c r="PHU26" s="754"/>
      <c r="PHV26" s="754"/>
      <c r="PHW26" s="754"/>
      <c r="PHX26" s="754"/>
      <c r="PHY26" s="754"/>
      <c r="PHZ26" s="754"/>
      <c r="PIA26" s="754"/>
      <c r="PIB26" s="754"/>
      <c r="PIC26" s="754"/>
      <c r="PID26" s="754"/>
      <c r="PIE26" s="754"/>
      <c r="PIF26" s="754"/>
      <c r="PIG26" s="754"/>
      <c r="PIH26" s="754"/>
      <c r="PII26" s="754"/>
      <c r="PIJ26" s="754"/>
      <c r="PIK26" s="754"/>
      <c r="PIL26" s="754"/>
      <c r="PIM26" s="754"/>
      <c r="PIN26" s="754"/>
      <c r="PIO26" s="754"/>
      <c r="PIP26" s="754"/>
      <c r="PIQ26" s="754"/>
      <c r="PIR26" s="754"/>
      <c r="PIS26" s="754"/>
      <c r="PIT26" s="754"/>
      <c r="PIU26" s="754"/>
      <c r="PIV26" s="754"/>
      <c r="PIW26" s="754"/>
      <c r="PIX26" s="754"/>
      <c r="PIY26" s="754"/>
      <c r="PIZ26" s="754"/>
      <c r="PJA26" s="754"/>
      <c r="PJB26" s="754"/>
      <c r="PJC26" s="754"/>
      <c r="PJD26" s="754"/>
      <c r="PJE26" s="754"/>
      <c r="PJF26" s="754"/>
      <c r="PJG26" s="754"/>
      <c r="PJH26" s="754"/>
      <c r="PJI26" s="754"/>
      <c r="PJJ26" s="754"/>
      <c r="PJK26" s="754"/>
      <c r="PJL26" s="754"/>
      <c r="PJM26" s="754"/>
      <c r="PJN26" s="754"/>
      <c r="PJO26" s="754"/>
      <c r="PJP26" s="754"/>
      <c r="PJQ26" s="754"/>
      <c r="PJR26" s="754"/>
      <c r="PJS26" s="754"/>
      <c r="PJT26" s="754"/>
      <c r="PJU26" s="754"/>
      <c r="PJV26" s="754"/>
      <c r="PJW26" s="754"/>
      <c r="PJX26" s="754"/>
      <c r="PJY26" s="754"/>
      <c r="PJZ26" s="754"/>
      <c r="PKA26" s="754"/>
      <c r="PKB26" s="754"/>
      <c r="PKC26" s="754"/>
      <c r="PKD26" s="754"/>
      <c r="PKE26" s="754"/>
      <c r="PKF26" s="754"/>
      <c r="PKG26" s="754"/>
      <c r="PKH26" s="754"/>
      <c r="PKI26" s="754"/>
      <c r="PKJ26" s="754"/>
      <c r="PKK26" s="754"/>
      <c r="PKL26" s="754"/>
      <c r="PKM26" s="754"/>
      <c r="PKN26" s="754"/>
      <c r="PKO26" s="754"/>
      <c r="PKP26" s="754"/>
      <c r="PKQ26" s="754"/>
      <c r="PKR26" s="754"/>
      <c r="PKS26" s="754"/>
      <c r="PKT26" s="754"/>
      <c r="PKU26" s="754"/>
      <c r="PKV26" s="754"/>
      <c r="PKW26" s="754"/>
      <c r="PKX26" s="754"/>
      <c r="PKY26" s="754"/>
      <c r="PKZ26" s="754"/>
      <c r="PLA26" s="754"/>
      <c r="PLB26" s="754"/>
      <c r="PLC26" s="754"/>
      <c r="PLD26" s="754"/>
      <c r="PLE26" s="754"/>
      <c r="PLF26" s="754"/>
      <c r="PLG26" s="754"/>
      <c r="PLH26" s="754"/>
      <c r="PLI26" s="754"/>
      <c r="PLJ26" s="754"/>
      <c r="PLK26" s="754"/>
      <c r="PLL26" s="754"/>
      <c r="PLM26" s="754"/>
      <c r="PLN26" s="754"/>
      <c r="PLO26" s="754"/>
      <c r="PLP26" s="754"/>
      <c r="PLQ26" s="754"/>
      <c r="PLR26" s="754"/>
      <c r="PLS26" s="754"/>
      <c r="PLT26" s="754"/>
      <c r="PLU26" s="754"/>
      <c r="PLV26" s="754"/>
      <c r="PLW26" s="754"/>
      <c r="PLX26" s="754"/>
      <c r="PLY26" s="754"/>
      <c r="PLZ26" s="754"/>
      <c r="PMA26" s="754"/>
      <c r="PMB26" s="754"/>
      <c r="PMC26" s="754"/>
      <c r="PMD26" s="754"/>
      <c r="PME26" s="754"/>
      <c r="PMF26" s="754"/>
      <c r="PMG26" s="754"/>
      <c r="PMH26" s="754"/>
      <c r="PMI26" s="754"/>
      <c r="PMJ26" s="754"/>
      <c r="PMK26" s="754"/>
      <c r="PML26" s="754"/>
      <c r="PMM26" s="754"/>
      <c r="PMN26" s="754"/>
      <c r="PMO26" s="754"/>
      <c r="PMP26" s="754"/>
      <c r="PMQ26" s="754"/>
      <c r="PMR26" s="754"/>
      <c r="PMS26" s="754"/>
      <c r="PMT26" s="754"/>
      <c r="PMU26" s="754"/>
      <c r="PMV26" s="754"/>
      <c r="PMW26" s="754"/>
      <c r="PMX26" s="754"/>
      <c r="PMY26" s="754"/>
      <c r="PMZ26" s="754"/>
      <c r="PNA26" s="754"/>
      <c r="PNB26" s="754"/>
      <c r="PNC26" s="754"/>
      <c r="PND26" s="754"/>
      <c r="PNE26" s="754"/>
      <c r="PNF26" s="754"/>
      <c r="PNG26" s="754"/>
      <c r="PNH26" s="754"/>
      <c r="PNI26" s="754"/>
      <c r="PNJ26" s="754"/>
      <c r="PNK26" s="754"/>
      <c r="PNL26" s="754"/>
      <c r="PNM26" s="754"/>
      <c r="PNN26" s="754"/>
      <c r="PNO26" s="754"/>
      <c r="PNP26" s="754"/>
      <c r="PNQ26" s="754"/>
      <c r="PNR26" s="754"/>
      <c r="PNS26" s="754"/>
      <c r="PNT26" s="754"/>
      <c r="PNU26" s="754"/>
      <c r="PNV26" s="754"/>
      <c r="PNW26" s="754"/>
      <c r="PNX26" s="754"/>
      <c r="PNY26" s="754"/>
      <c r="PNZ26" s="754"/>
      <c r="POA26" s="754"/>
      <c r="POB26" s="754"/>
      <c r="POC26" s="754"/>
      <c r="POD26" s="754"/>
      <c r="POE26" s="754"/>
      <c r="POF26" s="754"/>
      <c r="POG26" s="754"/>
      <c r="POH26" s="754"/>
      <c r="POI26" s="754"/>
      <c r="POJ26" s="754"/>
      <c r="POK26" s="754"/>
      <c r="POL26" s="754"/>
      <c r="POM26" s="754"/>
      <c r="PON26" s="754"/>
      <c r="POO26" s="754"/>
      <c r="POP26" s="754"/>
      <c r="POQ26" s="754"/>
      <c r="POR26" s="754"/>
      <c r="POS26" s="754"/>
      <c r="POT26" s="754"/>
      <c r="POU26" s="754"/>
      <c r="POV26" s="754"/>
      <c r="POW26" s="754"/>
      <c r="POX26" s="754"/>
      <c r="POY26" s="754"/>
      <c r="POZ26" s="754"/>
      <c r="PPA26" s="754"/>
      <c r="PPB26" s="754"/>
      <c r="PPC26" s="754"/>
      <c r="PPD26" s="754"/>
      <c r="PPE26" s="754"/>
      <c r="PPF26" s="754"/>
      <c r="PPG26" s="754"/>
      <c r="PPH26" s="754"/>
      <c r="PPI26" s="754"/>
      <c r="PPJ26" s="754"/>
      <c r="PPK26" s="754"/>
      <c r="PPL26" s="754"/>
      <c r="PPM26" s="754"/>
      <c r="PPN26" s="754"/>
      <c r="PPO26" s="754"/>
      <c r="PPP26" s="754"/>
      <c r="PPQ26" s="754"/>
      <c r="PPR26" s="754"/>
      <c r="PPS26" s="754"/>
      <c r="PPT26" s="754"/>
      <c r="PPU26" s="754"/>
      <c r="PPV26" s="754"/>
      <c r="PPW26" s="754"/>
      <c r="PPX26" s="754"/>
      <c r="PPY26" s="754"/>
      <c r="PPZ26" s="754"/>
      <c r="PQA26" s="754"/>
      <c r="PQB26" s="754"/>
      <c r="PQC26" s="754"/>
      <c r="PQD26" s="754"/>
      <c r="PQE26" s="754"/>
      <c r="PQF26" s="754"/>
      <c r="PQG26" s="754"/>
      <c r="PQH26" s="754"/>
      <c r="PQI26" s="754"/>
      <c r="PQJ26" s="754"/>
      <c r="PQK26" s="754"/>
      <c r="PQL26" s="754"/>
      <c r="PQM26" s="754"/>
      <c r="PQN26" s="754"/>
      <c r="PQO26" s="754"/>
      <c r="PQP26" s="754"/>
      <c r="PQQ26" s="754"/>
      <c r="PQR26" s="754"/>
      <c r="PQS26" s="754"/>
      <c r="PQT26" s="754"/>
      <c r="PQU26" s="754"/>
      <c r="PQV26" s="754"/>
      <c r="PQW26" s="754"/>
      <c r="PQX26" s="754"/>
      <c r="PQY26" s="754"/>
      <c r="PQZ26" s="754"/>
      <c r="PRA26" s="754"/>
      <c r="PRB26" s="754"/>
      <c r="PRC26" s="754"/>
      <c r="PRD26" s="754"/>
      <c r="PRE26" s="754"/>
      <c r="PRF26" s="754"/>
      <c r="PRG26" s="754"/>
      <c r="PRH26" s="754"/>
      <c r="PRI26" s="754"/>
      <c r="PRJ26" s="754"/>
      <c r="PRK26" s="754"/>
      <c r="PRL26" s="754"/>
      <c r="PRM26" s="754"/>
      <c r="PRN26" s="754"/>
      <c r="PRO26" s="754"/>
      <c r="PRP26" s="754"/>
      <c r="PRQ26" s="754"/>
      <c r="PRR26" s="754"/>
      <c r="PRS26" s="754"/>
      <c r="PRT26" s="754"/>
      <c r="PRU26" s="754"/>
      <c r="PRV26" s="754"/>
      <c r="PRW26" s="754"/>
      <c r="PRX26" s="754"/>
      <c r="PRY26" s="754"/>
      <c r="PRZ26" s="754"/>
      <c r="PSA26" s="754"/>
      <c r="PSB26" s="754"/>
      <c r="PSC26" s="754"/>
      <c r="PSD26" s="754"/>
      <c r="PSE26" s="754"/>
      <c r="PSF26" s="754"/>
      <c r="PSG26" s="754"/>
      <c r="PSH26" s="754"/>
      <c r="PSI26" s="754"/>
      <c r="PSJ26" s="754"/>
      <c r="PSK26" s="754"/>
      <c r="PSL26" s="754"/>
      <c r="PSM26" s="754"/>
      <c r="PSN26" s="754"/>
      <c r="PSO26" s="754"/>
      <c r="PSP26" s="754"/>
      <c r="PSQ26" s="754"/>
      <c r="PSR26" s="754"/>
      <c r="PSS26" s="754"/>
      <c r="PST26" s="754"/>
      <c r="PSU26" s="754"/>
      <c r="PSV26" s="754"/>
      <c r="PSW26" s="754"/>
      <c r="PSX26" s="754"/>
      <c r="PSY26" s="754"/>
      <c r="PSZ26" s="754"/>
      <c r="PTA26" s="754"/>
      <c r="PTB26" s="754"/>
      <c r="PTC26" s="754"/>
      <c r="PTD26" s="754"/>
      <c r="PTE26" s="754"/>
      <c r="PTF26" s="754"/>
      <c r="PTG26" s="754"/>
      <c r="PTH26" s="754"/>
      <c r="PTI26" s="754"/>
      <c r="PTJ26" s="754"/>
      <c r="PTK26" s="754"/>
      <c r="PTL26" s="754"/>
      <c r="PTM26" s="754"/>
      <c r="PTN26" s="754"/>
      <c r="PTO26" s="754"/>
      <c r="PTP26" s="754"/>
      <c r="PTQ26" s="754"/>
      <c r="PTR26" s="754"/>
      <c r="PTS26" s="754"/>
      <c r="PTT26" s="754"/>
      <c r="PTU26" s="754"/>
      <c r="PTV26" s="754"/>
      <c r="PTW26" s="754"/>
      <c r="PTX26" s="754"/>
      <c r="PTY26" s="754"/>
      <c r="PTZ26" s="754"/>
      <c r="PUA26" s="754"/>
      <c r="PUB26" s="754"/>
      <c r="PUC26" s="754"/>
      <c r="PUD26" s="754"/>
      <c r="PUE26" s="754"/>
      <c r="PUF26" s="754"/>
      <c r="PUG26" s="754"/>
      <c r="PUH26" s="754"/>
      <c r="PUI26" s="754"/>
      <c r="PUJ26" s="754"/>
      <c r="PUK26" s="754"/>
      <c r="PUL26" s="754"/>
      <c r="PUM26" s="754"/>
      <c r="PUN26" s="754"/>
      <c r="PUO26" s="754"/>
      <c r="PUP26" s="754"/>
      <c r="PUQ26" s="754"/>
      <c r="PUR26" s="754"/>
      <c r="PUS26" s="754"/>
      <c r="PUT26" s="754"/>
      <c r="PUU26" s="754"/>
      <c r="PUV26" s="754"/>
      <c r="PUW26" s="754"/>
      <c r="PUX26" s="754"/>
      <c r="PUY26" s="754"/>
      <c r="PUZ26" s="754"/>
      <c r="PVA26" s="754"/>
      <c r="PVB26" s="754"/>
      <c r="PVC26" s="754"/>
      <c r="PVD26" s="754"/>
      <c r="PVE26" s="754"/>
      <c r="PVF26" s="754"/>
      <c r="PVG26" s="754"/>
      <c r="PVH26" s="754"/>
      <c r="PVI26" s="754"/>
      <c r="PVJ26" s="754"/>
      <c r="PVK26" s="754"/>
      <c r="PVL26" s="754"/>
      <c r="PVM26" s="754"/>
      <c r="PVN26" s="754"/>
      <c r="PVO26" s="754"/>
      <c r="PVP26" s="754"/>
      <c r="PVQ26" s="754"/>
      <c r="PVR26" s="754"/>
      <c r="PVS26" s="754"/>
      <c r="PVT26" s="754"/>
      <c r="PVU26" s="754"/>
      <c r="PVV26" s="754"/>
      <c r="PVW26" s="754"/>
      <c r="PVX26" s="754"/>
      <c r="PVY26" s="754"/>
      <c r="PVZ26" s="754"/>
      <c r="PWA26" s="754"/>
      <c r="PWB26" s="754"/>
      <c r="PWC26" s="754"/>
      <c r="PWD26" s="754"/>
      <c r="PWE26" s="754"/>
      <c r="PWF26" s="754"/>
      <c r="PWG26" s="754"/>
      <c r="PWH26" s="754"/>
      <c r="PWI26" s="754"/>
      <c r="PWJ26" s="754"/>
      <c r="PWK26" s="754"/>
      <c r="PWL26" s="754"/>
      <c r="PWM26" s="754"/>
      <c r="PWN26" s="754"/>
      <c r="PWO26" s="754"/>
      <c r="PWP26" s="754"/>
      <c r="PWQ26" s="754"/>
      <c r="PWR26" s="754"/>
      <c r="PWS26" s="754"/>
      <c r="PWT26" s="754"/>
      <c r="PWU26" s="754"/>
      <c r="PWV26" s="754"/>
      <c r="PWW26" s="754"/>
      <c r="PWX26" s="754"/>
      <c r="PWY26" s="754"/>
      <c r="PWZ26" s="754"/>
      <c r="PXA26" s="754"/>
      <c r="PXB26" s="754"/>
      <c r="PXC26" s="754"/>
      <c r="PXD26" s="754"/>
      <c r="PXE26" s="754"/>
      <c r="PXF26" s="754"/>
      <c r="PXG26" s="754"/>
      <c r="PXH26" s="754"/>
      <c r="PXI26" s="754"/>
      <c r="PXJ26" s="754"/>
      <c r="PXK26" s="754"/>
      <c r="PXL26" s="754"/>
      <c r="PXM26" s="754"/>
      <c r="PXN26" s="754"/>
      <c r="PXO26" s="754"/>
      <c r="PXP26" s="754"/>
      <c r="PXQ26" s="754"/>
      <c r="PXR26" s="754"/>
      <c r="PXS26" s="754"/>
      <c r="PXT26" s="754"/>
      <c r="PXU26" s="754"/>
      <c r="PXV26" s="754"/>
      <c r="PXW26" s="754"/>
      <c r="PXX26" s="754"/>
      <c r="PXY26" s="754"/>
      <c r="PXZ26" s="754"/>
      <c r="PYA26" s="754"/>
      <c r="PYB26" s="754"/>
      <c r="PYC26" s="754"/>
      <c r="PYD26" s="754"/>
      <c r="PYE26" s="754"/>
      <c r="PYF26" s="754"/>
      <c r="PYG26" s="754"/>
      <c r="PYH26" s="754"/>
      <c r="PYI26" s="754"/>
      <c r="PYJ26" s="754"/>
      <c r="PYK26" s="754"/>
      <c r="PYL26" s="754"/>
      <c r="PYM26" s="754"/>
      <c r="PYN26" s="754"/>
      <c r="PYO26" s="754"/>
      <c r="PYP26" s="754"/>
      <c r="PYQ26" s="754"/>
      <c r="PYR26" s="754"/>
      <c r="PYS26" s="754"/>
      <c r="PYT26" s="754"/>
      <c r="PYU26" s="754"/>
      <c r="PYV26" s="754"/>
      <c r="PYW26" s="754"/>
      <c r="PYX26" s="754"/>
      <c r="PYY26" s="754"/>
      <c r="PYZ26" s="754"/>
      <c r="PZA26" s="754"/>
      <c r="PZB26" s="754"/>
      <c r="PZC26" s="754"/>
      <c r="PZD26" s="754"/>
      <c r="PZE26" s="754"/>
      <c r="PZF26" s="754"/>
      <c r="PZG26" s="754"/>
      <c r="PZH26" s="754"/>
      <c r="PZI26" s="754"/>
      <c r="PZJ26" s="754"/>
      <c r="PZK26" s="754"/>
      <c r="PZL26" s="754"/>
      <c r="PZM26" s="754"/>
      <c r="PZN26" s="754"/>
      <c r="PZO26" s="754"/>
      <c r="PZP26" s="754"/>
      <c r="PZQ26" s="754"/>
      <c r="PZR26" s="754"/>
      <c r="PZS26" s="754"/>
      <c r="PZT26" s="754"/>
      <c r="PZU26" s="754"/>
      <c r="PZV26" s="754"/>
      <c r="PZW26" s="754"/>
      <c r="PZX26" s="754"/>
      <c r="PZY26" s="754"/>
      <c r="PZZ26" s="754"/>
      <c r="QAA26" s="754"/>
      <c r="QAB26" s="754"/>
      <c r="QAC26" s="754"/>
      <c r="QAD26" s="754"/>
      <c r="QAE26" s="754"/>
      <c r="QAF26" s="754"/>
      <c r="QAG26" s="754"/>
      <c r="QAH26" s="754"/>
      <c r="QAI26" s="754"/>
      <c r="QAJ26" s="754"/>
      <c r="QAK26" s="754"/>
      <c r="QAL26" s="754"/>
      <c r="QAM26" s="754"/>
      <c r="QAN26" s="754"/>
      <c r="QAO26" s="754"/>
      <c r="QAP26" s="754"/>
      <c r="QAQ26" s="754"/>
      <c r="QAR26" s="754"/>
      <c r="QAS26" s="754"/>
      <c r="QAT26" s="754"/>
      <c r="QAU26" s="754"/>
      <c r="QAV26" s="754"/>
      <c r="QAW26" s="754"/>
      <c r="QAX26" s="754"/>
      <c r="QAY26" s="754"/>
      <c r="QAZ26" s="754"/>
      <c r="QBA26" s="754"/>
      <c r="QBB26" s="754"/>
      <c r="QBC26" s="754"/>
      <c r="QBD26" s="754"/>
      <c r="QBE26" s="754"/>
      <c r="QBF26" s="754"/>
      <c r="QBG26" s="754"/>
      <c r="QBH26" s="754"/>
      <c r="QBI26" s="754"/>
      <c r="QBJ26" s="754"/>
      <c r="QBK26" s="754"/>
      <c r="QBL26" s="754"/>
      <c r="QBM26" s="754"/>
      <c r="QBN26" s="754"/>
      <c r="QBO26" s="754"/>
      <c r="QBP26" s="754"/>
      <c r="QBQ26" s="754"/>
      <c r="QBR26" s="754"/>
      <c r="QBS26" s="754"/>
      <c r="QBT26" s="754"/>
      <c r="QBU26" s="754"/>
      <c r="QBV26" s="754"/>
      <c r="QBW26" s="754"/>
      <c r="QBX26" s="754"/>
      <c r="QBY26" s="754"/>
      <c r="QBZ26" s="754"/>
      <c r="QCA26" s="754"/>
      <c r="QCB26" s="754"/>
      <c r="QCC26" s="754"/>
      <c r="QCD26" s="754"/>
      <c r="QCE26" s="754"/>
      <c r="QCF26" s="754"/>
      <c r="QCG26" s="754"/>
      <c r="QCH26" s="754"/>
      <c r="QCI26" s="754"/>
      <c r="QCJ26" s="754"/>
      <c r="QCK26" s="754"/>
      <c r="QCL26" s="754"/>
      <c r="QCM26" s="754"/>
      <c r="QCN26" s="754"/>
      <c r="QCO26" s="754"/>
      <c r="QCP26" s="754"/>
      <c r="QCQ26" s="754"/>
      <c r="QCR26" s="754"/>
      <c r="QCS26" s="754"/>
      <c r="QCT26" s="754"/>
      <c r="QCU26" s="754"/>
      <c r="QCV26" s="754"/>
      <c r="QCW26" s="754"/>
      <c r="QCX26" s="754"/>
      <c r="QCY26" s="754"/>
      <c r="QCZ26" s="754"/>
      <c r="QDA26" s="754"/>
      <c r="QDB26" s="754"/>
      <c r="QDC26" s="754"/>
      <c r="QDD26" s="754"/>
      <c r="QDE26" s="754"/>
      <c r="QDF26" s="754"/>
      <c r="QDG26" s="754"/>
      <c r="QDH26" s="754"/>
      <c r="QDI26" s="754"/>
      <c r="QDJ26" s="754"/>
      <c r="QDK26" s="754"/>
      <c r="QDL26" s="754"/>
      <c r="QDM26" s="754"/>
      <c r="QDN26" s="754"/>
      <c r="QDO26" s="754"/>
      <c r="QDP26" s="754"/>
      <c r="QDQ26" s="754"/>
      <c r="QDR26" s="754"/>
      <c r="QDS26" s="754"/>
      <c r="QDT26" s="754"/>
      <c r="QDU26" s="754"/>
      <c r="QDV26" s="754"/>
      <c r="QDW26" s="754"/>
      <c r="QDX26" s="754"/>
      <c r="QDY26" s="754"/>
      <c r="QDZ26" s="754"/>
      <c r="QEA26" s="754"/>
      <c r="QEB26" s="754"/>
      <c r="QEC26" s="754"/>
      <c r="QED26" s="754"/>
      <c r="QEE26" s="754"/>
      <c r="QEF26" s="754"/>
      <c r="QEG26" s="754"/>
      <c r="QEH26" s="754"/>
      <c r="QEI26" s="754"/>
      <c r="QEJ26" s="754"/>
      <c r="QEK26" s="754"/>
      <c r="QEL26" s="754"/>
      <c r="QEM26" s="754"/>
      <c r="QEN26" s="754"/>
      <c r="QEO26" s="754"/>
      <c r="QEP26" s="754"/>
      <c r="QEQ26" s="754"/>
      <c r="QER26" s="754"/>
      <c r="QES26" s="754"/>
      <c r="QET26" s="754"/>
      <c r="QEU26" s="754"/>
      <c r="QEV26" s="754"/>
      <c r="QEW26" s="754"/>
      <c r="QEX26" s="754"/>
      <c r="QEY26" s="754"/>
      <c r="QEZ26" s="754"/>
      <c r="QFA26" s="754"/>
      <c r="QFB26" s="754"/>
      <c r="QFC26" s="754"/>
      <c r="QFD26" s="754"/>
      <c r="QFE26" s="754"/>
      <c r="QFF26" s="754"/>
      <c r="QFG26" s="754"/>
      <c r="QFH26" s="754"/>
      <c r="QFI26" s="754"/>
      <c r="QFJ26" s="754"/>
      <c r="QFK26" s="754"/>
      <c r="QFL26" s="754"/>
      <c r="QFM26" s="754"/>
      <c r="QFN26" s="754"/>
      <c r="QFO26" s="754"/>
      <c r="QFP26" s="754"/>
      <c r="QFQ26" s="754"/>
      <c r="QFR26" s="754"/>
      <c r="QFS26" s="754"/>
      <c r="QFT26" s="754"/>
      <c r="QFU26" s="754"/>
      <c r="QFV26" s="754"/>
      <c r="QFW26" s="754"/>
      <c r="QFX26" s="754"/>
      <c r="QFY26" s="754"/>
      <c r="QFZ26" s="754"/>
      <c r="QGA26" s="754"/>
      <c r="QGB26" s="754"/>
      <c r="QGC26" s="754"/>
      <c r="QGD26" s="754"/>
      <c r="QGE26" s="754"/>
      <c r="QGF26" s="754"/>
      <c r="QGG26" s="754"/>
      <c r="QGH26" s="754"/>
      <c r="QGI26" s="754"/>
      <c r="QGJ26" s="754"/>
      <c r="QGK26" s="754"/>
      <c r="QGL26" s="754"/>
      <c r="QGM26" s="754"/>
      <c r="QGN26" s="754"/>
      <c r="QGO26" s="754"/>
      <c r="QGP26" s="754"/>
      <c r="QGQ26" s="754"/>
      <c r="QGR26" s="754"/>
      <c r="QGS26" s="754"/>
      <c r="QGT26" s="754"/>
      <c r="QGU26" s="754"/>
      <c r="QGV26" s="754"/>
      <c r="QGW26" s="754"/>
      <c r="QGX26" s="754"/>
      <c r="QGY26" s="754"/>
      <c r="QGZ26" s="754"/>
      <c r="QHA26" s="754"/>
      <c r="QHB26" s="754"/>
      <c r="QHC26" s="754"/>
      <c r="QHD26" s="754"/>
      <c r="QHE26" s="754"/>
      <c r="QHF26" s="754"/>
      <c r="QHG26" s="754"/>
      <c r="QHH26" s="754"/>
      <c r="QHI26" s="754"/>
      <c r="QHJ26" s="754"/>
      <c r="QHK26" s="754"/>
      <c r="QHL26" s="754"/>
      <c r="QHM26" s="754"/>
      <c r="QHN26" s="754"/>
      <c r="QHO26" s="754"/>
      <c r="QHP26" s="754"/>
      <c r="QHQ26" s="754"/>
      <c r="QHR26" s="754"/>
      <c r="QHS26" s="754"/>
      <c r="QHT26" s="754"/>
      <c r="QHU26" s="754"/>
      <c r="QHV26" s="754"/>
      <c r="QHW26" s="754"/>
      <c r="QHX26" s="754"/>
      <c r="QHY26" s="754"/>
      <c r="QHZ26" s="754"/>
      <c r="QIA26" s="754"/>
      <c r="QIB26" s="754"/>
      <c r="QIC26" s="754"/>
      <c r="QID26" s="754"/>
      <c r="QIE26" s="754"/>
      <c r="QIF26" s="754"/>
      <c r="QIG26" s="754"/>
      <c r="QIH26" s="754"/>
      <c r="QII26" s="754"/>
      <c r="QIJ26" s="754"/>
      <c r="QIK26" s="754"/>
      <c r="QIL26" s="754"/>
      <c r="QIM26" s="754"/>
      <c r="QIN26" s="754"/>
      <c r="QIO26" s="754"/>
      <c r="QIP26" s="754"/>
      <c r="QIQ26" s="754"/>
      <c r="QIR26" s="754"/>
      <c r="QIS26" s="754"/>
      <c r="QIT26" s="754"/>
      <c r="QIU26" s="754"/>
      <c r="QIV26" s="754"/>
      <c r="QIW26" s="754"/>
      <c r="QIX26" s="754"/>
      <c r="QIY26" s="754"/>
      <c r="QIZ26" s="754"/>
      <c r="QJA26" s="754"/>
      <c r="QJB26" s="754"/>
      <c r="QJC26" s="754"/>
      <c r="QJD26" s="754"/>
      <c r="QJE26" s="754"/>
      <c r="QJF26" s="754"/>
      <c r="QJG26" s="754"/>
      <c r="QJH26" s="754"/>
      <c r="QJI26" s="754"/>
      <c r="QJJ26" s="754"/>
      <c r="QJK26" s="754"/>
      <c r="QJL26" s="754"/>
      <c r="QJM26" s="754"/>
      <c r="QJN26" s="754"/>
      <c r="QJO26" s="754"/>
      <c r="QJP26" s="754"/>
      <c r="QJQ26" s="754"/>
      <c r="QJR26" s="754"/>
      <c r="QJS26" s="754"/>
      <c r="QJT26" s="754"/>
      <c r="QJU26" s="754"/>
      <c r="QJV26" s="754"/>
      <c r="QJW26" s="754"/>
      <c r="QJX26" s="754"/>
      <c r="QJY26" s="754"/>
      <c r="QJZ26" s="754"/>
      <c r="QKA26" s="754"/>
      <c r="QKB26" s="754"/>
      <c r="QKC26" s="754"/>
      <c r="QKD26" s="754"/>
      <c r="QKE26" s="754"/>
      <c r="QKF26" s="754"/>
      <c r="QKG26" s="754"/>
      <c r="QKH26" s="754"/>
      <c r="QKI26" s="754"/>
      <c r="QKJ26" s="754"/>
      <c r="QKK26" s="754"/>
      <c r="QKL26" s="754"/>
      <c r="QKM26" s="754"/>
      <c r="QKN26" s="754"/>
      <c r="QKO26" s="754"/>
      <c r="QKP26" s="754"/>
      <c r="QKQ26" s="754"/>
      <c r="QKR26" s="754"/>
      <c r="QKS26" s="754"/>
      <c r="QKT26" s="754"/>
      <c r="QKU26" s="754"/>
      <c r="QKV26" s="754"/>
      <c r="QKW26" s="754"/>
      <c r="QKX26" s="754"/>
      <c r="QKY26" s="754"/>
      <c r="QKZ26" s="754"/>
      <c r="QLA26" s="754"/>
      <c r="QLB26" s="754"/>
      <c r="QLC26" s="754"/>
      <c r="QLD26" s="754"/>
      <c r="QLE26" s="754"/>
      <c r="QLF26" s="754"/>
      <c r="QLG26" s="754"/>
      <c r="QLH26" s="754"/>
      <c r="QLI26" s="754"/>
      <c r="QLJ26" s="754"/>
      <c r="QLK26" s="754"/>
      <c r="QLL26" s="754"/>
      <c r="QLM26" s="754"/>
      <c r="QLN26" s="754"/>
      <c r="QLO26" s="754"/>
      <c r="QLP26" s="754"/>
      <c r="QLQ26" s="754"/>
      <c r="QLR26" s="754"/>
      <c r="QLS26" s="754"/>
      <c r="QLT26" s="754"/>
      <c r="QLU26" s="754"/>
      <c r="QLV26" s="754"/>
      <c r="QLW26" s="754"/>
      <c r="QLX26" s="754"/>
      <c r="QLY26" s="754"/>
      <c r="QLZ26" s="754"/>
      <c r="QMA26" s="754"/>
      <c r="QMB26" s="754"/>
      <c r="QMC26" s="754"/>
      <c r="QMD26" s="754"/>
      <c r="QME26" s="754"/>
      <c r="QMF26" s="754"/>
      <c r="QMG26" s="754"/>
      <c r="QMH26" s="754"/>
      <c r="QMI26" s="754"/>
      <c r="QMJ26" s="754"/>
      <c r="QMK26" s="754"/>
      <c r="QML26" s="754"/>
      <c r="QMM26" s="754"/>
      <c r="QMN26" s="754"/>
      <c r="QMO26" s="754"/>
      <c r="QMP26" s="754"/>
      <c r="QMQ26" s="754"/>
      <c r="QMR26" s="754"/>
      <c r="QMS26" s="754"/>
      <c r="QMT26" s="754"/>
      <c r="QMU26" s="754"/>
      <c r="QMV26" s="754"/>
      <c r="QMW26" s="754"/>
      <c r="QMX26" s="754"/>
      <c r="QMY26" s="754"/>
      <c r="QMZ26" s="754"/>
      <c r="QNA26" s="754"/>
      <c r="QNB26" s="754"/>
      <c r="QNC26" s="754"/>
      <c r="QND26" s="754"/>
      <c r="QNE26" s="754"/>
      <c r="QNF26" s="754"/>
      <c r="QNG26" s="754"/>
      <c r="QNH26" s="754"/>
      <c r="QNI26" s="754"/>
      <c r="QNJ26" s="754"/>
      <c r="QNK26" s="754"/>
      <c r="QNL26" s="754"/>
      <c r="QNM26" s="754"/>
      <c r="QNN26" s="754"/>
      <c r="QNO26" s="754"/>
      <c r="QNP26" s="754"/>
      <c r="QNQ26" s="754"/>
      <c r="QNR26" s="754"/>
      <c r="QNS26" s="754"/>
      <c r="QNT26" s="754"/>
      <c r="QNU26" s="754"/>
      <c r="QNV26" s="754"/>
      <c r="QNW26" s="754"/>
      <c r="QNX26" s="754"/>
      <c r="QNY26" s="754"/>
      <c r="QNZ26" s="754"/>
      <c r="QOA26" s="754"/>
      <c r="QOB26" s="754"/>
      <c r="QOC26" s="754"/>
      <c r="QOD26" s="754"/>
      <c r="QOE26" s="754"/>
      <c r="QOF26" s="754"/>
      <c r="QOG26" s="754"/>
      <c r="QOH26" s="754"/>
      <c r="QOI26" s="754"/>
      <c r="QOJ26" s="754"/>
      <c r="QOK26" s="754"/>
      <c r="QOL26" s="754"/>
      <c r="QOM26" s="754"/>
      <c r="QON26" s="754"/>
      <c r="QOO26" s="754"/>
      <c r="QOP26" s="754"/>
      <c r="QOQ26" s="754"/>
      <c r="QOR26" s="754"/>
      <c r="QOS26" s="754"/>
      <c r="QOT26" s="754"/>
      <c r="QOU26" s="754"/>
      <c r="QOV26" s="754"/>
      <c r="QOW26" s="754"/>
      <c r="QOX26" s="754"/>
      <c r="QOY26" s="754"/>
      <c r="QOZ26" s="754"/>
      <c r="QPA26" s="754"/>
      <c r="QPB26" s="754"/>
      <c r="QPC26" s="754"/>
      <c r="QPD26" s="754"/>
      <c r="QPE26" s="754"/>
      <c r="QPF26" s="754"/>
      <c r="QPG26" s="754"/>
      <c r="QPH26" s="754"/>
      <c r="QPI26" s="754"/>
      <c r="QPJ26" s="754"/>
      <c r="QPK26" s="754"/>
      <c r="QPL26" s="754"/>
      <c r="QPM26" s="754"/>
      <c r="QPN26" s="754"/>
      <c r="QPO26" s="754"/>
      <c r="QPP26" s="754"/>
      <c r="QPQ26" s="754"/>
      <c r="QPR26" s="754"/>
      <c r="QPS26" s="754"/>
      <c r="QPT26" s="754"/>
      <c r="QPU26" s="754"/>
      <c r="QPV26" s="754"/>
      <c r="QPW26" s="754"/>
      <c r="QPX26" s="754"/>
      <c r="QPY26" s="754"/>
      <c r="QPZ26" s="754"/>
      <c r="QQA26" s="754"/>
      <c r="QQB26" s="754"/>
      <c r="QQC26" s="754"/>
      <c r="QQD26" s="754"/>
      <c r="QQE26" s="754"/>
      <c r="QQF26" s="754"/>
      <c r="QQG26" s="754"/>
      <c r="QQH26" s="754"/>
      <c r="QQI26" s="754"/>
      <c r="QQJ26" s="754"/>
      <c r="QQK26" s="754"/>
      <c r="QQL26" s="754"/>
      <c r="QQM26" s="754"/>
      <c r="QQN26" s="754"/>
      <c r="QQO26" s="754"/>
      <c r="QQP26" s="754"/>
      <c r="QQQ26" s="754"/>
      <c r="QQR26" s="754"/>
      <c r="QQS26" s="754"/>
      <c r="QQT26" s="754"/>
      <c r="QQU26" s="754"/>
      <c r="QQV26" s="754"/>
      <c r="QQW26" s="754"/>
      <c r="QQX26" s="754"/>
      <c r="QQY26" s="754"/>
      <c r="QQZ26" s="754"/>
      <c r="QRA26" s="754"/>
      <c r="QRB26" s="754"/>
      <c r="QRC26" s="754"/>
      <c r="QRD26" s="754"/>
      <c r="QRE26" s="754"/>
      <c r="QRF26" s="754"/>
      <c r="QRG26" s="754"/>
      <c r="QRH26" s="754"/>
      <c r="QRI26" s="754"/>
      <c r="QRJ26" s="754"/>
      <c r="QRK26" s="754"/>
      <c r="QRL26" s="754"/>
      <c r="QRM26" s="754"/>
      <c r="QRN26" s="754"/>
      <c r="QRO26" s="754"/>
      <c r="QRP26" s="754"/>
      <c r="QRQ26" s="754"/>
      <c r="QRR26" s="754"/>
      <c r="QRS26" s="754"/>
      <c r="QRT26" s="754"/>
      <c r="QRU26" s="754"/>
      <c r="QRV26" s="754"/>
      <c r="QRW26" s="754"/>
      <c r="QRX26" s="754"/>
      <c r="QRY26" s="754"/>
      <c r="QRZ26" s="754"/>
      <c r="QSA26" s="754"/>
      <c r="QSB26" s="754"/>
      <c r="QSC26" s="754"/>
      <c r="QSD26" s="754"/>
      <c r="QSE26" s="754"/>
      <c r="QSF26" s="754"/>
      <c r="QSG26" s="754"/>
      <c r="QSH26" s="754"/>
      <c r="QSI26" s="754"/>
      <c r="QSJ26" s="754"/>
      <c r="QSK26" s="754"/>
      <c r="QSL26" s="754"/>
      <c r="QSM26" s="754"/>
      <c r="QSN26" s="754"/>
      <c r="QSO26" s="754"/>
      <c r="QSP26" s="754"/>
      <c r="QSQ26" s="754"/>
      <c r="QSR26" s="754"/>
      <c r="QSS26" s="754"/>
      <c r="QST26" s="754"/>
      <c r="QSU26" s="754"/>
      <c r="QSV26" s="754"/>
      <c r="QSW26" s="754"/>
      <c r="QSX26" s="754"/>
      <c r="QSY26" s="754"/>
      <c r="QSZ26" s="754"/>
      <c r="QTA26" s="754"/>
      <c r="QTB26" s="754"/>
      <c r="QTC26" s="754"/>
      <c r="QTD26" s="754"/>
      <c r="QTE26" s="754"/>
      <c r="QTF26" s="754"/>
      <c r="QTG26" s="754"/>
      <c r="QTH26" s="754"/>
      <c r="QTI26" s="754"/>
      <c r="QTJ26" s="754"/>
      <c r="QTK26" s="754"/>
      <c r="QTL26" s="754"/>
      <c r="QTM26" s="754"/>
      <c r="QTN26" s="754"/>
      <c r="QTO26" s="754"/>
      <c r="QTP26" s="754"/>
      <c r="QTQ26" s="754"/>
      <c r="QTR26" s="754"/>
      <c r="QTS26" s="754"/>
      <c r="QTT26" s="754"/>
      <c r="QTU26" s="754"/>
      <c r="QTV26" s="754"/>
      <c r="QTW26" s="754"/>
      <c r="QTX26" s="754"/>
      <c r="QTY26" s="754"/>
      <c r="QTZ26" s="754"/>
      <c r="QUA26" s="754"/>
      <c r="QUB26" s="754"/>
      <c r="QUC26" s="754"/>
      <c r="QUD26" s="754"/>
      <c r="QUE26" s="754"/>
      <c r="QUF26" s="754"/>
      <c r="QUG26" s="754"/>
      <c r="QUH26" s="754"/>
      <c r="QUI26" s="754"/>
      <c r="QUJ26" s="754"/>
      <c r="QUK26" s="754"/>
      <c r="QUL26" s="754"/>
      <c r="QUM26" s="754"/>
      <c r="QUN26" s="754"/>
      <c r="QUO26" s="754"/>
      <c r="QUP26" s="754"/>
      <c r="QUQ26" s="754"/>
      <c r="QUR26" s="754"/>
      <c r="QUS26" s="754"/>
      <c r="QUT26" s="754"/>
      <c r="QUU26" s="754"/>
      <c r="QUV26" s="754"/>
      <c r="QUW26" s="754"/>
      <c r="QUX26" s="754"/>
      <c r="QUY26" s="754"/>
      <c r="QUZ26" s="754"/>
      <c r="QVA26" s="754"/>
      <c r="QVB26" s="754"/>
      <c r="QVC26" s="754"/>
      <c r="QVD26" s="754"/>
      <c r="QVE26" s="754"/>
      <c r="QVF26" s="754"/>
      <c r="QVG26" s="754"/>
      <c r="QVH26" s="754"/>
      <c r="QVI26" s="754"/>
      <c r="QVJ26" s="754"/>
      <c r="QVK26" s="754"/>
      <c r="QVL26" s="754"/>
      <c r="QVM26" s="754"/>
      <c r="QVN26" s="754"/>
      <c r="QVO26" s="754"/>
      <c r="QVP26" s="754"/>
      <c r="QVQ26" s="754"/>
      <c r="QVR26" s="754"/>
      <c r="QVS26" s="754"/>
      <c r="QVT26" s="754"/>
      <c r="QVU26" s="754"/>
      <c r="QVV26" s="754"/>
      <c r="QVW26" s="754"/>
      <c r="QVX26" s="754"/>
      <c r="QVY26" s="754"/>
      <c r="QVZ26" s="754"/>
      <c r="QWA26" s="754"/>
      <c r="QWB26" s="754"/>
      <c r="QWC26" s="754"/>
      <c r="QWD26" s="754"/>
      <c r="QWE26" s="754"/>
      <c r="QWF26" s="754"/>
      <c r="QWG26" s="754"/>
      <c r="QWH26" s="754"/>
      <c r="QWI26" s="754"/>
      <c r="QWJ26" s="754"/>
      <c r="QWK26" s="754"/>
      <c r="QWL26" s="754"/>
      <c r="QWM26" s="754"/>
      <c r="QWN26" s="754"/>
      <c r="QWO26" s="754"/>
      <c r="QWP26" s="754"/>
      <c r="QWQ26" s="754"/>
      <c r="QWR26" s="754"/>
      <c r="QWS26" s="754"/>
      <c r="QWT26" s="754"/>
      <c r="QWU26" s="754"/>
      <c r="QWV26" s="754"/>
      <c r="QWW26" s="754"/>
      <c r="QWX26" s="754"/>
      <c r="QWY26" s="754"/>
      <c r="QWZ26" s="754"/>
      <c r="QXA26" s="754"/>
      <c r="QXB26" s="754"/>
      <c r="QXC26" s="754"/>
      <c r="QXD26" s="754"/>
      <c r="QXE26" s="754"/>
      <c r="QXF26" s="754"/>
      <c r="QXG26" s="754"/>
      <c r="QXH26" s="754"/>
      <c r="QXI26" s="754"/>
      <c r="QXJ26" s="754"/>
      <c r="QXK26" s="754"/>
      <c r="QXL26" s="754"/>
      <c r="QXM26" s="754"/>
      <c r="QXN26" s="754"/>
      <c r="QXO26" s="754"/>
      <c r="QXP26" s="754"/>
      <c r="QXQ26" s="754"/>
      <c r="QXR26" s="754"/>
      <c r="QXS26" s="754"/>
      <c r="QXT26" s="754"/>
      <c r="QXU26" s="754"/>
      <c r="QXV26" s="754"/>
      <c r="QXW26" s="754"/>
      <c r="QXX26" s="754"/>
      <c r="QXY26" s="754"/>
      <c r="QXZ26" s="754"/>
      <c r="QYA26" s="754"/>
      <c r="QYB26" s="754"/>
      <c r="QYC26" s="754"/>
      <c r="QYD26" s="754"/>
      <c r="QYE26" s="754"/>
      <c r="QYF26" s="754"/>
      <c r="QYG26" s="754"/>
      <c r="QYH26" s="754"/>
      <c r="QYI26" s="754"/>
      <c r="QYJ26" s="754"/>
      <c r="QYK26" s="754"/>
      <c r="QYL26" s="754"/>
      <c r="QYM26" s="754"/>
      <c r="QYN26" s="754"/>
      <c r="QYO26" s="754"/>
      <c r="QYP26" s="754"/>
      <c r="QYQ26" s="754"/>
      <c r="QYR26" s="754"/>
      <c r="QYS26" s="754"/>
      <c r="QYT26" s="754"/>
      <c r="QYU26" s="754"/>
      <c r="QYV26" s="754"/>
      <c r="QYW26" s="754"/>
      <c r="QYX26" s="754"/>
      <c r="QYY26" s="754"/>
      <c r="QYZ26" s="754"/>
      <c r="QZA26" s="754"/>
      <c r="QZB26" s="754"/>
      <c r="QZC26" s="754"/>
      <c r="QZD26" s="754"/>
      <c r="QZE26" s="754"/>
      <c r="QZF26" s="754"/>
      <c r="QZG26" s="754"/>
      <c r="QZH26" s="754"/>
      <c r="QZI26" s="754"/>
      <c r="QZJ26" s="754"/>
      <c r="QZK26" s="754"/>
      <c r="QZL26" s="754"/>
      <c r="QZM26" s="754"/>
      <c r="QZN26" s="754"/>
      <c r="QZO26" s="754"/>
      <c r="QZP26" s="754"/>
      <c r="QZQ26" s="754"/>
      <c r="QZR26" s="754"/>
      <c r="QZS26" s="754"/>
      <c r="QZT26" s="754"/>
      <c r="QZU26" s="754"/>
      <c r="QZV26" s="754"/>
      <c r="QZW26" s="754"/>
      <c r="QZX26" s="754"/>
      <c r="QZY26" s="754"/>
      <c r="QZZ26" s="754"/>
      <c r="RAA26" s="754"/>
      <c r="RAB26" s="754"/>
      <c r="RAC26" s="754"/>
      <c r="RAD26" s="754"/>
      <c r="RAE26" s="754"/>
      <c r="RAF26" s="754"/>
      <c r="RAG26" s="754"/>
      <c r="RAH26" s="754"/>
      <c r="RAI26" s="754"/>
      <c r="RAJ26" s="754"/>
      <c r="RAK26" s="754"/>
      <c r="RAL26" s="754"/>
      <c r="RAM26" s="754"/>
      <c r="RAN26" s="754"/>
      <c r="RAO26" s="754"/>
      <c r="RAP26" s="754"/>
      <c r="RAQ26" s="754"/>
      <c r="RAR26" s="754"/>
      <c r="RAS26" s="754"/>
      <c r="RAT26" s="754"/>
      <c r="RAU26" s="754"/>
      <c r="RAV26" s="754"/>
      <c r="RAW26" s="754"/>
      <c r="RAX26" s="754"/>
      <c r="RAY26" s="754"/>
      <c r="RAZ26" s="754"/>
      <c r="RBA26" s="754"/>
      <c r="RBB26" s="754"/>
      <c r="RBC26" s="754"/>
      <c r="RBD26" s="754"/>
      <c r="RBE26" s="754"/>
      <c r="RBF26" s="754"/>
      <c r="RBG26" s="754"/>
      <c r="RBH26" s="754"/>
      <c r="RBI26" s="754"/>
      <c r="RBJ26" s="754"/>
      <c r="RBK26" s="754"/>
      <c r="RBL26" s="754"/>
      <c r="RBM26" s="754"/>
      <c r="RBN26" s="754"/>
      <c r="RBO26" s="754"/>
      <c r="RBP26" s="754"/>
      <c r="RBQ26" s="754"/>
      <c r="RBR26" s="754"/>
      <c r="RBS26" s="754"/>
      <c r="RBT26" s="754"/>
      <c r="RBU26" s="754"/>
      <c r="RBV26" s="754"/>
      <c r="RBW26" s="754"/>
      <c r="RBX26" s="754"/>
      <c r="RBY26" s="754"/>
      <c r="RBZ26" s="754"/>
      <c r="RCA26" s="754"/>
      <c r="RCB26" s="754"/>
      <c r="RCC26" s="754"/>
      <c r="RCD26" s="754"/>
      <c r="RCE26" s="754"/>
      <c r="RCF26" s="754"/>
      <c r="RCG26" s="754"/>
      <c r="RCH26" s="754"/>
      <c r="RCI26" s="754"/>
      <c r="RCJ26" s="754"/>
      <c r="RCK26" s="754"/>
      <c r="RCL26" s="754"/>
      <c r="RCM26" s="754"/>
      <c r="RCN26" s="754"/>
      <c r="RCO26" s="754"/>
      <c r="RCP26" s="754"/>
      <c r="RCQ26" s="754"/>
      <c r="RCR26" s="754"/>
      <c r="RCS26" s="754"/>
      <c r="RCT26" s="754"/>
      <c r="RCU26" s="754"/>
      <c r="RCV26" s="754"/>
      <c r="RCW26" s="754"/>
      <c r="RCX26" s="754"/>
      <c r="RCY26" s="754"/>
      <c r="RCZ26" s="754"/>
      <c r="RDA26" s="754"/>
      <c r="RDB26" s="754"/>
      <c r="RDC26" s="754"/>
      <c r="RDD26" s="754"/>
      <c r="RDE26" s="754"/>
      <c r="RDF26" s="754"/>
      <c r="RDG26" s="754"/>
      <c r="RDH26" s="754"/>
      <c r="RDI26" s="754"/>
      <c r="RDJ26" s="754"/>
      <c r="RDK26" s="754"/>
      <c r="RDL26" s="754"/>
      <c r="RDM26" s="754"/>
      <c r="RDN26" s="754"/>
      <c r="RDO26" s="754"/>
      <c r="RDP26" s="754"/>
      <c r="RDQ26" s="754"/>
      <c r="RDR26" s="754"/>
      <c r="RDS26" s="754"/>
      <c r="RDT26" s="754"/>
      <c r="RDU26" s="754"/>
      <c r="RDV26" s="754"/>
      <c r="RDW26" s="754"/>
      <c r="RDX26" s="754"/>
      <c r="RDY26" s="754"/>
      <c r="RDZ26" s="754"/>
      <c r="REA26" s="754"/>
      <c r="REB26" s="754"/>
      <c r="REC26" s="754"/>
      <c r="RED26" s="754"/>
      <c r="REE26" s="754"/>
      <c r="REF26" s="754"/>
      <c r="REG26" s="754"/>
      <c r="REH26" s="754"/>
      <c r="REI26" s="754"/>
      <c r="REJ26" s="754"/>
      <c r="REK26" s="754"/>
      <c r="REL26" s="754"/>
      <c r="REM26" s="754"/>
      <c r="REN26" s="754"/>
      <c r="REO26" s="754"/>
      <c r="REP26" s="754"/>
      <c r="REQ26" s="754"/>
      <c r="RER26" s="754"/>
      <c r="RES26" s="754"/>
      <c r="RET26" s="754"/>
      <c r="REU26" s="754"/>
      <c r="REV26" s="754"/>
      <c r="REW26" s="754"/>
      <c r="REX26" s="754"/>
      <c r="REY26" s="754"/>
      <c r="REZ26" s="754"/>
      <c r="RFA26" s="754"/>
      <c r="RFB26" s="754"/>
      <c r="RFC26" s="754"/>
      <c r="RFD26" s="754"/>
      <c r="RFE26" s="754"/>
      <c r="RFF26" s="754"/>
      <c r="RFG26" s="754"/>
      <c r="RFH26" s="754"/>
      <c r="RFI26" s="754"/>
      <c r="RFJ26" s="754"/>
      <c r="RFK26" s="754"/>
      <c r="RFL26" s="754"/>
      <c r="RFM26" s="754"/>
      <c r="RFN26" s="754"/>
      <c r="RFO26" s="754"/>
      <c r="RFP26" s="754"/>
      <c r="RFQ26" s="754"/>
      <c r="RFR26" s="754"/>
      <c r="RFS26" s="754"/>
      <c r="RFT26" s="754"/>
      <c r="RFU26" s="754"/>
      <c r="RFV26" s="754"/>
      <c r="RFW26" s="754"/>
      <c r="RFX26" s="754"/>
      <c r="RFY26" s="754"/>
      <c r="RFZ26" s="754"/>
      <c r="RGA26" s="754"/>
      <c r="RGB26" s="754"/>
      <c r="RGC26" s="754"/>
      <c r="RGD26" s="754"/>
      <c r="RGE26" s="754"/>
      <c r="RGF26" s="754"/>
      <c r="RGG26" s="754"/>
      <c r="RGH26" s="754"/>
      <c r="RGI26" s="754"/>
      <c r="RGJ26" s="754"/>
      <c r="RGK26" s="754"/>
      <c r="RGL26" s="754"/>
      <c r="RGM26" s="754"/>
      <c r="RGN26" s="754"/>
      <c r="RGO26" s="754"/>
      <c r="RGP26" s="754"/>
      <c r="RGQ26" s="754"/>
      <c r="RGR26" s="754"/>
      <c r="RGS26" s="754"/>
      <c r="RGT26" s="754"/>
      <c r="RGU26" s="754"/>
      <c r="RGV26" s="754"/>
      <c r="RGW26" s="754"/>
      <c r="RGX26" s="754"/>
      <c r="RGY26" s="754"/>
      <c r="RGZ26" s="754"/>
      <c r="RHA26" s="754"/>
      <c r="RHB26" s="754"/>
      <c r="RHC26" s="754"/>
      <c r="RHD26" s="754"/>
      <c r="RHE26" s="754"/>
      <c r="RHF26" s="754"/>
      <c r="RHG26" s="754"/>
      <c r="RHH26" s="754"/>
      <c r="RHI26" s="754"/>
      <c r="RHJ26" s="754"/>
      <c r="RHK26" s="754"/>
      <c r="RHL26" s="754"/>
      <c r="RHM26" s="754"/>
      <c r="RHN26" s="754"/>
      <c r="RHO26" s="754"/>
      <c r="RHP26" s="754"/>
      <c r="RHQ26" s="754"/>
      <c r="RHR26" s="754"/>
      <c r="RHS26" s="754"/>
      <c r="RHT26" s="754"/>
      <c r="RHU26" s="754"/>
      <c r="RHV26" s="754"/>
      <c r="RHW26" s="754"/>
      <c r="RHX26" s="754"/>
      <c r="RHY26" s="754"/>
      <c r="RHZ26" s="754"/>
      <c r="RIA26" s="754"/>
      <c r="RIB26" s="754"/>
      <c r="RIC26" s="754"/>
      <c r="RID26" s="754"/>
      <c r="RIE26" s="754"/>
      <c r="RIF26" s="754"/>
      <c r="RIG26" s="754"/>
      <c r="RIH26" s="754"/>
      <c r="RII26" s="754"/>
      <c r="RIJ26" s="754"/>
      <c r="RIK26" s="754"/>
      <c r="RIL26" s="754"/>
      <c r="RIM26" s="754"/>
      <c r="RIN26" s="754"/>
      <c r="RIO26" s="754"/>
      <c r="RIP26" s="754"/>
      <c r="RIQ26" s="754"/>
      <c r="RIR26" s="754"/>
      <c r="RIS26" s="754"/>
      <c r="RIT26" s="754"/>
      <c r="RIU26" s="754"/>
      <c r="RIV26" s="754"/>
      <c r="RIW26" s="754"/>
      <c r="RIX26" s="754"/>
      <c r="RIY26" s="754"/>
      <c r="RIZ26" s="754"/>
      <c r="RJA26" s="754"/>
      <c r="RJB26" s="754"/>
      <c r="RJC26" s="754"/>
      <c r="RJD26" s="754"/>
      <c r="RJE26" s="754"/>
      <c r="RJF26" s="754"/>
      <c r="RJG26" s="754"/>
      <c r="RJH26" s="754"/>
      <c r="RJI26" s="754"/>
      <c r="RJJ26" s="754"/>
      <c r="RJK26" s="754"/>
      <c r="RJL26" s="754"/>
      <c r="RJM26" s="754"/>
      <c r="RJN26" s="754"/>
      <c r="RJO26" s="754"/>
      <c r="RJP26" s="754"/>
      <c r="RJQ26" s="754"/>
      <c r="RJR26" s="754"/>
      <c r="RJS26" s="754"/>
      <c r="RJT26" s="754"/>
      <c r="RJU26" s="754"/>
      <c r="RJV26" s="754"/>
      <c r="RJW26" s="754"/>
      <c r="RJX26" s="754"/>
      <c r="RJY26" s="754"/>
      <c r="RJZ26" s="754"/>
      <c r="RKA26" s="754"/>
      <c r="RKB26" s="754"/>
      <c r="RKC26" s="754"/>
      <c r="RKD26" s="754"/>
      <c r="RKE26" s="754"/>
      <c r="RKF26" s="754"/>
      <c r="RKG26" s="754"/>
      <c r="RKH26" s="754"/>
      <c r="RKI26" s="754"/>
      <c r="RKJ26" s="754"/>
      <c r="RKK26" s="754"/>
      <c r="RKL26" s="754"/>
      <c r="RKM26" s="754"/>
      <c r="RKN26" s="754"/>
      <c r="RKO26" s="754"/>
      <c r="RKP26" s="754"/>
      <c r="RKQ26" s="754"/>
      <c r="RKR26" s="754"/>
      <c r="RKS26" s="754"/>
      <c r="RKT26" s="754"/>
      <c r="RKU26" s="754"/>
      <c r="RKV26" s="754"/>
      <c r="RKW26" s="754"/>
      <c r="RKX26" s="754"/>
      <c r="RKY26" s="754"/>
      <c r="RKZ26" s="754"/>
      <c r="RLA26" s="754"/>
      <c r="RLB26" s="754"/>
      <c r="RLC26" s="754"/>
      <c r="RLD26" s="754"/>
      <c r="RLE26" s="754"/>
      <c r="RLF26" s="754"/>
      <c r="RLG26" s="754"/>
      <c r="RLH26" s="754"/>
      <c r="RLI26" s="754"/>
      <c r="RLJ26" s="754"/>
      <c r="RLK26" s="754"/>
      <c r="RLL26" s="754"/>
      <c r="RLM26" s="754"/>
      <c r="RLN26" s="754"/>
      <c r="RLO26" s="754"/>
      <c r="RLP26" s="754"/>
      <c r="RLQ26" s="754"/>
      <c r="RLR26" s="754"/>
      <c r="RLS26" s="754"/>
      <c r="RLT26" s="754"/>
      <c r="RLU26" s="754"/>
      <c r="RLV26" s="754"/>
      <c r="RLW26" s="754"/>
      <c r="RLX26" s="754"/>
      <c r="RLY26" s="754"/>
      <c r="RLZ26" s="754"/>
      <c r="RMA26" s="754"/>
      <c r="RMB26" s="754"/>
      <c r="RMC26" s="754"/>
      <c r="RMD26" s="754"/>
      <c r="RME26" s="754"/>
      <c r="RMF26" s="754"/>
      <c r="RMG26" s="754"/>
      <c r="RMH26" s="754"/>
      <c r="RMI26" s="754"/>
      <c r="RMJ26" s="754"/>
      <c r="RMK26" s="754"/>
      <c r="RML26" s="754"/>
      <c r="RMM26" s="754"/>
      <c r="RMN26" s="754"/>
      <c r="RMO26" s="754"/>
      <c r="RMP26" s="754"/>
      <c r="RMQ26" s="754"/>
      <c r="RMR26" s="754"/>
      <c r="RMS26" s="754"/>
      <c r="RMT26" s="754"/>
      <c r="RMU26" s="754"/>
      <c r="RMV26" s="754"/>
      <c r="RMW26" s="754"/>
      <c r="RMX26" s="754"/>
      <c r="RMY26" s="754"/>
      <c r="RMZ26" s="754"/>
      <c r="RNA26" s="754"/>
      <c r="RNB26" s="754"/>
      <c r="RNC26" s="754"/>
      <c r="RND26" s="754"/>
      <c r="RNE26" s="754"/>
      <c r="RNF26" s="754"/>
      <c r="RNG26" s="754"/>
      <c r="RNH26" s="754"/>
      <c r="RNI26" s="754"/>
      <c r="RNJ26" s="754"/>
      <c r="RNK26" s="754"/>
      <c r="RNL26" s="754"/>
      <c r="RNM26" s="754"/>
      <c r="RNN26" s="754"/>
      <c r="RNO26" s="754"/>
      <c r="RNP26" s="754"/>
      <c r="RNQ26" s="754"/>
      <c r="RNR26" s="754"/>
      <c r="RNS26" s="754"/>
      <c r="RNT26" s="754"/>
      <c r="RNU26" s="754"/>
      <c r="RNV26" s="754"/>
      <c r="RNW26" s="754"/>
      <c r="RNX26" s="754"/>
      <c r="RNY26" s="754"/>
      <c r="RNZ26" s="754"/>
      <c r="ROA26" s="754"/>
      <c r="ROB26" s="754"/>
      <c r="ROC26" s="754"/>
      <c r="ROD26" s="754"/>
      <c r="ROE26" s="754"/>
      <c r="ROF26" s="754"/>
      <c r="ROG26" s="754"/>
      <c r="ROH26" s="754"/>
      <c r="ROI26" s="754"/>
      <c r="ROJ26" s="754"/>
      <c r="ROK26" s="754"/>
      <c r="ROL26" s="754"/>
      <c r="ROM26" s="754"/>
      <c r="RON26" s="754"/>
      <c r="ROO26" s="754"/>
      <c r="ROP26" s="754"/>
      <c r="ROQ26" s="754"/>
      <c r="ROR26" s="754"/>
      <c r="ROS26" s="754"/>
      <c r="ROT26" s="754"/>
      <c r="ROU26" s="754"/>
      <c r="ROV26" s="754"/>
      <c r="ROW26" s="754"/>
      <c r="ROX26" s="754"/>
      <c r="ROY26" s="754"/>
      <c r="ROZ26" s="754"/>
      <c r="RPA26" s="754"/>
      <c r="RPB26" s="754"/>
      <c r="RPC26" s="754"/>
      <c r="RPD26" s="754"/>
      <c r="RPE26" s="754"/>
      <c r="RPF26" s="754"/>
      <c r="RPG26" s="754"/>
      <c r="RPH26" s="754"/>
      <c r="RPI26" s="754"/>
      <c r="RPJ26" s="754"/>
      <c r="RPK26" s="754"/>
      <c r="RPL26" s="754"/>
      <c r="RPM26" s="754"/>
      <c r="RPN26" s="754"/>
      <c r="RPO26" s="754"/>
      <c r="RPP26" s="754"/>
      <c r="RPQ26" s="754"/>
      <c r="RPR26" s="754"/>
      <c r="RPS26" s="754"/>
      <c r="RPT26" s="754"/>
      <c r="RPU26" s="754"/>
      <c r="RPV26" s="754"/>
      <c r="RPW26" s="754"/>
      <c r="RPX26" s="754"/>
      <c r="RPY26" s="754"/>
      <c r="RPZ26" s="754"/>
      <c r="RQA26" s="754"/>
      <c r="RQB26" s="754"/>
      <c r="RQC26" s="754"/>
      <c r="RQD26" s="754"/>
      <c r="RQE26" s="754"/>
      <c r="RQF26" s="754"/>
      <c r="RQG26" s="754"/>
      <c r="RQH26" s="754"/>
      <c r="RQI26" s="754"/>
      <c r="RQJ26" s="754"/>
      <c r="RQK26" s="754"/>
      <c r="RQL26" s="754"/>
      <c r="RQM26" s="754"/>
      <c r="RQN26" s="754"/>
      <c r="RQO26" s="754"/>
      <c r="RQP26" s="754"/>
      <c r="RQQ26" s="754"/>
      <c r="RQR26" s="754"/>
      <c r="RQS26" s="754"/>
      <c r="RQT26" s="754"/>
      <c r="RQU26" s="754"/>
      <c r="RQV26" s="754"/>
      <c r="RQW26" s="754"/>
      <c r="RQX26" s="754"/>
      <c r="RQY26" s="754"/>
      <c r="RQZ26" s="754"/>
      <c r="RRA26" s="754"/>
      <c r="RRB26" s="754"/>
      <c r="RRC26" s="754"/>
      <c r="RRD26" s="754"/>
      <c r="RRE26" s="754"/>
      <c r="RRF26" s="754"/>
      <c r="RRG26" s="754"/>
      <c r="RRH26" s="754"/>
      <c r="RRI26" s="754"/>
      <c r="RRJ26" s="754"/>
      <c r="RRK26" s="754"/>
      <c r="RRL26" s="754"/>
      <c r="RRM26" s="754"/>
      <c r="RRN26" s="754"/>
      <c r="RRO26" s="754"/>
      <c r="RRP26" s="754"/>
      <c r="RRQ26" s="754"/>
      <c r="RRR26" s="754"/>
      <c r="RRS26" s="754"/>
      <c r="RRT26" s="754"/>
      <c r="RRU26" s="754"/>
      <c r="RRV26" s="754"/>
      <c r="RRW26" s="754"/>
      <c r="RRX26" s="754"/>
      <c r="RRY26" s="754"/>
      <c r="RRZ26" s="754"/>
      <c r="RSA26" s="754"/>
      <c r="RSB26" s="754"/>
      <c r="RSC26" s="754"/>
      <c r="RSD26" s="754"/>
      <c r="RSE26" s="754"/>
      <c r="RSF26" s="754"/>
      <c r="RSG26" s="754"/>
      <c r="RSH26" s="754"/>
      <c r="RSI26" s="754"/>
      <c r="RSJ26" s="754"/>
      <c r="RSK26" s="754"/>
      <c r="RSL26" s="754"/>
      <c r="RSM26" s="754"/>
      <c r="RSN26" s="754"/>
      <c r="RSO26" s="754"/>
      <c r="RSP26" s="754"/>
      <c r="RSQ26" s="754"/>
      <c r="RSR26" s="754"/>
      <c r="RSS26" s="754"/>
      <c r="RST26" s="754"/>
      <c r="RSU26" s="754"/>
      <c r="RSV26" s="754"/>
      <c r="RSW26" s="754"/>
      <c r="RSX26" s="754"/>
      <c r="RSY26" s="754"/>
      <c r="RSZ26" s="754"/>
      <c r="RTA26" s="754"/>
      <c r="RTB26" s="754"/>
      <c r="RTC26" s="754"/>
      <c r="RTD26" s="754"/>
      <c r="RTE26" s="754"/>
      <c r="RTF26" s="754"/>
      <c r="RTG26" s="754"/>
      <c r="RTH26" s="754"/>
      <c r="RTI26" s="754"/>
      <c r="RTJ26" s="754"/>
      <c r="RTK26" s="754"/>
      <c r="RTL26" s="754"/>
      <c r="RTM26" s="754"/>
      <c r="RTN26" s="754"/>
      <c r="RTO26" s="754"/>
      <c r="RTP26" s="754"/>
      <c r="RTQ26" s="754"/>
      <c r="RTR26" s="754"/>
      <c r="RTS26" s="754"/>
      <c r="RTT26" s="754"/>
      <c r="RTU26" s="754"/>
      <c r="RTV26" s="754"/>
      <c r="RTW26" s="754"/>
      <c r="RTX26" s="754"/>
      <c r="RTY26" s="754"/>
      <c r="RTZ26" s="754"/>
      <c r="RUA26" s="754"/>
      <c r="RUB26" s="754"/>
      <c r="RUC26" s="754"/>
      <c r="RUD26" s="754"/>
      <c r="RUE26" s="754"/>
      <c r="RUF26" s="754"/>
      <c r="RUG26" s="754"/>
      <c r="RUH26" s="754"/>
      <c r="RUI26" s="754"/>
      <c r="RUJ26" s="754"/>
      <c r="RUK26" s="754"/>
      <c r="RUL26" s="754"/>
      <c r="RUM26" s="754"/>
      <c r="RUN26" s="754"/>
      <c r="RUO26" s="754"/>
      <c r="RUP26" s="754"/>
      <c r="RUQ26" s="754"/>
      <c r="RUR26" s="754"/>
      <c r="RUS26" s="754"/>
      <c r="RUT26" s="754"/>
      <c r="RUU26" s="754"/>
      <c r="RUV26" s="754"/>
      <c r="RUW26" s="754"/>
      <c r="RUX26" s="754"/>
      <c r="RUY26" s="754"/>
      <c r="RUZ26" s="754"/>
      <c r="RVA26" s="754"/>
      <c r="RVB26" s="754"/>
      <c r="RVC26" s="754"/>
      <c r="RVD26" s="754"/>
      <c r="RVE26" s="754"/>
      <c r="RVF26" s="754"/>
      <c r="RVG26" s="754"/>
      <c r="RVH26" s="754"/>
      <c r="RVI26" s="754"/>
      <c r="RVJ26" s="754"/>
      <c r="RVK26" s="754"/>
      <c r="RVL26" s="754"/>
      <c r="RVM26" s="754"/>
      <c r="RVN26" s="754"/>
      <c r="RVO26" s="754"/>
      <c r="RVP26" s="754"/>
      <c r="RVQ26" s="754"/>
      <c r="RVR26" s="754"/>
      <c r="RVS26" s="754"/>
      <c r="RVT26" s="754"/>
      <c r="RVU26" s="754"/>
      <c r="RVV26" s="754"/>
      <c r="RVW26" s="754"/>
      <c r="RVX26" s="754"/>
      <c r="RVY26" s="754"/>
      <c r="RVZ26" s="754"/>
      <c r="RWA26" s="754"/>
      <c r="RWB26" s="754"/>
      <c r="RWC26" s="754"/>
      <c r="RWD26" s="754"/>
      <c r="RWE26" s="754"/>
      <c r="RWF26" s="754"/>
      <c r="RWG26" s="754"/>
      <c r="RWH26" s="754"/>
      <c r="RWI26" s="754"/>
      <c r="RWJ26" s="754"/>
      <c r="RWK26" s="754"/>
      <c r="RWL26" s="754"/>
      <c r="RWM26" s="754"/>
      <c r="RWN26" s="754"/>
      <c r="RWO26" s="754"/>
      <c r="RWP26" s="754"/>
      <c r="RWQ26" s="754"/>
      <c r="RWR26" s="754"/>
      <c r="RWS26" s="754"/>
      <c r="RWT26" s="754"/>
      <c r="RWU26" s="754"/>
      <c r="RWV26" s="754"/>
      <c r="RWW26" s="754"/>
      <c r="RWX26" s="754"/>
      <c r="RWY26" s="754"/>
      <c r="RWZ26" s="754"/>
      <c r="RXA26" s="754"/>
      <c r="RXB26" s="754"/>
      <c r="RXC26" s="754"/>
      <c r="RXD26" s="754"/>
      <c r="RXE26" s="754"/>
      <c r="RXF26" s="754"/>
      <c r="RXG26" s="754"/>
      <c r="RXH26" s="754"/>
      <c r="RXI26" s="754"/>
      <c r="RXJ26" s="754"/>
      <c r="RXK26" s="754"/>
      <c r="RXL26" s="754"/>
      <c r="RXM26" s="754"/>
      <c r="RXN26" s="754"/>
      <c r="RXO26" s="754"/>
      <c r="RXP26" s="754"/>
      <c r="RXQ26" s="754"/>
      <c r="RXR26" s="754"/>
      <c r="RXS26" s="754"/>
      <c r="RXT26" s="754"/>
      <c r="RXU26" s="754"/>
      <c r="RXV26" s="754"/>
      <c r="RXW26" s="754"/>
      <c r="RXX26" s="754"/>
      <c r="RXY26" s="754"/>
      <c r="RXZ26" s="754"/>
      <c r="RYA26" s="754"/>
      <c r="RYB26" s="754"/>
      <c r="RYC26" s="754"/>
      <c r="RYD26" s="754"/>
      <c r="RYE26" s="754"/>
      <c r="RYF26" s="754"/>
      <c r="RYG26" s="754"/>
      <c r="RYH26" s="754"/>
      <c r="RYI26" s="754"/>
      <c r="RYJ26" s="754"/>
      <c r="RYK26" s="754"/>
      <c r="RYL26" s="754"/>
      <c r="RYM26" s="754"/>
      <c r="RYN26" s="754"/>
      <c r="RYO26" s="754"/>
      <c r="RYP26" s="754"/>
      <c r="RYQ26" s="754"/>
      <c r="RYR26" s="754"/>
      <c r="RYS26" s="754"/>
      <c r="RYT26" s="754"/>
      <c r="RYU26" s="754"/>
      <c r="RYV26" s="754"/>
      <c r="RYW26" s="754"/>
      <c r="RYX26" s="754"/>
      <c r="RYY26" s="754"/>
      <c r="RYZ26" s="754"/>
      <c r="RZA26" s="754"/>
      <c r="RZB26" s="754"/>
      <c r="RZC26" s="754"/>
      <c r="RZD26" s="754"/>
      <c r="RZE26" s="754"/>
      <c r="RZF26" s="754"/>
      <c r="RZG26" s="754"/>
      <c r="RZH26" s="754"/>
      <c r="RZI26" s="754"/>
      <c r="RZJ26" s="754"/>
      <c r="RZK26" s="754"/>
      <c r="RZL26" s="754"/>
      <c r="RZM26" s="754"/>
      <c r="RZN26" s="754"/>
      <c r="RZO26" s="754"/>
      <c r="RZP26" s="754"/>
      <c r="RZQ26" s="754"/>
      <c r="RZR26" s="754"/>
      <c r="RZS26" s="754"/>
      <c r="RZT26" s="754"/>
      <c r="RZU26" s="754"/>
      <c r="RZV26" s="754"/>
      <c r="RZW26" s="754"/>
      <c r="RZX26" s="754"/>
      <c r="RZY26" s="754"/>
      <c r="RZZ26" s="754"/>
      <c r="SAA26" s="754"/>
      <c r="SAB26" s="754"/>
      <c r="SAC26" s="754"/>
      <c r="SAD26" s="754"/>
      <c r="SAE26" s="754"/>
      <c r="SAF26" s="754"/>
      <c r="SAG26" s="754"/>
      <c r="SAH26" s="754"/>
      <c r="SAI26" s="754"/>
      <c r="SAJ26" s="754"/>
      <c r="SAK26" s="754"/>
      <c r="SAL26" s="754"/>
      <c r="SAM26" s="754"/>
      <c r="SAN26" s="754"/>
      <c r="SAO26" s="754"/>
      <c r="SAP26" s="754"/>
      <c r="SAQ26" s="754"/>
      <c r="SAR26" s="754"/>
      <c r="SAS26" s="754"/>
      <c r="SAT26" s="754"/>
      <c r="SAU26" s="754"/>
      <c r="SAV26" s="754"/>
      <c r="SAW26" s="754"/>
      <c r="SAX26" s="754"/>
      <c r="SAY26" s="754"/>
      <c r="SAZ26" s="754"/>
      <c r="SBA26" s="754"/>
      <c r="SBB26" s="754"/>
      <c r="SBC26" s="754"/>
      <c r="SBD26" s="754"/>
      <c r="SBE26" s="754"/>
      <c r="SBF26" s="754"/>
      <c r="SBG26" s="754"/>
      <c r="SBH26" s="754"/>
      <c r="SBI26" s="754"/>
      <c r="SBJ26" s="754"/>
      <c r="SBK26" s="754"/>
      <c r="SBL26" s="754"/>
      <c r="SBM26" s="754"/>
      <c r="SBN26" s="754"/>
      <c r="SBO26" s="754"/>
      <c r="SBP26" s="754"/>
      <c r="SBQ26" s="754"/>
      <c r="SBR26" s="754"/>
      <c r="SBS26" s="754"/>
      <c r="SBT26" s="754"/>
      <c r="SBU26" s="754"/>
      <c r="SBV26" s="754"/>
      <c r="SBW26" s="754"/>
      <c r="SBX26" s="754"/>
      <c r="SBY26" s="754"/>
      <c r="SBZ26" s="754"/>
      <c r="SCA26" s="754"/>
      <c r="SCB26" s="754"/>
      <c r="SCC26" s="754"/>
      <c r="SCD26" s="754"/>
      <c r="SCE26" s="754"/>
      <c r="SCF26" s="754"/>
      <c r="SCG26" s="754"/>
      <c r="SCH26" s="754"/>
      <c r="SCI26" s="754"/>
      <c r="SCJ26" s="754"/>
      <c r="SCK26" s="754"/>
      <c r="SCL26" s="754"/>
      <c r="SCM26" s="754"/>
      <c r="SCN26" s="754"/>
      <c r="SCO26" s="754"/>
      <c r="SCP26" s="754"/>
      <c r="SCQ26" s="754"/>
      <c r="SCR26" s="754"/>
      <c r="SCS26" s="754"/>
      <c r="SCT26" s="754"/>
      <c r="SCU26" s="754"/>
      <c r="SCV26" s="754"/>
      <c r="SCW26" s="754"/>
      <c r="SCX26" s="754"/>
      <c r="SCY26" s="754"/>
      <c r="SCZ26" s="754"/>
      <c r="SDA26" s="754"/>
      <c r="SDB26" s="754"/>
      <c r="SDC26" s="754"/>
      <c r="SDD26" s="754"/>
      <c r="SDE26" s="754"/>
      <c r="SDF26" s="754"/>
      <c r="SDG26" s="754"/>
      <c r="SDH26" s="754"/>
      <c r="SDI26" s="754"/>
      <c r="SDJ26" s="754"/>
      <c r="SDK26" s="754"/>
      <c r="SDL26" s="754"/>
      <c r="SDM26" s="754"/>
      <c r="SDN26" s="754"/>
      <c r="SDO26" s="754"/>
      <c r="SDP26" s="754"/>
      <c r="SDQ26" s="754"/>
      <c r="SDR26" s="754"/>
      <c r="SDS26" s="754"/>
      <c r="SDT26" s="754"/>
      <c r="SDU26" s="754"/>
      <c r="SDV26" s="754"/>
      <c r="SDW26" s="754"/>
      <c r="SDX26" s="754"/>
      <c r="SDY26" s="754"/>
      <c r="SDZ26" s="754"/>
      <c r="SEA26" s="754"/>
      <c r="SEB26" s="754"/>
      <c r="SEC26" s="754"/>
      <c r="SED26" s="754"/>
      <c r="SEE26" s="754"/>
      <c r="SEF26" s="754"/>
      <c r="SEG26" s="754"/>
      <c r="SEH26" s="754"/>
      <c r="SEI26" s="754"/>
      <c r="SEJ26" s="754"/>
      <c r="SEK26" s="754"/>
      <c r="SEL26" s="754"/>
      <c r="SEM26" s="754"/>
      <c r="SEN26" s="754"/>
      <c r="SEO26" s="754"/>
      <c r="SEP26" s="754"/>
      <c r="SEQ26" s="754"/>
      <c r="SER26" s="754"/>
      <c r="SES26" s="754"/>
      <c r="SET26" s="754"/>
      <c r="SEU26" s="754"/>
      <c r="SEV26" s="754"/>
      <c r="SEW26" s="754"/>
      <c r="SEX26" s="754"/>
      <c r="SEY26" s="754"/>
      <c r="SEZ26" s="754"/>
      <c r="SFA26" s="754"/>
      <c r="SFB26" s="754"/>
      <c r="SFC26" s="754"/>
      <c r="SFD26" s="754"/>
      <c r="SFE26" s="754"/>
      <c r="SFF26" s="754"/>
      <c r="SFG26" s="754"/>
      <c r="SFH26" s="754"/>
      <c r="SFI26" s="754"/>
      <c r="SFJ26" s="754"/>
      <c r="SFK26" s="754"/>
      <c r="SFL26" s="754"/>
      <c r="SFM26" s="754"/>
      <c r="SFN26" s="754"/>
      <c r="SFO26" s="754"/>
      <c r="SFP26" s="754"/>
      <c r="SFQ26" s="754"/>
      <c r="SFR26" s="754"/>
      <c r="SFS26" s="754"/>
      <c r="SFT26" s="754"/>
      <c r="SFU26" s="754"/>
      <c r="SFV26" s="754"/>
      <c r="SFW26" s="754"/>
      <c r="SFX26" s="754"/>
      <c r="SFY26" s="754"/>
      <c r="SFZ26" s="754"/>
      <c r="SGA26" s="754"/>
      <c r="SGB26" s="754"/>
      <c r="SGC26" s="754"/>
      <c r="SGD26" s="754"/>
      <c r="SGE26" s="754"/>
      <c r="SGF26" s="754"/>
      <c r="SGG26" s="754"/>
      <c r="SGH26" s="754"/>
      <c r="SGI26" s="754"/>
      <c r="SGJ26" s="754"/>
      <c r="SGK26" s="754"/>
      <c r="SGL26" s="754"/>
      <c r="SGM26" s="754"/>
      <c r="SGN26" s="754"/>
      <c r="SGO26" s="754"/>
      <c r="SGP26" s="754"/>
      <c r="SGQ26" s="754"/>
      <c r="SGR26" s="754"/>
      <c r="SGS26" s="754"/>
      <c r="SGT26" s="754"/>
      <c r="SGU26" s="754"/>
      <c r="SGV26" s="754"/>
      <c r="SGW26" s="754"/>
      <c r="SGX26" s="754"/>
      <c r="SGY26" s="754"/>
      <c r="SGZ26" s="754"/>
      <c r="SHA26" s="754"/>
      <c r="SHB26" s="754"/>
      <c r="SHC26" s="754"/>
      <c r="SHD26" s="754"/>
      <c r="SHE26" s="754"/>
      <c r="SHF26" s="754"/>
      <c r="SHG26" s="754"/>
      <c r="SHH26" s="754"/>
      <c r="SHI26" s="754"/>
      <c r="SHJ26" s="754"/>
      <c r="SHK26" s="754"/>
      <c r="SHL26" s="754"/>
      <c r="SHM26" s="754"/>
      <c r="SHN26" s="754"/>
      <c r="SHO26" s="754"/>
      <c r="SHP26" s="754"/>
      <c r="SHQ26" s="754"/>
      <c r="SHR26" s="754"/>
      <c r="SHS26" s="754"/>
      <c r="SHT26" s="754"/>
      <c r="SHU26" s="754"/>
      <c r="SHV26" s="754"/>
      <c r="SHW26" s="754"/>
      <c r="SHX26" s="754"/>
      <c r="SHY26" s="754"/>
      <c r="SHZ26" s="754"/>
      <c r="SIA26" s="754"/>
      <c r="SIB26" s="754"/>
      <c r="SIC26" s="754"/>
      <c r="SID26" s="754"/>
      <c r="SIE26" s="754"/>
      <c r="SIF26" s="754"/>
      <c r="SIG26" s="754"/>
      <c r="SIH26" s="754"/>
      <c r="SII26" s="754"/>
      <c r="SIJ26" s="754"/>
      <c r="SIK26" s="754"/>
      <c r="SIL26" s="754"/>
      <c r="SIM26" s="754"/>
      <c r="SIN26" s="754"/>
      <c r="SIO26" s="754"/>
      <c r="SIP26" s="754"/>
      <c r="SIQ26" s="754"/>
      <c r="SIR26" s="754"/>
      <c r="SIS26" s="754"/>
      <c r="SIT26" s="754"/>
      <c r="SIU26" s="754"/>
      <c r="SIV26" s="754"/>
      <c r="SIW26" s="754"/>
      <c r="SIX26" s="754"/>
      <c r="SIY26" s="754"/>
      <c r="SIZ26" s="754"/>
      <c r="SJA26" s="754"/>
      <c r="SJB26" s="754"/>
      <c r="SJC26" s="754"/>
      <c r="SJD26" s="754"/>
      <c r="SJE26" s="754"/>
      <c r="SJF26" s="754"/>
      <c r="SJG26" s="754"/>
      <c r="SJH26" s="754"/>
      <c r="SJI26" s="754"/>
      <c r="SJJ26" s="754"/>
      <c r="SJK26" s="754"/>
      <c r="SJL26" s="754"/>
      <c r="SJM26" s="754"/>
      <c r="SJN26" s="754"/>
      <c r="SJO26" s="754"/>
      <c r="SJP26" s="754"/>
      <c r="SJQ26" s="754"/>
      <c r="SJR26" s="754"/>
      <c r="SJS26" s="754"/>
      <c r="SJT26" s="754"/>
      <c r="SJU26" s="754"/>
      <c r="SJV26" s="754"/>
      <c r="SJW26" s="754"/>
      <c r="SJX26" s="754"/>
      <c r="SJY26" s="754"/>
      <c r="SJZ26" s="754"/>
      <c r="SKA26" s="754"/>
      <c r="SKB26" s="754"/>
      <c r="SKC26" s="754"/>
      <c r="SKD26" s="754"/>
      <c r="SKE26" s="754"/>
      <c r="SKF26" s="754"/>
      <c r="SKG26" s="754"/>
      <c r="SKH26" s="754"/>
      <c r="SKI26" s="754"/>
      <c r="SKJ26" s="754"/>
      <c r="SKK26" s="754"/>
      <c r="SKL26" s="754"/>
      <c r="SKM26" s="754"/>
      <c r="SKN26" s="754"/>
      <c r="SKO26" s="754"/>
      <c r="SKP26" s="754"/>
      <c r="SKQ26" s="754"/>
      <c r="SKR26" s="754"/>
      <c r="SKS26" s="754"/>
      <c r="SKT26" s="754"/>
      <c r="SKU26" s="754"/>
      <c r="SKV26" s="754"/>
      <c r="SKW26" s="754"/>
      <c r="SKX26" s="754"/>
      <c r="SKY26" s="754"/>
      <c r="SKZ26" s="754"/>
      <c r="SLA26" s="754"/>
      <c r="SLB26" s="754"/>
      <c r="SLC26" s="754"/>
      <c r="SLD26" s="754"/>
      <c r="SLE26" s="754"/>
      <c r="SLF26" s="754"/>
      <c r="SLG26" s="754"/>
      <c r="SLH26" s="754"/>
      <c r="SLI26" s="754"/>
      <c r="SLJ26" s="754"/>
      <c r="SLK26" s="754"/>
      <c r="SLL26" s="754"/>
      <c r="SLM26" s="754"/>
      <c r="SLN26" s="754"/>
      <c r="SLO26" s="754"/>
      <c r="SLP26" s="754"/>
      <c r="SLQ26" s="754"/>
      <c r="SLR26" s="754"/>
      <c r="SLS26" s="754"/>
      <c r="SLT26" s="754"/>
      <c r="SLU26" s="754"/>
      <c r="SLV26" s="754"/>
      <c r="SLW26" s="754"/>
      <c r="SLX26" s="754"/>
      <c r="SLY26" s="754"/>
      <c r="SLZ26" s="754"/>
      <c r="SMA26" s="754"/>
      <c r="SMB26" s="754"/>
      <c r="SMC26" s="754"/>
      <c r="SMD26" s="754"/>
      <c r="SME26" s="754"/>
      <c r="SMF26" s="754"/>
      <c r="SMG26" s="754"/>
      <c r="SMH26" s="754"/>
      <c r="SMI26" s="754"/>
      <c r="SMJ26" s="754"/>
      <c r="SMK26" s="754"/>
      <c r="SML26" s="754"/>
      <c r="SMM26" s="754"/>
      <c r="SMN26" s="754"/>
      <c r="SMO26" s="754"/>
      <c r="SMP26" s="754"/>
      <c r="SMQ26" s="754"/>
      <c r="SMR26" s="754"/>
      <c r="SMS26" s="754"/>
      <c r="SMT26" s="754"/>
      <c r="SMU26" s="754"/>
      <c r="SMV26" s="754"/>
      <c r="SMW26" s="754"/>
      <c r="SMX26" s="754"/>
      <c r="SMY26" s="754"/>
      <c r="SMZ26" s="754"/>
      <c r="SNA26" s="754"/>
      <c r="SNB26" s="754"/>
      <c r="SNC26" s="754"/>
      <c r="SND26" s="754"/>
      <c r="SNE26" s="754"/>
      <c r="SNF26" s="754"/>
      <c r="SNG26" s="754"/>
      <c r="SNH26" s="754"/>
      <c r="SNI26" s="754"/>
      <c r="SNJ26" s="754"/>
      <c r="SNK26" s="754"/>
      <c r="SNL26" s="754"/>
      <c r="SNM26" s="754"/>
      <c r="SNN26" s="754"/>
      <c r="SNO26" s="754"/>
      <c r="SNP26" s="754"/>
      <c r="SNQ26" s="754"/>
      <c r="SNR26" s="754"/>
      <c r="SNS26" s="754"/>
      <c r="SNT26" s="754"/>
      <c r="SNU26" s="754"/>
      <c r="SNV26" s="754"/>
      <c r="SNW26" s="754"/>
      <c r="SNX26" s="754"/>
      <c r="SNY26" s="754"/>
      <c r="SNZ26" s="754"/>
      <c r="SOA26" s="754"/>
      <c r="SOB26" s="754"/>
      <c r="SOC26" s="754"/>
      <c r="SOD26" s="754"/>
      <c r="SOE26" s="754"/>
      <c r="SOF26" s="754"/>
      <c r="SOG26" s="754"/>
      <c r="SOH26" s="754"/>
      <c r="SOI26" s="754"/>
      <c r="SOJ26" s="754"/>
      <c r="SOK26" s="754"/>
      <c r="SOL26" s="754"/>
      <c r="SOM26" s="754"/>
      <c r="SON26" s="754"/>
      <c r="SOO26" s="754"/>
      <c r="SOP26" s="754"/>
      <c r="SOQ26" s="754"/>
      <c r="SOR26" s="754"/>
      <c r="SOS26" s="754"/>
      <c r="SOT26" s="754"/>
      <c r="SOU26" s="754"/>
      <c r="SOV26" s="754"/>
      <c r="SOW26" s="754"/>
      <c r="SOX26" s="754"/>
      <c r="SOY26" s="754"/>
      <c r="SOZ26" s="754"/>
      <c r="SPA26" s="754"/>
      <c r="SPB26" s="754"/>
      <c r="SPC26" s="754"/>
      <c r="SPD26" s="754"/>
      <c r="SPE26" s="754"/>
      <c r="SPF26" s="754"/>
      <c r="SPG26" s="754"/>
      <c r="SPH26" s="754"/>
      <c r="SPI26" s="754"/>
      <c r="SPJ26" s="754"/>
      <c r="SPK26" s="754"/>
      <c r="SPL26" s="754"/>
      <c r="SPM26" s="754"/>
      <c r="SPN26" s="754"/>
      <c r="SPO26" s="754"/>
      <c r="SPP26" s="754"/>
      <c r="SPQ26" s="754"/>
      <c r="SPR26" s="754"/>
      <c r="SPS26" s="754"/>
      <c r="SPT26" s="754"/>
      <c r="SPU26" s="754"/>
      <c r="SPV26" s="754"/>
      <c r="SPW26" s="754"/>
      <c r="SPX26" s="754"/>
      <c r="SPY26" s="754"/>
      <c r="SPZ26" s="754"/>
      <c r="SQA26" s="754"/>
      <c r="SQB26" s="754"/>
      <c r="SQC26" s="754"/>
      <c r="SQD26" s="754"/>
      <c r="SQE26" s="754"/>
      <c r="SQF26" s="754"/>
      <c r="SQG26" s="754"/>
      <c r="SQH26" s="754"/>
      <c r="SQI26" s="754"/>
      <c r="SQJ26" s="754"/>
      <c r="SQK26" s="754"/>
      <c r="SQL26" s="754"/>
      <c r="SQM26" s="754"/>
      <c r="SQN26" s="754"/>
      <c r="SQO26" s="754"/>
      <c r="SQP26" s="754"/>
      <c r="SQQ26" s="754"/>
      <c r="SQR26" s="754"/>
      <c r="SQS26" s="754"/>
      <c r="SQT26" s="754"/>
      <c r="SQU26" s="754"/>
      <c r="SQV26" s="754"/>
      <c r="SQW26" s="754"/>
      <c r="SQX26" s="754"/>
      <c r="SQY26" s="754"/>
      <c r="SQZ26" s="754"/>
      <c r="SRA26" s="754"/>
      <c r="SRB26" s="754"/>
      <c r="SRC26" s="754"/>
      <c r="SRD26" s="754"/>
      <c r="SRE26" s="754"/>
      <c r="SRF26" s="754"/>
      <c r="SRG26" s="754"/>
      <c r="SRH26" s="754"/>
      <c r="SRI26" s="754"/>
      <c r="SRJ26" s="754"/>
      <c r="SRK26" s="754"/>
      <c r="SRL26" s="754"/>
      <c r="SRM26" s="754"/>
      <c r="SRN26" s="754"/>
      <c r="SRO26" s="754"/>
      <c r="SRP26" s="754"/>
      <c r="SRQ26" s="754"/>
      <c r="SRR26" s="754"/>
      <c r="SRS26" s="754"/>
      <c r="SRT26" s="754"/>
      <c r="SRU26" s="754"/>
      <c r="SRV26" s="754"/>
      <c r="SRW26" s="754"/>
      <c r="SRX26" s="754"/>
      <c r="SRY26" s="754"/>
      <c r="SRZ26" s="754"/>
      <c r="SSA26" s="754"/>
      <c r="SSB26" s="754"/>
      <c r="SSC26" s="754"/>
      <c r="SSD26" s="754"/>
      <c r="SSE26" s="754"/>
      <c r="SSF26" s="754"/>
      <c r="SSG26" s="754"/>
      <c r="SSH26" s="754"/>
      <c r="SSI26" s="754"/>
      <c r="SSJ26" s="754"/>
      <c r="SSK26" s="754"/>
      <c r="SSL26" s="754"/>
      <c r="SSM26" s="754"/>
      <c r="SSN26" s="754"/>
      <c r="SSO26" s="754"/>
      <c r="SSP26" s="754"/>
      <c r="SSQ26" s="754"/>
      <c r="SSR26" s="754"/>
      <c r="SSS26" s="754"/>
      <c r="SST26" s="754"/>
      <c r="SSU26" s="754"/>
      <c r="SSV26" s="754"/>
      <c r="SSW26" s="754"/>
      <c r="SSX26" s="754"/>
      <c r="SSY26" s="754"/>
      <c r="SSZ26" s="754"/>
      <c r="STA26" s="754"/>
      <c r="STB26" s="754"/>
      <c r="STC26" s="754"/>
      <c r="STD26" s="754"/>
      <c r="STE26" s="754"/>
      <c r="STF26" s="754"/>
      <c r="STG26" s="754"/>
      <c r="STH26" s="754"/>
      <c r="STI26" s="754"/>
      <c r="STJ26" s="754"/>
      <c r="STK26" s="754"/>
      <c r="STL26" s="754"/>
      <c r="STM26" s="754"/>
      <c r="STN26" s="754"/>
      <c r="STO26" s="754"/>
      <c r="STP26" s="754"/>
      <c r="STQ26" s="754"/>
      <c r="STR26" s="754"/>
      <c r="STS26" s="754"/>
      <c r="STT26" s="754"/>
      <c r="STU26" s="754"/>
      <c r="STV26" s="754"/>
      <c r="STW26" s="754"/>
      <c r="STX26" s="754"/>
      <c r="STY26" s="754"/>
      <c r="STZ26" s="754"/>
      <c r="SUA26" s="754"/>
      <c r="SUB26" s="754"/>
      <c r="SUC26" s="754"/>
      <c r="SUD26" s="754"/>
      <c r="SUE26" s="754"/>
      <c r="SUF26" s="754"/>
      <c r="SUG26" s="754"/>
      <c r="SUH26" s="754"/>
      <c r="SUI26" s="754"/>
      <c r="SUJ26" s="754"/>
      <c r="SUK26" s="754"/>
      <c r="SUL26" s="754"/>
      <c r="SUM26" s="754"/>
      <c r="SUN26" s="754"/>
      <c r="SUO26" s="754"/>
      <c r="SUP26" s="754"/>
      <c r="SUQ26" s="754"/>
      <c r="SUR26" s="754"/>
      <c r="SUS26" s="754"/>
      <c r="SUT26" s="754"/>
      <c r="SUU26" s="754"/>
      <c r="SUV26" s="754"/>
      <c r="SUW26" s="754"/>
      <c r="SUX26" s="754"/>
      <c r="SUY26" s="754"/>
      <c r="SUZ26" s="754"/>
      <c r="SVA26" s="754"/>
      <c r="SVB26" s="754"/>
      <c r="SVC26" s="754"/>
      <c r="SVD26" s="754"/>
      <c r="SVE26" s="754"/>
      <c r="SVF26" s="754"/>
      <c r="SVG26" s="754"/>
      <c r="SVH26" s="754"/>
      <c r="SVI26" s="754"/>
      <c r="SVJ26" s="754"/>
      <c r="SVK26" s="754"/>
      <c r="SVL26" s="754"/>
      <c r="SVM26" s="754"/>
      <c r="SVN26" s="754"/>
      <c r="SVO26" s="754"/>
      <c r="SVP26" s="754"/>
      <c r="SVQ26" s="754"/>
      <c r="SVR26" s="754"/>
      <c r="SVS26" s="754"/>
      <c r="SVT26" s="754"/>
      <c r="SVU26" s="754"/>
      <c r="SVV26" s="754"/>
      <c r="SVW26" s="754"/>
      <c r="SVX26" s="754"/>
      <c r="SVY26" s="754"/>
      <c r="SVZ26" s="754"/>
      <c r="SWA26" s="754"/>
      <c r="SWB26" s="754"/>
      <c r="SWC26" s="754"/>
      <c r="SWD26" s="754"/>
      <c r="SWE26" s="754"/>
      <c r="SWF26" s="754"/>
      <c r="SWG26" s="754"/>
      <c r="SWH26" s="754"/>
      <c r="SWI26" s="754"/>
      <c r="SWJ26" s="754"/>
      <c r="SWK26" s="754"/>
      <c r="SWL26" s="754"/>
      <c r="SWM26" s="754"/>
      <c r="SWN26" s="754"/>
      <c r="SWO26" s="754"/>
      <c r="SWP26" s="754"/>
      <c r="SWQ26" s="754"/>
      <c r="SWR26" s="754"/>
      <c r="SWS26" s="754"/>
      <c r="SWT26" s="754"/>
      <c r="SWU26" s="754"/>
      <c r="SWV26" s="754"/>
      <c r="SWW26" s="754"/>
      <c r="SWX26" s="754"/>
      <c r="SWY26" s="754"/>
      <c r="SWZ26" s="754"/>
      <c r="SXA26" s="754"/>
      <c r="SXB26" s="754"/>
      <c r="SXC26" s="754"/>
      <c r="SXD26" s="754"/>
      <c r="SXE26" s="754"/>
      <c r="SXF26" s="754"/>
      <c r="SXG26" s="754"/>
      <c r="SXH26" s="754"/>
      <c r="SXI26" s="754"/>
      <c r="SXJ26" s="754"/>
      <c r="SXK26" s="754"/>
      <c r="SXL26" s="754"/>
      <c r="SXM26" s="754"/>
      <c r="SXN26" s="754"/>
      <c r="SXO26" s="754"/>
      <c r="SXP26" s="754"/>
      <c r="SXQ26" s="754"/>
      <c r="SXR26" s="754"/>
      <c r="SXS26" s="754"/>
      <c r="SXT26" s="754"/>
      <c r="SXU26" s="754"/>
      <c r="SXV26" s="754"/>
      <c r="SXW26" s="754"/>
      <c r="SXX26" s="754"/>
      <c r="SXY26" s="754"/>
      <c r="SXZ26" s="754"/>
      <c r="SYA26" s="754"/>
      <c r="SYB26" s="754"/>
      <c r="SYC26" s="754"/>
      <c r="SYD26" s="754"/>
      <c r="SYE26" s="754"/>
      <c r="SYF26" s="754"/>
      <c r="SYG26" s="754"/>
      <c r="SYH26" s="754"/>
      <c r="SYI26" s="754"/>
      <c r="SYJ26" s="754"/>
      <c r="SYK26" s="754"/>
      <c r="SYL26" s="754"/>
      <c r="SYM26" s="754"/>
      <c r="SYN26" s="754"/>
      <c r="SYO26" s="754"/>
      <c r="SYP26" s="754"/>
      <c r="SYQ26" s="754"/>
      <c r="SYR26" s="754"/>
      <c r="SYS26" s="754"/>
      <c r="SYT26" s="754"/>
      <c r="SYU26" s="754"/>
      <c r="SYV26" s="754"/>
      <c r="SYW26" s="754"/>
      <c r="SYX26" s="754"/>
      <c r="SYY26" s="754"/>
      <c r="SYZ26" s="754"/>
      <c r="SZA26" s="754"/>
      <c r="SZB26" s="754"/>
      <c r="SZC26" s="754"/>
      <c r="SZD26" s="754"/>
      <c r="SZE26" s="754"/>
      <c r="SZF26" s="754"/>
      <c r="SZG26" s="754"/>
      <c r="SZH26" s="754"/>
      <c r="SZI26" s="754"/>
      <c r="SZJ26" s="754"/>
      <c r="SZK26" s="754"/>
      <c r="SZL26" s="754"/>
      <c r="SZM26" s="754"/>
      <c r="SZN26" s="754"/>
      <c r="SZO26" s="754"/>
      <c r="SZP26" s="754"/>
      <c r="SZQ26" s="754"/>
      <c r="SZR26" s="754"/>
      <c r="SZS26" s="754"/>
      <c r="SZT26" s="754"/>
      <c r="SZU26" s="754"/>
      <c r="SZV26" s="754"/>
      <c r="SZW26" s="754"/>
      <c r="SZX26" s="754"/>
      <c r="SZY26" s="754"/>
      <c r="SZZ26" s="754"/>
      <c r="TAA26" s="754"/>
      <c r="TAB26" s="754"/>
      <c r="TAC26" s="754"/>
      <c r="TAD26" s="754"/>
      <c r="TAE26" s="754"/>
      <c r="TAF26" s="754"/>
      <c r="TAG26" s="754"/>
      <c r="TAH26" s="754"/>
      <c r="TAI26" s="754"/>
      <c r="TAJ26" s="754"/>
      <c r="TAK26" s="754"/>
      <c r="TAL26" s="754"/>
      <c r="TAM26" s="754"/>
      <c r="TAN26" s="754"/>
      <c r="TAO26" s="754"/>
      <c r="TAP26" s="754"/>
      <c r="TAQ26" s="754"/>
      <c r="TAR26" s="754"/>
      <c r="TAS26" s="754"/>
      <c r="TAT26" s="754"/>
      <c r="TAU26" s="754"/>
      <c r="TAV26" s="754"/>
      <c r="TAW26" s="754"/>
      <c r="TAX26" s="754"/>
      <c r="TAY26" s="754"/>
      <c r="TAZ26" s="754"/>
      <c r="TBA26" s="754"/>
      <c r="TBB26" s="754"/>
      <c r="TBC26" s="754"/>
      <c r="TBD26" s="754"/>
      <c r="TBE26" s="754"/>
      <c r="TBF26" s="754"/>
      <c r="TBG26" s="754"/>
      <c r="TBH26" s="754"/>
      <c r="TBI26" s="754"/>
      <c r="TBJ26" s="754"/>
      <c r="TBK26" s="754"/>
      <c r="TBL26" s="754"/>
      <c r="TBM26" s="754"/>
      <c r="TBN26" s="754"/>
      <c r="TBO26" s="754"/>
      <c r="TBP26" s="754"/>
      <c r="TBQ26" s="754"/>
      <c r="TBR26" s="754"/>
      <c r="TBS26" s="754"/>
      <c r="TBT26" s="754"/>
      <c r="TBU26" s="754"/>
      <c r="TBV26" s="754"/>
      <c r="TBW26" s="754"/>
      <c r="TBX26" s="754"/>
      <c r="TBY26" s="754"/>
      <c r="TBZ26" s="754"/>
      <c r="TCA26" s="754"/>
      <c r="TCB26" s="754"/>
      <c r="TCC26" s="754"/>
      <c r="TCD26" s="754"/>
      <c r="TCE26" s="754"/>
      <c r="TCF26" s="754"/>
      <c r="TCG26" s="754"/>
      <c r="TCH26" s="754"/>
      <c r="TCI26" s="754"/>
      <c r="TCJ26" s="754"/>
      <c r="TCK26" s="754"/>
      <c r="TCL26" s="754"/>
      <c r="TCM26" s="754"/>
      <c r="TCN26" s="754"/>
      <c r="TCO26" s="754"/>
      <c r="TCP26" s="754"/>
      <c r="TCQ26" s="754"/>
      <c r="TCR26" s="754"/>
      <c r="TCS26" s="754"/>
      <c r="TCT26" s="754"/>
      <c r="TCU26" s="754"/>
      <c r="TCV26" s="754"/>
      <c r="TCW26" s="754"/>
      <c r="TCX26" s="754"/>
      <c r="TCY26" s="754"/>
      <c r="TCZ26" s="754"/>
      <c r="TDA26" s="754"/>
      <c r="TDB26" s="754"/>
      <c r="TDC26" s="754"/>
      <c r="TDD26" s="754"/>
      <c r="TDE26" s="754"/>
      <c r="TDF26" s="754"/>
      <c r="TDG26" s="754"/>
      <c r="TDH26" s="754"/>
      <c r="TDI26" s="754"/>
      <c r="TDJ26" s="754"/>
      <c r="TDK26" s="754"/>
      <c r="TDL26" s="754"/>
      <c r="TDM26" s="754"/>
      <c r="TDN26" s="754"/>
      <c r="TDO26" s="754"/>
      <c r="TDP26" s="754"/>
      <c r="TDQ26" s="754"/>
      <c r="TDR26" s="754"/>
      <c r="TDS26" s="754"/>
      <c r="TDT26" s="754"/>
      <c r="TDU26" s="754"/>
      <c r="TDV26" s="754"/>
      <c r="TDW26" s="754"/>
      <c r="TDX26" s="754"/>
      <c r="TDY26" s="754"/>
      <c r="TDZ26" s="754"/>
      <c r="TEA26" s="754"/>
      <c r="TEB26" s="754"/>
      <c r="TEC26" s="754"/>
      <c r="TED26" s="754"/>
      <c r="TEE26" s="754"/>
      <c r="TEF26" s="754"/>
      <c r="TEG26" s="754"/>
      <c r="TEH26" s="754"/>
      <c r="TEI26" s="754"/>
      <c r="TEJ26" s="754"/>
      <c r="TEK26" s="754"/>
      <c r="TEL26" s="754"/>
      <c r="TEM26" s="754"/>
      <c r="TEN26" s="754"/>
      <c r="TEO26" s="754"/>
      <c r="TEP26" s="754"/>
      <c r="TEQ26" s="754"/>
      <c r="TER26" s="754"/>
      <c r="TES26" s="754"/>
      <c r="TET26" s="754"/>
      <c r="TEU26" s="754"/>
      <c r="TEV26" s="754"/>
      <c r="TEW26" s="754"/>
      <c r="TEX26" s="754"/>
      <c r="TEY26" s="754"/>
      <c r="TEZ26" s="754"/>
      <c r="TFA26" s="754"/>
      <c r="TFB26" s="754"/>
      <c r="TFC26" s="754"/>
      <c r="TFD26" s="754"/>
      <c r="TFE26" s="754"/>
      <c r="TFF26" s="754"/>
      <c r="TFG26" s="754"/>
      <c r="TFH26" s="754"/>
      <c r="TFI26" s="754"/>
      <c r="TFJ26" s="754"/>
      <c r="TFK26" s="754"/>
      <c r="TFL26" s="754"/>
      <c r="TFM26" s="754"/>
      <c r="TFN26" s="754"/>
      <c r="TFO26" s="754"/>
      <c r="TFP26" s="754"/>
      <c r="TFQ26" s="754"/>
      <c r="TFR26" s="754"/>
      <c r="TFS26" s="754"/>
      <c r="TFT26" s="754"/>
      <c r="TFU26" s="754"/>
      <c r="TFV26" s="754"/>
      <c r="TFW26" s="754"/>
      <c r="TFX26" s="754"/>
      <c r="TFY26" s="754"/>
      <c r="TFZ26" s="754"/>
      <c r="TGA26" s="754"/>
      <c r="TGB26" s="754"/>
      <c r="TGC26" s="754"/>
      <c r="TGD26" s="754"/>
      <c r="TGE26" s="754"/>
      <c r="TGF26" s="754"/>
      <c r="TGG26" s="754"/>
      <c r="TGH26" s="754"/>
      <c r="TGI26" s="754"/>
      <c r="TGJ26" s="754"/>
      <c r="TGK26" s="754"/>
      <c r="TGL26" s="754"/>
      <c r="TGM26" s="754"/>
      <c r="TGN26" s="754"/>
      <c r="TGO26" s="754"/>
      <c r="TGP26" s="754"/>
      <c r="TGQ26" s="754"/>
      <c r="TGR26" s="754"/>
      <c r="TGS26" s="754"/>
      <c r="TGT26" s="754"/>
      <c r="TGU26" s="754"/>
      <c r="TGV26" s="754"/>
      <c r="TGW26" s="754"/>
      <c r="TGX26" s="754"/>
      <c r="TGY26" s="754"/>
      <c r="TGZ26" s="754"/>
      <c r="THA26" s="754"/>
      <c r="THB26" s="754"/>
      <c r="THC26" s="754"/>
      <c r="THD26" s="754"/>
      <c r="THE26" s="754"/>
      <c r="THF26" s="754"/>
      <c r="THG26" s="754"/>
      <c r="THH26" s="754"/>
      <c r="THI26" s="754"/>
      <c r="THJ26" s="754"/>
      <c r="THK26" s="754"/>
      <c r="THL26" s="754"/>
      <c r="THM26" s="754"/>
      <c r="THN26" s="754"/>
      <c r="THO26" s="754"/>
      <c r="THP26" s="754"/>
      <c r="THQ26" s="754"/>
      <c r="THR26" s="754"/>
      <c r="THS26" s="754"/>
      <c r="THT26" s="754"/>
      <c r="THU26" s="754"/>
      <c r="THV26" s="754"/>
      <c r="THW26" s="754"/>
      <c r="THX26" s="754"/>
      <c r="THY26" s="754"/>
      <c r="THZ26" s="754"/>
      <c r="TIA26" s="754"/>
      <c r="TIB26" s="754"/>
      <c r="TIC26" s="754"/>
      <c r="TID26" s="754"/>
      <c r="TIE26" s="754"/>
      <c r="TIF26" s="754"/>
      <c r="TIG26" s="754"/>
      <c r="TIH26" s="754"/>
      <c r="TII26" s="754"/>
      <c r="TIJ26" s="754"/>
      <c r="TIK26" s="754"/>
      <c r="TIL26" s="754"/>
      <c r="TIM26" s="754"/>
      <c r="TIN26" s="754"/>
      <c r="TIO26" s="754"/>
      <c r="TIP26" s="754"/>
      <c r="TIQ26" s="754"/>
      <c r="TIR26" s="754"/>
      <c r="TIS26" s="754"/>
      <c r="TIT26" s="754"/>
      <c r="TIU26" s="754"/>
      <c r="TIV26" s="754"/>
      <c r="TIW26" s="754"/>
      <c r="TIX26" s="754"/>
      <c r="TIY26" s="754"/>
      <c r="TIZ26" s="754"/>
      <c r="TJA26" s="754"/>
      <c r="TJB26" s="754"/>
      <c r="TJC26" s="754"/>
      <c r="TJD26" s="754"/>
      <c r="TJE26" s="754"/>
      <c r="TJF26" s="754"/>
      <c r="TJG26" s="754"/>
      <c r="TJH26" s="754"/>
      <c r="TJI26" s="754"/>
      <c r="TJJ26" s="754"/>
      <c r="TJK26" s="754"/>
      <c r="TJL26" s="754"/>
      <c r="TJM26" s="754"/>
      <c r="TJN26" s="754"/>
      <c r="TJO26" s="754"/>
      <c r="TJP26" s="754"/>
      <c r="TJQ26" s="754"/>
      <c r="TJR26" s="754"/>
      <c r="TJS26" s="754"/>
      <c r="TJT26" s="754"/>
      <c r="TJU26" s="754"/>
      <c r="TJV26" s="754"/>
      <c r="TJW26" s="754"/>
      <c r="TJX26" s="754"/>
      <c r="TJY26" s="754"/>
      <c r="TJZ26" s="754"/>
      <c r="TKA26" s="754"/>
      <c r="TKB26" s="754"/>
      <c r="TKC26" s="754"/>
      <c r="TKD26" s="754"/>
      <c r="TKE26" s="754"/>
      <c r="TKF26" s="754"/>
      <c r="TKG26" s="754"/>
      <c r="TKH26" s="754"/>
      <c r="TKI26" s="754"/>
      <c r="TKJ26" s="754"/>
      <c r="TKK26" s="754"/>
      <c r="TKL26" s="754"/>
      <c r="TKM26" s="754"/>
      <c r="TKN26" s="754"/>
      <c r="TKO26" s="754"/>
      <c r="TKP26" s="754"/>
      <c r="TKQ26" s="754"/>
      <c r="TKR26" s="754"/>
      <c r="TKS26" s="754"/>
      <c r="TKT26" s="754"/>
      <c r="TKU26" s="754"/>
      <c r="TKV26" s="754"/>
      <c r="TKW26" s="754"/>
      <c r="TKX26" s="754"/>
      <c r="TKY26" s="754"/>
      <c r="TKZ26" s="754"/>
      <c r="TLA26" s="754"/>
      <c r="TLB26" s="754"/>
      <c r="TLC26" s="754"/>
      <c r="TLD26" s="754"/>
      <c r="TLE26" s="754"/>
      <c r="TLF26" s="754"/>
      <c r="TLG26" s="754"/>
      <c r="TLH26" s="754"/>
      <c r="TLI26" s="754"/>
      <c r="TLJ26" s="754"/>
      <c r="TLK26" s="754"/>
      <c r="TLL26" s="754"/>
      <c r="TLM26" s="754"/>
      <c r="TLN26" s="754"/>
      <c r="TLO26" s="754"/>
      <c r="TLP26" s="754"/>
      <c r="TLQ26" s="754"/>
      <c r="TLR26" s="754"/>
      <c r="TLS26" s="754"/>
      <c r="TLT26" s="754"/>
      <c r="TLU26" s="754"/>
      <c r="TLV26" s="754"/>
      <c r="TLW26" s="754"/>
      <c r="TLX26" s="754"/>
      <c r="TLY26" s="754"/>
      <c r="TLZ26" s="754"/>
      <c r="TMA26" s="754"/>
      <c r="TMB26" s="754"/>
      <c r="TMC26" s="754"/>
      <c r="TMD26" s="754"/>
      <c r="TME26" s="754"/>
      <c r="TMF26" s="754"/>
      <c r="TMG26" s="754"/>
      <c r="TMH26" s="754"/>
      <c r="TMI26" s="754"/>
      <c r="TMJ26" s="754"/>
      <c r="TMK26" s="754"/>
      <c r="TML26" s="754"/>
      <c r="TMM26" s="754"/>
      <c r="TMN26" s="754"/>
      <c r="TMO26" s="754"/>
      <c r="TMP26" s="754"/>
      <c r="TMQ26" s="754"/>
      <c r="TMR26" s="754"/>
      <c r="TMS26" s="754"/>
      <c r="TMT26" s="754"/>
      <c r="TMU26" s="754"/>
      <c r="TMV26" s="754"/>
      <c r="TMW26" s="754"/>
      <c r="TMX26" s="754"/>
      <c r="TMY26" s="754"/>
      <c r="TMZ26" s="754"/>
      <c r="TNA26" s="754"/>
      <c r="TNB26" s="754"/>
      <c r="TNC26" s="754"/>
      <c r="TND26" s="754"/>
      <c r="TNE26" s="754"/>
      <c r="TNF26" s="754"/>
      <c r="TNG26" s="754"/>
      <c r="TNH26" s="754"/>
      <c r="TNI26" s="754"/>
      <c r="TNJ26" s="754"/>
      <c r="TNK26" s="754"/>
      <c r="TNL26" s="754"/>
      <c r="TNM26" s="754"/>
      <c r="TNN26" s="754"/>
      <c r="TNO26" s="754"/>
      <c r="TNP26" s="754"/>
      <c r="TNQ26" s="754"/>
      <c r="TNR26" s="754"/>
      <c r="TNS26" s="754"/>
      <c r="TNT26" s="754"/>
      <c r="TNU26" s="754"/>
      <c r="TNV26" s="754"/>
      <c r="TNW26" s="754"/>
      <c r="TNX26" s="754"/>
      <c r="TNY26" s="754"/>
      <c r="TNZ26" s="754"/>
      <c r="TOA26" s="754"/>
      <c r="TOB26" s="754"/>
      <c r="TOC26" s="754"/>
      <c r="TOD26" s="754"/>
      <c r="TOE26" s="754"/>
      <c r="TOF26" s="754"/>
      <c r="TOG26" s="754"/>
      <c r="TOH26" s="754"/>
      <c r="TOI26" s="754"/>
      <c r="TOJ26" s="754"/>
      <c r="TOK26" s="754"/>
      <c r="TOL26" s="754"/>
      <c r="TOM26" s="754"/>
      <c r="TON26" s="754"/>
      <c r="TOO26" s="754"/>
      <c r="TOP26" s="754"/>
      <c r="TOQ26" s="754"/>
      <c r="TOR26" s="754"/>
      <c r="TOS26" s="754"/>
      <c r="TOT26" s="754"/>
      <c r="TOU26" s="754"/>
      <c r="TOV26" s="754"/>
      <c r="TOW26" s="754"/>
      <c r="TOX26" s="754"/>
      <c r="TOY26" s="754"/>
      <c r="TOZ26" s="754"/>
      <c r="TPA26" s="754"/>
      <c r="TPB26" s="754"/>
      <c r="TPC26" s="754"/>
      <c r="TPD26" s="754"/>
      <c r="TPE26" s="754"/>
      <c r="TPF26" s="754"/>
      <c r="TPG26" s="754"/>
      <c r="TPH26" s="754"/>
      <c r="TPI26" s="754"/>
      <c r="TPJ26" s="754"/>
      <c r="TPK26" s="754"/>
      <c r="TPL26" s="754"/>
      <c r="TPM26" s="754"/>
      <c r="TPN26" s="754"/>
      <c r="TPO26" s="754"/>
      <c r="TPP26" s="754"/>
      <c r="TPQ26" s="754"/>
      <c r="TPR26" s="754"/>
      <c r="TPS26" s="754"/>
      <c r="TPT26" s="754"/>
      <c r="TPU26" s="754"/>
      <c r="TPV26" s="754"/>
      <c r="TPW26" s="754"/>
      <c r="TPX26" s="754"/>
      <c r="TPY26" s="754"/>
      <c r="TPZ26" s="754"/>
      <c r="TQA26" s="754"/>
      <c r="TQB26" s="754"/>
      <c r="TQC26" s="754"/>
      <c r="TQD26" s="754"/>
      <c r="TQE26" s="754"/>
      <c r="TQF26" s="754"/>
      <c r="TQG26" s="754"/>
      <c r="TQH26" s="754"/>
      <c r="TQI26" s="754"/>
      <c r="TQJ26" s="754"/>
      <c r="TQK26" s="754"/>
      <c r="TQL26" s="754"/>
      <c r="TQM26" s="754"/>
      <c r="TQN26" s="754"/>
      <c r="TQO26" s="754"/>
      <c r="TQP26" s="754"/>
      <c r="TQQ26" s="754"/>
      <c r="TQR26" s="754"/>
      <c r="TQS26" s="754"/>
      <c r="TQT26" s="754"/>
      <c r="TQU26" s="754"/>
      <c r="TQV26" s="754"/>
      <c r="TQW26" s="754"/>
      <c r="TQX26" s="754"/>
      <c r="TQY26" s="754"/>
      <c r="TQZ26" s="754"/>
      <c r="TRA26" s="754"/>
      <c r="TRB26" s="754"/>
      <c r="TRC26" s="754"/>
      <c r="TRD26" s="754"/>
      <c r="TRE26" s="754"/>
      <c r="TRF26" s="754"/>
      <c r="TRG26" s="754"/>
      <c r="TRH26" s="754"/>
      <c r="TRI26" s="754"/>
      <c r="TRJ26" s="754"/>
      <c r="TRK26" s="754"/>
      <c r="TRL26" s="754"/>
      <c r="TRM26" s="754"/>
      <c r="TRN26" s="754"/>
      <c r="TRO26" s="754"/>
      <c r="TRP26" s="754"/>
      <c r="TRQ26" s="754"/>
      <c r="TRR26" s="754"/>
      <c r="TRS26" s="754"/>
      <c r="TRT26" s="754"/>
      <c r="TRU26" s="754"/>
      <c r="TRV26" s="754"/>
      <c r="TRW26" s="754"/>
      <c r="TRX26" s="754"/>
      <c r="TRY26" s="754"/>
      <c r="TRZ26" s="754"/>
      <c r="TSA26" s="754"/>
      <c r="TSB26" s="754"/>
      <c r="TSC26" s="754"/>
      <c r="TSD26" s="754"/>
      <c r="TSE26" s="754"/>
      <c r="TSF26" s="754"/>
      <c r="TSG26" s="754"/>
      <c r="TSH26" s="754"/>
      <c r="TSI26" s="754"/>
      <c r="TSJ26" s="754"/>
      <c r="TSK26" s="754"/>
      <c r="TSL26" s="754"/>
      <c r="TSM26" s="754"/>
      <c r="TSN26" s="754"/>
      <c r="TSO26" s="754"/>
      <c r="TSP26" s="754"/>
      <c r="TSQ26" s="754"/>
      <c r="TSR26" s="754"/>
      <c r="TSS26" s="754"/>
      <c r="TST26" s="754"/>
      <c r="TSU26" s="754"/>
      <c r="TSV26" s="754"/>
      <c r="TSW26" s="754"/>
      <c r="TSX26" s="754"/>
      <c r="TSY26" s="754"/>
      <c r="TSZ26" s="754"/>
      <c r="TTA26" s="754"/>
      <c r="TTB26" s="754"/>
      <c r="TTC26" s="754"/>
      <c r="TTD26" s="754"/>
      <c r="TTE26" s="754"/>
      <c r="TTF26" s="754"/>
      <c r="TTG26" s="754"/>
      <c r="TTH26" s="754"/>
      <c r="TTI26" s="754"/>
      <c r="TTJ26" s="754"/>
      <c r="TTK26" s="754"/>
      <c r="TTL26" s="754"/>
      <c r="TTM26" s="754"/>
      <c r="TTN26" s="754"/>
      <c r="TTO26" s="754"/>
      <c r="TTP26" s="754"/>
      <c r="TTQ26" s="754"/>
      <c r="TTR26" s="754"/>
      <c r="TTS26" s="754"/>
      <c r="TTT26" s="754"/>
      <c r="TTU26" s="754"/>
      <c r="TTV26" s="754"/>
      <c r="TTW26" s="754"/>
      <c r="TTX26" s="754"/>
      <c r="TTY26" s="754"/>
      <c r="TTZ26" s="754"/>
      <c r="TUA26" s="754"/>
      <c r="TUB26" s="754"/>
      <c r="TUC26" s="754"/>
      <c r="TUD26" s="754"/>
      <c r="TUE26" s="754"/>
      <c r="TUF26" s="754"/>
      <c r="TUG26" s="754"/>
      <c r="TUH26" s="754"/>
      <c r="TUI26" s="754"/>
      <c r="TUJ26" s="754"/>
      <c r="TUK26" s="754"/>
      <c r="TUL26" s="754"/>
      <c r="TUM26" s="754"/>
      <c r="TUN26" s="754"/>
      <c r="TUO26" s="754"/>
      <c r="TUP26" s="754"/>
      <c r="TUQ26" s="754"/>
      <c r="TUR26" s="754"/>
      <c r="TUS26" s="754"/>
      <c r="TUT26" s="754"/>
      <c r="TUU26" s="754"/>
      <c r="TUV26" s="754"/>
      <c r="TUW26" s="754"/>
      <c r="TUX26" s="754"/>
      <c r="TUY26" s="754"/>
      <c r="TUZ26" s="754"/>
      <c r="TVA26" s="754"/>
      <c r="TVB26" s="754"/>
      <c r="TVC26" s="754"/>
      <c r="TVD26" s="754"/>
      <c r="TVE26" s="754"/>
      <c r="TVF26" s="754"/>
      <c r="TVG26" s="754"/>
      <c r="TVH26" s="754"/>
      <c r="TVI26" s="754"/>
      <c r="TVJ26" s="754"/>
      <c r="TVK26" s="754"/>
      <c r="TVL26" s="754"/>
      <c r="TVM26" s="754"/>
      <c r="TVN26" s="754"/>
      <c r="TVO26" s="754"/>
      <c r="TVP26" s="754"/>
      <c r="TVQ26" s="754"/>
      <c r="TVR26" s="754"/>
      <c r="TVS26" s="754"/>
      <c r="TVT26" s="754"/>
      <c r="TVU26" s="754"/>
      <c r="TVV26" s="754"/>
      <c r="TVW26" s="754"/>
      <c r="TVX26" s="754"/>
      <c r="TVY26" s="754"/>
      <c r="TVZ26" s="754"/>
      <c r="TWA26" s="754"/>
      <c r="TWB26" s="754"/>
      <c r="TWC26" s="754"/>
      <c r="TWD26" s="754"/>
      <c r="TWE26" s="754"/>
      <c r="TWF26" s="754"/>
      <c r="TWG26" s="754"/>
      <c r="TWH26" s="754"/>
      <c r="TWI26" s="754"/>
      <c r="TWJ26" s="754"/>
      <c r="TWK26" s="754"/>
      <c r="TWL26" s="754"/>
      <c r="TWM26" s="754"/>
      <c r="TWN26" s="754"/>
      <c r="TWO26" s="754"/>
      <c r="TWP26" s="754"/>
      <c r="TWQ26" s="754"/>
      <c r="TWR26" s="754"/>
      <c r="TWS26" s="754"/>
      <c r="TWT26" s="754"/>
      <c r="TWU26" s="754"/>
      <c r="TWV26" s="754"/>
      <c r="TWW26" s="754"/>
      <c r="TWX26" s="754"/>
      <c r="TWY26" s="754"/>
      <c r="TWZ26" s="754"/>
      <c r="TXA26" s="754"/>
      <c r="TXB26" s="754"/>
      <c r="TXC26" s="754"/>
      <c r="TXD26" s="754"/>
      <c r="TXE26" s="754"/>
      <c r="TXF26" s="754"/>
      <c r="TXG26" s="754"/>
      <c r="TXH26" s="754"/>
      <c r="TXI26" s="754"/>
      <c r="TXJ26" s="754"/>
      <c r="TXK26" s="754"/>
      <c r="TXL26" s="754"/>
      <c r="TXM26" s="754"/>
      <c r="TXN26" s="754"/>
      <c r="TXO26" s="754"/>
      <c r="TXP26" s="754"/>
      <c r="TXQ26" s="754"/>
      <c r="TXR26" s="754"/>
      <c r="TXS26" s="754"/>
      <c r="TXT26" s="754"/>
      <c r="TXU26" s="754"/>
      <c r="TXV26" s="754"/>
      <c r="TXW26" s="754"/>
      <c r="TXX26" s="754"/>
      <c r="TXY26" s="754"/>
      <c r="TXZ26" s="754"/>
      <c r="TYA26" s="754"/>
      <c r="TYB26" s="754"/>
      <c r="TYC26" s="754"/>
      <c r="TYD26" s="754"/>
      <c r="TYE26" s="754"/>
      <c r="TYF26" s="754"/>
      <c r="TYG26" s="754"/>
      <c r="TYH26" s="754"/>
      <c r="TYI26" s="754"/>
      <c r="TYJ26" s="754"/>
      <c r="TYK26" s="754"/>
      <c r="TYL26" s="754"/>
      <c r="TYM26" s="754"/>
      <c r="TYN26" s="754"/>
      <c r="TYO26" s="754"/>
      <c r="TYP26" s="754"/>
      <c r="TYQ26" s="754"/>
      <c r="TYR26" s="754"/>
      <c r="TYS26" s="754"/>
      <c r="TYT26" s="754"/>
      <c r="TYU26" s="754"/>
      <c r="TYV26" s="754"/>
      <c r="TYW26" s="754"/>
      <c r="TYX26" s="754"/>
      <c r="TYY26" s="754"/>
      <c r="TYZ26" s="754"/>
      <c r="TZA26" s="754"/>
      <c r="TZB26" s="754"/>
      <c r="TZC26" s="754"/>
      <c r="TZD26" s="754"/>
      <c r="TZE26" s="754"/>
      <c r="TZF26" s="754"/>
      <c r="TZG26" s="754"/>
      <c r="TZH26" s="754"/>
      <c r="TZI26" s="754"/>
      <c r="TZJ26" s="754"/>
      <c r="TZK26" s="754"/>
      <c r="TZL26" s="754"/>
      <c r="TZM26" s="754"/>
      <c r="TZN26" s="754"/>
      <c r="TZO26" s="754"/>
      <c r="TZP26" s="754"/>
      <c r="TZQ26" s="754"/>
      <c r="TZR26" s="754"/>
      <c r="TZS26" s="754"/>
      <c r="TZT26" s="754"/>
      <c r="TZU26" s="754"/>
      <c r="TZV26" s="754"/>
      <c r="TZW26" s="754"/>
      <c r="TZX26" s="754"/>
      <c r="TZY26" s="754"/>
      <c r="TZZ26" s="754"/>
      <c r="UAA26" s="754"/>
      <c r="UAB26" s="754"/>
      <c r="UAC26" s="754"/>
      <c r="UAD26" s="754"/>
      <c r="UAE26" s="754"/>
      <c r="UAF26" s="754"/>
      <c r="UAG26" s="754"/>
      <c r="UAH26" s="754"/>
      <c r="UAI26" s="754"/>
      <c r="UAJ26" s="754"/>
      <c r="UAK26" s="754"/>
      <c r="UAL26" s="754"/>
      <c r="UAM26" s="754"/>
      <c r="UAN26" s="754"/>
      <c r="UAO26" s="754"/>
      <c r="UAP26" s="754"/>
      <c r="UAQ26" s="754"/>
      <c r="UAR26" s="754"/>
      <c r="UAS26" s="754"/>
      <c r="UAT26" s="754"/>
      <c r="UAU26" s="754"/>
      <c r="UAV26" s="754"/>
      <c r="UAW26" s="754"/>
      <c r="UAX26" s="754"/>
      <c r="UAY26" s="754"/>
      <c r="UAZ26" s="754"/>
      <c r="UBA26" s="754"/>
      <c r="UBB26" s="754"/>
      <c r="UBC26" s="754"/>
      <c r="UBD26" s="754"/>
      <c r="UBE26" s="754"/>
      <c r="UBF26" s="754"/>
      <c r="UBG26" s="754"/>
      <c r="UBH26" s="754"/>
      <c r="UBI26" s="754"/>
      <c r="UBJ26" s="754"/>
      <c r="UBK26" s="754"/>
      <c r="UBL26" s="754"/>
      <c r="UBM26" s="754"/>
      <c r="UBN26" s="754"/>
      <c r="UBO26" s="754"/>
      <c r="UBP26" s="754"/>
      <c r="UBQ26" s="754"/>
      <c r="UBR26" s="754"/>
      <c r="UBS26" s="754"/>
      <c r="UBT26" s="754"/>
      <c r="UBU26" s="754"/>
      <c r="UBV26" s="754"/>
      <c r="UBW26" s="754"/>
      <c r="UBX26" s="754"/>
      <c r="UBY26" s="754"/>
      <c r="UBZ26" s="754"/>
      <c r="UCA26" s="754"/>
      <c r="UCB26" s="754"/>
      <c r="UCC26" s="754"/>
      <c r="UCD26" s="754"/>
      <c r="UCE26" s="754"/>
      <c r="UCF26" s="754"/>
      <c r="UCG26" s="754"/>
      <c r="UCH26" s="754"/>
      <c r="UCI26" s="754"/>
      <c r="UCJ26" s="754"/>
      <c r="UCK26" s="754"/>
      <c r="UCL26" s="754"/>
      <c r="UCM26" s="754"/>
      <c r="UCN26" s="754"/>
      <c r="UCO26" s="754"/>
      <c r="UCP26" s="754"/>
      <c r="UCQ26" s="754"/>
      <c r="UCR26" s="754"/>
      <c r="UCS26" s="754"/>
      <c r="UCT26" s="754"/>
      <c r="UCU26" s="754"/>
      <c r="UCV26" s="754"/>
      <c r="UCW26" s="754"/>
      <c r="UCX26" s="754"/>
      <c r="UCY26" s="754"/>
      <c r="UCZ26" s="754"/>
      <c r="UDA26" s="754"/>
      <c r="UDB26" s="754"/>
      <c r="UDC26" s="754"/>
      <c r="UDD26" s="754"/>
      <c r="UDE26" s="754"/>
      <c r="UDF26" s="754"/>
      <c r="UDG26" s="754"/>
      <c r="UDH26" s="754"/>
      <c r="UDI26" s="754"/>
      <c r="UDJ26" s="754"/>
      <c r="UDK26" s="754"/>
      <c r="UDL26" s="754"/>
      <c r="UDM26" s="754"/>
      <c r="UDN26" s="754"/>
      <c r="UDO26" s="754"/>
      <c r="UDP26" s="754"/>
      <c r="UDQ26" s="754"/>
      <c r="UDR26" s="754"/>
      <c r="UDS26" s="754"/>
      <c r="UDT26" s="754"/>
      <c r="UDU26" s="754"/>
      <c r="UDV26" s="754"/>
      <c r="UDW26" s="754"/>
      <c r="UDX26" s="754"/>
      <c r="UDY26" s="754"/>
      <c r="UDZ26" s="754"/>
      <c r="UEA26" s="754"/>
      <c r="UEB26" s="754"/>
      <c r="UEC26" s="754"/>
      <c r="UED26" s="754"/>
      <c r="UEE26" s="754"/>
      <c r="UEF26" s="754"/>
      <c r="UEG26" s="754"/>
      <c r="UEH26" s="754"/>
      <c r="UEI26" s="754"/>
      <c r="UEJ26" s="754"/>
      <c r="UEK26" s="754"/>
      <c r="UEL26" s="754"/>
      <c r="UEM26" s="754"/>
      <c r="UEN26" s="754"/>
      <c r="UEO26" s="754"/>
      <c r="UEP26" s="754"/>
      <c r="UEQ26" s="754"/>
      <c r="UER26" s="754"/>
      <c r="UES26" s="754"/>
      <c r="UET26" s="754"/>
      <c r="UEU26" s="754"/>
      <c r="UEV26" s="754"/>
      <c r="UEW26" s="754"/>
      <c r="UEX26" s="754"/>
      <c r="UEY26" s="754"/>
      <c r="UEZ26" s="754"/>
      <c r="UFA26" s="754"/>
      <c r="UFB26" s="754"/>
      <c r="UFC26" s="754"/>
      <c r="UFD26" s="754"/>
      <c r="UFE26" s="754"/>
      <c r="UFF26" s="754"/>
      <c r="UFG26" s="754"/>
      <c r="UFH26" s="754"/>
      <c r="UFI26" s="754"/>
      <c r="UFJ26" s="754"/>
      <c r="UFK26" s="754"/>
      <c r="UFL26" s="754"/>
      <c r="UFM26" s="754"/>
      <c r="UFN26" s="754"/>
      <c r="UFO26" s="754"/>
      <c r="UFP26" s="754"/>
      <c r="UFQ26" s="754"/>
      <c r="UFR26" s="754"/>
      <c r="UFS26" s="754"/>
      <c r="UFT26" s="754"/>
      <c r="UFU26" s="754"/>
      <c r="UFV26" s="754"/>
      <c r="UFW26" s="754"/>
      <c r="UFX26" s="754"/>
      <c r="UFY26" s="754"/>
      <c r="UFZ26" s="754"/>
      <c r="UGA26" s="754"/>
      <c r="UGB26" s="754"/>
      <c r="UGC26" s="754"/>
      <c r="UGD26" s="754"/>
      <c r="UGE26" s="754"/>
      <c r="UGF26" s="754"/>
      <c r="UGG26" s="754"/>
      <c r="UGH26" s="754"/>
      <c r="UGI26" s="754"/>
      <c r="UGJ26" s="754"/>
      <c r="UGK26" s="754"/>
      <c r="UGL26" s="754"/>
      <c r="UGM26" s="754"/>
      <c r="UGN26" s="754"/>
      <c r="UGO26" s="754"/>
      <c r="UGP26" s="754"/>
      <c r="UGQ26" s="754"/>
      <c r="UGR26" s="754"/>
      <c r="UGS26" s="754"/>
      <c r="UGT26" s="754"/>
      <c r="UGU26" s="754"/>
      <c r="UGV26" s="754"/>
      <c r="UGW26" s="754"/>
      <c r="UGX26" s="754"/>
      <c r="UGY26" s="754"/>
      <c r="UGZ26" s="754"/>
      <c r="UHA26" s="754"/>
      <c r="UHB26" s="754"/>
      <c r="UHC26" s="754"/>
      <c r="UHD26" s="754"/>
      <c r="UHE26" s="754"/>
      <c r="UHF26" s="754"/>
      <c r="UHG26" s="754"/>
      <c r="UHH26" s="754"/>
      <c r="UHI26" s="754"/>
      <c r="UHJ26" s="754"/>
      <c r="UHK26" s="754"/>
      <c r="UHL26" s="754"/>
      <c r="UHM26" s="754"/>
      <c r="UHN26" s="754"/>
      <c r="UHO26" s="754"/>
      <c r="UHP26" s="754"/>
      <c r="UHQ26" s="754"/>
      <c r="UHR26" s="754"/>
      <c r="UHS26" s="754"/>
      <c r="UHT26" s="754"/>
      <c r="UHU26" s="754"/>
      <c r="UHV26" s="754"/>
      <c r="UHW26" s="754"/>
      <c r="UHX26" s="754"/>
      <c r="UHY26" s="754"/>
      <c r="UHZ26" s="754"/>
      <c r="UIA26" s="754"/>
      <c r="UIB26" s="754"/>
      <c r="UIC26" s="754"/>
      <c r="UID26" s="754"/>
      <c r="UIE26" s="754"/>
      <c r="UIF26" s="754"/>
      <c r="UIG26" s="754"/>
      <c r="UIH26" s="754"/>
      <c r="UII26" s="754"/>
      <c r="UIJ26" s="754"/>
      <c r="UIK26" s="754"/>
      <c r="UIL26" s="754"/>
      <c r="UIM26" s="754"/>
      <c r="UIN26" s="754"/>
      <c r="UIO26" s="754"/>
      <c r="UIP26" s="754"/>
      <c r="UIQ26" s="754"/>
      <c r="UIR26" s="754"/>
      <c r="UIS26" s="754"/>
      <c r="UIT26" s="754"/>
      <c r="UIU26" s="754"/>
      <c r="UIV26" s="754"/>
      <c r="UIW26" s="754"/>
      <c r="UIX26" s="754"/>
      <c r="UIY26" s="754"/>
      <c r="UIZ26" s="754"/>
      <c r="UJA26" s="754"/>
      <c r="UJB26" s="754"/>
      <c r="UJC26" s="754"/>
      <c r="UJD26" s="754"/>
      <c r="UJE26" s="754"/>
      <c r="UJF26" s="754"/>
      <c r="UJG26" s="754"/>
      <c r="UJH26" s="754"/>
      <c r="UJI26" s="754"/>
      <c r="UJJ26" s="754"/>
      <c r="UJK26" s="754"/>
      <c r="UJL26" s="754"/>
      <c r="UJM26" s="754"/>
      <c r="UJN26" s="754"/>
      <c r="UJO26" s="754"/>
      <c r="UJP26" s="754"/>
      <c r="UJQ26" s="754"/>
      <c r="UJR26" s="754"/>
      <c r="UJS26" s="754"/>
      <c r="UJT26" s="754"/>
      <c r="UJU26" s="754"/>
      <c r="UJV26" s="754"/>
      <c r="UJW26" s="754"/>
      <c r="UJX26" s="754"/>
      <c r="UJY26" s="754"/>
      <c r="UJZ26" s="754"/>
      <c r="UKA26" s="754"/>
      <c r="UKB26" s="754"/>
      <c r="UKC26" s="754"/>
      <c r="UKD26" s="754"/>
      <c r="UKE26" s="754"/>
      <c r="UKF26" s="754"/>
      <c r="UKG26" s="754"/>
      <c r="UKH26" s="754"/>
      <c r="UKI26" s="754"/>
      <c r="UKJ26" s="754"/>
      <c r="UKK26" s="754"/>
      <c r="UKL26" s="754"/>
      <c r="UKM26" s="754"/>
      <c r="UKN26" s="754"/>
      <c r="UKO26" s="754"/>
      <c r="UKP26" s="754"/>
      <c r="UKQ26" s="754"/>
      <c r="UKR26" s="754"/>
      <c r="UKS26" s="754"/>
      <c r="UKT26" s="754"/>
      <c r="UKU26" s="754"/>
      <c r="UKV26" s="754"/>
      <c r="UKW26" s="754"/>
      <c r="UKX26" s="754"/>
      <c r="UKY26" s="754"/>
      <c r="UKZ26" s="754"/>
      <c r="ULA26" s="754"/>
      <c r="ULB26" s="754"/>
      <c r="ULC26" s="754"/>
      <c r="ULD26" s="754"/>
      <c r="ULE26" s="754"/>
      <c r="ULF26" s="754"/>
      <c r="ULG26" s="754"/>
      <c r="ULH26" s="754"/>
      <c r="ULI26" s="754"/>
      <c r="ULJ26" s="754"/>
      <c r="ULK26" s="754"/>
      <c r="ULL26" s="754"/>
      <c r="ULM26" s="754"/>
      <c r="ULN26" s="754"/>
      <c r="ULO26" s="754"/>
      <c r="ULP26" s="754"/>
      <c r="ULQ26" s="754"/>
      <c r="ULR26" s="754"/>
      <c r="ULS26" s="754"/>
      <c r="ULT26" s="754"/>
      <c r="ULU26" s="754"/>
      <c r="ULV26" s="754"/>
      <c r="ULW26" s="754"/>
      <c r="ULX26" s="754"/>
      <c r="ULY26" s="754"/>
      <c r="ULZ26" s="754"/>
      <c r="UMA26" s="754"/>
      <c r="UMB26" s="754"/>
      <c r="UMC26" s="754"/>
      <c r="UMD26" s="754"/>
      <c r="UME26" s="754"/>
      <c r="UMF26" s="754"/>
      <c r="UMG26" s="754"/>
      <c r="UMH26" s="754"/>
      <c r="UMI26" s="754"/>
      <c r="UMJ26" s="754"/>
      <c r="UMK26" s="754"/>
      <c r="UML26" s="754"/>
      <c r="UMM26" s="754"/>
      <c r="UMN26" s="754"/>
      <c r="UMO26" s="754"/>
      <c r="UMP26" s="754"/>
      <c r="UMQ26" s="754"/>
      <c r="UMR26" s="754"/>
      <c r="UMS26" s="754"/>
      <c r="UMT26" s="754"/>
      <c r="UMU26" s="754"/>
      <c r="UMV26" s="754"/>
      <c r="UMW26" s="754"/>
      <c r="UMX26" s="754"/>
      <c r="UMY26" s="754"/>
      <c r="UMZ26" s="754"/>
      <c r="UNA26" s="754"/>
      <c r="UNB26" s="754"/>
      <c r="UNC26" s="754"/>
      <c r="UND26" s="754"/>
      <c r="UNE26" s="754"/>
      <c r="UNF26" s="754"/>
      <c r="UNG26" s="754"/>
      <c r="UNH26" s="754"/>
      <c r="UNI26" s="754"/>
      <c r="UNJ26" s="754"/>
      <c r="UNK26" s="754"/>
      <c r="UNL26" s="754"/>
      <c r="UNM26" s="754"/>
      <c r="UNN26" s="754"/>
      <c r="UNO26" s="754"/>
      <c r="UNP26" s="754"/>
      <c r="UNQ26" s="754"/>
      <c r="UNR26" s="754"/>
      <c r="UNS26" s="754"/>
      <c r="UNT26" s="754"/>
      <c r="UNU26" s="754"/>
      <c r="UNV26" s="754"/>
      <c r="UNW26" s="754"/>
      <c r="UNX26" s="754"/>
      <c r="UNY26" s="754"/>
      <c r="UNZ26" s="754"/>
      <c r="UOA26" s="754"/>
      <c r="UOB26" s="754"/>
      <c r="UOC26" s="754"/>
      <c r="UOD26" s="754"/>
      <c r="UOE26" s="754"/>
      <c r="UOF26" s="754"/>
      <c r="UOG26" s="754"/>
      <c r="UOH26" s="754"/>
      <c r="UOI26" s="754"/>
      <c r="UOJ26" s="754"/>
      <c r="UOK26" s="754"/>
      <c r="UOL26" s="754"/>
      <c r="UOM26" s="754"/>
      <c r="UON26" s="754"/>
      <c r="UOO26" s="754"/>
      <c r="UOP26" s="754"/>
      <c r="UOQ26" s="754"/>
      <c r="UOR26" s="754"/>
      <c r="UOS26" s="754"/>
      <c r="UOT26" s="754"/>
      <c r="UOU26" s="754"/>
      <c r="UOV26" s="754"/>
      <c r="UOW26" s="754"/>
      <c r="UOX26" s="754"/>
      <c r="UOY26" s="754"/>
      <c r="UOZ26" s="754"/>
      <c r="UPA26" s="754"/>
      <c r="UPB26" s="754"/>
      <c r="UPC26" s="754"/>
      <c r="UPD26" s="754"/>
      <c r="UPE26" s="754"/>
      <c r="UPF26" s="754"/>
      <c r="UPG26" s="754"/>
      <c r="UPH26" s="754"/>
      <c r="UPI26" s="754"/>
      <c r="UPJ26" s="754"/>
      <c r="UPK26" s="754"/>
      <c r="UPL26" s="754"/>
      <c r="UPM26" s="754"/>
      <c r="UPN26" s="754"/>
      <c r="UPO26" s="754"/>
      <c r="UPP26" s="754"/>
      <c r="UPQ26" s="754"/>
      <c r="UPR26" s="754"/>
      <c r="UPS26" s="754"/>
      <c r="UPT26" s="754"/>
      <c r="UPU26" s="754"/>
      <c r="UPV26" s="754"/>
      <c r="UPW26" s="754"/>
      <c r="UPX26" s="754"/>
      <c r="UPY26" s="754"/>
      <c r="UPZ26" s="754"/>
      <c r="UQA26" s="754"/>
      <c r="UQB26" s="754"/>
      <c r="UQC26" s="754"/>
      <c r="UQD26" s="754"/>
      <c r="UQE26" s="754"/>
      <c r="UQF26" s="754"/>
      <c r="UQG26" s="754"/>
      <c r="UQH26" s="754"/>
      <c r="UQI26" s="754"/>
      <c r="UQJ26" s="754"/>
      <c r="UQK26" s="754"/>
      <c r="UQL26" s="754"/>
      <c r="UQM26" s="754"/>
      <c r="UQN26" s="754"/>
      <c r="UQO26" s="754"/>
      <c r="UQP26" s="754"/>
      <c r="UQQ26" s="754"/>
      <c r="UQR26" s="754"/>
      <c r="UQS26" s="754"/>
      <c r="UQT26" s="754"/>
      <c r="UQU26" s="754"/>
      <c r="UQV26" s="754"/>
      <c r="UQW26" s="754"/>
      <c r="UQX26" s="754"/>
      <c r="UQY26" s="754"/>
      <c r="UQZ26" s="754"/>
      <c r="URA26" s="754"/>
      <c r="URB26" s="754"/>
      <c r="URC26" s="754"/>
      <c r="URD26" s="754"/>
      <c r="URE26" s="754"/>
      <c r="URF26" s="754"/>
      <c r="URG26" s="754"/>
      <c r="URH26" s="754"/>
      <c r="URI26" s="754"/>
      <c r="URJ26" s="754"/>
      <c r="URK26" s="754"/>
      <c r="URL26" s="754"/>
      <c r="URM26" s="754"/>
      <c r="URN26" s="754"/>
      <c r="URO26" s="754"/>
      <c r="URP26" s="754"/>
      <c r="URQ26" s="754"/>
      <c r="URR26" s="754"/>
      <c r="URS26" s="754"/>
      <c r="URT26" s="754"/>
      <c r="URU26" s="754"/>
      <c r="URV26" s="754"/>
      <c r="URW26" s="754"/>
      <c r="URX26" s="754"/>
      <c r="URY26" s="754"/>
      <c r="URZ26" s="754"/>
      <c r="USA26" s="754"/>
      <c r="USB26" s="754"/>
      <c r="USC26" s="754"/>
      <c r="USD26" s="754"/>
      <c r="USE26" s="754"/>
      <c r="USF26" s="754"/>
      <c r="USG26" s="754"/>
      <c r="USH26" s="754"/>
      <c r="USI26" s="754"/>
      <c r="USJ26" s="754"/>
      <c r="USK26" s="754"/>
      <c r="USL26" s="754"/>
      <c r="USM26" s="754"/>
      <c r="USN26" s="754"/>
      <c r="USO26" s="754"/>
      <c r="USP26" s="754"/>
      <c r="USQ26" s="754"/>
      <c r="USR26" s="754"/>
      <c r="USS26" s="754"/>
      <c r="UST26" s="754"/>
      <c r="USU26" s="754"/>
      <c r="USV26" s="754"/>
      <c r="USW26" s="754"/>
      <c r="USX26" s="754"/>
      <c r="USY26" s="754"/>
      <c r="USZ26" s="754"/>
      <c r="UTA26" s="754"/>
      <c r="UTB26" s="754"/>
      <c r="UTC26" s="754"/>
      <c r="UTD26" s="754"/>
      <c r="UTE26" s="754"/>
      <c r="UTF26" s="754"/>
      <c r="UTG26" s="754"/>
      <c r="UTH26" s="754"/>
      <c r="UTI26" s="754"/>
      <c r="UTJ26" s="754"/>
      <c r="UTK26" s="754"/>
      <c r="UTL26" s="754"/>
      <c r="UTM26" s="754"/>
      <c r="UTN26" s="754"/>
      <c r="UTO26" s="754"/>
      <c r="UTP26" s="754"/>
      <c r="UTQ26" s="754"/>
      <c r="UTR26" s="754"/>
      <c r="UTS26" s="754"/>
      <c r="UTT26" s="754"/>
      <c r="UTU26" s="754"/>
      <c r="UTV26" s="754"/>
      <c r="UTW26" s="754"/>
      <c r="UTX26" s="754"/>
      <c r="UTY26" s="754"/>
      <c r="UTZ26" s="754"/>
      <c r="UUA26" s="754"/>
      <c r="UUB26" s="754"/>
      <c r="UUC26" s="754"/>
      <c r="UUD26" s="754"/>
      <c r="UUE26" s="754"/>
      <c r="UUF26" s="754"/>
      <c r="UUG26" s="754"/>
      <c r="UUH26" s="754"/>
      <c r="UUI26" s="754"/>
      <c r="UUJ26" s="754"/>
      <c r="UUK26" s="754"/>
      <c r="UUL26" s="754"/>
      <c r="UUM26" s="754"/>
      <c r="UUN26" s="754"/>
      <c r="UUO26" s="754"/>
      <c r="UUP26" s="754"/>
      <c r="UUQ26" s="754"/>
      <c r="UUR26" s="754"/>
      <c r="UUS26" s="754"/>
      <c r="UUT26" s="754"/>
      <c r="UUU26" s="754"/>
      <c r="UUV26" s="754"/>
      <c r="UUW26" s="754"/>
      <c r="UUX26" s="754"/>
      <c r="UUY26" s="754"/>
      <c r="UUZ26" s="754"/>
      <c r="UVA26" s="754"/>
      <c r="UVB26" s="754"/>
      <c r="UVC26" s="754"/>
      <c r="UVD26" s="754"/>
      <c r="UVE26" s="754"/>
      <c r="UVF26" s="754"/>
      <c r="UVG26" s="754"/>
      <c r="UVH26" s="754"/>
      <c r="UVI26" s="754"/>
      <c r="UVJ26" s="754"/>
      <c r="UVK26" s="754"/>
      <c r="UVL26" s="754"/>
      <c r="UVM26" s="754"/>
      <c r="UVN26" s="754"/>
      <c r="UVO26" s="754"/>
      <c r="UVP26" s="754"/>
      <c r="UVQ26" s="754"/>
      <c r="UVR26" s="754"/>
      <c r="UVS26" s="754"/>
      <c r="UVT26" s="754"/>
      <c r="UVU26" s="754"/>
      <c r="UVV26" s="754"/>
      <c r="UVW26" s="754"/>
      <c r="UVX26" s="754"/>
      <c r="UVY26" s="754"/>
      <c r="UVZ26" s="754"/>
      <c r="UWA26" s="754"/>
      <c r="UWB26" s="754"/>
      <c r="UWC26" s="754"/>
      <c r="UWD26" s="754"/>
      <c r="UWE26" s="754"/>
      <c r="UWF26" s="754"/>
      <c r="UWG26" s="754"/>
      <c r="UWH26" s="754"/>
      <c r="UWI26" s="754"/>
      <c r="UWJ26" s="754"/>
      <c r="UWK26" s="754"/>
      <c r="UWL26" s="754"/>
      <c r="UWM26" s="754"/>
      <c r="UWN26" s="754"/>
      <c r="UWO26" s="754"/>
      <c r="UWP26" s="754"/>
      <c r="UWQ26" s="754"/>
      <c r="UWR26" s="754"/>
      <c r="UWS26" s="754"/>
      <c r="UWT26" s="754"/>
      <c r="UWU26" s="754"/>
      <c r="UWV26" s="754"/>
      <c r="UWW26" s="754"/>
      <c r="UWX26" s="754"/>
      <c r="UWY26" s="754"/>
      <c r="UWZ26" s="754"/>
      <c r="UXA26" s="754"/>
      <c r="UXB26" s="754"/>
      <c r="UXC26" s="754"/>
      <c r="UXD26" s="754"/>
      <c r="UXE26" s="754"/>
      <c r="UXF26" s="754"/>
      <c r="UXG26" s="754"/>
      <c r="UXH26" s="754"/>
      <c r="UXI26" s="754"/>
      <c r="UXJ26" s="754"/>
      <c r="UXK26" s="754"/>
      <c r="UXL26" s="754"/>
      <c r="UXM26" s="754"/>
      <c r="UXN26" s="754"/>
      <c r="UXO26" s="754"/>
      <c r="UXP26" s="754"/>
      <c r="UXQ26" s="754"/>
      <c r="UXR26" s="754"/>
      <c r="UXS26" s="754"/>
      <c r="UXT26" s="754"/>
      <c r="UXU26" s="754"/>
      <c r="UXV26" s="754"/>
      <c r="UXW26" s="754"/>
      <c r="UXX26" s="754"/>
      <c r="UXY26" s="754"/>
      <c r="UXZ26" s="754"/>
      <c r="UYA26" s="754"/>
      <c r="UYB26" s="754"/>
      <c r="UYC26" s="754"/>
      <c r="UYD26" s="754"/>
      <c r="UYE26" s="754"/>
      <c r="UYF26" s="754"/>
      <c r="UYG26" s="754"/>
      <c r="UYH26" s="754"/>
      <c r="UYI26" s="754"/>
      <c r="UYJ26" s="754"/>
      <c r="UYK26" s="754"/>
      <c r="UYL26" s="754"/>
      <c r="UYM26" s="754"/>
      <c r="UYN26" s="754"/>
      <c r="UYO26" s="754"/>
      <c r="UYP26" s="754"/>
      <c r="UYQ26" s="754"/>
      <c r="UYR26" s="754"/>
      <c r="UYS26" s="754"/>
      <c r="UYT26" s="754"/>
      <c r="UYU26" s="754"/>
      <c r="UYV26" s="754"/>
      <c r="UYW26" s="754"/>
      <c r="UYX26" s="754"/>
      <c r="UYY26" s="754"/>
      <c r="UYZ26" s="754"/>
      <c r="UZA26" s="754"/>
      <c r="UZB26" s="754"/>
      <c r="UZC26" s="754"/>
      <c r="UZD26" s="754"/>
      <c r="UZE26" s="754"/>
      <c r="UZF26" s="754"/>
      <c r="UZG26" s="754"/>
      <c r="UZH26" s="754"/>
      <c r="UZI26" s="754"/>
      <c r="UZJ26" s="754"/>
      <c r="UZK26" s="754"/>
      <c r="UZL26" s="754"/>
      <c r="UZM26" s="754"/>
      <c r="UZN26" s="754"/>
      <c r="UZO26" s="754"/>
      <c r="UZP26" s="754"/>
      <c r="UZQ26" s="754"/>
      <c r="UZR26" s="754"/>
      <c r="UZS26" s="754"/>
      <c r="UZT26" s="754"/>
      <c r="UZU26" s="754"/>
      <c r="UZV26" s="754"/>
      <c r="UZW26" s="754"/>
      <c r="UZX26" s="754"/>
      <c r="UZY26" s="754"/>
      <c r="UZZ26" s="754"/>
      <c r="VAA26" s="754"/>
      <c r="VAB26" s="754"/>
      <c r="VAC26" s="754"/>
      <c r="VAD26" s="754"/>
      <c r="VAE26" s="754"/>
      <c r="VAF26" s="754"/>
      <c r="VAG26" s="754"/>
      <c r="VAH26" s="754"/>
      <c r="VAI26" s="754"/>
      <c r="VAJ26" s="754"/>
      <c r="VAK26" s="754"/>
      <c r="VAL26" s="754"/>
      <c r="VAM26" s="754"/>
      <c r="VAN26" s="754"/>
      <c r="VAO26" s="754"/>
      <c r="VAP26" s="754"/>
      <c r="VAQ26" s="754"/>
      <c r="VAR26" s="754"/>
      <c r="VAS26" s="754"/>
      <c r="VAT26" s="754"/>
      <c r="VAU26" s="754"/>
      <c r="VAV26" s="754"/>
      <c r="VAW26" s="754"/>
      <c r="VAX26" s="754"/>
      <c r="VAY26" s="754"/>
      <c r="VAZ26" s="754"/>
      <c r="VBA26" s="754"/>
      <c r="VBB26" s="754"/>
      <c r="VBC26" s="754"/>
      <c r="VBD26" s="754"/>
      <c r="VBE26" s="754"/>
      <c r="VBF26" s="754"/>
      <c r="VBG26" s="754"/>
      <c r="VBH26" s="754"/>
      <c r="VBI26" s="754"/>
      <c r="VBJ26" s="754"/>
      <c r="VBK26" s="754"/>
      <c r="VBL26" s="754"/>
      <c r="VBM26" s="754"/>
      <c r="VBN26" s="754"/>
      <c r="VBO26" s="754"/>
      <c r="VBP26" s="754"/>
      <c r="VBQ26" s="754"/>
      <c r="VBR26" s="754"/>
      <c r="VBS26" s="754"/>
      <c r="VBT26" s="754"/>
      <c r="VBU26" s="754"/>
      <c r="VBV26" s="754"/>
      <c r="VBW26" s="754"/>
      <c r="VBX26" s="754"/>
      <c r="VBY26" s="754"/>
      <c r="VBZ26" s="754"/>
      <c r="VCA26" s="754"/>
      <c r="VCB26" s="754"/>
      <c r="VCC26" s="754"/>
      <c r="VCD26" s="754"/>
      <c r="VCE26" s="754"/>
      <c r="VCF26" s="754"/>
      <c r="VCG26" s="754"/>
      <c r="VCH26" s="754"/>
      <c r="VCI26" s="754"/>
      <c r="VCJ26" s="754"/>
      <c r="VCK26" s="754"/>
      <c r="VCL26" s="754"/>
      <c r="VCM26" s="754"/>
      <c r="VCN26" s="754"/>
      <c r="VCO26" s="754"/>
      <c r="VCP26" s="754"/>
      <c r="VCQ26" s="754"/>
      <c r="VCR26" s="754"/>
      <c r="VCS26" s="754"/>
      <c r="VCT26" s="754"/>
      <c r="VCU26" s="754"/>
      <c r="VCV26" s="754"/>
      <c r="VCW26" s="754"/>
      <c r="VCX26" s="754"/>
      <c r="VCY26" s="754"/>
      <c r="VCZ26" s="754"/>
      <c r="VDA26" s="754"/>
      <c r="VDB26" s="754"/>
      <c r="VDC26" s="754"/>
      <c r="VDD26" s="754"/>
      <c r="VDE26" s="754"/>
      <c r="VDF26" s="754"/>
      <c r="VDG26" s="754"/>
      <c r="VDH26" s="754"/>
      <c r="VDI26" s="754"/>
      <c r="VDJ26" s="754"/>
      <c r="VDK26" s="754"/>
      <c r="VDL26" s="754"/>
      <c r="VDM26" s="754"/>
      <c r="VDN26" s="754"/>
      <c r="VDO26" s="754"/>
      <c r="VDP26" s="754"/>
      <c r="VDQ26" s="754"/>
      <c r="VDR26" s="754"/>
      <c r="VDS26" s="754"/>
      <c r="VDT26" s="754"/>
      <c r="VDU26" s="754"/>
      <c r="VDV26" s="754"/>
      <c r="VDW26" s="754"/>
      <c r="VDX26" s="754"/>
      <c r="VDY26" s="754"/>
      <c r="VDZ26" s="754"/>
      <c r="VEA26" s="754"/>
      <c r="VEB26" s="754"/>
      <c r="VEC26" s="754"/>
      <c r="VED26" s="754"/>
      <c r="VEE26" s="754"/>
      <c r="VEF26" s="754"/>
      <c r="VEG26" s="754"/>
      <c r="VEH26" s="754"/>
      <c r="VEI26" s="754"/>
      <c r="VEJ26" s="754"/>
      <c r="VEK26" s="754"/>
      <c r="VEL26" s="754"/>
      <c r="VEM26" s="754"/>
      <c r="VEN26" s="754"/>
      <c r="VEO26" s="754"/>
      <c r="VEP26" s="754"/>
      <c r="VEQ26" s="754"/>
      <c r="VER26" s="754"/>
      <c r="VES26" s="754"/>
      <c r="VET26" s="754"/>
      <c r="VEU26" s="754"/>
      <c r="VEV26" s="754"/>
      <c r="VEW26" s="754"/>
      <c r="VEX26" s="754"/>
      <c r="VEY26" s="754"/>
      <c r="VEZ26" s="754"/>
      <c r="VFA26" s="754"/>
      <c r="VFB26" s="754"/>
      <c r="VFC26" s="754"/>
      <c r="VFD26" s="754"/>
      <c r="VFE26" s="754"/>
      <c r="VFF26" s="754"/>
      <c r="VFG26" s="754"/>
      <c r="VFH26" s="754"/>
      <c r="VFI26" s="754"/>
      <c r="VFJ26" s="754"/>
      <c r="VFK26" s="754"/>
      <c r="VFL26" s="754"/>
      <c r="VFM26" s="754"/>
      <c r="VFN26" s="754"/>
      <c r="VFO26" s="754"/>
      <c r="VFP26" s="754"/>
      <c r="VFQ26" s="754"/>
      <c r="VFR26" s="754"/>
      <c r="VFS26" s="754"/>
      <c r="VFT26" s="754"/>
      <c r="VFU26" s="754"/>
      <c r="VFV26" s="754"/>
      <c r="VFW26" s="754"/>
      <c r="VFX26" s="754"/>
      <c r="VFY26" s="754"/>
      <c r="VFZ26" s="754"/>
      <c r="VGA26" s="754"/>
      <c r="VGB26" s="754"/>
      <c r="VGC26" s="754"/>
      <c r="VGD26" s="754"/>
      <c r="VGE26" s="754"/>
      <c r="VGF26" s="754"/>
      <c r="VGG26" s="754"/>
      <c r="VGH26" s="754"/>
      <c r="VGI26" s="754"/>
      <c r="VGJ26" s="754"/>
      <c r="VGK26" s="754"/>
      <c r="VGL26" s="754"/>
      <c r="VGM26" s="754"/>
      <c r="VGN26" s="754"/>
      <c r="VGO26" s="754"/>
      <c r="VGP26" s="754"/>
      <c r="VGQ26" s="754"/>
      <c r="VGR26" s="754"/>
      <c r="VGS26" s="754"/>
      <c r="VGT26" s="754"/>
      <c r="VGU26" s="754"/>
      <c r="VGV26" s="754"/>
      <c r="VGW26" s="754"/>
      <c r="VGX26" s="754"/>
      <c r="VGY26" s="754"/>
      <c r="VGZ26" s="754"/>
      <c r="VHA26" s="754"/>
      <c r="VHB26" s="754"/>
      <c r="VHC26" s="754"/>
      <c r="VHD26" s="754"/>
      <c r="VHE26" s="754"/>
      <c r="VHF26" s="754"/>
      <c r="VHG26" s="754"/>
      <c r="VHH26" s="754"/>
      <c r="VHI26" s="754"/>
      <c r="VHJ26" s="754"/>
      <c r="VHK26" s="754"/>
      <c r="VHL26" s="754"/>
      <c r="VHM26" s="754"/>
      <c r="VHN26" s="754"/>
      <c r="VHO26" s="754"/>
      <c r="VHP26" s="754"/>
      <c r="VHQ26" s="754"/>
      <c r="VHR26" s="754"/>
      <c r="VHS26" s="754"/>
      <c r="VHT26" s="754"/>
      <c r="VHU26" s="754"/>
      <c r="VHV26" s="754"/>
      <c r="VHW26" s="754"/>
      <c r="VHX26" s="754"/>
      <c r="VHY26" s="754"/>
      <c r="VHZ26" s="754"/>
      <c r="VIA26" s="754"/>
      <c r="VIB26" s="754"/>
      <c r="VIC26" s="754"/>
      <c r="VID26" s="754"/>
      <c r="VIE26" s="754"/>
      <c r="VIF26" s="754"/>
      <c r="VIG26" s="754"/>
      <c r="VIH26" s="754"/>
      <c r="VII26" s="754"/>
      <c r="VIJ26" s="754"/>
      <c r="VIK26" s="754"/>
      <c r="VIL26" s="754"/>
      <c r="VIM26" s="754"/>
      <c r="VIN26" s="754"/>
      <c r="VIO26" s="754"/>
      <c r="VIP26" s="754"/>
      <c r="VIQ26" s="754"/>
      <c r="VIR26" s="754"/>
      <c r="VIS26" s="754"/>
      <c r="VIT26" s="754"/>
      <c r="VIU26" s="754"/>
      <c r="VIV26" s="754"/>
      <c r="VIW26" s="754"/>
      <c r="VIX26" s="754"/>
      <c r="VIY26" s="754"/>
      <c r="VIZ26" s="754"/>
      <c r="VJA26" s="754"/>
      <c r="VJB26" s="754"/>
      <c r="VJC26" s="754"/>
      <c r="VJD26" s="754"/>
      <c r="VJE26" s="754"/>
      <c r="VJF26" s="754"/>
      <c r="VJG26" s="754"/>
      <c r="VJH26" s="754"/>
      <c r="VJI26" s="754"/>
      <c r="VJJ26" s="754"/>
      <c r="VJK26" s="754"/>
      <c r="VJL26" s="754"/>
      <c r="VJM26" s="754"/>
      <c r="VJN26" s="754"/>
      <c r="VJO26" s="754"/>
      <c r="VJP26" s="754"/>
      <c r="VJQ26" s="754"/>
      <c r="VJR26" s="754"/>
      <c r="VJS26" s="754"/>
      <c r="VJT26" s="754"/>
      <c r="VJU26" s="754"/>
      <c r="VJV26" s="754"/>
      <c r="VJW26" s="754"/>
      <c r="VJX26" s="754"/>
      <c r="VJY26" s="754"/>
      <c r="VJZ26" s="754"/>
      <c r="VKA26" s="754"/>
      <c r="VKB26" s="754"/>
      <c r="VKC26" s="754"/>
      <c r="VKD26" s="754"/>
      <c r="VKE26" s="754"/>
      <c r="VKF26" s="754"/>
      <c r="VKG26" s="754"/>
      <c r="VKH26" s="754"/>
      <c r="VKI26" s="754"/>
      <c r="VKJ26" s="754"/>
      <c r="VKK26" s="754"/>
      <c r="VKL26" s="754"/>
      <c r="VKM26" s="754"/>
      <c r="VKN26" s="754"/>
      <c r="VKO26" s="754"/>
      <c r="VKP26" s="754"/>
      <c r="VKQ26" s="754"/>
      <c r="VKR26" s="754"/>
      <c r="VKS26" s="754"/>
      <c r="VKT26" s="754"/>
      <c r="VKU26" s="754"/>
      <c r="VKV26" s="754"/>
      <c r="VKW26" s="754"/>
      <c r="VKX26" s="754"/>
      <c r="VKY26" s="754"/>
      <c r="VKZ26" s="754"/>
      <c r="VLA26" s="754"/>
      <c r="VLB26" s="754"/>
      <c r="VLC26" s="754"/>
      <c r="VLD26" s="754"/>
      <c r="VLE26" s="754"/>
      <c r="VLF26" s="754"/>
      <c r="VLG26" s="754"/>
      <c r="VLH26" s="754"/>
      <c r="VLI26" s="754"/>
      <c r="VLJ26" s="754"/>
      <c r="VLK26" s="754"/>
      <c r="VLL26" s="754"/>
      <c r="VLM26" s="754"/>
      <c r="VLN26" s="754"/>
      <c r="VLO26" s="754"/>
      <c r="VLP26" s="754"/>
      <c r="VLQ26" s="754"/>
      <c r="VLR26" s="754"/>
      <c r="VLS26" s="754"/>
      <c r="VLT26" s="754"/>
      <c r="VLU26" s="754"/>
      <c r="VLV26" s="754"/>
      <c r="VLW26" s="754"/>
      <c r="VLX26" s="754"/>
      <c r="VLY26" s="754"/>
      <c r="VLZ26" s="754"/>
      <c r="VMA26" s="754"/>
      <c r="VMB26" s="754"/>
      <c r="VMC26" s="754"/>
      <c r="VMD26" s="754"/>
      <c r="VME26" s="754"/>
      <c r="VMF26" s="754"/>
      <c r="VMG26" s="754"/>
      <c r="VMH26" s="754"/>
      <c r="VMI26" s="754"/>
      <c r="VMJ26" s="754"/>
      <c r="VMK26" s="754"/>
      <c r="VML26" s="754"/>
      <c r="VMM26" s="754"/>
      <c r="VMN26" s="754"/>
      <c r="VMO26" s="754"/>
      <c r="VMP26" s="754"/>
      <c r="VMQ26" s="754"/>
      <c r="VMR26" s="754"/>
      <c r="VMS26" s="754"/>
      <c r="VMT26" s="754"/>
      <c r="VMU26" s="754"/>
      <c r="VMV26" s="754"/>
      <c r="VMW26" s="754"/>
      <c r="VMX26" s="754"/>
      <c r="VMY26" s="754"/>
      <c r="VMZ26" s="754"/>
      <c r="VNA26" s="754"/>
      <c r="VNB26" s="754"/>
      <c r="VNC26" s="754"/>
      <c r="VND26" s="754"/>
      <c r="VNE26" s="754"/>
      <c r="VNF26" s="754"/>
      <c r="VNG26" s="754"/>
      <c r="VNH26" s="754"/>
      <c r="VNI26" s="754"/>
      <c r="VNJ26" s="754"/>
      <c r="VNK26" s="754"/>
      <c r="VNL26" s="754"/>
      <c r="VNM26" s="754"/>
      <c r="VNN26" s="754"/>
      <c r="VNO26" s="754"/>
      <c r="VNP26" s="754"/>
      <c r="VNQ26" s="754"/>
      <c r="VNR26" s="754"/>
      <c r="VNS26" s="754"/>
      <c r="VNT26" s="754"/>
      <c r="VNU26" s="754"/>
      <c r="VNV26" s="754"/>
      <c r="VNW26" s="754"/>
      <c r="VNX26" s="754"/>
      <c r="VNY26" s="754"/>
      <c r="VNZ26" s="754"/>
      <c r="VOA26" s="754"/>
      <c r="VOB26" s="754"/>
      <c r="VOC26" s="754"/>
      <c r="VOD26" s="754"/>
      <c r="VOE26" s="754"/>
      <c r="VOF26" s="754"/>
      <c r="VOG26" s="754"/>
      <c r="VOH26" s="754"/>
      <c r="VOI26" s="754"/>
      <c r="VOJ26" s="754"/>
      <c r="VOK26" s="754"/>
      <c r="VOL26" s="754"/>
      <c r="VOM26" s="754"/>
      <c r="VON26" s="754"/>
      <c r="VOO26" s="754"/>
      <c r="VOP26" s="754"/>
      <c r="VOQ26" s="754"/>
      <c r="VOR26" s="754"/>
      <c r="VOS26" s="754"/>
      <c r="VOT26" s="754"/>
      <c r="VOU26" s="754"/>
      <c r="VOV26" s="754"/>
      <c r="VOW26" s="754"/>
      <c r="VOX26" s="754"/>
      <c r="VOY26" s="754"/>
      <c r="VOZ26" s="754"/>
      <c r="VPA26" s="754"/>
      <c r="VPB26" s="754"/>
      <c r="VPC26" s="754"/>
      <c r="VPD26" s="754"/>
      <c r="VPE26" s="754"/>
      <c r="VPF26" s="754"/>
      <c r="VPG26" s="754"/>
      <c r="VPH26" s="754"/>
      <c r="VPI26" s="754"/>
      <c r="VPJ26" s="754"/>
      <c r="VPK26" s="754"/>
      <c r="VPL26" s="754"/>
      <c r="VPM26" s="754"/>
      <c r="VPN26" s="754"/>
      <c r="VPO26" s="754"/>
      <c r="VPP26" s="754"/>
      <c r="VPQ26" s="754"/>
      <c r="VPR26" s="754"/>
      <c r="VPS26" s="754"/>
      <c r="VPT26" s="754"/>
      <c r="VPU26" s="754"/>
      <c r="VPV26" s="754"/>
      <c r="VPW26" s="754"/>
      <c r="VPX26" s="754"/>
      <c r="VPY26" s="754"/>
      <c r="VPZ26" s="754"/>
      <c r="VQA26" s="754"/>
      <c r="VQB26" s="754"/>
      <c r="VQC26" s="754"/>
      <c r="VQD26" s="754"/>
      <c r="VQE26" s="754"/>
      <c r="VQF26" s="754"/>
      <c r="VQG26" s="754"/>
      <c r="VQH26" s="754"/>
      <c r="VQI26" s="754"/>
      <c r="VQJ26" s="754"/>
      <c r="VQK26" s="754"/>
      <c r="VQL26" s="754"/>
      <c r="VQM26" s="754"/>
      <c r="VQN26" s="754"/>
      <c r="VQO26" s="754"/>
      <c r="VQP26" s="754"/>
      <c r="VQQ26" s="754"/>
      <c r="VQR26" s="754"/>
      <c r="VQS26" s="754"/>
      <c r="VQT26" s="754"/>
      <c r="VQU26" s="754"/>
      <c r="VQV26" s="754"/>
      <c r="VQW26" s="754"/>
      <c r="VQX26" s="754"/>
      <c r="VQY26" s="754"/>
      <c r="VQZ26" s="754"/>
      <c r="VRA26" s="754"/>
      <c r="VRB26" s="754"/>
      <c r="VRC26" s="754"/>
      <c r="VRD26" s="754"/>
      <c r="VRE26" s="754"/>
      <c r="VRF26" s="754"/>
      <c r="VRG26" s="754"/>
      <c r="VRH26" s="754"/>
      <c r="VRI26" s="754"/>
      <c r="VRJ26" s="754"/>
      <c r="VRK26" s="754"/>
      <c r="VRL26" s="754"/>
      <c r="VRM26" s="754"/>
      <c r="VRN26" s="754"/>
      <c r="VRO26" s="754"/>
      <c r="VRP26" s="754"/>
      <c r="VRQ26" s="754"/>
      <c r="VRR26" s="754"/>
      <c r="VRS26" s="754"/>
      <c r="VRT26" s="754"/>
      <c r="VRU26" s="754"/>
      <c r="VRV26" s="754"/>
      <c r="VRW26" s="754"/>
      <c r="VRX26" s="754"/>
      <c r="VRY26" s="754"/>
      <c r="VRZ26" s="754"/>
      <c r="VSA26" s="754"/>
      <c r="VSB26" s="754"/>
      <c r="VSC26" s="754"/>
      <c r="VSD26" s="754"/>
      <c r="VSE26" s="754"/>
      <c r="VSF26" s="754"/>
      <c r="VSG26" s="754"/>
      <c r="VSH26" s="754"/>
      <c r="VSI26" s="754"/>
      <c r="VSJ26" s="754"/>
      <c r="VSK26" s="754"/>
      <c r="VSL26" s="754"/>
      <c r="VSM26" s="754"/>
      <c r="VSN26" s="754"/>
      <c r="VSO26" s="754"/>
      <c r="VSP26" s="754"/>
      <c r="VSQ26" s="754"/>
      <c r="VSR26" s="754"/>
      <c r="VSS26" s="754"/>
      <c r="VST26" s="754"/>
      <c r="VSU26" s="754"/>
      <c r="VSV26" s="754"/>
      <c r="VSW26" s="754"/>
      <c r="VSX26" s="754"/>
      <c r="VSY26" s="754"/>
      <c r="VSZ26" s="754"/>
      <c r="VTA26" s="754"/>
      <c r="VTB26" s="754"/>
      <c r="VTC26" s="754"/>
      <c r="VTD26" s="754"/>
      <c r="VTE26" s="754"/>
      <c r="VTF26" s="754"/>
      <c r="VTG26" s="754"/>
      <c r="VTH26" s="754"/>
      <c r="VTI26" s="754"/>
      <c r="VTJ26" s="754"/>
      <c r="VTK26" s="754"/>
      <c r="VTL26" s="754"/>
      <c r="VTM26" s="754"/>
      <c r="VTN26" s="754"/>
      <c r="VTO26" s="754"/>
      <c r="VTP26" s="754"/>
      <c r="VTQ26" s="754"/>
      <c r="VTR26" s="754"/>
      <c r="VTS26" s="754"/>
      <c r="VTT26" s="754"/>
      <c r="VTU26" s="754"/>
      <c r="VTV26" s="754"/>
      <c r="VTW26" s="754"/>
      <c r="VTX26" s="754"/>
      <c r="VTY26" s="754"/>
      <c r="VTZ26" s="754"/>
      <c r="VUA26" s="754"/>
      <c r="VUB26" s="754"/>
      <c r="VUC26" s="754"/>
      <c r="VUD26" s="754"/>
      <c r="VUE26" s="754"/>
      <c r="VUF26" s="754"/>
      <c r="VUG26" s="754"/>
      <c r="VUH26" s="754"/>
      <c r="VUI26" s="754"/>
      <c r="VUJ26" s="754"/>
      <c r="VUK26" s="754"/>
      <c r="VUL26" s="754"/>
      <c r="VUM26" s="754"/>
      <c r="VUN26" s="754"/>
      <c r="VUO26" s="754"/>
      <c r="VUP26" s="754"/>
      <c r="VUQ26" s="754"/>
      <c r="VUR26" s="754"/>
      <c r="VUS26" s="754"/>
      <c r="VUT26" s="754"/>
      <c r="VUU26" s="754"/>
      <c r="VUV26" s="754"/>
      <c r="VUW26" s="754"/>
      <c r="VUX26" s="754"/>
      <c r="VUY26" s="754"/>
      <c r="VUZ26" s="754"/>
      <c r="VVA26" s="754"/>
      <c r="VVB26" s="754"/>
      <c r="VVC26" s="754"/>
      <c r="VVD26" s="754"/>
      <c r="VVE26" s="754"/>
      <c r="VVF26" s="754"/>
      <c r="VVG26" s="754"/>
      <c r="VVH26" s="754"/>
      <c r="VVI26" s="754"/>
      <c r="VVJ26" s="754"/>
      <c r="VVK26" s="754"/>
      <c r="VVL26" s="754"/>
      <c r="VVM26" s="754"/>
      <c r="VVN26" s="754"/>
      <c r="VVO26" s="754"/>
      <c r="VVP26" s="754"/>
      <c r="VVQ26" s="754"/>
      <c r="VVR26" s="754"/>
      <c r="VVS26" s="754"/>
      <c r="VVT26" s="754"/>
      <c r="VVU26" s="754"/>
      <c r="VVV26" s="754"/>
      <c r="VVW26" s="754"/>
      <c r="VVX26" s="754"/>
      <c r="VVY26" s="754"/>
      <c r="VVZ26" s="754"/>
      <c r="VWA26" s="754"/>
      <c r="VWB26" s="754"/>
      <c r="VWC26" s="754"/>
      <c r="VWD26" s="754"/>
      <c r="VWE26" s="754"/>
      <c r="VWF26" s="754"/>
      <c r="VWG26" s="754"/>
      <c r="VWH26" s="754"/>
      <c r="VWI26" s="754"/>
      <c r="VWJ26" s="754"/>
      <c r="VWK26" s="754"/>
      <c r="VWL26" s="754"/>
      <c r="VWM26" s="754"/>
      <c r="VWN26" s="754"/>
      <c r="VWO26" s="754"/>
      <c r="VWP26" s="754"/>
      <c r="VWQ26" s="754"/>
      <c r="VWR26" s="754"/>
      <c r="VWS26" s="754"/>
      <c r="VWT26" s="754"/>
      <c r="VWU26" s="754"/>
      <c r="VWV26" s="754"/>
      <c r="VWW26" s="754"/>
      <c r="VWX26" s="754"/>
      <c r="VWY26" s="754"/>
      <c r="VWZ26" s="754"/>
      <c r="VXA26" s="754"/>
      <c r="VXB26" s="754"/>
      <c r="VXC26" s="754"/>
      <c r="VXD26" s="754"/>
      <c r="VXE26" s="754"/>
      <c r="VXF26" s="754"/>
      <c r="VXG26" s="754"/>
      <c r="VXH26" s="754"/>
      <c r="VXI26" s="754"/>
      <c r="VXJ26" s="754"/>
      <c r="VXK26" s="754"/>
      <c r="VXL26" s="754"/>
      <c r="VXM26" s="754"/>
      <c r="VXN26" s="754"/>
      <c r="VXO26" s="754"/>
      <c r="VXP26" s="754"/>
      <c r="VXQ26" s="754"/>
      <c r="VXR26" s="754"/>
      <c r="VXS26" s="754"/>
      <c r="VXT26" s="754"/>
      <c r="VXU26" s="754"/>
      <c r="VXV26" s="754"/>
      <c r="VXW26" s="754"/>
      <c r="VXX26" s="754"/>
      <c r="VXY26" s="754"/>
      <c r="VXZ26" s="754"/>
      <c r="VYA26" s="754"/>
      <c r="VYB26" s="754"/>
      <c r="VYC26" s="754"/>
      <c r="VYD26" s="754"/>
      <c r="VYE26" s="754"/>
      <c r="VYF26" s="754"/>
      <c r="VYG26" s="754"/>
      <c r="VYH26" s="754"/>
      <c r="VYI26" s="754"/>
      <c r="VYJ26" s="754"/>
      <c r="VYK26" s="754"/>
      <c r="VYL26" s="754"/>
      <c r="VYM26" s="754"/>
      <c r="VYN26" s="754"/>
      <c r="VYO26" s="754"/>
      <c r="VYP26" s="754"/>
      <c r="VYQ26" s="754"/>
      <c r="VYR26" s="754"/>
      <c r="VYS26" s="754"/>
      <c r="VYT26" s="754"/>
      <c r="VYU26" s="754"/>
      <c r="VYV26" s="754"/>
      <c r="VYW26" s="754"/>
      <c r="VYX26" s="754"/>
      <c r="VYY26" s="754"/>
      <c r="VYZ26" s="754"/>
      <c r="VZA26" s="754"/>
      <c r="VZB26" s="754"/>
      <c r="VZC26" s="754"/>
      <c r="VZD26" s="754"/>
      <c r="VZE26" s="754"/>
      <c r="VZF26" s="754"/>
      <c r="VZG26" s="754"/>
      <c r="VZH26" s="754"/>
      <c r="VZI26" s="754"/>
      <c r="VZJ26" s="754"/>
      <c r="VZK26" s="754"/>
      <c r="VZL26" s="754"/>
      <c r="VZM26" s="754"/>
      <c r="VZN26" s="754"/>
      <c r="VZO26" s="754"/>
      <c r="VZP26" s="754"/>
      <c r="VZQ26" s="754"/>
      <c r="VZR26" s="754"/>
      <c r="VZS26" s="754"/>
      <c r="VZT26" s="754"/>
      <c r="VZU26" s="754"/>
      <c r="VZV26" s="754"/>
      <c r="VZW26" s="754"/>
      <c r="VZX26" s="754"/>
      <c r="VZY26" s="754"/>
      <c r="VZZ26" s="754"/>
      <c r="WAA26" s="754"/>
      <c r="WAB26" s="754"/>
      <c r="WAC26" s="754"/>
      <c r="WAD26" s="754"/>
      <c r="WAE26" s="754"/>
      <c r="WAF26" s="754"/>
      <c r="WAG26" s="754"/>
      <c r="WAH26" s="754"/>
      <c r="WAI26" s="754"/>
      <c r="WAJ26" s="754"/>
      <c r="WAK26" s="754"/>
      <c r="WAL26" s="754"/>
      <c r="WAM26" s="754"/>
      <c r="WAN26" s="754"/>
      <c r="WAO26" s="754"/>
      <c r="WAP26" s="754"/>
      <c r="WAQ26" s="754"/>
      <c r="WAR26" s="754"/>
      <c r="WAS26" s="754"/>
      <c r="WAT26" s="754"/>
      <c r="WAU26" s="754"/>
      <c r="WAV26" s="754"/>
      <c r="WAW26" s="754"/>
      <c r="WAX26" s="754"/>
      <c r="WAY26" s="754"/>
      <c r="WAZ26" s="754"/>
      <c r="WBA26" s="754"/>
      <c r="WBB26" s="754"/>
      <c r="WBC26" s="754"/>
      <c r="WBD26" s="754"/>
      <c r="WBE26" s="754"/>
      <c r="WBF26" s="754"/>
      <c r="WBG26" s="754"/>
      <c r="WBH26" s="754"/>
      <c r="WBI26" s="754"/>
      <c r="WBJ26" s="754"/>
      <c r="WBK26" s="754"/>
      <c r="WBL26" s="754"/>
      <c r="WBM26" s="754"/>
      <c r="WBN26" s="754"/>
      <c r="WBO26" s="754"/>
      <c r="WBP26" s="754"/>
      <c r="WBQ26" s="754"/>
      <c r="WBR26" s="754"/>
      <c r="WBS26" s="754"/>
      <c r="WBT26" s="754"/>
      <c r="WBU26" s="754"/>
      <c r="WBV26" s="754"/>
      <c r="WBW26" s="754"/>
      <c r="WBX26" s="754"/>
      <c r="WBY26" s="754"/>
      <c r="WBZ26" s="754"/>
      <c r="WCA26" s="754"/>
      <c r="WCB26" s="754"/>
      <c r="WCC26" s="754"/>
      <c r="WCD26" s="754"/>
      <c r="WCE26" s="754"/>
      <c r="WCF26" s="754"/>
      <c r="WCG26" s="754"/>
      <c r="WCH26" s="754"/>
      <c r="WCI26" s="754"/>
      <c r="WCJ26" s="754"/>
      <c r="WCK26" s="754"/>
      <c r="WCL26" s="754"/>
      <c r="WCM26" s="754"/>
      <c r="WCN26" s="754"/>
      <c r="WCO26" s="754"/>
      <c r="WCP26" s="754"/>
      <c r="WCQ26" s="754"/>
      <c r="WCR26" s="754"/>
      <c r="WCS26" s="754"/>
      <c r="WCT26" s="754"/>
      <c r="WCU26" s="754"/>
      <c r="WCV26" s="754"/>
      <c r="WCW26" s="754"/>
      <c r="WCX26" s="754"/>
      <c r="WCY26" s="754"/>
      <c r="WCZ26" s="754"/>
      <c r="WDA26" s="754"/>
      <c r="WDB26" s="754"/>
      <c r="WDC26" s="754"/>
      <c r="WDD26" s="754"/>
      <c r="WDE26" s="754"/>
      <c r="WDF26" s="754"/>
      <c r="WDG26" s="754"/>
      <c r="WDH26" s="754"/>
      <c r="WDI26" s="754"/>
      <c r="WDJ26" s="754"/>
      <c r="WDK26" s="754"/>
      <c r="WDL26" s="754"/>
      <c r="WDM26" s="754"/>
      <c r="WDN26" s="754"/>
      <c r="WDO26" s="754"/>
      <c r="WDP26" s="754"/>
      <c r="WDQ26" s="754"/>
      <c r="WDR26" s="754"/>
      <c r="WDS26" s="754"/>
      <c r="WDT26" s="754"/>
      <c r="WDU26" s="754"/>
      <c r="WDV26" s="754"/>
      <c r="WDW26" s="754"/>
      <c r="WDX26" s="754"/>
      <c r="WDY26" s="754"/>
      <c r="WDZ26" s="754"/>
      <c r="WEA26" s="754"/>
      <c r="WEB26" s="754"/>
      <c r="WEC26" s="754"/>
      <c r="WED26" s="754"/>
      <c r="WEE26" s="754"/>
      <c r="WEF26" s="754"/>
      <c r="WEG26" s="754"/>
      <c r="WEH26" s="754"/>
      <c r="WEI26" s="754"/>
      <c r="WEJ26" s="754"/>
      <c r="WEK26" s="754"/>
      <c r="WEL26" s="754"/>
      <c r="WEM26" s="754"/>
      <c r="WEN26" s="754"/>
      <c r="WEO26" s="754"/>
      <c r="WEP26" s="754"/>
      <c r="WEQ26" s="754"/>
      <c r="WER26" s="754"/>
      <c r="WES26" s="754"/>
      <c r="WET26" s="754"/>
      <c r="WEU26" s="754"/>
      <c r="WEV26" s="754"/>
      <c r="WEW26" s="754"/>
      <c r="WEX26" s="754"/>
      <c r="WEY26" s="754"/>
      <c r="WEZ26" s="754"/>
      <c r="WFA26" s="754"/>
      <c r="WFB26" s="754"/>
      <c r="WFC26" s="754"/>
      <c r="WFD26" s="754"/>
      <c r="WFE26" s="754"/>
      <c r="WFF26" s="754"/>
      <c r="WFG26" s="754"/>
      <c r="WFH26" s="754"/>
      <c r="WFI26" s="754"/>
      <c r="WFJ26" s="754"/>
      <c r="WFK26" s="754"/>
      <c r="WFL26" s="754"/>
      <c r="WFM26" s="754"/>
      <c r="WFN26" s="754"/>
      <c r="WFO26" s="754"/>
      <c r="WFP26" s="754"/>
      <c r="WFQ26" s="754"/>
      <c r="WFR26" s="754"/>
      <c r="WFS26" s="754"/>
      <c r="WFT26" s="754"/>
      <c r="WFU26" s="754"/>
      <c r="WFV26" s="754"/>
      <c r="WFW26" s="754"/>
      <c r="WFX26" s="754"/>
      <c r="WFY26" s="754"/>
      <c r="WFZ26" s="754"/>
      <c r="WGA26" s="754"/>
      <c r="WGB26" s="754"/>
      <c r="WGC26" s="754"/>
      <c r="WGD26" s="754"/>
      <c r="WGE26" s="754"/>
      <c r="WGF26" s="754"/>
      <c r="WGG26" s="754"/>
      <c r="WGH26" s="754"/>
      <c r="WGI26" s="754"/>
      <c r="WGJ26" s="754"/>
      <c r="WGK26" s="754"/>
      <c r="WGL26" s="754"/>
      <c r="WGM26" s="754"/>
      <c r="WGN26" s="754"/>
      <c r="WGO26" s="754"/>
      <c r="WGP26" s="754"/>
      <c r="WGQ26" s="754"/>
      <c r="WGR26" s="754"/>
      <c r="WGS26" s="754"/>
      <c r="WGT26" s="754"/>
      <c r="WGU26" s="754"/>
      <c r="WGV26" s="754"/>
      <c r="WGW26" s="754"/>
      <c r="WGX26" s="754"/>
      <c r="WGY26" s="754"/>
      <c r="WGZ26" s="754"/>
      <c r="WHA26" s="754"/>
      <c r="WHB26" s="754"/>
      <c r="WHC26" s="754"/>
      <c r="WHD26" s="754"/>
      <c r="WHE26" s="754"/>
      <c r="WHF26" s="754"/>
      <c r="WHG26" s="754"/>
      <c r="WHH26" s="754"/>
      <c r="WHI26" s="754"/>
      <c r="WHJ26" s="754"/>
      <c r="WHK26" s="754"/>
      <c r="WHL26" s="754"/>
      <c r="WHM26" s="754"/>
      <c r="WHN26" s="754"/>
      <c r="WHO26" s="754"/>
      <c r="WHP26" s="754"/>
      <c r="WHQ26" s="754"/>
      <c r="WHR26" s="754"/>
      <c r="WHS26" s="754"/>
      <c r="WHT26" s="754"/>
      <c r="WHU26" s="754"/>
      <c r="WHV26" s="754"/>
      <c r="WHW26" s="754"/>
      <c r="WHX26" s="754"/>
      <c r="WHY26" s="754"/>
      <c r="WHZ26" s="754"/>
      <c r="WIA26" s="754"/>
      <c r="WIB26" s="754"/>
      <c r="WIC26" s="754"/>
      <c r="WID26" s="754"/>
      <c r="WIE26" s="754"/>
      <c r="WIF26" s="754"/>
      <c r="WIG26" s="754"/>
      <c r="WIH26" s="754"/>
      <c r="WII26" s="754"/>
      <c r="WIJ26" s="754"/>
      <c r="WIK26" s="754"/>
      <c r="WIL26" s="754"/>
      <c r="WIM26" s="754"/>
      <c r="WIN26" s="754"/>
      <c r="WIO26" s="754"/>
      <c r="WIP26" s="754"/>
      <c r="WIQ26" s="754"/>
      <c r="WIR26" s="754"/>
      <c r="WIS26" s="754"/>
      <c r="WIT26" s="754"/>
      <c r="WIU26" s="754"/>
      <c r="WIV26" s="754"/>
      <c r="WIW26" s="754"/>
      <c r="WIX26" s="754"/>
      <c r="WIY26" s="754"/>
      <c r="WIZ26" s="754"/>
      <c r="WJA26" s="754"/>
      <c r="WJB26" s="754"/>
      <c r="WJC26" s="754"/>
      <c r="WJD26" s="754"/>
      <c r="WJE26" s="754"/>
      <c r="WJF26" s="754"/>
      <c r="WJG26" s="754"/>
      <c r="WJH26" s="754"/>
      <c r="WJI26" s="754"/>
      <c r="WJJ26" s="754"/>
      <c r="WJK26" s="754"/>
      <c r="WJL26" s="754"/>
      <c r="WJM26" s="754"/>
      <c r="WJN26" s="754"/>
      <c r="WJO26" s="754"/>
      <c r="WJP26" s="754"/>
      <c r="WJQ26" s="754"/>
      <c r="WJR26" s="754"/>
      <c r="WJS26" s="754"/>
      <c r="WJT26" s="754"/>
      <c r="WJU26" s="754"/>
      <c r="WJV26" s="754"/>
      <c r="WJW26" s="754"/>
      <c r="WJX26" s="754"/>
      <c r="WJY26" s="754"/>
      <c r="WJZ26" s="754"/>
      <c r="WKA26" s="754"/>
      <c r="WKB26" s="754"/>
      <c r="WKC26" s="754"/>
      <c r="WKD26" s="754"/>
      <c r="WKE26" s="754"/>
      <c r="WKF26" s="754"/>
      <c r="WKG26" s="754"/>
      <c r="WKH26" s="754"/>
      <c r="WKI26" s="754"/>
      <c r="WKJ26" s="754"/>
      <c r="WKK26" s="754"/>
      <c r="WKL26" s="754"/>
      <c r="WKM26" s="754"/>
      <c r="WKN26" s="754"/>
      <c r="WKO26" s="754"/>
      <c r="WKP26" s="754"/>
      <c r="WKQ26" s="754"/>
      <c r="WKR26" s="754"/>
      <c r="WKS26" s="754"/>
      <c r="WKT26" s="754"/>
      <c r="WKU26" s="754"/>
      <c r="WKV26" s="754"/>
      <c r="WKW26" s="754"/>
      <c r="WKX26" s="754"/>
      <c r="WKY26" s="754"/>
      <c r="WKZ26" s="754"/>
      <c r="WLA26" s="754"/>
      <c r="WLB26" s="754"/>
      <c r="WLC26" s="754"/>
      <c r="WLD26" s="754"/>
      <c r="WLE26" s="754"/>
      <c r="WLF26" s="754"/>
      <c r="WLG26" s="754"/>
      <c r="WLH26" s="754"/>
      <c r="WLI26" s="754"/>
      <c r="WLJ26" s="754"/>
      <c r="WLK26" s="754"/>
      <c r="WLL26" s="754"/>
      <c r="WLM26" s="754"/>
      <c r="WLN26" s="754"/>
      <c r="WLO26" s="754"/>
      <c r="WLP26" s="754"/>
      <c r="WLQ26" s="754"/>
      <c r="WLR26" s="754"/>
      <c r="WLS26" s="754"/>
      <c r="WLT26" s="754"/>
      <c r="WLU26" s="754"/>
      <c r="WLV26" s="754"/>
      <c r="WLW26" s="754"/>
      <c r="WLX26" s="754"/>
      <c r="WLY26" s="754"/>
      <c r="WLZ26" s="754"/>
      <c r="WMA26" s="754"/>
      <c r="WMB26" s="754"/>
      <c r="WMC26" s="754"/>
      <c r="WMD26" s="754"/>
      <c r="WME26" s="754"/>
      <c r="WMF26" s="754"/>
      <c r="WMG26" s="754"/>
      <c r="WMH26" s="754"/>
      <c r="WMI26" s="754"/>
      <c r="WMJ26" s="754"/>
      <c r="WMK26" s="754"/>
      <c r="WML26" s="754"/>
      <c r="WMM26" s="754"/>
      <c r="WMN26" s="754"/>
      <c r="WMO26" s="754"/>
      <c r="WMP26" s="754"/>
      <c r="WMQ26" s="754"/>
      <c r="WMR26" s="754"/>
      <c r="WMS26" s="754"/>
      <c r="WMT26" s="754"/>
      <c r="WMU26" s="754"/>
      <c r="WMV26" s="754"/>
      <c r="WMW26" s="754"/>
      <c r="WMX26" s="754"/>
      <c r="WMY26" s="754"/>
      <c r="WMZ26" s="754"/>
      <c r="WNA26" s="754"/>
      <c r="WNB26" s="754"/>
      <c r="WNC26" s="754"/>
      <c r="WND26" s="754"/>
      <c r="WNE26" s="754"/>
      <c r="WNF26" s="754"/>
      <c r="WNG26" s="754"/>
      <c r="WNH26" s="754"/>
      <c r="WNI26" s="754"/>
      <c r="WNJ26" s="754"/>
      <c r="WNK26" s="754"/>
      <c r="WNL26" s="754"/>
      <c r="WNM26" s="754"/>
      <c r="WNN26" s="754"/>
      <c r="WNO26" s="754"/>
      <c r="WNP26" s="754"/>
      <c r="WNQ26" s="754"/>
      <c r="WNR26" s="754"/>
      <c r="WNS26" s="754"/>
      <c r="WNT26" s="754"/>
      <c r="WNU26" s="754"/>
      <c r="WNV26" s="754"/>
      <c r="WNW26" s="754"/>
      <c r="WNX26" s="754"/>
      <c r="WNY26" s="754"/>
      <c r="WNZ26" s="754"/>
      <c r="WOA26" s="754"/>
      <c r="WOB26" s="754"/>
      <c r="WOC26" s="754"/>
      <c r="WOD26" s="754"/>
      <c r="WOE26" s="754"/>
      <c r="WOF26" s="754"/>
      <c r="WOG26" s="754"/>
      <c r="WOH26" s="754"/>
      <c r="WOI26" s="754"/>
      <c r="WOJ26" s="754"/>
      <c r="WOK26" s="754"/>
      <c r="WOL26" s="754"/>
      <c r="WOM26" s="754"/>
      <c r="WON26" s="754"/>
      <c r="WOO26" s="754"/>
      <c r="WOP26" s="754"/>
      <c r="WOQ26" s="754"/>
      <c r="WOR26" s="754"/>
      <c r="WOS26" s="754"/>
      <c r="WOT26" s="754"/>
      <c r="WOU26" s="754"/>
      <c r="WOV26" s="754"/>
      <c r="WOW26" s="754"/>
      <c r="WOX26" s="754"/>
      <c r="WOY26" s="754"/>
      <c r="WOZ26" s="754"/>
      <c r="WPA26" s="754"/>
      <c r="WPB26" s="754"/>
      <c r="WPC26" s="754"/>
      <c r="WPD26" s="754"/>
      <c r="WPE26" s="754"/>
      <c r="WPF26" s="754"/>
      <c r="WPG26" s="754"/>
      <c r="WPH26" s="754"/>
      <c r="WPI26" s="754"/>
      <c r="WPJ26" s="754"/>
      <c r="WPK26" s="754"/>
      <c r="WPL26" s="754"/>
      <c r="WPM26" s="754"/>
      <c r="WPN26" s="754"/>
      <c r="WPO26" s="754"/>
      <c r="WPP26" s="754"/>
      <c r="WPQ26" s="754"/>
      <c r="WPR26" s="754"/>
      <c r="WPS26" s="754"/>
      <c r="WPT26" s="754"/>
      <c r="WPU26" s="754"/>
      <c r="WPV26" s="754"/>
      <c r="WPW26" s="754"/>
      <c r="WPX26" s="754"/>
      <c r="WPY26" s="754"/>
      <c r="WPZ26" s="754"/>
      <c r="WQA26" s="754"/>
      <c r="WQB26" s="754"/>
      <c r="WQC26" s="754"/>
      <c r="WQD26" s="754"/>
      <c r="WQE26" s="754"/>
      <c r="WQF26" s="754"/>
      <c r="WQG26" s="754"/>
      <c r="WQH26" s="754"/>
      <c r="WQI26" s="754"/>
      <c r="WQJ26" s="754"/>
      <c r="WQK26" s="754"/>
      <c r="WQL26" s="754"/>
      <c r="WQM26" s="754"/>
      <c r="WQN26" s="754"/>
      <c r="WQO26" s="754"/>
      <c r="WQP26" s="754"/>
      <c r="WQQ26" s="754"/>
      <c r="WQR26" s="754"/>
      <c r="WQS26" s="754"/>
      <c r="WQT26" s="754"/>
      <c r="WQU26" s="754"/>
      <c r="WQV26" s="754"/>
      <c r="WQW26" s="754"/>
      <c r="WQX26" s="754"/>
      <c r="WQY26" s="754"/>
      <c r="WQZ26" s="754"/>
      <c r="WRA26" s="754"/>
      <c r="WRB26" s="754"/>
      <c r="WRC26" s="754"/>
      <c r="WRD26" s="754"/>
      <c r="WRE26" s="754"/>
      <c r="WRF26" s="754"/>
      <c r="WRG26" s="754"/>
      <c r="WRH26" s="754"/>
      <c r="WRI26" s="754"/>
      <c r="WRJ26" s="754"/>
      <c r="WRK26" s="754"/>
      <c r="WRL26" s="754"/>
      <c r="WRM26" s="754"/>
      <c r="WRN26" s="754"/>
      <c r="WRO26" s="754"/>
      <c r="WRP26" s="754"/>
      <c r="WRQ26" s="754"/>
      <c r="WRR26" s="754"/>
      <c r="WRS26" s="754"/>
      <c r="WRT26" s="754"/>
      <c r="WRU26" s="754"/>
      <c r="WRV26" s="754"/>
      <c r="WRW26" s="754"/>
      <c r="WRX26" s="754"/>
      <c r="WRY26" s="754"/>
      <c r="WRZ26" s="754"/>
      <c r="WSA26" s="754"/>
      <c r="WSB26" s="754"/>
      <c r="WSC26" s="754"/>
      <c r="WSD26" s="754"/>
      <c r="WSE26" s="754"/>
      <c r="WSF26" s="754"/>
      <c r="WSG26" s="754"/>
      <c r="WSH26" s="754"/>
      <c r="WSI26" s="754"/>
      <c r="WSJ26" s="754"/>
      <c r="WSK26" s="754"/>
      <c r="WSL26" s="754"/>
      <c r="WSM26" s="754"/>
      <c r="WSN26" s="754"/>
      <c r="WSO26" s="754"/>
      <c r="WSP26" s="754"/>
      <c r="WSQ26" s="754"/>
      <c r="WSR26" s="754"/>
      <c r="WSS26" s="754"/>
      <c r="WST26" s="754"/>
      <c r="WSU26" s="754"/>
      <c r="WSV26" s="754"/>
      <c r="WSW26" s="754"/>
      <c r="WSX26" s="754"/>
      <c r="WSY26" s="754"/>
      <c r="WSZ26" s="754"/>
      <c r="WTA26" s="754"/>
      <c r="WTB26" s="754"/>
      <c r="WTC26" s="754"/>
      <c r="WTD26" s="754"/>
      <c r="WTE26" s="754"/>
      <c r="WTF26" s="754"/>
      <c r="WTG26" s="754"/>
      <c r="WTH26" s="754"/>
      <c r="WTI26" s="754"/>
      <c r="WTJ26" s="754"/>
      <c r="WTK26" s="754"/>
      <c r="WTL26" s="754"/>
      <c r="WTM26" s="754"/>
      <c r="WTN26" s="754"/>
      <c r="WTO26" s="754"/>
      <c r="WTP26" s="754"/>
      <c r="WTQ26" s="754"/>
      <c r="WTR26" s="754"/>
      <c r="WTS26" s="754"/>
      <c r="WTT26" s="754"/>
      <c r="WTU26" s="754"/>
      <c r="WTV26" s="754"/>
      <c r="WTW26" s="754"/>
      <c r="WTX26" s="754"/>
      <c r="WTY26" s="754"/>
      <c r="WTZ26" s="754"/>
      <c r="WUA26" s="754"/>
      <c r="WUB26" s="754"/>
      <c r="WUC26" s="754"/>
      <c r="WUD26" s="754"/>
      <c r="WUE26" s="754"/>
      <c r="WUF26" s="754"/>
      <c r="WUG26" s="754"/>
      <c r="WUH26" s="754"/>
      <c r="WUI26" s="754"/>
      <c r="WUJ26" s="754"/>
      <c r="WUK26" s="754"/>
      <c r="WUL26" s="754"/>
      <c r="WUM26" s="754"/>
      <c r="WUN26" s="754"/>
      <c r="WUO26" s="754"/>
      <c r="WUP26" s="754"/>
      <c r="WUQ26" s="754"/>
      <c r="WUR26" s="754"/>
      <c r="WUS26" s="754"/>
      <c r="WUT26" s="754"/>
      <c r="WUU26" s="754"/>
      <c r="WUV26" s="754"/>
      <c r="WUW26" s="754"/>
      <c r="WUX26" s="754"/>
      <c r="WUY26" s="754"/>
      <c r="WUZ26" s="754"/>
      <c r="WVA26" s="754"/>
      <c r="WVB26" s="754"/>
      <c r="WVC26" s="754"/>
      <c r="WVD26" s="754"/>
      <c r="WVE26" s="754"/>
      <c r="WVF26" s="754"/>
      <c r="WVG26" s="754"/>
      <c r="WVH26" s="754"/>
      <c r="WVI26" s="754"/>
      <c r="WVJ26" s="754"/>
      <c r="WVK26" s="754"/>
      <c r="WVL26" s="754"/>
      <c r="WVM26" s="754"/>
      <c r="WVN26" s="754"/>
      <c r="WVO26" s="754"/>
      <c r="WVP26" s="754"/>
      <c r="WVQ26" s="754"/>
      <c r="WVR26" s="754"/>
      <c r="WVS26" s="754"/>
      <c r="WVT26" s="754"/>
      <c r="WVU26" s="754"/>
      <c r="WVV26" s="754"/>
      <c r="WVW26" s="754"/>
      <c r="WVX26" s="754"/>
      <c r="WVY26" s="754"/>
      <c r="WVZ26" s="754"/>
      <c r="WWA26" s="754"/>
      <c r="WWB26" s="754"/>
      <c r="WWC26" s="754"/>
      <c r="WWD26" s="754"/>
      <c r="WWE26" s="754"/>
      <c r="WWF26" s="754"/>
      <c r="WWG26" s="754"/>
      <c r="WWH26" s="754"/>
      <c r="WWI26" s="754"/>
      <c r="WWJ26" s="754"/>
      <c r="WWK26" s="754"/>
      <c r="WWL26" s="754"/>
      <c r="WWM26" s="754"/>
      <c r="WWN26" s="754"/>
      <c r="WWO26" s="754"/>
      <c r="WWP26" s="754"/>
      <c r="WWQ26" s="754"/>
      <c r="WWR26" s="754"/>
      <c r="WWS26" s="754"/>
      <c r="WWT26" s="754"/>
      <c r="WWU26" s="754"/>
      <c r="WWV26" s="754"/>
      <c r="WWW26" s="754"/>
      <c r="WWX26" s="754"/>
      <c r="WWY26" s="754"/>
      <c r="WWZ26" s="754"/>
      <c r="WXA26" s="754"/>
      <c r="WXB26" s="754"/>
      <c r="WXC26" s="754"/>
      <c r="WXD26" s="754"/>
      <c r="WXE26" s="754"/>
      <c r="WXF26" s="754"/>
      <c r="WXG26" s="754"/>
      <c r="WXH26" s="754"/>
      <c r="WXI26" s="754"/>
      <c r="WXJ26" s="754"/>
      <c r="WXK26" s="754"/>
      <c r="WXL26" s="754"/>
      <c r="WXM26" s="754"/>
      <c r="WXN26" s="754"/>
      <c r="WXO26" s="754"/>
      <c r="WXP26" s="754"/>
      <c r="WXQ26" s="754"/>
      <c r="WXR26" s="754"/>
      <c r="WXS26" s="754"/>
      <c r="WXT26" s="754"/>
      <c r="WXU26" s="754"/>
      <c r="WXV26" s="754"/>
      <c r="WXW26" s="754"/>
      <c r="WXX26" s="754"/>
      <c r="WXY26" s="754"/>
      <c r="WXZ26" s="754"/>
      <c r="WYA26" s="754"/>
      <c r="WYB26" s="754"/>
      <c r="WYC26" s="754"/>
      <c r="WYD26" s="754"/>
      <c r="WYE26" s="754"/>
      <c r="WYF26" s="754"/>
      <c r="WYG26" s="754"/>
      <c r="WYH26" s="754"/>
      <c r="WYI26" s="754"/>
      <c r="WYJ26" s="754"/>
      <c r="WYK26" s="754"/>
      <c r="WYL26" s="754"/>
      <c r="WYM26" s="754"/>
      <c r="WYN26" s="754"/>
      <c r="WYO26" s="754"/>
      <c r="WYP26" s="754"/>
      <c r="WYQ26" s="754"/>
      <c r="WYR26" s="754"/>
      <c r="WYS26" s="754"/>
      <c r="WYT26" s="754"/>
      <c r="WYU26" s="754"/>
      <c r="WYV26" s="754"/>
      <c r="WYW26" s="754"/>
      <c r="WYX26" s="754"/>
      <c r="WYY26" s="754"/>
      <c r="WYZ26" s="754"/>
      <c r="WZA26" s="754"/>
      <c r="WZB26" s="754"/>
      <c r="WZC26" s="754"/>
      <c r="WZD26" s="754"/>
      <c r="WZE26" s="754"/>
      <c r="WZF26" s="754"/>
      <c r="WZG26" s="754"/>
      <c r="WZH26" s="754"/>
      <c r="WZI26" s="754"/>
      <c r="WZJ26" s="754"/>
      <c r="WZK26" s="754"/>
      <c r="WZL26" s="754"/>
      <c r="WZM26" s="754"/>
      <c r="WZN26" s="754"/>
      <c r="WZO26" s="754"/>
      <c r="WZP26" s="754"/>
      <c r="WZQ26" s="754"/>
      <c r="WZR26" s="754"/>
      <c r="WZS26" s="754"/>
      <c r="WZT26" s="754"/>
      <c r="WZU26" s="754"/>
      <c r="WZV26" s="754"/>
      <c r="WZW26" s="754"/>
      <c r="WZX26" s="754"/>
      <c r="WZY26" s="754"/>
      <c r="WZZ26" s="754"/>
      <c r="XAA26" s="754"/>
      <c r="XAB26" s="754"/>
      <c r="XAC26" s="754"/>
      <c r="XAD26" s="754"/>
      <c r="XAE26" s="754"/>
      <c r="XAF26" s="754"/>
      <c r="XAG26" s="754"/>
      <c r="XAH26" s="754"/>
      <c r="XAI26" s="754"/>
      <c r="XAJ26" s="754"/>
      <c r="XAK26" s="754"/>
      <c r="XAL26" s="754"/>
      <c r="XAM26" s="754"/>
      <c r="XAN26" s="754"/>
      <c r="XAO26" s="754"/>
      <c r="XAP26" s="754"/>
      <c r="XAQ26" s="754"/>
      <c r="XAR26" s="754"/>
      <c r="XAS26" s="754"/>
      <c r="XAT26" s="754"/>
      <c r="XAU26" s="754"/>
      <c r="XAV26" s="754"/>
      <c r="XAW26" s="754"/>
      <c r="XAX26" s="754"/>
      <c r="XAY26" s="754"/>
      <c r="XAZ26" s="754"/>
      <c r="XBA26" s="754"/>
      <c r="XBB26" s="754"/>
      <c r="XBC26" s="754"/>
      <c r="XBD26" s="754"/>
      <c r="XBE26" s="754"/>
      <c r="XBF26" s="754"/>
      <c r="XBG26" s="754"/>
      <c r="XBH26" s="754"/>
      <c r="XBI26" s="754"/>
      <c r="XBJ26" s="754"/>
      <c r="XBK26" s="754"/>
      <c r="XBL26" s="754"/>
      <c r="XBM26" s="754"/>
      <c r="XBN26" s="754"/>
      <c r="XBO26" s="754"/>
      <c r="XBP26" s="754"/>
      <c r="XBQ26" s="754"/>
      <c r="XBR26" s="754"/>
      <c r="XBS26" s="754"/>
      <c r="XBT26" s="754"/>
      <c r="XBU26" s="754"/>
      <c r="XBV26" s="754"/>
      <c r="XBW26" s="754"/>
      <c r="XBX26" s="754"/>
      <c r="XBY26" s="754"/>
      <c r="XBZ26" s="754"/>
      <c r="XCA26" s="754"/>
      <c r="XCB26" s="754"/>
      <c r="XCC26" s="754"/>
      <c r="XCD26" s="754"/>
      <c r="XCE26" s="754"/>
      <c r="XCF26" s="754"/>
      <c r="XCG26" s="754"/>
      <c r="XCH26" s="754"/>
      <c r="XCI26" s="754"/>
      <c r="XCJ26" s="754"/>
      <c r="XCK26" s="754"/>
      <c r="XCL26" s="754"/>
      <c r="XCM26" s="754"/>
      <c r="XCN26" s="754"/>
      <c r="XCO26" s="754"/>
      <c r="XCP26" s="754"/>
      <c r="XCQ26" s="754"/>
      <c r="XCR26" s="754"/>
      <c r="XCS26" s="754"/>
      <c r="XCT26" s="754"/>
      <c r="XCU26" s="754"/>
      <c r="XCV26" s="754"/>
      <c r="XCW26" s="754"/>
      <c r="XCX26" s="754"/>
      <c r="XCY26" s="754"/>
      <c r="XCZ26" s="754"/>
      <c r="XDA26" s="754"/>
      <c r="XDB26" s="754"/>
      <c r="XDC26" s="754"/>
      <c r="XDD26" s="754"/>
      <c r="XDE26" s="754"/>
      <c r="XDF26" s="754"/>
      <c r="XDG26" s="754"/>
      <c r="XDH26" s="754"/>
      <c r="XDI26" s="754"/>
      <c r="XDJ26" s="754"/>
      <c r="XDK26" s="754"/>
      <c r="XDL26" s="754"/>
      <c r="XDM26" s="754"/>
      <c r="XDN26" s="754"/>
      <c r="XDO26" s="754"/>
      <c r="XDP26" s="754"/>
      <c r="XDQ26" s="754"/>
      <c r="XDR26" s="754"/>
      <c r="XDS26" s="754"/>
      <c r="XDT26" s="754"/>
      <c r="XDU26" s="754"/>
      <c r="XDV26" s="754"/>
      <c r="XDW26" s="754"/>
      <c r="XDX26" s="754"/>
      <c r="XDY26" s="754"/>
      <c r="XDZ26" s="754"/>
      <c r="XEA26" s="754"/>
      <c r="XEB26" s="754"/>
      <c r="XEC26" s="754"/>
      <c r="XED26" s="754"/>
      <c r="XEE26" s="754"/>
      <c r="XEF26" s="754"/>
      <c r="XEG26" s="754"/>
      <c r="XEH26" s="754"/>
      <c r="XEI26" s="754"/>
      <c r="XEJ26" s="754"/>
      <c r="XEK26" s="754"/>
      <c r="XEL26" s="754"/>
      <c r="XEM26" s="754"/>
      <c r="XEN26" s="754"/>
      <c r="XEO26" s="754"/>
      <c r="XEP26" s="754"/>
      <c r="XEQ26" s="754"/>
      <c r="XER26" s="754"/>
      <c r="XES26" s="754"/>
      <c r="XET26" s="754"/>
      <c r="XEU26" s="754"/>
      <c r="XEV26" s="754"/>
      <c r="XEW26" s="754"/>
      <c r="XEX26" s="754"/>
      <c r="XEY26" s="754"/>
      <c r="XEZ26" s="754"/>
      <c r="XFA26" s="754"/>
      <c r="XFB26" s="754"/>
      <c r="XFC26" s="754"/>
      <c r="XFD26" s="754"/>
    </row>
    <row r="27" spans="1:16384" s="478" customFormat="1">
      <c r="A27" s="160" t="s">
        <v>382</v>
      </c>
      <c r="B27" s="160" t="s">
        <v>382</v>
      </c>
      <c r="C27" s="703">
        <v>2014</v>
      </c>
      <c r="D27" s="704" t="s">
        <v>22</v>
      </c>
      <c r="E27" s="751" t="s">
        <v>7</v>
      </c>
      <c r="F27" s="751" t="s">
        <v>1290</v>
      </c>
      <c r="G27" s="751" t="s">
        <v>1276</v>
      </c>
      <c r="H27" s="751" t="s">
        <v>1291</v>
      </c>
      <c r="I27" s="741" t="s">
        <v>308</v>
      </c>
      <c r="J27" s="160" t="s">
        <v>77</v>
      </c>
      <c r="K27" s="42">
        <v>1</v>
      </c>
      <c r="L27" s="732" t="s">
        <v>41</v>
      </c>
      <c r="M27" s="42" t="s">
        <v>80</v>
      </c>
      <c r="N27" s="753"/>
      <c r="O27" s="742">
        <v>8</v>
      </c>
      <c r="P27" s="753">
        <f t="shared" si="1"/>
        <v>8</v>
      </c>
      <c r="Q27" s="512"/>
    </row>
    <row r="28" spans="1:16384" s="478" customFormat="1">
      <c r="A28" s="160" t="s">
        <v>382</v>
      </c>
      <c r="B28" s="160" t="s">
        <v>382</v>
      </c>
      <c r="C28" s="703">
        <v>2014</v>
      </c>
      <c r="D28" s="704" t="s">
        <v>22</v>
      </c>
      <c r="E28" s="751" t="s">
        <v>7</v>
      </c>
      <c r="F28" s="751" t="s">
        <v>1290</v>
      </c>
      <c r="G28" s="751" t="s">
        <v>1276</v>
      </c>
      <c r="H28" s="751" t="s">
        <v>1291</v>
      </c>
      <c r="I28" s="741" t="s">
        <v>308</v>
      </c>
      <c r="J28" s="749" t="s">
        <v>1328</v>
      </c>
      <c r="K28" s="747">
        <v>1</v>
      </c>
      <c r="L28" s="750" t="s">
        <v>41</v>
      </c>
      <c r="M28" s="747" t="s">
        <v>80</v>
      </c>
      <c r="N28" s="753">
        <v>35</v>
      </c>
      <c r="O28" s="742"/>
      <c r="P28" s="753">
        <f t="shared" si="1"/>
        <v>35</v>
      </c>
      <c r="Q28" s="512"/>
    </row>
    <row r="29" spans="1:16384" s="478" customFormat="1">
      <c r="A29" s="160" t="s">
        <v>382</v>
      </c>
      <c r="B29" s="160" t="s">
        <v>382</v>
      </c>
      <c r="C29" s="703">
        <v>2014</v>
      </c>
      <c r="D29" s="704" t="s">
        <v>22</v>
      </c>
      <c r="E29" s="751" t="s">
        <v>7</v>
      </c>
      <c r="F29" s="751" t="s">
        <v>1290</v>
      </c>
      <c r="G29" s="751" t="s">
        <v>1276</v>
      </c>
      <c r="H29" s="751" t="s">
        <v>1291</v>
      </c>
      <c r="I29" s="741" t="s">
        <v>308</v>
      </c>
      <c r="J29" s="609" t="s">
        <v>78</v>
      </c>
      <c r="K29" s="771">
        <v>2</v>
      </c>
      <c r="L29" s="755" t="s">
        <v>41</v>
      </c>
      <c r="M29" s="771" t="s">
        <v>80</v>
      </c>
      <c r="N29" s="753"/>
      <c r="O29" s="742">
        <v>17</v>
      </c>
      <c r="P29" s="753">
        <f t="shared" si="1"/>
        <v>17</v>
      </c>
      <c r="Q29" s="512"/>
    </row>
    <row r="30" spans="1:16384" s="478" customFormat="1">
      <c r="A30" s="160" t="s">
        <v>382</v>
      </c>
      <c r="B30" s="160" t="s">
        <v>382</v>
      </c>
      <c r="C30" s="703">
        <v>2014</v>
      </c>
      <c r="D30" s="704" t="s">
        <v>22</v>
      </c>
      <c r="E30" s="707" t="s">
        <v>7</v>
      </c>
      <c r="F30" s="708" t="s">
        <v>1292</v>
      </c>
      <c r="G30" s="708" t="s">
        <v>1279</v>
      </c>
      <c r="H30" s="708" t="s">
        <v>1291</v>
      </c>
      <c r="I30" s="160" t="s">
        <v>308</v>
      </c>
      <c r="J30" s="160" t="s">
        <v>77</v>
      </c>
      <c r="K30" s="42">
        <v>1</v>
      </c>
      <c r="L30" s="732" t="s">
        <v>41</v>
      </c>
      <c r="M30" s="42" t="s">
        <v>80</v>
      </c>
      <c r="N30" s="42"/>
      <c r="O30" s="238">
        <v>60</v>
      </c>
      <c r="P30" s="42">
        <f t="shared" si="1"/>
        <v>60</v>
      </c>
      <c r="Q30" s="118"/>
    </row>
    <row r="31" spans="1:16384" s="478" customFormat="1">
      <c r="A31" s="160" t="s">
        <v>382</v>
      </c>
      <c r="B31" s="160" t="s">
        <v>382</v>
      </c>
      <c r="C31" s="703">
        <v>2014</v>
      </c>
      <c r="D31" s="704" t="s">
        <v>22</v>
      </c>
      <c r="E31" s="707" t="s">
        <v>7</v>
      </c>
      <c r="F31" s="708" t="s">
        <v>1292</v>
      </c>
      <c r="G31" s="708" t="s">
        <v>1279</v>
      </c>
      <c r="H31" s="708" t="s">
        <v>1291</v>
      </c>
      <c r="I31" s="160" t="s">
        <v>308</v>
      </c>
      <c r="J31" s="749" t="s">
        <v>1328</v>
      </c>
      <c r="K31" s="747">
        <v>1</v>
      </c>
      <c r="L31" s="750" t="s">
        <v>41</v>
      </c>
      <c r="M31" s="747" t="s">
        <v>80</v>
      </c>
      <c r="N31" s="709">
        <v>8</v>
      </c>
      <c r="O31" s="713"/>
      <c r="P31" s="42">
        <f t="shared" si="1"/>
        <v>8</v>
      </c>
      <c r="Q31" s="719"/>
    </row>
    <row r="32" spans="1:16384" s="478" customFormat="1" ht="13.35" customHeight="1">
      <c r="A32" s="160" t="s">
        <v>382</v>
      </c>
      <c r="B32" s="160" t="s">
        <v>382</v>
      </c>
      <c r="C32" s="703">
        <v>2014</v>
      </c>
      <c r="D32" s="704" t="s">
        <v>22</v>
      </c>
      <c r="E32" s="707" t="s">
        <v>7</v>
      </c>
      <c r="F32" s="708" t="s">
        <v>1293</v>
      </c>
      <c r="G32" s="708" t="s">
        <v>1281</v>
      </c>
      <c r="H32" s="708" t="s">
        <v>1291</v>
      </c>
      <c r="I32" s="160" t="s">
        <v>308</v>
      </c>
      <c r="J32" s="160" t="s">
        <v>77</v>
      </c>
      <c r="K32" s="42">
        <v>1</v>
      </c>
      <c r="L32" s="732" t="s">
        <v>41</v>
      </c>
      <c r="M32" s="42" t="s">
        <v>80</v>
      </c>
      <c r="N32" s="42"/>
      <c r="O32" s="238">
        <v>2</v>
      </c>
      <c r="P32" s="42">
        <f t="shared" si="1"/>
        <v>2</v>
      </c>
      <c r="Q32" s="118"/>
    </row>
    <row r="33" spans="1:17" s="478" customFormat="1" ht="13.35" customHeight="1">
      <c r="A33" s="160" t="s">
        <v>382</v>
      </c>
      <c r="B33" s="160" t="s">
        <v>382</v>
      </c>
      <c r="C33" s="703">
        <v>2014</v>
      </c>
      <c r="D33" s="704" t="s">
        <v>22</v>
      </c>
      <c r="E33" s="707" t="s">
        <v>7</v>
      </c>
      <c r="F33" s="708" t="s">
        <v>1293</v>
      </c>
      <c r="G33" s="708" t="s">
        <v>1281</v>
      </c>
      <c r="H33" s="708" t="s">
        <v>1291</v>
      </c>
      <c r="I33" s="160" t="s">
        <v>308</v>
      </c>
      <c r="J33" s="749" t="s">
        <v>1328</v>
      </c>
      <c r="K33" s="747">
        <v>1</v>
      </c>
      <c r="L33" s="750" t="s">
        <v>41</v>
      </c>
      <c r="M33" s="747" t="s">
        <v>80</v>
      </c>
      <c r="N33" s="709">
        <v>3</v>
      </c>
      <c r="O33" s="713"/>
      <c r="P33" s="42">
        <f t="shared" si="1"/>
        <v>3</v>
      </c>
      <c r="Q33" s="719"/>
    </row>
    <row r="34" spans="1:17" s="478" customFormat="1" ht="13.35" customHeight="1" thickBot="1">
      <c r="A34" s="749" t="s">
        <v>382</v>
      </c>
      <c r="B34" s="749" t="s">
        <v>382</v>
      </c>
      <c r="C34" s="779">
        <v>2014</v>
      </c>
      <c r="D34" s="704" t="s">
        <v>22</v>
      </c>
      <c r="E34" s="780" t="s">
        <v>7</v>
      </c>
      <c r="F34" s="722" t="s">
        <v>1293</v>
      </c>
      <c r="G34" s="722" t="s">
        <v>1281</v>
      </c>
      <c r="H34" s="722" t="s">
        <v>1291</v>
      </c>
      <c r="I34" s="749" t="s">
        <v>308</v>
      </c>
      <c r="J34" s="781" t="s">
        <v>78</v>
      </c>
      <c r="K34" s="782">
        <v>2</v>
      </c>
      <c r="L34" s="783" t="s">
        <v>41</v>
      </c>
      <c r="M34" s="782" t="s">
        <v>80</v>
      </c>
      <c r="N34" s="747"/>
      <c r="O34" s="772">
        <v>6</v>
      </c>
      <c r="P34" s="747">
        <f t="shared" si="1"/>
        <v>6</v>
      </c>
      <c r="Q34" s="624"/>
    </row>
    <row r="35" spans="1:17" s="478" customFormat="1" ht="13.5" thickBot="1">
      <c r="A35" s="897" t="s">
        <v>1327</v>
      </c>
      <c r="B35" s="898"/>
      <c r="C35" s="898"/>
      <c r="D35" s="898"/>
      <c r="E35" s="898"/>
      <c r="F35" s="898"/>
      <c r="G35" s="898"/>
      <c r="H35" s="898"/>
      <c r="I35" s="898"/>
      <c r="J35" s="898"/>
      <c r="K35" s="898"/>
      <c r="L35" s="898"/>
      <c r="M35" s="898"/>
      <c r="N35" s="898"/>
      <c r="O35" s="898"/>
      <c r="P35" s="898"/>
      <c r="Q35" s="899"/>
    </row>
    <row r="36" spans="1:17" ht="13.35" customHeight="1">
      <c r="A36" s="741" t="s">
        <v>382</v>
      </c>
      <c r="B36" s="741" t="s">
        <v>382</v>
      </c>
      <c r="C36" s="784">
        <v>2014</v>
      </c>
      <c r="D36" s="752" t="s">
        <v>20</v>
      </c>
      <c r="E36" s="741" t="s">
        <v>7</v>
      </c>
      <c r="F36" s="752" t="s">
        <v>1296</v>
      </c>
      <c r="G36" s="752" t="s">
        <v>1297</v>
      </c>
      <c r="H36" s="752" t="s">
        <v>381</v>
      </c>
      <c r="I36" s="741" t="s">
        <v>308</v>
      </c>
      <c r="J36" s="741" t="s">
        <v>77</v>
      </c>
      <c r="K36" s="753">
        <v>1</v>
      </c>
      <c r="L36" s="764" t="s">
        <v>41</v>
      </c>
      <c r="M36" s="753" t="s">
        <v>80</v>
      </c>
      <c r="N36" s="785"/>
      <c r="O36" s="786">
        <v>12</v>
      </c>
      <c r="P36" s="753">
        <f t="shared" si="1"/>
        <v>12</v>
      </c>
      <c r="Q36" s="512"/>
    </row>
    <row r="37" spans="1:17" s="484" customFormat="1" ht="13.35" customHeight="1">
      <c r="A37" s="741" t="s">
        <v>382</v>
      </c>
      <c r="B37" s="741" t="s">
        <v>382</v>
      </c>
      <c r="C37" s="784">
        <v>2014</v>
      </c>
      <c r="D37" s="752" t="s">
        <v>20</v>
      </c>
      <c r="E37" s="705" t="s">
        <v>7</v>
      </c>
      <c r="F37" s="706" t="s">
        <v>1296</v>
      </c>
      <c r="G37" s="706" t="s">
        <v>1297</v>
      </c>
      <c r="H37" s="706" t="s">
        <v>381</v>
      </c>
      <c r="I37" s="160" t="s">
        <v>308</v>
      </c>
      <c r="J37" s="749" t="s">
        <v>1328</v>
      </c>
      <c r="K37" s="747">
        <v>1</v>
      </c>
      <c r="L37" s="750" t="s">
        <v>41</v>
      </c>
      <c r="M37" s="747" t="s">
        <v>80</v>
      </c>
      <c r="N37" s="766">
        <v>3</v>
      </c>
      <c r="O37" s="767"/>
      <c r="P37" s="42">
        <f t="shared" si="1"/>
        <v>3</v>
      </c>
      <c r="Q37" s="719"/>
    </row>
    <row r="38" spans="1:17">
      <c r="A38" s="17"/>
      <c r="B38" s="17"/>
      <c r="C38" s="17"/>
      <c r="D38" s="48"/>
      <c r="E38" s="240"/>
      <c r="F38" s="48"/>
      <c r="G38" s="48"/>
      <c r="H38" s="48"/>
      <c r="I38" s="48"/>
      <c r="J38" s="48"/>
      <c r="K38" s="48"/>
      <c r="L38" s="48"/>
      <c r="M38" s="31"/>
      <c r="N38" s="17"/>
      <c r="O38" s="161"/>
      <c r="P38" s="733"/>
      <c r="Q38" s="118"/>
    </row>
    <row r="39" spans="1:17">
      <c r="A39" s="17"/>
      <c r="B39" s="17"/>
      <c r="C39" s="17"/>
      <c r="D39" s="17"/>
      <c r="E39" s="32"/>
      <c r="F39" s="17"/>
      <c r="G39" s="17"/>
      <c r="H39" s="17"/>
      <c r="I39" s="17"/>
      <c r="J39" s="17"/>
      <c r="K39" s="17"/>
      <c r="L39" s="17"/>
      <c r="M39" s="31"/>
      <c r="N39" s="17"/>
      <c r="O39" s="161"/>
      <c r="P39" s="733"/>
      <c r="Q39" s="118"/>
    </row>
    <row r="40" spans="1:17">
      <c r="A40" s="17"/>
      <c r="B40" s="17"/>
      <c r="C40" s="17"/>
      <c r="D40" s="17"/>
      <c r="E40" s="32"/>
      <c r="F40" s="17"/>
      <c r="G40" s="17"/>
      <c r="H40" s="17"/>
      <c r="I40" s="17"/>
      <c r="J40" s="17"/>
      <c r="K40" s="17"/>
      <c r="L40" s="17"/>
      <c r="M40" s="31"/>
      <c r="N40" s="17"/>
      <c r="O40" s="161"/>
      <c r="P40" s="733"/>
      <c r="Q40" s="118"/>
    </row>
    <row r="42" spans="1:17">
      <c r="E42"/>
      <c r="L42" s="175"/>
      <c r="M42" s="164"/>
      <c r="P42"/>
      <c r="Q42"/>
    </row>
    <row r="43" spans="1:17">
      <c r="E43"/>
      <c r="L43" s="175"/>
      <c r="M43" s="164"/>
      <c r="P43"/>
      <c r="Q43"/>
    </row>
    <row r="44" spans="1:17">
      <c r="E44"/>
      <c r="L44" s="175"/>
      <c r="M44" s="164"/>
      <c r="P44"/>
      <c r="Q44"/>
    </row>
    <row r="45" spans="1:17">
      <c r="E45"/>
      <c r="L45" s="175"/>
      <c r="M45" s="164"/>
      <c r="P45"/>
      <c r="Q45"/>
    </row>
  </sheetData>
  <mergeCells count="2">
    <mergeCell ref="E4:Q4"/>
    <mergeCell ref="A35:Q35"/>
  </mergeCells>
  <dataValidations count="1">
    <dataValidation type="textLength" showInputMessage="1" showErrorMessage="1" sqref="Q27:Q34 Q5:Q25 Q36:Q40">
      <formula1>0</formula1>
      <formula2>150</formula2>
    </dataValidation>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T158"/>
  <sheetViews>
    <sheetView zoomScale="90" zoomScaleNormal="90" zoomScaleSheetLayoutView="100" workbookViewId="0">
      <selection activeCell="M154" sqref="M154"/>
    </sheetView>
  </sheetViews>
  <sheetFormatPr defaultColWidth="11.42578125" defaultRowHeight="12.75"/>
  <cols>
    <col min="1" max="1" width="9" style="1" customWidth="1"/>
    <col min="2" max="2" width="15.140625" style="1" customWidth="1"/>
    <col min="3" max="3" width="11" style="1" bestFit="1" customWidth="1"/>
    <col min="4" max="5" width="25.85546875" style="1" customWidth="1"/>
    <col min="6" max="6" width="14.7109375" style="1" customWidth="1"/>
    <col min="7" max="8" width="23" style="1" customWidth="1"/>
    <col min="9" max="9" width="13.85546875" style="51" customWidth="1"/>
    <col min="10" max="12" width="21.7109375" style="1" customWidth="1"/>
    <col min="13" max="13" width="18" bestFit="1" customWidth="1"/>
    <col min="14" max="14" width="13.85546875" customWidth="1"/>
    <col min="15" max="15" width="13.85546875" style="1" customWidth="1"/>
    <col min="16" max="16384" width="11.42578125" style="1"/>
  </cols>
  <sheetData>
    <row r="1" spans="1:20" ht="29.1" customHeight="1" thickBot="1">
      <c r="A1" s="49" t="s">
        <v>309</v>
      </c>
      <c r="B1" s="49"/>
      <c r="C1" s="49"/>
      <c r="D1" s="49"/>
      <c r="E1" s="49"/>
      <c r="F1" s="34"/>
      <c r="G1" s="34"/>
      <c r="H1" s="34"/>
      <c r="I1" s="49"/>
      <c r="L1" s="35" t="s">
        <v>0</v>
      </c>
      <c r="M1" s="168" t="s">
        <v>513</v>
      </c>
    </row>
    <row r="2" spans="1:20" ht="20.100000000000001" customHeight="1" thickBot="1">
      <c r="A2" s="34"/>
      <c r="B2" s="34"/>
      <c r="C2" s="34"/>
      <c r="D2" s="34"/>
      <c r="E2" s="34"/>
      <c r="F2" s="34"/>
      <c r="G2" s="34"/>
      <c r="H2" s="34"/>
      <c r="I2" s="49"/>
      <c r="L2" s="35" t="s">
        <v>273</v>
      </c>
      <c r="M2" s="169">
        <v>2014</v>
      </c>
    </row>
    <row r="3" spans="1:20" s="39" customFormat="1" ht="68.45" customHeight="1" thickBot="1">
      <c r="A3" s="220" t="s">
        <v>1</v>
      </c>
      <c r="B3" s="221" t="s">
        <v>71</v>
      </c>
      <c r="C3" s="221" t="s">
        <v>72</v>
      </c>
      <c r="D3" s="220" t="s">
        <v>9</v>
      </c>
      <c r="E3" s="220" t="s">
        <v>321</v>
      </c>
      <c r="F3" s="221" t="s">
        <v>60</v>
      </c>
      <c r="G3" s="221" t="s">
        <v>61</v>
      </c>
      <c r="H3" s="221" t="s">
        <v>73</v>
      </c>
      <c r="I3" s="221" t="s">
        <v>323</v>
      </c>
      <c r="J3" s="362" t="s">
        <v>430</v>
      </c>
      <c r="K3" s="362" t="s">
        <v>431</v>
      </c>
      <c r="L3" s="362" t="s">
        <v>432</v>
      </c>
      <c r="M3" s="221" t="s">
        <v>324</v>
      </c>
      <c r="N3"/>
    </row>
    <row r="4" spans="1:20" s="162" customFormat="1" ht="33" customHeight="1" thickBot="1">
      <c r="A4" s="900" t="s">
        <v>1326</v>
      </c>
      <c r="B4" s="901"/>
      <c r="C4" s="901"/>
      <c r="D4" s="901"/>
      <c r="E4" s="901"/>
      <c r="F4" s="901"/>
      <c r="G4" s="901"/>
      <c r="H4" s="901"/>
      <c r="I4" s="901"/>
      <c r="J4" s="901"/>
      <c r="K4" s="901"/>
      <c r="L4" s="901"/>
      <c r="M4" s="902"/>
      <c r="N4" s="731"/>
      <c r="O4" s="731"/>
      <c r="P4" s="731"/>
      <c r="Q4" s="731"/>
      <c r="R4" s="731"/>
      <c r="S4" s="731"/>
      <c r="T4" s="731"/>
    </row>
    <row r="5" spans="1:20" s="40" customFormat="1" ht="13.35" customHeight="1">
      <c r="A5" s="709" t="s">
        <v>382</v>
      </c>
      <c r="B5" s="709" t="s">
        <v>382</v>
      </c>
      <c r="C5" s="709">
        <v>2014</v>
      </c>
      <c r="D5" s="709" t="s">
        <v>22</v>
      </c>
      <c r="E5" s="709" t="s">
        <v>7</v>
      </c>
      <c r="F5" s="709" t="s">
        <v>480</v>
      </c>
      <c r="G5" s="709" t="s">
        <v>489</v>
      </c>
      <c r="H5" s="709" t="s">
        <v>1275</v>
      </c>
      <c r="I5" s="709">
        <v>2</v>
      </c>
      <c r="J5" s="709"/>
      <c r="K5" s="709"/>
      <c r="L5" s="712">
        <f>J5+K5</f>
        <v>0</v>
      </c>
      <c r="M5" s="708"/>
      <c r="N5"/>
    </row>
    <row r="6" spans="1:20" s="40" customFormat="1" ht="13.35" customHeight="1">
      <c r="A6" s="709" t="s">
        <v>382</v>
      </c>
      <c r="B6" s="709" t="s">
        <v>382</v>
      </c>
      <c r="C6" s="709">
        <v>2014</v>
      </c>
      <c r="D6" s="709" t="s">
        <v>22</v>
      </c>
      <c r="E6" s="709" t="s">
        <v>7</v>
      </c>
      <c r="F6" s="709" t="s">
        <v>480</v>
      </c>
      <c r="G6" s="709" t="s">
        <v>488</v>
      </c>
      <c r="H6" s="709" t="s">
        <v>1285</v>
      </c>
      <c r="I6" s="709">
        <v>720</v>
      </c>
      <c r="J6" s="709">
        <v>20</v>
      </c>
      <c r="K6" s="709"/>
      <c r="L6" s="712">
        <f t="shared" ref="L6:L14" si="0">J6+K6</f>
        <v>20</v>
      </c>
      <c r="M6" s="708"/>
      <c r="N6"/>
    </row>
    <row r="7" spans="1:20" s="40" customFormat="1" ht="13.35" customHeight="1">
      <c r="A7" s="709" t="s">
        <v>382</v>
      </c>
      <c r="B7" s="709" t="s">
        <v>382</v>
      </c>
      <c r="C7" s="709">
        <v>2014</v>
      </c>
      <c r="D7" s="709" t="s">
        <v>22</v>
      </c>
      <c r="E7" s="709" t="s">
        <v>7</v>
      </c>
      <c r="F7" s="709" t="s">
        <v>480</v>
      </c>
      <c r="G7" s="709" t="s">
        <v>488</v>
      </c>
      <c r="H7" s="709" t="s">
        <v>1289</v>
      </c>
      <c r="I7" s="709">
        <v>2</v>
      </c>
      <c r="J7" s="709"/>
      <c r="K7" s="709"/>
      <c r="L7" s="712">
        <f t="shared" si="0"/>
        <v>0</v>
      </c>
      <c r="M7" s="708"/>
      <c r="N7"/>
    </row>
    <row r="8" spans="1:20" s="40" customFormat="1" ht="13.35" customHeight="1">
      <c r="A8" s="709" t="s">
        <v>382</v>
      </c>
      <c r="B8" s="709" t="s">
        <v>382</v>
      </c>
      <c r="C8" s="709">
        <v>2014</v>
      </c>
      <c r="D8" s="709" t="s">
        <v>22</v>
      </c>
      <c r="E8" s="709" t="s">
        <v>7</v>
      </c>
      <c r="F8" s="709" t="s">
        <v>480</v>
      </c>
      <c r="G8" s="709" t="s">
        <v>488</v>
      </c>
      <c r="H8" s="709" t="s">
        <v>1293</v>
      </c>
      <c r="I8" s="709">
        <v>6</v>
      </c>
      <c r="J8" s="709"/>
      <c r="K8" s="709"/>
      <c r="L8" s="712">
        <f t="shared" si="0"/>
        <v>0</v>
      </c>
      <c r="M8" s="708"/>
      <c r="N8"/>
    </row>
    <row r="9" spans="1:20" s="127" customFormat="1" ht="13.35" customHeight="1">
      <c r="A9" s="709" t="s">
        <v>382</v>
      </c>
      <c r="B9" s="709" t="s">
        <v>382</v>
      </c>
      <c r="C9" s="709">
        <v>2014</v>
      </c>
      <c r="D9" s="709" t="s">
        <v>22</v>
      </c>
      <c r="E9" s="709" t="s">
        <v>7</v>
      </c>
      <c r="F9" s="709" t="s">
        <v>480</v>
      </c>
      <c r="G9" s="709" t="s">
        <v>491</v>
      </c>
      <c r="H9" s="709" t="s">
        <v>1280</v>
      </c>
      <c r="I9" s="709">
        <v>16</v>
      </c>
      <c r="J9" s="709"/>
      <c r="K9" s="709"/>
      <c r="L9" s="712">
        <f t="shared" si="0"/>
        <v>0</v>
      </c>
      <c r="M9" s="708"/>
    </row>
    <row r="10" spans="1:20" s="127" customFormat="1" ht="13.35" customHeight="1">
      <c r="A10" s="709" t="s">
        <v>382</v>
      </c>
      <c r="B10" s="709" t="s">
        <v>382</v>
      </c>
      <c r="C10" s="709">
        <v>2014</v>
      </c>
      <c r="D10" s="709" t="s">
        <v>22</v>
      </c>
      <c r="E10" s="709" t="s">
        <v>7</v>
      </c>
      <c r="F10" s="709" t="s">
        <v>480</v>
      </c>
      <c r="G10" s="709" t="s">
        <v>491</v>
      </c>
      <c r="H10" s="709" t="s">
        <v>1285</v>
      </c>
      <c r="I10" s="709">
        <v>142</v>
      </c>
      <c r="J10" s="709"/>
      <c r="K10" s="709">
        <v>13</v>
      </c>
      <c r="L10" s="712">
        <f t="shared" si="0"/>
        <v>13</v>
      </c>
      <c r="M10" s="708"/>
    </row>
    <row r="11" spans="1:20" s="120" customFormat="1">
      <c r="A11" s="709" t="s">
        <v>382</v>
      </c>
      <c r="B11" s="709" t="s">
        <v>382</v>
      </c>
      <c r="C11" s="709">
        <v>2014</v>
      </c>
      <c r="D11" s="709" t="s">
        <v>22</v>
      </c>
      <c r="E11" s="709" t="s">
        <v>7</v>
      </c>
      <c r="F11" s="709" t="s">
        <v>480</v>
      </c>
      <c r="G11" s="709" t="s">
        <v>494</v>
      </c>
      <c r="H11" s="709" t="s">
        <v>1285</v>
      </c>
      <c r="I11" s="709">
        <v>46</v>
      </c>
      <c r="J11" s="709"/>
      <c r="K11" s="709"/>
      <c r="L11" s="712">
        <f t="shared" si="0"/>
        <v>0</v>
      </c>
      <c r="M11" s="708"/>
    </row>
    <row r="12" spans="1:20" s="121" customFormat="1" ht="13.35" customHeight="1">
      <c r="A12" s="709" t="s">
        <v>382</v>
      </c>
      <c r="B12" s="709" t="s">
        <v>382</v>
      </c>
      <c r="C12" s="709">
        <v>2014</v>
      </c>
      <c r="D12" s="709" t="s">
        <v>22</v>
      </c>
      <c r="E12" s="709" t="s">
        <v>7</v>
      </c>
      <c r="F12" s="709" t="s">
        <v>480</v>
      </c>
      <c r="G12" s="709" t="s">
        <v>496</v>
      </c>
      <c r="H12" s="709" t="s">
        <v>1285</v>
      </c>
      <c r="I12" s="709">
        <v>5</v>
      </c>
      <c r="J12" s="709"/>
      <c r="K12" s="709"/>
      <c r="L12" s="712">
        <f t="shared" si="0"/>
        <v>0</v>
      </c>
      <c r="M12" s="708"/>
    </row>
    <row r="13" spans="1:20" s="121" customFormat="1" ht="13.35" customHeight="1">
      <c r="A13" s="709" t="s">
        <v>382</v>
      </c>
      <c r="B13" s="709" t="s">
        <v>382</v>
      </c>
      <c r="C13" s="709">
        <v>2014</v>
      </c>
      <c r="D13" s="709" t="s">
        <v>22</v>
      </c>
      <c r="E13" s="709" t="s">
        <v>7</v>
      </c>
      <c r="F13" s="709" t="s">
        <v>480</v>
      </c>
      <c r="G13" s="709" t="s">
        <v>497</v>
      </c>
      <c r="H13" s="709" t="s">
        <v>1285</v>
      </c>
      <c r="I13" s="709">
        <v>5</v>
      </c>
      <c r="J13" s="709"/>
      <c r="K13" s="709"/>
      <c r="L13" s="712">
        <f t="shared" si="0"/>
        <v>0</v>
      </c>
      <c r="M13" s="708"/>
    </row>
    <row r="14" spans="1:20" s="127" customFormat="1">
      <c r="A14" s="709" t="s">
        <v>382</v>
      </c>
      <c r="B14" s="709" t="s">
        <v>382</v>
      </c>
      <c r="C14" s="709">
        <v>2014</v>
      </c>
      <c r="D14" s="709" t="s">
        <v>22</v>
      </c>
      <c r="E14" s="709" t="s">
        <v>7</v>
      </c>
      <c r="F14" s="709" t="s">
        <v>480</v>
      </c>
      <c r="G14" s="709" t="s">
        <v>1299</v>
      </c>
      <c r="H14" s="709" t="s">
        <v>1282</v>
      </c>
      <c r="I14" s="709">
        <v>1</v>
      </c>
      <c r="J14" s="709"/>
      <c r="K14" s="709"/>
      <c r="L14" s="712">
        <f t="shared" si="0"/>
        <v>0</v>
      </c>
      <c r="M14" s="708"/>
    </row>
    <row r="15" spans="1:20" ht="13.35" customHeight="1">
      <c r="A15" s="709" t="s">
        <v>382</v>
      </c>
      <c r="B15" s="709" t="s">
        <v>382</v>
      </c>
      <c r="C15" s="709">
        <v>2014</v>
      </c>
      <c r="D15" s="709" t="s">
        <v>22</v>
      </c>
      <c r="E15" s="709" t="s">
        <v>7</v>
      </c>
      <c r="F15" s="709" t="s">
        <v>480</v>
      </c>
      <c r="G15" s="709" t="s">
        <v>76</v>
      </c>
      <c r="H15" s="709" t="s">
        <v>1282</v>
      </c>
      <c r="I15" s="709">
        <v>10</v>
      </c>
      <c r="J15" s="709">
        <v>5</v>
      </c>
      <c r="K15" s="709">
        <v>1</v>
      </c>
      <c r="L15" s="712">
        <f>J15+K15</f>
        <v>6</v>
      </c>
      <c r="M15" s="708"/>
    </row>
    <row r="16" spans="1:20" ht="13.35" customHeight="1">
      <c r="A16" s="709" t="s">
        <v>382</v>
      </c>
      <c r="B16" s="709" t="s">
        <v>382</v>
      </c>
      <c r="C16" s="709">
        <v>2014</v>
      </c>
      <c r="D16" s="709" t="s">
        <v>22</v>
      </c>
      <c r="E16" s="709" t="s">
        <v>7</v>
      </c>
      <c r="F16" s="709" t="s">
        <v>480</v>
      </c>
      <c r="G16" s="709" t="s">
        <v>76</v>
      </c>
      <c r="H16" s="709" t="s">
        <v>1286</v>
      </c>
      <c r="I16" s="709">
        <v>8</v>
      </c>
      <c r="J16" s="709"/>
      <c r="K16" s="709"/>
      <c r="L16" s="712">
        <f>J16+K16</f>
        <v>0</v>
      </c>
      <c r="M16" s="708"/>
    </row>
    <row r="17" spans="1:13" ht="13.35" customHeight="1">
      <c r="A17" s="709" t="s">
        <v>382</v>
      </c>
      <c r="B17" s="709" t="s">
        <v>382</v>
      </c>
      <c r="C17" s="709">
        <v>2014</v>
      </c>
      <c r="D17" s="709" t="s">
        <v>22</v>
      </c>
      <c r="E17" s="709" t="s">
        <v>7</v>
      </c>
      <c r="F17" s="709" t="s">
        <v>480</v>
      </c>
      <c r="G17" s="709" t="s">
        <v>76</v>
      </c>
      <c r="H17" s="709" t="s">
        <v>1290</v>
      </c>
      <c r="I17" s="709">
        <v>3</v>
      </c>
      <c r="J17" s="709"/>
      <c r="K17" s="709"/>
      <c r="L17" s="712">
        <f t="shared" ref="L17:L18" si="1">J17+K17</f>
        <v>0</v>
      </c>
      <c r="M17" s="708"/>
    </row>
    <row r="18" spans="1:13" ht="13.35" customHeight="1">
      <c r="A18" s="709" t="s">
        <v>382</v>
      </c>
      <c r="B18" s="709" t="s">
        <v>382</v>
      </c>
      <c r="C18" s="709">
        <v>2014</v>
      </c>
      <c r="D18" s="709" t="s">
        <v>22</v>
      </c>
      <c r="E18" s="709" t="s">
        <v>7</v>
      </c>
      <c r="F18" s="709" t="s">
        <v>480</v>
      </c>
      <c r="G18" s="709" t="s">
        <v>1300</v>
      </c>
      <c r="H18" s="709" t="s">
        <v>1275</v>
      </c>
      <c r="I18" s="709">
        <v>1</v>
      </c>
      <c r="J18" s="709"/>
      <c r="K18" s="709"/>
      <c r="L18" s="712">
        <f t="shared" si="1"/>
        <v>0</v>
      </c>
      <c r="M18" s="708"/>
    </row>
    <row r="19" spans="1:13" ht="13.35" customHeight="1">
      <c r="A19" s="709" t="s">
        <v>382</v>
      </c>
      <c r="B19" s="709" t="s">
        <v>382</v>
      </c>
      <c r="C19" s="709">
        <v>2014</v>
      </c>
      <c r="D19" s="709" t="s">
        <v>22</v>
      </c>
      <c r="E19" s="709" t="s">
        <v>7</v>
      </c>
      <c r="F19" s="709" t="s">
        <v>480</v>
      </c>
      <c r="G19" s="709" t="s">
        <v>1300</v>
      </c>
      <c r="H19" s="709" t="s">
        <v>1282</v>
      </c>
      <c r="I19" s="709">
        <v>286</v>
      </c>
      <c r="J19" s="709">
        <v>18</v>
      </c>
      <c r="K19" s="709">
        <v>34</v>
      </c>
      <c r="L19" s="712">
        <f>J19+K19</f>
        <v>52</v>
      </c>
      <c r="M19" s="708"/>
    </row>
    <row r="20" spans="1:13" ht="13.35" customHeight="1">
      <c r="A20" s="709" t="s">
        <v>382</v>
      </c>
      <c r="B20" s="709" t="s">
        <v>382</v>
      </c>
      <c r="C20" s="709">
        <v>2014</v>
      </c>
      <c r="D20" s="709" t="s">
        <v>22</v>
      </c>
      <c r="E20" s="709" t="s">
        <v>7</v>
      </c>
      <c r="F20" s="709" t="s">
        <v>480</v>
      </c>
      <c r="G20" s="709" t="s">
        <v>1300</v>
      </c>
      <c r="H20" s="709" t="s">
        <v>1286</v>
      </c>
      <c r="I20" s="709">
        <v>38</v>
      </c>
      <c r="J20" s="709">
        <v>0</v>
      </c>
      <c r="K20" s="709">
        <v>1</v>
      </c>
      <c r="L20" s="712">
        <f t="shared" ref="L20" si="2">J20+K20</f>
        <v>1</v>
      </c>
      <c r="M20" s="708"/>
    </row>
    <row r="21" spans="1:13" ht="13.35" customHeight="1">
      <c r="A21" s="709" t="s">
        <v>382</v>
      </c>
      <c r="B21" s="709" t="s">
        <v>382</v>
      </c>
      <c r="C21" s="709">
        <v>2014</v>
      </c>
      <c r="D21" s="709" t="s">
        <v>22</v>
      </c>
      <c r="E21" s="709" t="s">
        <v>7</v>
      </c>
      <c r="F21" s="709" t="s">
        <v>480</v>
      </c>
      <c r="G21" s="709" t="s">
        <v>1300</v>
      </c>
      <c r="H21" s="709" t="s">
        <v>1290</v>
      </c>
      <c r="I21" s="709">
        <v>6</v>
      </c>
      <c r="J21" s="709"/>
      <c r="K21" s="709"/>
      <c r="L21" s="712">
        <f>J21+K21</f>
        <v>0</v>
      </c>
      <c r="M21" s="708"/>
    </row>
    <row r="22" spans="1:13">
      <c r="A22" s="709" t="s">
        <v>382</v>
      </c>
      <c r="B22" s="709" t="s">
        <v>382</v>
      </c>
      <c r="C22" s="709">
        <v>2014</v>
      </c>
      <c r="D22" s="709" t="s">
        <v>22</v>
      </c>
      <c r="E22" s="709" t="s">
        <v>7</v>
      </c>
      <c r="F22" s="709" t="s">
        <v>480</v>
      </c>
      <c r="G22" s="709" t="s">
        <v>481</v>
      </c>
      <c r="H22" s="709" t="s">
        <v>1296</v>
      </c>
      <c r="I22" s="709">
        <v>3</v>
      </c>
      <c r="J22" s="709"/>
      <c r="K22" s="709"/>
      <c r="L22" s="712">
        <f t="shared" ref="L22" si="3">J22+K22</f>
        <v>0</v>
      </c>
      <c r="M22" s="708"/>
    </row>
    <row r="23" spans="1:13">
      <c r="A23" s="709" t="s">
        <v>382</v>
      </c>
      <c r="B23" s="709" t="s">
        <v>382</v>
      </c>
      <c r="C23" s="709">
        <v>2014</v>
      </c>
      <c r="D23" s="709" t="s">
        <v>22</v>
      </c>
      <c r="E23" s="709" t="s">
        <v>7</v>
      </c>
      <c r="F23" s="709" t="s">
        <v>480</v>
      </c>
      <c r="G23" s="709" t="s">
        <v>481</v>
      </c>
      <c r="H23" s="709" t="s">
        <v>1284</v>
      </c>
      <c r="I23" s="709">
        <v>229</v>
      </c>
      <c r="J23" s="709">
        <v>6</v>
      </c>
      <c r="K23" s="709">
        <v>51</v>
      </c>
      <c r="L23" s="712">
        <f>J23+K23</f>
        <v>57</v>
      </c>
      <c r="M23" s="708"/>
    </row>
    <row r="24" spans="1:13">
      <c r="A24" s="709" t="s">
        <v>382</v>
      </c>
      <c r="B24" s="709" t="s">
        <v>382</v>
      </c>
      <c r="C24" s="709">
        <v>2014</v>
      </c>
      <c r="D24" s="709" t="s">
        <v>22</v>
      </c>
      <c r="E24" s="709" t="s">
        <v>7</v>
      </c>
      <c r="F24" s="709" t="s">
        <v>480</v>
      </c>
      <c r="G24" s="709" t="s">
        <v>481</v>
      </c>
      <c r="H24" s="709" t="s">
        <v>1288</v>
      </c>
      <c r="I24" s="709">
        <v>6</v>
      </c>
      <c r="J24" s="709"/>
      <c r="K24" s="709"/>
      <c r="L24" s="712">
        <f>J24+K24</f>
        <v>0</v>
      </c>
      <c r="M24" s="708"/>
    </row>
    <row r="25" spans="1:13">
      <c r="A25" s="709" t="s">
        <v>382</v>
      </c>
      <c r="B25" s="709" t="s">
        <v>382</v>
      </c>
      <c r="C25" s="709">
        <v>2014</v>
      </c>
      <c r="D25" s="709" t="s">
        <v>22</v>
      </c>
      <c r="E25" s="709" t="s">
        <v>7</v>
      </c>
      <c r="F25" s="709" t="s">
        <v>480</v>
      </c>
      <c r="G25" s="709" t="s">
        <v>481</v>
      </c>
      <c r="H25" s="709" t="s">
        <v>1292</v>
      </c>
      <c r="I25" s="709">
        <v>2</v>
      </c>
      <c r="J25" s="709"/>
      <c r="K25" s="709"/>
      <c r="L25" s="712">
        <f t="shared" ref="L25:L28" si="4">J25+K25</f>
        <v>0</v>
      </c>
      <c r="M25" s="708"/>
    </row>
    <row r="26" spans="1:13">
      <c r="A26" s="709" t="s">
        <v>382</v>
      </c>
      <c r="B26" s="709" t="s">
        <v>382</v>
      </c>
      <c r="C26" s="709">
        <v>2014</v>
      </c>
      <c r="D26" s="709" t="s">
        <v>22</v>
      </c>
      <c r="E26" s="709" t="s">
        <v>7</v>
      </c>
      <c r="F26" s="709" t="s">
        <v>480</v>
      </c>
      <c r="G26" s="709" t="s">
        <v>487</v>
      </c>
      <c r="H26" s="709" t="s">
        <v>1282</v>
      </c>
      <c r="I26" s="709">
        <v>8</v>
      </c>
      <c r="J26" s="709"/>
      <c r="K26" s="709"/>
      <c r="L26" s="712">
        <f t="shared" si="4"/>
        <v>0</v>
      </c>
      <c r="M26" s="708"/>
    </row>
    <row r="27" spans="1:13">
      <c r="A27" s="709" t="s">
        <v>382</v>
      </c>
      <c r="B27" s="709" t="s">
        <v>382</v>
      </c>
      <c r="C27" s="709">
        <v>2014</v>
      </c>
      <c r="D27" s="709" t="s">
        <v>22</v>
      </c>
      <c r="E27" s="709" t="s">
        <v>7</v>
      </c>
      <c r="F27" s="709" t="s">
        <v>480</v>
      </c>
      <c r="G27" s="709" t="s">
        <v>487</v>
      </c>
      <c r="H27" s="709" t="s">
        <v>1286</v>
      </c>
      <c r="I27" s="709">
        <v>5</v>
      </c>
      <c r="J27" s="709"/>
      <c r="K27" s="709"/>
      <c r="L27" s="712">
        <f t="shared" si="4"/>
        <v>0</v>
      </c>
      <c r="M27" s="708"/>
    </row>
    <row r="28" spans="1:13">
      <c r="A28" s="709" t="s">
        <v>382</v>
      </c>
      <c r="B28" s="709" t="s">
        <v>382</v>
      </c>
      <c r="C28" s="709">
        <v>2014</v>
      </c>
      <c r="D28" s="709" t="s">
        <v>22</v>
      </c>
      <c r="E28" s="709" t="s">
        <v>7</v>
      </c>
      <c r="F28" s="709" t="s">
        <v>480</v>
      </c>
      <c r="G28" s="709" t="s">
        <v>487</v>
      </c>
      <c r="H28" s="709" t="s">
        <v>1290</v>
      </c>
      <c r="I28" s="709">
        <v>1</v>
      </c>
      <c r="J28" s="709"/>
      <c r="K28" s="709"/>
      <c r="L28" s="712">
        <f t="shared" si="4"/>
        <v>0</v>
      </c>
      <c r="M28" s="708"/>
    </row>
    <row r="29" spans="1:13">
      <c r="A29" s="709" t="s">
        <v>382</v>
      </c>
      <c r="B29" s="709" t="s">
        <v>382</v>
      </c>
      <c r="C29" s="709">
        <v>2014</v>
      </c>
      <c r="D29" s="709" t="s">
        <v>22</v>
      </c>
      <c r="E29" s="709" t="s">
        <v>7</v>
      </c>
      <c r="F29" s="709" t="s">
        <v>100</v>
      </c>
      <c r="G29" s="709" t="s">
        <v>489</v>
      </c>
      <c r="H29" s="709" t="s">
        <v>1275</v>
      </c>
      <c r="I29" s="709">
        <v>2721</v>
      </c>
      <c r="J29" s="709">
        <v>13</v>
      </c>
      <c r="K29" s="709">
        <v>0</v>
      </c>
      <c r="L29" s="712">
        <f>J29+K29</f>
        <v>13</v>
      </c>
      <c r="M29" s="708"/>
    </row>
    <row r="30" spans="1:13">
      <c r="A30" s="709" t="s">
        <v>382</v>
      </c>
      <c r="B30" s="709" t="s">
        <v>382</v>
      </c>
      <c r="C30" s="709">
        <v>2014</v>
      </c>
      <c r="D30" s="709" t="s">
        <v>22</v>
      </c>
      <c r="E30" s="709" t="s">
        <v>7</v>
      </c>
      <c r="F30" s="709" t="s">
        <v>100</v>
      </c>
      <c r="G30" s="709" t="s">
        <v>489</v>
      </c>
      <c r="H30" s="709" t="s">
        <v>1286</v>
      </c>
      <c r="I30" s="709">
        <v>29</v>
      </c>
      <c r="J30" s="709"/>
      <c r="K30" s="709">
        <v>9</v>
      </c>
      <c r="L30" s="712">
        <f t="shared" ref="L30:L38" si="5">J30+K30</f>
        <v>9</v>
      </c>
      <c r="M30" s="708"/>
    </row>
    <row r="31" spans="1:13">
      <c r="A31" s="709" t="s">
        <v>382</v>
      </c>
      <c r="B31" s="709" t="s">
        <v>382</v>
      </c>
      <c r="C31" s="709">
        <v>2014</v>
      </c>
      <c r="D31" s="709" t="s">
        <v>22</v>
      </c>
      <c r="E31" s="709" t="s">
        <v>7</v>
      </c>
      <c r="F31" s="709" t="s">
        <v>100</v>
      </c>
      <c r="G31" s="709" t="s">
        <v>489</v>
      </c>
      <c r="H31" s="709" t="s">
        <v>1290</v>
      </c>
      <c r="I31" s="709">
        <v>1</v>
      </c>
      <c r="J31" s="709">
        <v>4</v>
      </c>
      <c r="K31" s="709"/>
      <c r="L31" s="712">
        <f t="shared" si="5"/>
        <v>4</v>
      </c>
      <c r="M31" s="708"/>
    </row>
    <row r="32" spans="1:13">
      <c r="A32" s="709" t="s">
        <v>382</v>
      </c>
      <c r="B32" s="709" t="s">
        <v>382</v>
      </c>
      <c r="C32" s="709">
        <v>2014</v>
      </c>
      <c r="D32" s="709" t="s">
        <v>22</v>
      </c>
      <c r="E32" s="709" t="s">
        <v>7</v>
      </c>
      <c r="F32" s="709" t="s">
        <v>100</v>
      </c>
      <c r="G32" s="709" t="s">
        <v>488</v>
      </c>
      <c r="H32" s="709" t="s">
        <v>1280</v>
      </c>
      <c r="I32" s="709">
        <v>389</v>
      </c>
      <c r="J32" s="709">
        <v>3</v>
      </c>
      <c r="K32" s="709"/>
      <c r="L32" s="712">
        <f t="shared" si="5"/>
        <v>3</v>
      </c>
      <c r="M32" s="708"/>
    </row>
    <row r="33" spans="1:13">
      <c r="A33" s="709" t="s">
        <v>382</v>
      </c>
      <c r="B33" s="709" t="s">
        <v>382</v>
      </c>
      <c r="C33" s="709">
        <v>2014</v>
      </c>
      <c r="D33" s="709" t="s">
        <v>22</v>
      </c>
      <c r="E33" s="709" t="s">
        <v>7</v>
      </c>
      <c r="F33" s="709" t="s">
        <v>100</v>
      </c>
      <c r="G33" s="709" t="s">
        <v>488</v>
      </c>
      <c r="H33" s="709" t="s">
        <v>1289</v>
      </c>
      <c r="I33" s="709">
        <v>130</v>
      </c>
      <c r="J33" s="709">
        <v>13</v>
      </c>
      <c r="K33" s="709">
        <v>25</v>
      </c>
      <c r="L33" s="712">
        <f t="shared" si="5"/>
        <v>38</v>
      </c>
      <c r="M33" s="708"/>
    </row>
    <row r="34" spans="1:13">
      <c r="A34" s="709" t="s">
        <v>382</v>
      </c>
      <c r="B34" s="709" t="s">
        <v>382</v>
      </c>
      <c r="C34" s="709">
        <v>2014</v>
      </c>
      <c r="D34" s="709" t="s">
        <v>22</v>
      </c>
      <c r="E34" s="709" t="s">
        <v>7</v>
      </c>
      <c r="F34" s="709" t="s">
        <v>100</v>
      </c>
      <c r="G34" s="709" t="s">
        <v>488</v>
      </c>
      <c r="H34" s="709" t="s">
        <v>1293</v>
      </c>
      <c r="I34" s="709">
        <v>1</v>
      </c>
      <c r="J34" s="709"/>
      <c r="K34" s="709"/>
      <c r="L34" s="712">
        <f t="shared" si="5"/>
        <v>0</v>
      </c>
      <c r="M34" s="708"/>
    </row>
    <row r="35" spans="1:13">
      <c r="A35" s="709" t="s">
        <v>382</v>
      </c>
      <c r="B35" s="709" t="s">
        <v>382</v>
      </c>
      <c r="C35" s="709">
        <v>2014</v>
      </c>
      <c r="D35" s="709" t="s">
        <v>22</v>
      </c>
      <c r="E35" s="709" t="s">
        <v>7</v>
      </c>
      <c r="F35" s="709" t="s">
        <v>100</v>
      </c>
      <c r="G35" s="709" t="s">
        <v>491</v>
      </c>
      <c r="H35" s="709" t="s">
        <v>1280</v>
      </c>
      <c r="I35" s="709">
        <v>1830</v>
      </c>
      <c r="J35" s="709"/>
      <c r="K35" s="709">
        <v>167</v>
      </c>
      <c r="L35" s="712">
        <f t="shared" si="5"/>
        <v>167</v>
      </c>
      <c r="M35" s="708"/>
    </row>
    <row r="36" spans="1:13">
      <c r="A36" s="709" t="s">
        <v>382</v>
      </c>
      <c r="B36" s="709" t="s">
        <v>382</v>
      </c>
      <c r="C36" s="709">
        <v>2014</v>
      </c>
      <c r="D36" s="709" t="s">
        <v>22</v>
      </c>
      <c r="E36" s="709" t="s">
        <v>7</v>
      </c>
      <c r="F36" s="709" t="s">
        <v>100</v>
      </c>
      <c r="G36" s="709" t="s">
        <v>494</v>
      </c>
      <c r="H36" s="709" t="s">
        <v>1280</v>
      </c>
      <c r="I36" s="709">
        <v>9</v>
      </c>
      <c r="J36" s="709">
        <v>2</v>
      </c>
      <c r="K36" s="709">
        <v>1</v>
      </c>
      <c r="L36" s="712">
        <f t="shared" si="5"/>
        <v>3</v>
      </c>
      <c r="M36" s="708"/>
    </row>
    <row r="37" spans="1:13">
      <c r="A37" s="709" t="s">
        <v>382</v>
      </c>
      <c r="B37" s="709" t="s">
        <v>382</v>
      </c>
      <c r="C37" s="709">
        <v>2014</v>
      </c>
      <c r="D37" s="709" t="s">
        <v>22</v>
      </c>
      <c r="E37" s="709" t="s">
        <v>7</v>
      </c>
      <c r="F37" s="709" t="s">
        <v>100</v>
      </c>
      <c r="G37" s="709" t="s">
        <v>494</v>
      </c>
      <c r="H37" s="709" t="s">
        <v>1289</v>
      </c>
      <c r="I37" s="709">
        <v>16</v>
      </c>
      <c r="J37" s="709"/>
      <c r="K37" s="709"/>
      <c r="L37" s="712">
        <f t="shared" si="5"/>
        <v>0</v>
      </c>
      <c r="M37" s="708"/>
    </row>
    <row r="38" spans="1:13">
      <c r="A38" s="709" t="s">
        <v>382</v>
      </c>
      <c r="B38" s="709" t="s">
        <v>382</v>
      </c>
      <c r="C38" s="709">
        <v>2014</v>
      </c>
      <c r="D38" s="709" t="s">
        <v>22</v>
      </c>
      <c r="E38" s="709" t="s">
        <v>7</v>
      </c>
      <c r="F38" s="709" t="s">
        <v>100</v>
      </c>
      <c r="G38" s="709" t="s">
        <v>497</v>
      </c>
      <c r="H38" s="709" t="s">
        <v>1293</v>
      </c>
      <c r="I38" s="709">
        <v>1</v>
      </c>
      <c r="J38" s="709"/>
      <c r="K38" s="709"/>
      <c r="L38" s="712">
        <f t="shared" si="5"/>
        <v>0</v>
      </c>
      <c r="M38" s="708"/>
    </row>
    <row r="39" spans="1:13">
      <c r="A39" s="709" t="s">
        <v>382</v>
      </c>
      <c r="B39" s="709" t="s">
        <v>382</v>
      </c>
      <c r="C39" s="709">
        <v>2014</v>
      </c>
      <c r="D39" s="709" t="s">
        <v>22</v>
      </c>
      <c r="E39" s="709" t="s">
        <v>7</v>
      </c>
      <c r="F39" s="709" t="s">
        <v>100</v>
      </c>
      <c r="G39" s="709" t="s">
        <v>484</v>
      </c>
      <c r="H39" s="709" t="s">
        <v>1275</v>
      </c>
      <c r="I39" s="709">
        <v>1</v>
      </c>
      <c r="J39" s="709"/>
      <c r="K39" s="709"/>
      <c r="L39" s="712">
        <f>J39+K39</f>
        <v>0</v>
      </c>
      <c r="M39" s="708"/>
    </row>
    <row r="40" spans="1:13">
      <c r="A40" s="709" t="s">
        <v>382</v>
      </c>
      <c r="B40" s="709" t="s">
        <v>382</v>
      </c>
      <c r="C40" s="709">
        <v>2014</v>
      </c>
      <c r="D40" s="709" t="s">
        <v>22</v>
      </c>
      <c r="E40" s="709" t="s">
        <v>7</v>
      </c>
      <c r="F40" s="709" t="s">
        <v>100</v>
      </c>
      <c r="G40" s="709" t="s">
        <v>482</v>
      </c>
      <c r="H40" s="709" t="s">
        <v>1275</v>
      </c>
      <c r="I40" s="709">
        <v>1000</v>
      </c>
      <c r="J40" s="709">
        <v>19</v>
      </c>
      <c r="K40" s="709">
        <v>37</v>
      </c>
      <c r="L40" s="712">
        <f>J40+K40</f>
        <v>56</v>
      </c>
      <c r="M40" s="708"/>
    </row>
    <row r="41" spans="1:13">
      <c r="A41" s="709" t="s">
        <v>382</v>
      </c>
      <c r="B41" s="709" t="s">
        <v>382</v>
      </c>
      <c r="C41" s="709">
        <v>2014</v>
      </c>
      <c r="D41" s="709" t="s">
        <v>22</v>
      </c>
      <c r="E41" s="709" t="s">
        <v>7</v>
      </c>
      <c r="F41" s="709" t="s">
        <v>100</v>
      </c>
      <c r="G41" s="709" t="s">
        <v>482</v>
      </c>
      <c r="H41" s="709" t="s">
        <v>1286</v>
      </c>
      <c r="I41" s="709">
        <v>8</v>
      </c>
      <c r="J41" s="709"/>
      <c r="K41" s="709"/>
      <c r="L41" s="712">
        <f t="shared" ref="L41:L104" si="6">J41+K41</f>
        <v>0</v>
      </c>
      <c r="M41" s="708"/>
    </row>
    <row r="42" spans="1:13">
      <c r="A42" s="709" t="s">
        <v>382</v>
      </c>
      <c r="B42" s="709" t="s">
        <v>382</v>
      </c>
      <c r="C42" s="709">
        <v>2014</v>
      </c>
      <c r="D42" s="709" t="s">
        <v>22</v>
      </c>
      <c r="E42" s="709" t="s">
        <v>7</v>
      </c>
      <c r="F42" s="709" t="s">
        <v>100</v>
      </c>
      <c r="G42" s="709" t="s">
        <v>482</v>
      </c>
      <c r="H42" s="709" t="s">
        <v>1290</v>
      </c>
      <c r="I42" s="709">
        <v>3</v>
      </c>
      <c r="J42" s="709">
        <v>0</v>
      </c>
      <c r="K42" s="709">
        <v>1</v>
      </c>
      <c r="L42" s="712">
        <f t="shared" si="6"/>
        <v>1</v>
      </c>
      <c r="M42" s="708"/>
    </row>
    <row r="43" spans="1:13">
      <c r="A43" s="709" t="s">
        <v>382</v>
      </c>
      <c r="B43" s="709" t="s">
        <v>382</v>
      </c>
      <c r="C43" s="709">
        <v>2014</v>
      </c>
      <c r="D43" s="709" t="s">
        <v>22</v>
      </c>
      <c r="E43" s="709" t="s">
        <v>7</v>
      </c>
      <c r="F43" s="709" t="s">
        <v>100</v>
      </c>
      <c r="G43" s="709" t="s">
        <v>490</v>
      </c>
      <c r="H43" s="709" t="s">
        <v>1275</v>
      </c>
      <c r="I43" s="709">
        <v>8</v>
      </c>
      <c r="J43" s="709"/>
      <c r="K43" s="709"/>
      <c r="L43" s="712">
        <f t="shared" si="6"/>
        <v>0</v>
      </c>
      <c r="M43" s="708"/>
    </row>
    <row r="44" spans="1:13">
      <c r="A44" s="709" t="s">
        <v>382</v>
      </c>
      <c r="B44" s="709" t="s">
        <v>382</v>
      </c>
      <c r="C44" s="709">
        <v>2014</v>
      </c>
      <c r="D44" s="709" t="s">
        <v>22</v>
      </c>
      <c r="E44" s="709" t="s">
        <v>7</v>
      </c>
      <c r="F44" s="709" t="s">
        <v>100</v>
      </c>
      <c r="G44" s="709" t="s">
        <v>76</v>
      </c>
      <c r="H44" s="709" t="s">
        <v>1275</v>
      </c>
      <c r="I44" s="709">
        <v>56</v>
      </c>
      <c r="J44" s="709">
        <v>2</v>
      </c>
      <c r="K44" s="709">
        <v>5</v>
      </c>
      <c r="L44" s="712">
        <f t="shared" si="6"/>
        <v>7</v>
      </c>
      <c r="M44" s="708"/>
    </row>
    <row r="45" spans="1:13">
      <c r="A45" s="709" t="s">
        <v>382</v>
      </c>
      <c r="B45" s="709" t="s">
        <v>382</v>
      </c>
      <c r="C45" s="709">
        <v>2014</v>
      </c>
      <c r="D45" s="709" t="s">
        <v>22</v>
      </c>
      <c r="E45" s="709" t="s">
        <v>7</v>
      </c>
      <c r="F45" s="709" t="s">
        <v>100</v>
      </c>
      <c r="G45" s="709" t="s">
        <v>76</v>
      </c>
      <c r="H45" s="709" t="s">
        <v>1282</v>
      </c>
      <c r="I45" s="709">
        <v>6</v>
      </c>
      <c r="J45" s="709"/>
      <c r="K45" s="709"/>
      <c r="L45" s="712">
        <f t="shared" si="6"/>
        <v>0</v>
      </c>
      <c r="M45" s="708"/>
    </row>
    <row r="46" spans="1:13">
      <c r="A46" s="709" t="s">
        <v>382</v>
      </c>
      <c r="B46" s="709" t="s">
        <v>382</v>
      </c>
      <c r="C46" s="709">
        <v>2014</v>
      </c>
      <c r="D46" s="709" t="s">
        <v>22</v>
      </c>
      <c r="E46" s="709" t="s">
        <v>7</v>
      </c>
      <c r="F46" s="709" t="s">
        <v>100</v>
      </c>
      <c r="G46" s="709" t="s">
        <v>76</v>
      </c>
      <c r="H46" s="709" t="s">
        <v>1286</v>
      </c>
      <c r="I46" s="709">
        <v>126</v>
      </c>
      <c r="J46" s="709"/>
      <c r="K46" s="709"/>
      <c r="L46" s="712">
        <f t="shared" si="6"/>
        <v>0</v>
      </c>
      <c r="M46" s="708"/>
    </row>
    <row r="47" spans="1:13">
      <c r="A47" s="709" t="s">
        <v>382</v>
      </c>
      <c r="B47" s="709" t="s">
        <v>382</v>
      </c>
      <c r="C47" s="709">
        <v>2014</v>
      </c>
      <c r="D47" s="709" t="s">
        <v>22</v>
      </c>
      <c r="E47" s="709" t="s">
        <v>7</v>
      </c>
      <c r="F47" s="709" t="s">
        <v>100</v>
      </c>
      <c r="G47" s="709" t="s">
        <v>1301</v>
      </c>
      <c r="H47" s="709" t="s">
        <v>1275</v>
      </c>
      <c r="I47" s="709">
        <v>71</v>
      </c>
      <c r="J47" s="709"/>
      <c r="K47" s="709"/>
      <c r="L47" s="712">
        <f t="shared" si="6"/>
        <v>0</v>
      </c>
      <c r="M47" s="708"/>
    </row>
    <row r="48" spans="1:13">
      <c r="A48" s="709" t="s">
        <v>382</v>
      </c>
      <c r="B48" s="709" t="s">
        <v>382</v>
      </c>
      <c r="C48" s="709">
        <v>2014</v>
      </c>
      <c r="D48" s="709" t="s">
        <v>22</v>
      </c>
      <c r="E48" s="709" t="s">
        <v>7</v>
      </c>
      <c r="F48" s="709" t="s">
        <v>100</v>
      </c>
      <c r="G48" s="709" t="s">
        <v>1301</v>
      </c>
      <c r="H48" s="709" t="s">
        <v>1282</v>
      </c>
      <c r="I48" s="709">
        <v>2</v>
      </c>
      <c r="J48" s="709"/>
      <c r="K48" s="709"/>
      <c r="L48" s="712">
        <f t="shared" si="6"/>
        <v>0</v>
      </c>
      <c r="M48" s="708"/>
    </row>
    <row r="49" spans="1:13">
      <c r="A49" s="709" t="s">
        <v>382</v>
      </c>
      <c r="B49" s="709" t="s">
        <v>382</v>
      </c>
      <c r="C49" s="709">
        <v>2014</v>
      </c>
      <c r="D49" s="709" t="s">
        <v>22</v>
      </c>
      <c r="E49" s="709" t="s">
        <v>7</v>
      </c>
      <c r="F49" s="709" t="s">
        <v>100</v>
      </c>
      <c r="G49" s="709" t="s">
        <v>1301</v>
      </c>
      <c r="H49" s="709" t="s">
        <v>1286</v>
      </c>
      <c r="I49" s="709">
        <v>32</v>
      </c>
      <c r="J49" s="709">
        <v>1</v>
      </c>
      <c r="K49" s="709">
        <v>0</v>
      </c>
      <c r="L49" s="712">
        <f t="shared" si="6"/>
        <v>1</v>
      </c>
      <c r="M49" s="708"/>
    </row>
    <row r="50" spans="1:13">
      <c r="A50" s="709" t="s">
        <v>382</v>
      </c>
      <c r="B50" s="709" t="s">
        <v>382</v>
      </c>
      <c r="C50" s="709">
        <v>2014</v>
      </c>
      <c r="D50" s="709" t="s">
        <v>22</v>
      </c>
      <c r="E50" s="709" t="s">
        <v>7</v>
      </c>
      <c r="F50" s="709" t="s">
        <v>100</v>
      </c>
      <c r="G50" s="709" t="s">
        <v>1301</v>
      </c>
      <c r="H50" s="709" t="s">
        <v>1290</v>
      </c>
      <c r="I50" s="709">
        <v>1</v>
      </c>
      <c r="J50" s="709"/>
      <c r="K50" s="709"/>
      <c r="L50" s="712">
        <f t="shared" si="6"/>
        <v>0</v>
      </c>
      <c r="M50" s="708"/>
    </row>
    <row r="51" spans="1:13">
      <c r="A51" s="709" t="s">
        <v>382</v>
      </c>
      <c r="B51" s="709" t="s">
        <v>382</v>
      </c>
      <c r="C51" s="709">
        <v>2014</v>
      </c>
      <c r="D51" s="709" t="s">
        <v>22</v>
      </c>
      <c r="E51" s="709" t="s">
        <v>7</v>
      </c>
      <c r="F51" s="709" t="s">
        <v>100</v>
      </c>
      <c r="G51" s="709" t="s">
        <v>481</v>
      </c>
      <c r="H51" s="709" t="s">
        <v>1278</v>
      </c>
      <c r="I51" s="709">
        <v>115</v>
      </c>
      <c r="J51" s="709"/>
      <c r="K51" s="709"/>
      <c r="L51" s="712">
        <f t="shared" si="6"/>
        <v>0</v>
      </c>
      <c r="M51" s="708"/>
    </row>
    <row r="52" spans="1:13">
      <c r="A52" s="709" t="s">
        <v>382</v>
      </c>
      <c r="B52" s="709" t="s">
        <v>382</v>
      </c>
      <c r="C52" s="709">
        <v>2014</v>
      </c>
      <c r="D52" s="709" t="s">
        <v>22</v>
      </c>
      <c r="E52" s="709" t="s">
        <v>7</v>
      </c>
      <c r="F52" s="709" t="s">
        <v>100</v>
      </c>
      <c r="G52" s="709" t="s">
        <v>481</v>
      </c>
      <c r="H52" s="709" t="s">
        <v>1288</v>
      </c>
      <c r="I52" s="709">
        <v>55</v>
      </c>
      <c r="J52" s="709">
        <v>0</v>
      </c>
      <c r="K52" s="709">
        <v>4</v>
      </c>
      <c r="L52" s="712">
        <f t="shared" si="6"/>
        <v>4</v>
      </c>
      <c r="M52" s="708"/>
    </row>
    <row r="53" spans="1:13">
      <c r="A53" s="709" t="s">
        <v>382</v>
      </c>
      <c r="B53" s="709" t="s">
        <v>382</v>
      </c>
      <c r="C53" s="709">
        <v>2014</v>
      </c>
      <c r="D53" s="709" t="s">
        <v>22</v>
      </c>
      <c r="E53" s="709" t="s">
        <v>7</v>
      </c>
      <c r="F53" s="709" t="s">
        <v>100</v>
      </c>
      <c r="G53" s="709" t="s">
        <v>487</v>
      </c>
      <c r="H53" s="709" t="s">
        <v>1275</v>
      </c>
      <c r="I53" s="709">
        <v>1</v>
      </c>
      <c r="J53" s="709"/>
      <c r="K53" s="709"/>
      <c r="L53" s="712">
        <f t="shared" si="6"/>
        <v>0</v>
      </c>
      <c r="M53" s="708"/>
    </row>
    <row r="54" spans="1:13">
      <c r="A54" s="709" t="s">
        <v>382</v>
      </c>
      <c r="B54" s="709" t="s">
        <v>382</v>
      </c>
      <c r="C54" s="709">
        <v>2014</v>
      </c>
      <c r="D54" s="709" t="s">
        <v>22</v>
      </c>
      <c r="E54" s="709" t="s">
        <v>7</v>
      </c>
      <c r="F54" s="709" t="s">
        <v>100</v>
      </c>
      <c r="G54" s="709" t="s">
        <v>487</v>
      </c>
      <c r="H54" s="709" t="s">
        <v>1286</v>
      </c>
      <c r="I54" s="709">
        <v>56</v>
      </c>
      <c r="J54" s="709"/>
      <c r="K54" s="709"/>
      <c r="L54" s="712">
        <f t="shared" si="6"/>
        <v>0</v>
      </c>
      <c r="M54" s="708"/>
    </row>
    <row r="55" spans="1:13">
      <c r="A55" s="709" t="s">
        <v>382</v>
      </c>
      <c r="B55" s="709" t="s">
        <v>382</v>
      </c>
      <c r="C55" s="709">
        <v>2014</v>
      </c>
      <c r="D55" s="709" t="s">
        <v>22</v>
      </c>
      <c r="E55" s="709" t="s">
        <v>7</v>
      </c>
      <c r="F55" s="709" t="s">
        <v>100</v>
      </c>
      <c r="G55" s="709" t="s">
        <v>492</v>
      </c>
      <c r="H55" s="709" t="s">
        <v>1275</v>
      </c>
      <c r="I55" s="709">
        <v>88</v>
      </c>
      <c r="J55" s="709">
        <v>0</v>
      </c>
      <c r="K55" s="709">
        <v>1</v>
      </c>
      <c r="L55" s="712">
        <f t="shared" si="6"/>
        <v>1</v>
      </c>
      <c r="M55" s="708"/>
    </row>
    <row r="56" spans="1:13">
      <c r="A56" s="709" t="s">
        <v>382</v>
      </c>
      <c r="B56" s="709" t="s">
        <v>382</v>
      </c>
      <c r="C56" s="709">
        <v>2014</v>
      </c>
      <c r="D56" s="709" t="s">
        <v>22</v>
      </c>
      <c r="E56" s="709" t="s">
        <v>7</v>
      </c>
      <c r="F56" s="709" t="s">
        <v>100</v>
      </c>
      <c r="G56" s="709" t="s">
        <v>492</v>
      </c>
      <c r="H56" s="709" t="s">
        <v>1286</v>
      </c>
      <c r="I56" s="709">
        <v>12</v>
      </c>
      <c r="J56" s="709"/>
      <c r="K56" s="709"/>
      <c r="L56" s="712">
        <f t="shared" si="6"/>
        <v>0</v>
      </c>
      <c r="M56" s="708"/>
    </row>
    <row r="57" spans="1:13">
      <c r="A57" s="709" t="s">
        <v>382</v>
      </c>
      <c r="B57" s="709" t="s">
        <v>382</v>
      </c>
      <c r="C57" s="709">
        <v>2014</v>
      </c>
      <c r="D57" s="709" t="s">
        <v>22</v>
      </c>
      <c r="E57" s="709" t="s">
        <v>7</v>
      </c>
      <c r="F57" s="709" t="s">
        <v>483</v>
      </c>
      <c r="G57" s="709" t="s">
        <v>489</v>
      </c>
      <c r="H57" s="709" t="s">
        <v>1286</v>
      </c>
      <c r="I57" s="709">
        <v>34</v>
      </c>
      <c r="J57" s="709"/>
      <c r="K57" s="709"/>
      <c r="L57" s="712">
        <f t="shared" si="6"/>
        <v>0</v>
      </c>
      <c r="M57" s="708"/>
    </row>
    <row r="58" spans="1:13">
      <c r="A58" s="709" t="s">
        <v>382</v>
      </c>
      <c r="B58" s="709" t="s">
        <v>382</v>
      </c>
      <c r="C58" s="709">
        <v>2014</v>
      </c>
      <c r="D58" s="709" t="s">
        <v>22</v>
      </c>
      <c r="E58" s="709" t="s">
        <v>7</v>
      </c>
      <c r="F58" s="709" t="s">
        <v>483</v>
      </c>
      <c r="G58" s="709" t="s">
        <v>489</v>
      </c>
      <c r="H58" s="709" t="s">
        <v>1290</v>
      </c>
      <c r="I58" s="709">
        <v>294</v>
      </c>
      <c r="J58" s="709"/>
      <c r="K58" s="709"/>
      <c r="L58" s="712">
        <f t="shared" si="6"/>
        <v>0</v>
      </c>
      <c r="M58" s="708"/>
    </row>
    <row r="59" spans="1:13">
      <c r="A59" s="709" t="s">
        <v>382</v>
      </c>
      <c r="B59" s="709" t="s">
        <v>382</v>
      </c>
      <c r="C59" s="709">
        <v>2014</v>
      </c>
      <c r="D59" s="709" t="s">
        <v>22</v>
      </c>
      <c r="E59" s="709" t="s">
        <v>7</v>
      </c>
      <c r="F59" s="709" t="s">
        <v>483</v>
      </c>
      <c r="G59" s="709" t="s">
        <v>488</v>
      </c>
      <c r="H59" s="709" t="s">
        <v>1285</v>
      </c>
      <c r="I59" s="709">
        <v>1</v>
      </c>
      <c r="J59" s="709">
        <v>1</v>
      </c>
      <c r="K59" s="709">
        <v>4</v>
      </c>
      <c r="L59" s="712">
        <f t="shared" si="6"/>
        <v>5</v>
      </c>
      <c r="M59" s="708"/>
    </row>
    <row r="60" spans="1:13">
      <c r="A60" s="709" t="s">
        <v>382</v>
      </c>
      <c r="B60" s="709" t="s">
        <v>382</v>
      </c>
      <c r="C60" s="709">
        <v>2014</v>
      </c>
      <c r="D60" s="709" t="s">
        <v>22</v>
      </c>
      <c r="E60" s="709" t="s">
        <v>7</v>
      </c>
      <c r="F60" s="709" t="s">
        <v>483</v>
      </c>
      <c r="G60" s="709" t="s">
        <v>488</v>
      </c>
      <c r="H60" s="709" t="s">
        <v>1289</v>
      </c>
      <c r="I60" s="709">
        <v>943</v>
      </c>
      <c r="J60" s="709">
        <v>8</v>
      </c>
      <c r="K60" s="709"/>
      <c r="L60" s="712">
        <f t="shared" si="6"/>
        <v>8</v>
      </c>
      <c r="M60" s="708"/>
    </row>
    <row r="61" spans="1:13">
      <c r="A61" s="709" t="s">
        <v>382</v>
      </c>
      <c r="B61" s="709" t="s">
        <v>382</v>
      </c>
      <c r="C61" s="709">
        <v>2014</v>
      </c>
      <c r="D61" s="709" t="s">
        <v>22</v>
      </c>
      <c r="E61" s="709" t="s">
        <v>7</v>
      </c>
      <c r="F61" s="709" t="s">
        <v>483</v>
      </c>
      <c r="G61" s="709" t="s">
        <v>488</v>
      </c>
      <c r="H61" s="709" t="s">
        <v>1293</v>
      </c>
      <c r="I61" s="709">
        <v>751</v>
      </c>
      <c r="J61" s="709">
        <v>13</v>
      </c>
      <c r="K61" s="709">
        <v>1</v>
      </c>
      <c r="L61" s="712">
        <f t="shared" si="6"/>
        <v>14</v>
      </c>
      <c r="M61" s="708"/>
    </row>
    <row r="62" spans="1:13">
      <c r="A62" s="709" t="s">
        <v>382</v>
      </c>
      <c r="B62" s="709" t="s">
        <v>382</v>
      </c>
      <c r="C62" s="709">
        <v>2014</v>
      </c>
      <c r="D62" s="709" t="s">
        <v>22</v>
      </c>
      <c r="E62" s="709" t="s">
        <v>7</v>
      </c>
      <c r="F62" s="709" t="s">
        <v>483</v>
      </c>
      <c r="G62" s="709" t="s">
        <v>498</v>
      </c>
      <c r="H62" s="709" t="s">
        <v>1289</v>
      </c>
      <c r="I62" s="709">
        <v>11</v>
      </c>
      <c r="J62" s="709"/>
      <c r="K62" s="709"/>
      <c r="L62" s="712">
        <f t="shared" si="6"/>
        <v>0</v>
      </c>
      <c r="M62" s="708"/>
    </row>
    <row r="63" spans="1:13">
      <c r="A63" s="709" t="s">
        <v>382</v>
      </c>
      <c r="B63" s="709" t="s">
        <v>382</v>
      </c>
      <c r="C63" s="709">
        <v>2014</v>
      </c>
      <c r="D63" s="709" t="s">
        <v>22</v>
      </c>
      <c r="E63" s="709" t="s">
        <v>7</v>
      </c>
      <c r="F63" s="709" t="s">
        <v>483</v>
      </c>
      <c r="G63" s="709" t="s">
        <v>494</v>
      </c>
      <c r="H63" s="709" t="s">
        <v>1280</v>
      </c>
      <c r="I63" s="709">
        <v>2</v>
      </c>
      <c r="J63" s="709"/>
      <c r="K63" s="709"/>
      <c r="L63" s="712">
        <f t="shared" si="6"/>
        <v>0</v>
      </c>
      <c r="M63" s="708"/>
    </row>
    <row r="64" spans="1:13">
      <c r="A64" s="709" t="s">
        <v>382</v>
      </c>
      <c r="B64" s="709" t="s">
        <v>382</v>
      </c>
      <c r="C64" s="709">
        <v>2014</v>
      </c>
      <c r="D64" s="709" t="s">
        <v>22</v>
      </c>
      <c r="E64" s="709" t="s">
        <v>7</v>
      </c>
      <c r="F64" s="709" t="s">
        <v>483</v>
      </c>
      <c r="G64" s="709" t="s">
        <v>494</v>
      </c>
      <c r="H64" s="709" t="s">
        <v>1289</v>
      </c>
      <c r="I64" s="709">
        <v>500</v>
      </c>
      <c r="J64" s="709">
        <v>8</v>
      </c>
      <c r="K64" s="709">
        <v>5</v>
      </c>
      <c r="L64" s="712">
        <f t="shared" si="6"/>
        <v>13</v>
      </c>
      <c r="M64" s="708"/>
    </row>
    <row r="65" spans="1:13">
      <c r="A65" s="709" t="s">
        <v>382</v>
      </c>
      <c r="B65" s="709" t="s">
        <v>382</v>
      </c>
      <c r="C65" s="709">
        <v>2014</v>
      </c>
      <c r="D65" s="709" t="s">
        <v>22</v>
      </c>
      <c r="E65" s="709" t="s">
        <v>7</v>
      </c>
      <c r="F65" s="709" t="s">
        <v>483</v>
      </c>
      <c r="G65" s="709" t="s">
        <v>494</v>
      </c>
      <c r="H65" s="709" t="s">
        <v>1293</v>
      </c>
      <c r="I65" s="709">
        <v>130</v>
      </c>
      <c r="J65" s="709"/>
      <c r="K65" s="709"/>
      <c r="L65" s="712">
        <f t="shared" si="6"/>
        <v>0</v>
      </c>
      <c r="M65" s="708"/>
    </row>
    <row r="66" spans="1:13">
      <c r="A66" s="709" t="s">
        <v>382</v>
      </c>
      <c r="B66" s="709" t="s">
        <v>382</v>
      </c>
      <c r="C66" s="709">
        <v>2014</v>
      </c>
      <c r="D66" s="709" t="s">
        <v>22</v>
      </c>
      <c r="E66" s="709" t="s">
        <v>7</v>
      </c>
      <c r="F66" s="709" t="s">
        <v>483</v>
      </c>
      <c r="G66" s="709" t="s">
        <v>496</v>
      </c>
      <c r="H66" s="709" t="s">
        <v>1289</v>
      </c>
      <c r="I66" s="709">
        <v>14</v>
      </c>
      <c r="J66" s="709"/>
      <c r="K66" s="709"/>
      <c r="L66" s="712">
        <f t="shared" si="6"/>
        <v>0</v>
      </c>
      <c r="M66" s="708"/>
    </row>
    <row r="67" spans="1:13">
      <c r="A67" s="709" t="s">
        <v>382</v>
      </c>
      <c r="B67" s="709" t="s">
        <v>382</v>
      </c>
      <c r="C67" s="709">
        <v>2014</v>
      </c>
      <c r="D67" s="709" t="s">
        <v>22</v>
      </c>
      <c r="E67" s="709" t="s">
        <v>7</v>
      </c>
      <c r="F67" s="709" t="s">
        <v>483</v>
      </c>
      <c r="G67" s="709" t="s">
        <v>496</v>
      </c>
      <c r="H67" s="709" t="s">
        <v>1293</v>
      </c>
      <c r="I67" s="709">
        <v>37</v>
      </c>
      <c r="J67" s="709"/>
      <c r="K67" s="709"/>
      <c r="L67" s="712">
        <f t="shared" si="6"/>
        <v>0</v>
      </c>
      <c r="M67" s="708"/>
    </row>
    <row r="68" spans="1:13">
      <c r="A68" s="709" t="s">
        <v>382</v>
      </c>
      <c r="B68" s="709" t="s">
        <v>382</v>
      </c>
      <c r="C68" s="709">
        <v>2014</v>
      </c>
      <c r="D68" s="709" t="s">
        <v>22</v>
      </c>
      <c r="E68" s="709" t="s">
        <v>7</v>
      </c>
      <c r="F68" s="709" t="s">
        <v>483</v>
      </c>
      <c r="G68" s="709" t="s">
        <v>497</v>
      </c>
      <c r="H68" s="709" t="s">
        <v>1285</v>
      </c>
      <c r="I68" s="709">
        <v>4</v>
      </c>
      <c r="J68" s="709"/>
      <c r="K68" s="709"/>
      <c r="L68" s="712">
        <f t="shared" si="6"/>
        <v>0</v>
      </c>
      <c r="M68" s="708"/>
    </row>
    <row r="69" spans="1:13">
      <c r="A69" s="709" t="s">
        <v>382</v>
      </c>
      <c r="B69" s="709" t="s">
        <v>382</v>
      </c>
      <c r="C69" s="709">
        <v>2014</v>
      </c>
      <c r="D69" s="709" t="s">
        <v>22</v>
      </c>
      <c r="E69" s="709" t="s">
        <v>7</v>
      </c>
      <c r="F69" s="709" t="s">
        <v>483</v>
      </c>
      <c r="G69" s="709" t="s">
        <v>497</v>
      </c>
      <c r="H69" s="709" t="s">
        <v>1289</v>
      </c>
      <c r="I69" s="709">
        <v>17</v>
      </c>
      <c r="J69" s="709"/>
      <c r="K69" s="709"/>
      <c r="L69" s="712">
        <f t="shared" si="6"/>
        <v>0</v>
      </c>
      <c r="M69" s="708"/>
    </row>
    <row r="70" spans="1:13">
      <c r="A70" s="709" t="s">
        <v>382</v>
      </c>
      <c r="B70" s="709" t="s">
        <v>382</v>
      </c>
      <c r="C70" s="709">
        <v>2014</v>
      </c>
      <c r="D70" s="709" t="s">
        <v>22</v>
      </c>
      <c r="E70" s="709" t="s">
        <v>7</v>
      </c>
      <c r="F70" s="709" t="s">
        <v>483</v>
      </c>
      <c r="G70" s="709" t="s">
        <v>497</v>
      </c>
      <c r="H70" s="709" t="s">
        <v>1293</v>
      </c>
      <c r="I70" s="709">
        <v>41</v>
      </c>
      <c r="J70" s="709"/>
      <c r="K70" s="709"/>
      <c r="L70" s="712">
        <f t="shared" si="6"/>
        <v>0</v>
      </c>
      <c r="M70" s="708"/>
    </row>
    <row r="71" spans="1:13">
      <c r="A71" s="709" t="s">
        <v>382</v>
      </c>
      <c r="B71" s="709" t="s">
        <v>382</v>
      </c>
      <c r="C71" s="709">
        <v>2014</v>
      </c>
      <c r="D71" s="709" t="s">
        <v>22</v>
      </c>
      <c r="E71" s="709" t="s">
        <v>7</v>
      </c>
      <c r="F71" s="709" t="s">
        <v>483</v>
      </c>
      <c r="G71" s="709" t="s">
        <v>493</v>
      </c>
      <c r="H71" s="709" t="s">
        <v>1275</v>
      </c>
      <c r="I71" s="709">
        <v>1</v>
      </c>
      <c r="J71" s="709"/>
      <c r="K71" s="709"/>
      <c r="L71" s="712">
        <f t="shared" si="6"/>
        <v>0</v>
      </c>
      <c r="M71" s="708"/>
    </row>
    <row r="72" spans="1:13">
      <c r="A72" s="709" t="s">
        <v>382</v>
      </c>
      <c r="B72" s="709" t="s">
        <v>382</v>
      </c>
      <c r="C72" s="709">
        <v>2014</v>
      </c>
      <c r="D72" s="709" t="s">
        <v>22</v>
      </c>
      <c r="E72" s="709" t="s">
        <v>7</v>
      </c>
      <c r="F72" s="709" t="s">
        <v>483</v>
      </c>
      <c r="G72" s="709" t="s">
        <v>493</v>
      </c>
      <c r="H72" s="709" t="s">
        <v>1286</v>
      </c>
      <c r="I72" s="709">
        <v>38</v>
      </c>
      <c r="J72" s="709">
        <v>3</v>
      </c>
      <c r="K72" s="709">
        <v>2</v>
      </c>
      <c r="L72" s="712">
        <f t="shared" si="6"/>
        <v>5</v>
      </c>
      <c r="M72" s="708"/>
    </row>
    <row r="73" spans="1:13">
      <c r="A73" s="709" t="s">
        <v>382</v>
      </c>
      <c r="B73" s="709" t="s">
        <v>382</v>
      </c>
      <c r="C73" s="709">
        <v>2014</v>
      </c>
      <c r="D73" s="709" t="s">
        <v>22</v>
      </c>
      <c r="E73" s="709" t="s">
        <v>7</v>
      </c>
      <c r="F73" s="709" t="s">
        <v>483</v>
      </c>
      <c r="G73" s="709" t="s">
        <v>493</v>
      </c>
      <c r="H73" s="709" t="s">
        <v>1290</v>
      </c>
      <c r="I73" s="709">
        <v>13</v>
      </c>
      <c r="J73" s="709"/>
      <c r="K73" s="709"/>
      <c r="L73" s="712">
        <f t="shared" si="6"/>
        <v>0</v>
      </c>
      <c r="M73" s="708"/>
    </row>
    <row r="74" spans="1:13">
      <c r="A74" s="709" t="s">
        <v>382</v>
      </c>
      <c r="B74" s="709" t="s">
        <v>382</v>
      </c>
      <c r="C74" s="709">
        <v>2014</v>
      </c>
      <c r="D74" s="709" t="s">
        <v>22</v>
      </c>
      <c r="E74" s="709" t="s">
        <v>7</v>
      </c>
      <c r="F74" s="709" t="s">
        <v>483</v>
      </c>
      <c r="G74" s="709" t="s">
        <v>484</v>
      </c>
      <c r="H74" s="709" t="s">
        <v>1275</v>
      </c>
      <c r="I74" s="709">
        <v>13</v>
      </c>
      <c r="J74" s="709"/>
      <c r="K74" s="709"/>
      <c r="L74" s="712">
        <f t="shared" si="6"/>
        <v>0</v>
      </c>
      <c r="M74" s="708"/>
    </row>
    <row r="75" spans="1:13">
      <c r="A75" s="709" t="s">
        <v>382</v>
      </c>
      <c r="B75" s="709" t="s">
        <v>382</v>
      </c>
      <c r="C75" s="709">
        <v>2014</v>
      </c>
      <c r="D75" s="709" t="s">
        <v>22</v>
      </c>
      <c r="E75" s="709" t="s">
        <v>7</v>
      </c>
      <c r="F75" s="709" t="s">
        <v>483</v>
      </c>
      <c r="G75" s="709" t="s">
        <v>484</v>
      </c>
      <c r="H75" s="709" t="s">
        <v>1282</v>
      </c>
      <c r="I75" s="709">
        <v>3</v>
      </c>
      <c r="J75" s="709"/>
      <c r="K75" s="709"/>
      <c r="L75" s="712">
        <f t="shared" si="6"/>
        <v>0</v>
      </c>
      <c r="M75" s="708"/>
    </row>
    <row r="76" spans="1:13">
      <c r="A76" s="709" t="s">
        <v>382</v>
      </c>
      <c r="B76" s="709" t="s">
        <v>382</v>
      </c>
      <c r="C76" s="709">
        <v>2014</v>
      </c>
      <c r="D76" s="709" t="s">
        <v>22</v>
      </c>
      <c r="E76" s="709" t="s">
        <v>7</v>
      </c>
      <c r="F76" s="709" t="s">
        <v>483</v>
      </c>
      <c r="G76" s="709" t="s">
        <v>484</v>
      </c>
      <c r="H76" s="709" t="s">
        <v>1286</v>
      </c>
      <c r="I76" s="709">
        <v>264</v>
      </c>
      <c r="J76" s="709">
        <v>5</v>
      </c>
      <c r="K76" s="709">
        <v>11</v>
      </c>
      <c r="L76" s="712">
        <f t="shared" si="6"/>
        <v>16</v>
      </c>
      <c r="M76" s="708"/>
    </row>
    <row r="77" spans="1:13">
      <c r="A77" s="709" t="s">
        <v>382</v>
      </c>
      <c r="B77" s="709" t="s">
        <v>382</v>
      </c>
      <c r="C77" s="709">
        <v>2014</v>
      </c>
      <c r="D77" s="709" t="s">
        <v>22</v>
      </c>
      <c r="E77" s="709" t="s">
        <v>7</v>
      </c>
      <c r="F77" s="709" t="s">
        <v>483</v>
      </c>
      <c r="G77" s="709" t="s">
        <v>484</v>
      </c>
      <c r="H77" s="709" t="s">
        <v>1290</v>
      </c>
      <c r="I77" s="709">
        <v>459</v>
      </c>
      <c r="J77" s="709">
        <v>3</v>
      </c>
      <c r="K77" s="709">
        <v>32</v>
      </c>
      <c r="L77" s="712">
        <f t="shared" si="6"/>
        <v>35</v>
      </c>
      <c r="M77" s="708"/>
    </row>
    <row r="78" spans="1:13">
      <c r="A78" s="709" t="s">
        <v>382</v>
      </c>
      <c r="B78" s="709" t="s">
        <v>382</v>
      </c>
      <c r="C78" s="709">
        <v>2014</v>
      </c>
      <c r="D78" s="709" t="s">
        <v>22</v>
      </c>
      <c r="E78" s="709" t="s">
        <v>7</v>
      </c>
      <c r="F78" s="709" t="s">
        <v>483</v>
      </c>
      <c r="G78" s="709" t="s">
        <v>76</v>
      </c>
      <c r="H78" s="709" t="s">
        <v>1275</v>
      </c>
      <c r="I78" s="709">
        <v>1</v>
      </c>
      <c r="J78" s="709"/>
      <c r="K78" s="709"/>
      <c r="L78" s="712">
        <f t="shared" si="6"/>
        <v>0</v>
      </c>
      <c r="M78" s="708"/>
    </row>
    <row r="79" spans="1:13">
      <c r="A79" s="709" t="s">
        <v>382</v>
      </c>
      <c r="B79" s="709" t="s">
        <v>382</v>
      </c>
      <c r="C79" s="709">
        <v>2014</v>
      </c>
      <c r="D79" s="709" t="s">
        <v>22</v>
      </c>
      <c r="E79" s="709" t="s">
        <v>7</v>
      </c>
      <c r="F79" s="709" t="s">
        <v>483</v>
      </c>
      <c r="G79" s="709" t="s">
        <v>76</v>
      </c>
      <c r="H79" s="709" t="s">
        <v>1282</v>
      </c>
      <c r="I79" s="709">
        <v>105</v>
      </c>
      <c r="J79" s="709">
        <v>10</v>
      </c>
      <c r="K79" s="709">
        <v>3</v>
      </c>
      <c r="L79" s="712">
        <f t="shared" si="6"/>
        <v>13</v>
      </c>
      <c r="M79" s="708"/>
    </row>
    <row r="80" spans="1:13">
      <c r="A80" s="709" t="s">
        <v>382</v>
      </c>
      <c r="B80" s="709" t="s">
        <v>382</v>
      </c>
      <c r="C80" s="709">
        <v>2014</v>
      </c>
      <c r="D80" s="709" t="s">
        <v>22</v>
      </c>
      <c r="E80" s="709" t="s">
        <v>7</v>
      </c>
      <c r="F80" s="709" t="s">
        <v>483</v>
      </c>
      <c r="G80" s="709" t="s">
        <v>76</v>
      </c>
      <c r="H80" s="709" t="s">
        <v>1286</v>
      </c>
      <c r="I80" s="709">
        <v>649</v>
      </c>
      <c r="J80" s="709">
        <v>4</v>
      </c>
      <c r="K80" s="709">
        <v>34</v>
      </c>
      <c r="L80" s="712">
        <f t="shared" si="6"/>
        <v>38</v>
      </c>
      <c r="M80" s="708"/>
    </row>
    <row r="81" spans="1:13">
      <c r="A81" s="709" t="s">
        <v>382</v>
      </c>
      <c r="B81" s="709" t="s">
        <v>382</v>
      </c>
      <c r="C81" s="709">
        <v>2014</v>
      </c>
      <c r="D81" s="709" t="s">
        <v>22</v>
      </c>
      <c r="E81" s="709" t="s">
        <v>7</v>
      </c>
      <c r="F81" s="709" t="s">
        <v>483</v>
      </c>
      <c r="G81" s="709" t="s">
        <v>76</v>
      </c>
      <c r="H81" s="709" t="s">
        <v>1290</v>
      </c>
      <c r="I81" s="709">
        <v>28</v>
      </c>
      <c r="J81" s="709">
        <v>0</v>
      </c>
      <c r="K81" s="709">
        <v>8</v>
      </c>
      <c r="L81" s="712">
        <f t="shared" si="6"/>
        <v>8</v>
      </c>
      <c r="M81" s="708"/>
    </row>
    <row r="82" spans="1:13">
      <c r="A82" s="709" t="s">
        <v>382</v>
      </c>
      <c r="B82" s="709" t="s">
        <v>382</v>
      </c>
      <c r="C82" s="709">
        <v>2014</v>
      </c>
      <c r="D82" s="709" t="s">
        <v>22</v>
      </c>
      <c r="E82" s="709" t="s">
        <v>7</v>
      </c>
      <c r="F82" s="709" t="s">
        <v>483</v>
      </c>
      <c r="G82" s="709" t="s">
        <v>93</v>
      </c>
      <c r="H82" s="709" t="s">
        <v>1295</v>
      </c>
      <c r="I82" s="709">
        <v>1</v>
      </c>
      <c r="J82" s="709"/>
      <c r="K82" s="709"/>
      <c r="L82" s="712">
        <f t="shared" si="6"/>
        <v>0</v>
      </c>
      <c r="M82" s="708"/>
    </row>
    <row r="83" spans="1:13">
      <c r="A83" s="709" t="s">
        <v>382</v>
      </c>
      <c r="B83" s="709" t="s">
        <v>382</v>
      </c>
      <c r="C83" s="709">
        <v>2014</v>
      </c>
      <c r="D83" s="709" t="s">
        <v>22</v>
      </c>
      <c r="E83" s="709" t="s">
        <v>7</v>
      </c>
      <c r="F83" s="709" t="s">
        <v>483</v>
      </c>
      <c r="G83" s="709" t="s">
        <v>93</v>
      </c>
      <c r="H83" s="709" t="s">
        <v>1282</v>
      </c>
      <c r="I83" s="709">
        <v>17</v>
      </c>
      <c r="J83" s="709"/>
      <c r="K83" s="709"/>
      <c r="L83" s="712">
        <f t="shared" si="6"/>
        <v>0</v>
      </c>
      <c r="M83" s="708"/>
    </row>
    <row r="84" spans="1:13">
      <c r="A84" s="709" t="s">
        <v>382</v>
      </c>
      <c r="B84" s="709" t="s">
        <v>382</v>
      </c>
      <c r="C84" s="709">
        <v>2014</v>
      </c>
      <c r="D84" s="709" t="s">
        <v>22</v>
      </c>
      <c r="E84" s="709" t="s">
        <v>7</v>
      </c>
      <c r="F84" s="709" t="s">
        <v>483</v>
      </c>
      <c r="G84" s="709" t="s">
        <v>93</v>
      </c>
      <c r="H84" s="709" t="s">
        <v>1286</v>
      </c>
      <c r="I84" s="709">
        <v>836</v>
      </c>
      <c r="J84" s="709">
        <v>0</v>
      </c>
      <c r="K84" s="709">
        <v>21</v>
      </c>
      <c r="L84" s="712">
        <f t="shared" si="6"/>
        <v>21</v>
      </c>
      <c r="M84" s="708"/>
    </row>
    <row r="85" spans="1:13">
      <c r="A85" s="709" t="s">
        <v>382</v>
      </c>
      <c r="B85" s="709" t="s">
        <v>382</v>
      </c>
      <c r="C85" s="709">
        <v>2014</v>
      </c>
      <c r="D85" s="709" t="s">
        <v>22</v>
      </c>
      <c r="E85" s="709" t="s">
        <v>7</v>
      </c>
      <c r="F85" s="709" t="s">
        <v>483</v>
      </c>
      <c r="G85" s="709" t="s">
        <v>93</v>
      </c>
      <c r="H85" s="709" t="s">
        <v>1290</v>
      </c>
      <c r="I85" s="709">
        <v>220</v>
      </c>
      <c r="J85" s="709">
        <v>0</v>
      </c>
      <c r="K85" s="709">
        <v>14</v>
      </c>
      <c r="L85" s="712">
        <f t="shared" si="6"/>
        <v>14</v>
      </c>
      <c r="M85" s="708"/>
    </row>
    <row r="86" spans="1:13">
      <c r="A86" s="709" t="s">
        <v>382</v>
      </c>
      <c r="B86" s="709" t="s">
        <v>382</v>
      </c>
      <c r="C86" s="709">
        <v>2014</v>
      </c>
      <c r="D86" s="709" t="s">
        <v>22</v>
      </c>
      <c r="E86" s="709" t="s">
        <v>7</v>
      </c>
      <c r="F86" s="709" t="s">
        <v>483</v>
      </c>
      <c r="G86" s="709" t="s">
        <v>485</v>
      </c>
      <c r="H86" s="709" t="s">
        <v>1288</v>
      </c>
      <c r="I86" s="709">
        <v>54</v>
      </c>
      <c r="J86" s="709">
        <v>2</v>
      </c>
      <c r="K86" s="709">
        <v>4</v>
      </c>
      <c r="L86" s="712">
        <f t="shared" si="6"/>
        <v>6</v>
      </c>
      <c r="M86" s="708"/>
    </row>
    <row r="87" spans="1:13">
      <c r="A87" s="709" t="s">
        <v>382</v>
      </c>
      <c r="B87" s="709" t="s">
        <v>382</v>
      </c>
      <c r="C87" s="709">
        <v>2014</v>
      </c>
      <c r="D87" s="709" t="s">
        <v>22</v>
      </c>
      <c r="E87" s="709" t="s">
        <v>7</v>
      </c>
      <c r="F87" s="709" t="s">
        <v>483</v>
      </c>
      <c r="G87" s="709" t="s">
        <v>485</v>
      </c>
      <c r="H87" s="709" t="s">
        <v>1292</v>
      </c>
      <c r="I87" s="709">
        <v>5</v>
      </c>
      <c r="J87" s="709"/>
      <c r="K87" s="709">
        <v>5</v>
      </c>
      <c r="L87" s="712">
        <f t="shared" si="6"/>
        <v>5</v>
      </c>
      <c r="M87" s="708"/>
    </row>
    <row r="88" spans="1:13">
      <c r="A88" s="709" t="s">
        <v>382</v>
      </c>
      <c r="B88" s="709" t="s">
        <v>382</v>
      </c>
      <c r="C88" s="709">
        <v>2014</v>
      </c>
      <c r="D88" s="709" t="s">
        <v>22</v>
      </c>
      <c r="E88" s="709" t="s">
        <v>7</v>
      </c>
      <c r="F88" s="709" t="s">
        <v>483</v>
      </c>
      <c r="G88" s="709" t="s">
        <v>481</v>
      </c>
      <c r="H88" s="709" t="s">
        <v>1284</v>
      </c>
      <c r="I88" s="709">
        <v>212</v>
      </c>
      <c r="J88" s="709">
        <v>3</v>
      </c>
      <c r="K88" s="709">
        <v>49</v>
      </c>
      <c r="L88" s="712">
        <f t="shared" si="6"/>
        <v>52</v>
      </c>
      <c r="M88" s="708"/>
    </row>
    <row r="89" spans="1:13">
      <c r="A89" s="709" t="s">
        <v>382</v>
      </c>
      <c r="B89" s="709" t="s">
        <v>382</v>
      </c>
      <c r="C89" s="709">
        <v>2014</v>
      </c>
      <c r="D89" s="709" t="s">
        <v>22</v>
      </c>
      <c r="E89" s="709" t="s">
        <v>7</v>
      </c>
      <c r="F89" s="709" t="s">
        <v>483</v>
      </c>
      <c r="G89" s="709" t="s">
        <v>481</v>
      </c>
      <c r="H89" s="709" t="s">
        <v>1288</v>
      </c>
      <c r="I89" s="709">
        <v>83</v>
      </c>
      <c r="J89" s="709">
        <v>0</v>
      </c>
      <c r="K89" s="709">
        <v>15</v>
      </c>
      <c r="L89" s="712">
        <f t="shared" si="6"/>
        <v>15</v>
      </c>
      <c r="M89" s="708"/>
    </row>
    <row r="90" spans="1:13">
      <c r="A90" s="709" t="s">
        <v>382</v>
      </c>
      <c r="B90" s="709" t="s">
        <v>382</v>
      </c>
      <c r="C90" s="709">
        <v>2014</v>
      </c>
      <c r="D90" s="709" t="s">
        <v>22</v>
      </c>
      <c r="E90" s="709" t="s">
        <v>7</v>
      </c>
      <c r="F90" s="709" t="s">
        <v>483</v>
      </c>
      <c r="G90" s="709" t="s">
        <v>481</v>
      </c>
      <c r="H90" s="709" t="s">
        <v>1292</v>
      </c>
      <c r="I90" s="709">
        <v>45</v>
      </c>
      <c r="J90" s="709">
        <v>0</v>
      </c>
      <c r="K90" s="709">
        <v>42</v>
      </c>
      <c r="L90" s="712">
        <f t="shared" si="6"/>
        <v>42</v>
      </c>
      <c r="M90" s="708"/>
    </row>
    <row r="91" spans="1:13">
      <c r="A91" s="709" t="s">
        <v>382</v>
      </c>
      <c r="B91" s="709" t="s">
        <v>382</v>
      </c>
      <c r="C91" s="709">
        <v>2014</v>
      </c>
      <c r="D91" s="709" t="s">
        <v>22</v>
      </c>
      <c r="E91" s="709" t="s">
        <v>7</v>
      </c>
      <c r="F91" s="709" t="s">
        <v>483</v>
      </c>
      <c r="G91" s="709" t="s">
        <v>487</v>
      </c>
      <c r="H91" s="709" t="s">
        <v>1282</v>
      </c>
      <c r="I91" s="709">
        <v>7</v>
      </c>
      <c r="J91" s="709"/>
      <c r="K91" s="709"/>
      <c r="L91" s="712">
        <f t="shared" si="6"/>
        <v>0</v>
      </c>
      <c r="M91" s="708"/>
    </row>
    <row r="92" spans="1:13">
      <c r="A92" s="709" t="s">
        <v>382</v>
      </c>
      <c r="B92" s="709" t="s">
        <v>382</v>
      </c>
      <c r="C92" s="709">
        <v>2014</v>
      </c>
      <c r="D92" s="709" t="s">
        <v>22</v>
      </c>
      <c r="E92" s="709" t="s">
        <v>7</v>
      </c>
      <c r="F92" s="709" t="s">
        <v>483</v>
      </c>
      <c r="G92" s="709" t="s">
        <v>487</v>
      </c>
      <c r="H92" s="709" t="s">
        <v>1286</v>
      </c>
      <c r="I92" s="709">
        <v>216</v>
      </c>
      <c r="J92" s="709">
        <v>2</v>
      </c>
      <c r="K92" s="709">
        <v>14</v>
      </c>
      <c r="L92" s="712">
        <f t="shared" si="6"/>
        <v>16</v>
      </c>
      <c r="M92" s="708"/>
    </row>
    <row r="93" spans="1:13">
      <c r="A93" s="709" t="s">
        <v>382</v>
      </c>
      <c r="B93" s="709" t="s">
        <v>382</v>
      </c>
      <c r="C93" s="709">
        <v>2014</v>
      </c>
      <c r="D93" s="709" t="s">
        <v>22</v>
      </c>
      <c r="E93" s="709" t="s">
        <v>7</v>
      </c>
      <c r="F93" s="709" t="s">
        <v>483</v>
      </c>
      <c r="G93" s="709" t="s">
        <v>487</v>
      </c>
      <c r="H93" s="709" t="s">
        <v>1290</v>
      </c>
      <c r="I93" s="709">
        <v>19</v>
      </c>
      <c r="J93" s="709"/>
      <c r="K93" s="709"/>
      <c r="L93" s="712">
        <f t="shared" si="6"/>
        <v>0</v>
      </c>
      <c r="M93" s="708"/>
    </row>
    <row r="94" spans="1:13">
      <c r="A94" s="709" t="s">
        <v>382</v>
      </c>
      <c r="B94" s="709" t="s">
        <v>382</v>
      </c>
      <c r="C94" s="709">
        <v>2014</v>
      </c>
      <c r="D94" s="709" t="s">
        <v>22</v>
      </c>
      <c r="E94" s="709" t="s">
        <v>7</v>
      </c>
      <c r="F94" s="709" t="s">
        <v>483</v>
      </c>
      <c r="G94" s="709" t="s">
        <v>492</v>
      </c>
      <c r="H94" s="709" t="s">
        <v>1275</v>
      </c>
      <c r="I94" s="709">
        <v>4</v>
      </c>
      <c r="J94" s="709"/>
      <c r="K94" s="709"/>
      <c r="L94" s="712">
        <f t="shared" si="6"/>
        <v>0</v>
      </c>
      <c r="M94" s="708"/>
    </row>
    <row r="95" spans="1:13">
      <c r="A95" s="709" t="s">
        <v>382</v>
      </c>
      <c r="B95" s="709" t="s">
        <v>382</v>
      </c>
      <c r="C95" s="709">
        <v>2014</v>
      </c>
      <c r="D95" s="709" t="s">
        <v>22</v>
      </c>
      <c r="E95" s="709" t="s">
        <v>7</v>
      </c>
      <c r="F95" s="709" t="s">
        <v>483</v>
      </c>
      <c r="G95" s="709" t="s">
        <v>492</v>
      </c>
      <c r="H95" s="709" t="s">
        <v>1286</v>
      </c>
      <c r="I95" s="709">
        <v>22</v>
      </c>
      <c r="J95" s="709"/>
      <c r="K95" s="709"/>
      <c r="L95" s="712">
        <f t="shared" si="6"/>
        <v>0</v>
      </c>
      <c r="M95" s="708"/>
    </row>
    <row r="96" spans="1:13">
      <c r="A96" s="709" t="s">
        <v>382</v>
      </c>
      <c r="B96" s="709" t="s">
        <v>382</v>
      </c>
      <c r="C96" s="709">
        <v>2014</v>
      </c>
      <c r="D96" s="709" t="s">
        <v>22</v>
      </c>
      <c r="E96" s="709" t="s">
        <v>7</v>
      </c>
      <c r="F96" s="709" t="s">
        <v>101</v>
      </c>
      <c r="G96" s="709" t="s">
        <v>489</v>
      </c>
      <c r="H96" s="709" t="s">
        <v>1275</v>
      </c>
      <c r="I96" s="709">
        <v>2</v>
      </c>
      <c r="J96" s="709"/>
      <c r="K96" s="709"/>
      <c r="L96" s="712">
        <f t="shared" si="6"/>
        <v>0</v>
      </c>
      <c r="M96" s="708"/>
    </row>
    <row r="97" spans="1:13">
      <c r="A97" s="709" t="s">
        <v>382</v>
      </c>
      <c r="B97" s="709" t="s">
        <v>382</v>
      </c>
      <c r="C97" s="709">
        <v>2014</v>
      </c>
      <c r="D97" s="709" t="s">
        <v>22</v>
      </c>
      <c r="E97" s="709" t="s">
        <v>7</v>
      </c>
      <c r="F97" s="709" t="s">
        <v>101</v>
      </c>
      <c r="G97" s="709" t="s">
        <v>493</v>
      </c>
      <c r="H97" s="709" t="s">
        <v>1286</v>
      </c>
      <c r="I97" s="709">
        <v>1</v>
      </c>
      <c r="J97" s="709"/>
      <c r="K97" s="709"/>
      <c r="L97" s="712">
        <f t="shared" si="6"/>
        <v>0</v>
      </c>
      <c r="M97" s="708"/>
    </row>
    <row r="98" spans="1:13">
      <c r="A98" s="709" t="s">
        <v>382</v>
      </c>
      <c r="B98" s="709" t="s">
        <v>382</v>
      </c>
      <c r="C98" s="709">
        <v>2014</v>
      </c>
      <c r="D98" s="709" t="s">
        <v>22</v>
      </c>
      <c r="E98" s="709" t="s">
        <v>7</v>
      </c>
      <c r="F98" s="709" t="s">
        <v>101</v>
      </c>
      <c r="G98" s="709" t="s">
        <v>76</v>
      </c>
      <c r="H98" s="709" t="s">
        <v>1286</v>
      </c>
      <c r="I98" s="709">
        <v>3</v>
      </c>
      <c r="J98" s="709"/>
      <c r="K98" s="709"/>
      <c r="L98" s="712">
        <f t="shared" si="6"/>
        <v>0</v>
      </c>
      <c r="M98" s="708"/>
    </row>
    <row r="99" spans="1:13">
      <c r="A99" s="709" t="s">
        <v>382</v>
      </c>
      <c r="B99" s="709" t="s">
        <v>382</v>
      </c>
      <c r="C99" s="709">
        <v>2014</v>
      </c>
      <c r="D99" s="709" t="s">
        <v>22</v>
      </c>
      <c r="E99" s="709" t="s">
        <v>7</v>
      </c>
      <c r="F99" s="709" t="s">
        <v>486</v>
      </c>
      <c r="G99" s="709" t="s">
        <v>489</v>
      </c>
      <c r="H99" s="709" t="s">
        <v>1275</v>
      </c>
      <c r="I99" s="709">
        <v>72</v>
      </c>
      <c r="J99" s="709">
        <v>4</v>
      </c>
      <c r="K99" s="709">
        <v>0</v>
      </c>
      <c r="L99" s="712">
        <f t="shared" si="6"/>
        <v>4</v>
      </c>
      <c r="M99" s="708"/>
    </row>
    <row r="100" spans="1:13">
      <c r="A100" s="709" t="s">
        <v>382</v>
      </c>
      <c r="B100" s="709" t="s">
        <v>382</v>
      </c>
      <c r="C100" s="709">
        <v>2014</v>
      </c>
      <c r="D100" s="709" t="s">
        <v>22</v>
      </c>
      <c r="E100" s="709" t="s">
        <v>7</v>
      </c>
      <c r="F100" s="709" t="s">
        <v>486</v>
      </c>
      <c r="G100" s="709" t="s">
        <v>488</v>
      </c>
      <c r="H100" s="709" t="s">
        <v>1280</v>
      </c>
      <c r="I100" s="709">
        <v>22</v>
      </c>
      <c r="J100" s="709"/>
      <c r="K100" s="709"/>
      <c r="L100" s="712">
        <f t="shared" si="6"/>
        <v>0</v>
      </c>
      <c r="M100" s="708"/>
    </row>
    <row r="101" spans="1:13">
      <c r="A101" s="709" t="s">
        <v>382</v>
      </c>
      <c r="B101" s="709" t="s">
        <v>382</v>
      </c>
      <c r="C101" s="709">
        <v>2014</v>
      </c>
      <c r="D101" s="709" t="s">
        <v>22</v>
      </c>
      <c r="E101" s="709" t="s">
        <v>7</v>
      </c>
      <c r="F101" s="709" t="s">
        <v>486</v>
      </c>
      <c r="G101" s="709" t="s">
        <v>488</v>
      </c>
      <c r="H101" s="709" t="s">
        <v>1285</v>
      </c>
      <c r="I101" s="709">
        <v>2</v>
      </c>
      <c r="J101" s="709"/>
      <c r="K101" s="709"/>
      <c r="L101" s="712">
        <f t="shared" si="6"/>
        <v>0</v>
      </c>
      <c r="M101" s="708"/>
    </row>
    <row r="102" spans="1:13">
      <c r="A102" s="709" t="s">
        <v>382</v>
      </c>
      <c r="B102" s="709" t="s">
        <v>382</v>
      </c>
      <c r="C102" s="709">
        <v>2014</v>
      </c>
      <c r="D102" s="709" t="s">
        <v>22</v>
      </c>
      <c r="E102" s="709" t="s">
        <v>7</v>
      </c>
      <c r="F102" s="709" t="s">
        <v>486</v>
      </c>
      <c r="G102" s="709" t="s">
        <v>488</v>
      </c>
      <c r="H102" s="709" t="s">
        <v>1289</v>
      </c>
      <c r="I102" s="709">
        <v>292</v>
      </c>
      <c r="J102" s="709">
        <v>9</v>
      </c>
      <c r="K102" s="709">
        <v>1</v>
      </c>
      <c r="L102" s="712">
        <f t="shared" si="6"/>
        <v>10</v>
      </c>
      <c r="M102" s="708"/>
    </row>
    <row r="103" spans="1:13">
      <c r="A103" s="709" t="s">
        <v>382</v>
      </c>
      <c r="B103" s="709" t="s">
        <v>382</v>
      </c>
      <c r="C103" s="709">
        <v>2014</v>
      </c>
      <c r="D103" s="709" t="s">
        <v>22</v>
      </c>
      <c r="E103" s="709" t="s">
        <v>7</v>
      </c>
      <c r="F103" s="709" t="s">
        <v>486</v>
      </c>
      <c r="G103" s="709" t="s">
        <v>498</v>
      </c>
      <c r="H103" s="709" t="s">
        <v>1289</v>
      </c>
      <c r="I103" s="709">
        <v>33</v>
      </c>
      <c r="J103" s="709"/>
      <c r="K103" s="709"/>
      <c r="L103" s="712">
        <f t="shared" si="6"/>
        <v>0</v>
      </c>
      <c r="M103" s="708"/>
    </row>
    <row r="104" spans="1:13">
      <c r="A104" s="709" t="s">
        <v>382</v>
      </c>
      <c r="B104" s="709" t="s">
        <v>382</v>
      </c>
      <c r="C104" s="709">
        <v>2014</v>
      </c>
      <c r="D104" s="709" t="s">
        <v>22</v>
      </c>
      <c r="E104" s="709" t="s">
        <v>7</v>
      </c>
      <c r="F104" s="709" t="s">
        <v>486</v>
      </c>
      <c r="G104" s="709" t="s">
        <v>494</v>
      </c>
      <c r="H104" s="709" t="s">
        <v>1280</v>
      </c>
      <c r="I104" s="709">
        <v>160</v>
      </c>
      <c r="J104" s="709"/>
      <c r="K104" s="709"/>
      <c r="L104" s="712">
        <f t="shared" si="6"/>
        <v>0</v>
      </c>
      <c r="M104" s="708"/>
    </row>
    <row r="105" spans="1:13">
      <c r="A105" s="709" t="s">
        <v>382</v>
      </c>
      <c r="B105" s="709" t="s">
        <v>382</v>
      </c>
      <c r="C105" s="709">
        <v>2014</v>
      </c>
      <c r="D105" s="709" t="s">
        <v>22</v>
      </c>
      <c r="E105" s="709" t="s">
        <v>7</v>
      </c>
      <c r="F105" s="709" t="s">
        <v>486</v>
      </c>
      <c r="G105" s="709" t="s">
        <v>494</v>
      </c>
      <c r="H105" s="709" t="s">
        <v>1289</v>
      </c>
      <c r="I105" s="709">
        <v>694</v>
      </c>
      <c r="J105" s="709">
        <v>3</v>
      </c>
      <c r="K105" s="709">
        <v>6</v>
      </c>
      <c r="L105" s="712">
        <f t="shared" ref="L105:L152" si="7">J105+K105</f>
        <v>9</v>
      </c>
      <c r="M105" s="708"/>
    </row>
    <row r="106" spans="1:13">
      <c r="A106" s="709" t="s">
        <v>382</v>
      </c>
      <c r="B106" s="709" t="s">
        <v>382</v>
      </c>
      <c r="C106" s="709">
        <v>2014</v>
      </c>
      <c r="D106" s="709" t="s">
        <v>22</v>
      </c>
      <c r="E106" s="709" t="s">
        <v>7</v>
      </c>
      <c r="F106" s="709" t="s">
        <v>486</v>
      </c>
      <c r="G106" s="709" t="s">
        <v>496</v>
      </c>
      <c r="H106" s="709" t="s">
        <v>1289</v>
      </c>
      <c r="I106" s="709">
        <v>10</v>
      </c>
      <c r="J106" s="709"/>
      <c r="K106" s="709"/>
      <c r="L106" s="712">
        <f t="shared" si="7"/>
        <v>0</v>
      </c>
      <c r="M106" s="708"/>
    </row>
    <row r="107" spans="1:13">
      <c r="A107" s="709" t="s">
        <v>382</v>
      </c>
      <c r="B107" s="709" t="s">
        <v>382</v>
      </c>
      <c r="C107" s="709">
        <v>2014</v>
      </c>
      <c r="D107" s="709" t="s">
        <v>22</v>
      </c>
      <c r="E107" s="709" t="s">
        <v>7</v>
      </c>
      <c r="F107" s="709" t="s">
        <v>486</v>
      </c>
      <c r="G107" s="709" t="s">
        <v>497</v>
      </c>
      <c r="H107" s="709" t="s">
        <v>1280</v>
      </c>
      <c r="I107" s="709">
        <v>2</v>
      </c>
      <c r="J107" s="709"/>
      <c r="K107" s="709"/>
      <c r="L107" s="712">
        <f t="shared" si="7"/>
        <v>0</v>
      </c>
      <c r="M107" s="708"/>
    </row>
    <row r="108" spans="1:13">
      <c r="A108" s="709" t="s">
        <v>382</v>
      </c>
      <c r="B108" s="709" t="s">
        <v>382</v>
      </c>
      <c r="C108" s="709">
        <v>2014</v>
      </c>
      <c r="D108" s="709" t="s">
        <v>22</v>
      </c>
      <c r="E108" s="709" t="s">
        <v>7</v>
      </c>
      <c r="F108" s="709" t="s">
        <v>486</v>
      </c>
      <c r="G108" s="709" t="s">
        <v>497</v>
      </c>
      <c r="H108" s="709" t="s">
        <v>1289</v>
      </c>
      <c r="I108" s="709">
        <v>1</v>
      </c>
      <c r="J108" s="709"/>
      <c r="K108" s="709"/>
      <c r="L108" s="712">
        <f t="shared" si="7"/>
        <v>0</v>
      </c>
      <c r="M108" s="708"/>
    </row>
    <row r="109" spans="1:13">
      <c r="A109" s="709" t="s">
        <v>382</v>
      </c>
      <c r="B109" s="709" t="s">
        <v>382</v>
      </c>
      <c r="C109" s="709">
        <v>2014</v>
      </c>
      <c r="D109" s="709" t="s">
        <v>22</v>
      </c>
      <c r="E109" s="709" t="s">
        <v>7</v>
      </c>
      <c r="F109" s="709" t="s">
        <v>486</v>
      </c>
      <c r="G109" s="709" t="s">
        <v>501</v>
      </c>
      <c r="H109" s="709" t="s">
        <v>1289</v>
      </c>
      <c r="I109" s="709">
        <v>1</v>
      </c>
      <c r="J109" s="709"/>
      <c r="K109" s="709"/>
      <c r="L109" s="712">
        <f t="shared" si="7"/>
        <v>0</v>
      </c>
      <c r="M109" s="708"/>
    </row>
    <row r="110" spans="1:13">
      <c r="A110" s="709" t="s">
        <v>382</v>
      </c>
      <c r="B110" s="709" t="s">
        <v>382</v>
      </c>
      <c r="C110" s="709">
        <v>2014</v>
      </c>
      <c r="D110" s="709" t="s">
        <v>22</v>
      </c>
      <c r="E110" s="709" t="s">
        <v>7</v>
      </c>
      <c r="F110" s="709" t="s">
        <v>486</v>
      </c>
      <c r="G110" s="709" t="s">
        <v>493</v>
      </c>
      <c r="H110" s="709" t="s">
        <v>1275</v>
      </c>
      <c r="I110" s="709">
        <v>9</v>
      </c>
      <c r="J110" s="709"/>
      <c r="K110" s="709"/>
      <c r="L110" s="712">
        <f t="shared" si="7"/>
        <v>0</v>
      </c>
      <c r="M110" s="708"/>
    </row>
    <row r="111" spans="1:13">
      <c r="A111" s="709" t="s">
        <v>382</v>
      </c>
      <c r="B111" s="709" t="s">
        <v>382</v>
      </c>
      <c r="C111" s="709">
        <v>2014</v>
      </c>
      <c r="D111" s="709" t="s">
        <v>22</v>
      </c>
      <c r="E111" s="709" t="s">
        <v>7</v>
      </c>
      <c r="F111" s="709" t="s">
        <v>486</v>
      </c>
      <c r="G111" s="709" t="s">
        <v>493</v>
      </c>
      <c r="H111" s="709" t="s">
        <v>1286</v>
      </c>
      <c r="I111" s="709">
        <v>77</v>
      </c>
      <c r="J111" s="709">
        <v>2</v>
      </c>
      <c r="K111" s="709">
        <v>0</v>
      </c>
      <c r="L111" s="712">
        <f t="shared" si="7"/>
        <v>2</v>
      </c>
      <c r="M111" s="708"/>
    </row>
    <row r="112" spans="1:13">
      <c r="A112" s="709" t="s">
        <v>382</v>
      </c>
      <c r="B112" s="709" t="s">
        <v>382</v>
      </c>
      <c r="C112" s="709">
        <v>2014</v>
      </c>
      <c r="D112" s="709" t="s">
        <v>22</v>
      </c>
      <c r="E112" s="709" t="s">
        <v>7</v>
      </c>
      <c r="F112" s="709" t="s">
        <v>486</v>
      </c>
      <c r="G112" s="709" t="s">
        <v>493</v>
      </c>
      <c r="H112" s="709" t="s">
        <v>1290</v>
      </c>
      <c r="I112" s="709">
        <v>1</v>
      </c>
      <c r="J112" s="709"/>
      <c r="K112" s="709"/>
      <c r="L112" s="712">
        <f t="shared" si="7"/>
        <v>0</v>
      </c>
      <c r="M112" s="708"/>
    </row>
    <row r="113" spans="1:13">
      <c r="A113" s="709" t="s">
        <v>382</v>
      </c>
      <c r="B113" s="709" t="s">
        <v>382</v>
      </c>
      <c r="C113" s="709">
        <v>2014</v>
      </c>
      <c r="D113" s="709" t="s">
        <v>22</v>
      </c>
      <c r="E113" s="709" t="s">
        <v>7</v>
      </c>
      <c r="F113" s="709" t="s">
        <v>486</v>
      </c>
      <c r="G113" s="709" t="s">
        <v>1302</v>
      </c>
      <c r="H113" s="709" t="s">
        <v>1275</v>
      </c>
      <c r="I113" s="709">
        <v>59</v>
      </c>
      <c r="J113" s="709">
        <v>0</v>
      </c>
      <c r="K113" s="709">
        <v>4</v>
      </c>
      <c r="L113" s="712">
        <f t="shared" si="7"/>
        <v>4</v>
      </c>
      <c r="M113" s="708"/>
    </row>
    <row r="114" spans="1:13">
      <c r="A114" s="709" t="s">
        <v>382</v>
      </c>
      <c r="B114" s="709" t="s">
        <v>382</v>
      </c>
      <c r="C114" s="709">
        <v>2014</v>
      </c>
      <c r="D114" s="709" t="s">
        <v>22</v>
      </c>
      <c r="E114" s="709" t="s">
        <v>7</v>
      </c>
      <c r="F114" s="709" t="s">
        <v>486</v>
      </c>
      <c r="G114" s="709" t="s">
        <v>1302</v>
      </c>
      <c r="H114" s="709" t="s">
        <v>1286</v>
      </c>
      <c r="I114" s="709">
        <v>150</v>
      </c>
      <c r="J114" s="709">
        <v>1</v>
      </c>
      <c r="K114" s="709">
        <v>8</v>
      </c>
      <c r="L114" s="712">
        <f t="shared" si="7"/>
        <v>9</v>
      </c>
      <c r="M114" s="708"/>
    </row>
    <row r="115" spans="1:13">
      <c r="A115" s="709" t="s">
        <v>382</v>
      </c>
      <c r="B115" s="709" t="s">
        <v>382</v>
      </c>
      <c r="C115" s="709">
        <v>2014</v>
      </c>
      <c r="D115" s="709" t="s">
        <v>22</v>
      </c>
      <c r="E115" s="709" t="s">
        <v>7</v>
      </c>
      <c r="F115" s="709" t="s">
        <v>486</v>
      </c>
      <c r="G115" s="709" t="s">
        <v>1302</v>
      </c>
      <c r="H115" s="709" t="s">
        <v>1290</v>
      </c>
      <c r="I115" s="709">
        <v>1</v>
      </c>
      <c r="J115" s="709"/>
      <c r="K115" s="709"/>
      <c r="L115" s="712">
        <f t="shared" si="7"/>
        <v>0</v>
      </c>
      <c r="M115" s="708"/>
    </row>
    <row r="116" spans="1:13">
      <c r="A116" s="709" t="s">
        <v>382</v>
      </c>
      <c r="B116" s="709" t="s">
        <v>382</v>
      </c>
      <c r="C116" s="709">
        <v>2014</v>
      </c>
      <c r="D116" s="709" t="s">
        <v>22</v>
      </c>
      <c r="E116" s="709" t="s">
        <v>7</v>
      </c>
      <c r="F116" s="709" t="s">
        <v>486</v>
      </c>
      <c r="G116" s="709" t="s">
        <v>484</v>
      </c>
      <c r="H116" s="709" t="s">
        <v>1275</v>
      </c>
      <c r="I116" s="709">
        <v>3</v>
      </c>
      <c r="J116" s="709">
        <v>1</v>
      </c>
      <c r="K116" s="709">
        <v>0</v>
      </c>
      <c r="L116" s="712">
        <f t="shared" si="7"/>
        <v>1</v>
      </c>
      <c r="M116" s="708"/>
    </row>
    <row r="117" spans="1:13">
      <c r="A117" s="709" t="s">
        <v>382</v>
      </c>
      <c r="B117" s="709" t="s">
        <v>382</v>
      </c>
      <c r="C117" s="709">
        <v>2014</v>
      </c>
      <c r="D117" s="709" t="s">
        <v>22</v>
      </c>
      <c r="E117" s="709" t="s">
        <v>7</v>
      </c>
      <c r="F117" s="709" t="s">
        <v>486</v>
      </c>
      <c r="G117" s="709" t="s">
        <v>484</v>
      </c>
      <c r="H117" s="709" t="s">
        <v>1286</v>
      </c>
      <c r="I117" s="709">
        <v>54</v>
      </c>
      <c r="J117" s="709">
        <v>1</v>
      </c>
      <c r="K117" s="709">
        <v>0</v>
      </c>
      <c r="L117" s="712">
        <f t="shared" si="7"/>
        <v>1</v>
      </c>
      <c r="M117" s="708"/>
    </row>
    <row r="118" spans="1:13">
      <c r="A118" s="709" t="s">
        <v>382</v>
      </c>
      <c r="B118" s="709" t="s">
        <v>382</v>
      </c>
      <c r="C118" s="709">
        <v>2014</v>
      </c>
      <c r="D118" s="709" t="s">
        <v>22</v>
      </c>
      <c r="E118" s="709" t="s">
        <v>7</v>
      </c>
      <c r="F118" s="709" t="s">
        <v>486</v>
      </c>
      <c r="G118" s="709" t="s">
        <v>484</v>
      </c>
      <c r="H118" s="709" t="s">
        <v>1290</v>
      </c>
      <c r="I118" s="709">
        <v>2</v>
      </c>
      <c r="J118" s="709">
        <v>1</v>
      </c>
      <c r="K118" s="709">
        <v>0</v>
      </c>
      <c r="L118" s="712">
        <f t="shared" si="7"/>
        <v>1</v>
      </c>
      <c r="M118" s="708"/>
    </row>
    <row r="119" spans="1:13">
      <c r="A119" s="709" t="s">
        <v>382</v>
      </c>
      <c r="B119" s="709" t="s">
        <v>382</v>
      </c>
      <c r="C119" s="709">
        <v>2014</v>
      </c>
      <c r="D119" s="709" t="s">
        <v>22</v>
      </c>
      <c r="E119" s="709" t="s">
        <v>7</v>
      </c>
      <c r="F119" s="709" t="s">
        <v>486</v>
      </c>
      <c r="G119" s="709" t="s">
        <v>1303</v>
      </c>
      <c r="H119" s="709" t="s">
        <v>1286</v>
      </c>
      <c r="I119" s="709">
        <v>1</v>
      </c>
      <c r="J119" s="709"/>
      <c r="K119" s="709"/>
      <c r="L119" s="712">
        <f t="shared" si="7"/>
        <v>0</v>
      </c>
      <c r="M119" s="708"/>
    </row>
    <row r="120" spans="1:13">
      <c r="A120" s="709" t="s">
        <v>382</v>
      </c>
      <c r="B120" s="709" t="s">
        <v>382</v>
      </c>
      <c r="C120" s="709">
        <v>2014</v>
      </c>
      <c r="D120" s="709" t="s">
        <v>22</v>
      </c>
      <c r="E120" s="709" t="s">
        <v>7</v>
      </c>
      <c r="F120" s="709" t="s">
        <v>486</v>
      </c>
      <c r="G120" s="709" t="s">
        <v>1304</v>
      </c>
      <c r="H120" s="709" t="s">
        <v>1275</v>
      </c>
      <c r="I120" s="709">
        <v>236</v>
      </c>
      <c r="J120" s="709">
        <v>4</v>
      </c>
      <c r="K120" s="709">
        <v>0</v>
      </c>
      <c r="L120" s="712">
        <f t="shared" si="7"/>
        <v>4</v>
      </c>
      <c r="M120" s="708"/>
    </row>
    <row r="121" spans="1:13">
      <c r="A121" s="709" t="s">
        <v>382</v>
      </c>
      <c r="B121" s="709" t="s">
        <v>382</v>
      </c>
      <c r="C121" s="709">
        <v>2014</v>
      </c>
      <c r="D121" s="709" t="s">
        <v>22</v>
      </c>
      <c r="E121" s="709" t="s">
        <v>7</v>
      </c>
      <c r="F121" s="709" t="s">
        <v>486</v>
      </c>
      <c r="G121" s="709" t="s">
        <v>1304</v>
      </c>
      <c r="H121" s="709" t="s">
        <v>1295</v>
      </c>
      <c r="I121" s="709">
        <v>1</v>
      </c>
      <c r="J121" s="709"/>
      <c r="K121" s="709"/>
      <c r="L121" s="712">
        <f t="shared" si="7"/>
        <v>0</v>
      </c>
      <c r="M121" s="708"/>
    </row>
    <row r="122" spans="1:13">
      <c r="A122" s="709" t="s">
        <v>382</v>
      </c>
      <c r="B122" s="709" t="s">
        <v>382</v>
      </c>
      <c r="C122" s="709">
        <v>2014</v>
      </c>
      <c r="D122" s="709" t="s">
        <v>22</v>
      </c>
      <c r="E122" s="709" t="s">
        <v>7</v>
      </c>
      <c r="F122" s="709" t="s">
        <v>486</v>
      </c>
      <c r="G122" s="709" t="s">
        <v>1304</v>
      </c>
      <c r="H122" s="709" t="s">
        <v>1282</v>
      </c>
      <c r="I122" s="709">
        <v>1</v>
      </c>
      <c r="J122" s="709"/>
      <c r="K122" s="709"/>
      <c r="L122" s="712">
        <f t="shared" si="7"/>
        <v>0</v>
      </c>
      <c r="M122" s="708"/>
    </row>
    <row r="123" spans="1:13">
      <c r="A123" s="709" t="s">
        <v>382</v>
      </c>
      <c r="B123" s="709" t="s">
        <v>382</v>
      </c>
      <c r="C123" s="709">
        <v>2014</v>
      </c>
      <c r="D123" s="709" t="s">
        <v>22</v>
      </c>
      <c r="E123" s="709" t="s">
        <v>7</v>
      </c>
      <c r="F123" s="709" t="s">
        <v>486</v>
      </c>
      <c r="G123" s="709" t="s">
        <v>1304</v>
      </c>
      <c r="H123" s="709" t="s">
        <v>1286</v>
      </c>
      <c r="I123" s="709">
        <v>321</v>
      </c>
      <c r="J123" s="709">
        <v>7</v>
      </c>
      <c r="K123" s="709">
        <v>2</v>
      </c>
      <c r="L123" s="712">
        <f t="shared" si="7"/>
        <v>9</v>
      </c>
      <c r="M123" s="708"/>
    </row>
    <row r="124" spans="1:13">
      <c r="A124" s="709" t="s">
        <v>382</v>
      </c>
      <c r="B124" s="709" t="s">
        <v>382</v>
      </c>
      <c r="C124" s="709">
        <v>2014</v>
      </c>
      <c r="D124" s="709" t="s">
        <v>22</v>
      </c>
      <c r="E124" s="709" t="s">
        <v>7</v>
      </c>
      <c r="F124" s="709" t="s">
        <v>486</v>
      </c>
      <c r="G124" s="709" t="s">
        <v>1304</v>
      </c>
      <c r="H124" s="709" t="s">
        <v>1290</v>
      </c>
      <c r="I124" s="709">
        <v>7</v>
      </c>
      <c r="J124" s="709"/>
      <c r="K124" s="709"/>
      <c r="L124" s="712">
        <f t="shared" si="7"/>
        <v>0</v>
      </c>
      <c r="M124" s="708"/>
    </row>
    <row r="125" spans="1:13">
      <c r="A125" s="709" t="s">
        <v>382</v>
      </c>
      <c r="B125" s="709" t="s">
        <v>382</v>
      </c>
      <c r="C125" s="709">
        <v>2014</v>
      </c>
      <c r="D125" s="709" t="s">
        <v>22</v>
      </c>
      <c r="E125" s="709" t="s">
        <v>7</v>
      </c>
      <c r="F125" s="709" t="s">
        <v>486</v>
      </c>
      <c r="G125" s="709" t="s">
        <v>76</v>
      </c>
      <c r="H125" s="709" t="s">
        <v>1275</v>
      </c>
      <c r="I125" s="709">
        <v>7</v>
      </c>
      <c r="J125" s="709">
        <v>0</v>
      </c>
      <c r="K125" s="709">
        <v>1</v>
      </c>
      <c r="L125" s="712">
        <f t="shared" si="7"/>
        <v>1</v>
      </c>
      <c r="M125" s="708"/>
    </row>
    <row r="126" spans="1:13">
      <c r="A126" s="709" t="s">
        <v>382</v>
      </c>
      <c r="B126" s="709" t="s">
        <v>382</v>
      </c>
      <c r="C126" s="709">
        <v>2014</v>
      </c>
      <c r="D126" s="709" t="s">
        <v>22</v>
      </c>
      <c r="E126" s="709" t="s">
        <v>7</v>
      </c>
      <c r="F126" s="709" t="s">
        <v>486</v>
      </c>
      <c r="G126" s="709" t="s">
        <v>76</v>
      </c>
      <c r="H126" s="709" t="s">
        <v>1286</v>
      </c>
      <c r="I126" s="709">
        <v>250</v>
      </c>
      <c r="J126" s="709">
        <v>4</v>
      </c>
      <c r="K126" s="709">
        <v>3</v>
      </c>
      <c r="L126" s="712">
        <f t="shared" si="7"/>
        <v>7</v>
      </c>
      <c r="M126" s="708"/>
    </row>
    <row r="127" spans="1:13">
      <c r="A127" s="709" t="s">
        <v>382</v>
      </c>
      <c r="B127" s="709" t="s">
        <v>382</v>
      </c>
      <c r="C127" s="709">
        <v>2014</v>
      </c>
      <c r="D127" s="709" t="s">
        <v>22</v>
      </c>
      <c r="E127" s="709" t="s">
        <v>7</v>
      </c>
      <c r="F127" s="709" t="s">
        <v>486</v>
      </c>
      <c r="G127" s="709" t="s">
        <v>1305</v>
      </c>
      <c r="H127" s="709" t="s">
        <v>1275</v>
      </c>
      <c r="I127" s="709">
        <v>96</v>
      </c>
      <c r="J127" s="709">
        <v>0</v>
      </c>
      <c r="K127" s="709">
        <v>20</v>
      </c>
      <c r="L127" s="712">
        <f t="shared" si="7"/>
        <v>20</v>
      </c>
      <c r="M127" s="708"/>
    </row>
    <row r="128" spans="1:13">
      <c r="A128" s="709" t="s">
        <v>382</v>
      </c>
      <c r="B128" s="709" t="s">
        <v>382</v>
      </c>
      <c r="C128" s="709">
        <v>2014</v>
      </c>
      <c r="D128" s="709" t="s">
        <v>22</v>
      </c>
      <c r="E128" s="709" t="s">
        <v>7</v>
      </c>
      <c r="F128" s="709" t="s">
        <v>486</v>
      </c>
      <c r="G128" s="709" t="s">
        <v>1305</v>
      </c>
      <c r="H128" s="709" t="s">
        <v>1282</v>
      </c>
      <c r="I128" s="709">
        <v>12</v>
      </c>
      <c r="J128" s="709">
        <v>1</v>
      </c>
      <c r="K128" s="709">
        <v>0</v>
      </c>
      <c r="L128" s="712">
        <f t="shared" si="7"/>
        <v>1</v>
      </c>
      <c r="M128" s="708"/>
    </row>
    <row r="129" spans="1:13">
      <c r="A129" s="709" t="s">
        <v>382</v>
      </c>
      <c r="B129" s="709" t="s">
        <v>382</v>
      </c>
      <c r="C129" s="709">
        <v>2014</v>
      </c>
      <c r="D129" s="709" t="s">
        <v>22</v>
      </c>
      <c r="E129" s="709" t="s">
        <v>7</v>
      </c>
      <c r="F129" s="709" t="s">
        <v>486</v>
      </c>
      <c r="G129" s="709" t="s">
        <v>1305</v>
      </c>
      <c r="H129" s="709" t="s">
        <v>1286</v>
      </c>
      <c r="I129" s="709">
        <v>761</v>
      </c>
      <c r="J129" s="709">
        <v>10</v>
      </c>
      <c r="K129" s="709">
        <v>36</v>
      </c>
      <c r="L129" s="712">
        <f t="shared" si="7"/>
        <v>46</v>
      </c>
      <c r="M129" s="708"/>
    </row>
    <row r="130" spans="1:13">
      <c r="A130" s="709" t="s">
        <v>382</v>
      </c>
      <c r="B130" s="709" t="s">
        <v>382</v>
      </c>
      <c r="C130" s="709">
        <v>2014</v>
      </c>
      <c r="D130" s="709" t="s">
        <v>22</v>
      </c>
      <c r="E130" s="709" t="s">
        <v>7</v>
      </c>
      <c r="F130" s="709" t="s">
        <v>486</v>
      </c>
      <c r="G130" s="709" t="s">
        <v>1305</v>
      </c>
      <c r="H130" s="709" t="s">
        <v>1290</v>
      </c>
      <c r="I130" s="709">
        <v>1</v>
      </c>
      <c r="J130" s="709"/>
      <c r="K130" s="709"/>
      <c r="L130" s="712">
        <f t="shared" si="7"/>
        <v>0</v>
      </c>
      <c r="M130" s="708"/>
    </row>
    <row r="131" spans="1:13">
      <c r="A131" s="709" t="s">
        <v>382</v>
      </c>
      <c r="B131" s="709" t="s">
        <v>382</v>
      </c>
      <c r="C131" s="709">
        <v>2014</v>
      </c>
      <c r="D131" s="709" t="s">
        <v>22</v>
      </c>
      <c r="E131" s="709" t="s">
        <v>7</v>
      </c>
      <c r="F131" s="709" t="s">
        <v>486</v>
      </c>
      <c r="G131" s="709" t="s">
        <v>93</v>
      </c>
      <c r="H131" s="709" t="s">
        <v>1286</v>
      </c>
      <c r="I131" s="709">
        <v>2</v>
      </c>
      <c r="J131" s="709"/>
      <c r="K131" s="709"/>
      <c r="L131" s="712">
        <f t="shared" si="7"/>
        <v>0</v>
      </c>
      <c r="M131" s="708"/>
    </row>
    <row r="132" spans="1:13">
      <c r="A132" s="709" t="s">
        <v>382</v>
      </c>
      <c r="B132" s="709" t="s">
        <v>382</v>
      </c>
      <c r="C132" s="709">
        <v>2014</v>
      </c>
      <c r="D132" s="709" t="s">
        <v>22</v>
      </c>
      <c r="E132" s="709" t="s">
        <v>7</v>
      </c>
      <c r="F132" s="709" t="s">
        <v>486</v>
      </c>
      <c r="G132" s="709" t="s">
        <v>1306</v>
      </c>
      <c r="H132" s="709" t="s">
        <v>1275</v>
      </c>
      <c r="I132" s="709">
        <v>251</v>
      </c>
      <c r="J132" s="709">
        <v>3</v>
      </c>
      <c r="K132" s="709">
        <v>5</v>
      </c>
      <c r="L132" s="712">
        <f t="shared" si="7"/>
        <v>8</v>
      </c>
      <c r="M132" s="708"/>
    </row>
    <row r="133" spans="1:13">
      <c r="A133" s="709" t="s">
        <v>382</v>
      </c>
      <c r="B133" s="709" t="s">
        <v>382</v>
      </c>
      <c r="C133" s="709">
        <v>2014</v>
      </c>
      <c r="D133" s="709" t="s">
        <v>22</v>
      </c>
      <c r="E133" s="709" t="s">
        <v>7</v>
      </c>
      <c r="F133" s="709" t="s">
        <v>486</v>
      </c>
      <c r="G133" s="709" t="s">
        <v>1306</v>
      </c>
      <c r="H133" s="709" t="s">
        <v>1282</v>
      </c>
      <c r="I133" s="709">
        <v>5</v>
      </c>
      <c r="J133" s="709">
        <v>0</v>
      </c>
      <c r="K133" s="709">
        <v>1</v>
      </c>
      <c r="L133" s="712">
        <f t="shared" si="7"/>
        <v>1</v>
      </c>
      <c r="M133" s="708"/>
    </row>
    <row r="134" spans="1:13">
      <c r="A134" s="709" t="s">
        <v>382</v>
      </c>
      <c r="B134" s="709" t="s">
        <v>382</v>
      </c>
      <c r="C134" s="709">
        <v>2014</v>
      </c>
      <c r="D134" s="709" t="s">
        <v>22</v>
      </c>
      <c r="E134" s="709" t="s">
        <v>7</v>
      </c>
      <c r="F134" s="709" t="s">
        <v>486</v>
      </c>
      <c r="G134" s="709" t="s">
        <v>1306</v>
      </c>
      <c r="H134" s="709" t="s">
        <v>1286</v>
      </c>
      <c r="I134" s="709">
        <v>511</v>
      </c>
      <c r="J134" s="709">
        <v>3</v>
      </c>
      <c r="K134" s="709">
        <v>1</v>
      </c>
      <c r="L134" s="712">
        <f t="shared" si="7"/>
        <v>4</v>
      </c>
      <c r="M134" s="708"/>
    </row>
    <row r="135" spans="1:13">
      <c r="A135" s="709" t="s">
        <v>382</v>
      </c>
      <c r="B135" s="709" t="s">
        <v>382</v>
      </c>
      <c r="C135" s="709">
        <v>2014</v>
      </c>
      <c r="D135" s="709" t="s">
        <v>22</v>
      </c>
      <c r="E135" s="709" t="s">
        <v>7</v>
      </c>
      <c r="F135" s="709" t="s">
        <v>486</v>
      </c>
      <c r="G135" s="709" t="s">
        <v>1306</v>
      </c>
      <c r="H135" s="709" t="s">
        <v>1290</v>
      </c>
      <c r="I135" s="709">
        <v>2</v>
      </c>
      <c r="J135" s="709"/>
      <c r="K135" s="709"/>
      <c r="L135" s="712">
        <f t="shared" si="7"/>
        <v>0</v>
      </c>
      <c r="M135" s="708"/>
    </row>
    <row r="136" spans="1:13">
      <c r="A136" s="709" t="s">
        <v>382</v>
      </c>
      <c r="B136" s="709" t="s">
        <v>382</v>
      </c>
      <c r="C136" s="709">
        <v>2014</v>
      </c>
      <c r="D136" s="709" t="s">
        <v>22</v>
      </c>
      <c r="E136" s="709" t="s">
        <v>7</v>
      </c>
      <c r="F136" s="709" t="s">
        <v>486</v>
      </c>
      <c r="G136" s="709" t="s">
        <v>485</v>
      </c>
      <c r="H136" s="709" t="s">
        <v>1288</v>
      </c>
      <c r="I136" s="709">
        <v>1</v>
      </c>
      <c r="J136" s="709"/>
      <c r="K136" s="709"/>
      <c r="L136" s="712">
        <f t="shared" si="7"/>
        <v>0</v>
      </c>
      <c r="M136" s="708"/>
    </row>
    <row r="137" spans="1:13">
      <c r="A137" s="709" t="s">
        <v>382</v>
      </c>
      <c r="B137" s="709" t="s">
        <v>382</v>
      </c>
      <c r="C137" s="709">
        <v>2014</v>
      </c>
      <c r="D137" s="709" t="s">
        <v>22</v>
      </c>
      <c r="E137" s="709" t="s">
        <v>7</v>
      </c>
      <c r="F137" s="709" t="s">
        <v>486</v>
      </c>
      <c r="G137" s="709" t="s">
        <v>481</v>
      </c>
      <c r="H137" s="709" t="s">
        <v>1278</v>
      </c>
      <c r="I137" s="709">
        <v>13</v>
      </c>
      <c r="J137" s="709">
        <v>1</v>
      </c>
      <c r="K137" s="709">
        <v>2</v>
      </c>
      <c r="L137" s="712">
        <f t="shared" si="7"/>
        <v>3</v>
      </c>
      <c r="M137" s="708"/>
    </row>
    <row r="138" spans="1:13">
      <c r="A138" s="709" t="s">
        <v>382</v>
      </c>
      <c r="B138" s="709" t="s">
        <v>382</v>
      </c>
      <c r="C138" s="709">
        <v>2014</v>
      </c>
      <c r="D138" s="709" t="s">
        <v>22</v>
      </c>
      <c r="E138" s="709" t="s">
        <v>7</v>
      </c>
      <c r="F138" s="709" t="s">
        <v>486</v>
      </c>
      <c r="G138" s="709" t="s">
        <v>481</v>
      </c>
      <c r="H138" s="709" t="s">
        <v>1284</v>
      </c>
      <c r="I138" s="709">
        <v>15</v>
      </c>
      <c r="J138" s="709">
        <v>1</v>
      </c>
      <c r="K138" s="709">
        <v>3</v>
      </c>
      <c r="L138" s="712">
        <f t="shared" si="7"/>
        <v>4</v>
      </c>
      <c r="M138" s="708"/>
    </row>
    <row r="139" spans="1:13">
      <c r="A139" s="709" t="s">
        <v>382</v>
      </c>
      <c r="B139" s="709" t="s">
        <v>382</v>
      </c>
      <c r="C139" s="709">
        <v>2014</v>
      </c>
      <c r="D139" s="709" t="s">
        <v>22</v>
      </c>
      <c r="E139" s="709" t="s">
        <v>7</v>
      </c>
      <c r="F139" s="709" t="s">
        <v>486</v>
      </c>
      <c r="G139" s="709" t="s">
        <v>481</v>
      </c>
      <c r="H139" s="709" t="s">
        <v>1288</v>
      </c>
      <c r="I139" s="709">
        <v>177</v>
      </c>
      <c r="J139" s="709">
        <v>1</v>
      </c>
      <c r="K139" s="709">
        <v>47</v>
      </c>
      <c r="L139" s="712">
        <f t="shared" si="7"/>
        <v>48</v>
      </c>
      <c r="M139" s="708"/>
    </row>
    <row r="140" spans="1:13">
      <c r="A140" s="709" t="s">
        <v>382</v>
      </c>
      <c r="B140" s="709" t="s">
        <v>382</v>
      </c>
      <c r="C140" s="709">
        <v>2014</v>
      </c>
      <c r="D140" s="709" t="s">
        <v>22</v>
      </c>
      <c r="E140" s="709" t="s">
        <v>7</v>
      </c>
      <c r="F140" s="709" t="s">
        <v>486</v>
      </c>
      <c r="G140" s="709" t="s">
        <v>487</v>
      </c>
      <c r="H140" s="709" t="s">
        <v>1275</v>
      </c>
      <c r="I140" s="709">
        <v>2</v>
      </c>
      <c r="J140" s="709">
        <v>0</v>
      </c>
      <c r="K140" s="709">
        <v>2</v>
      </c>
      <c r="L140" s="712">
        <f t="shared" si="7"/>
        <v>2</v>
      </c>
      <c r="M140" s="708"/>
    </row>
    <row r="141" spans="1:13">
      <c r="A141" s="709" t="s">
        <v>382</v>
      </c>
      <c r="B141" s="709" t="s">
        <v>382</v>
      </c>
      <c r="C141" s="709">
        <v>2014</v>
      </c>
      <c r="D141" s="709" t="s">
        <v>22</v>
      </c>
      <c r="E141" s="709" t="s">
        <v>7</v>
      </c>
      <c r="F141" s="709" t="s">
        <v>486</v>
      </c>
      <c r="G141" s="709" t="s">
        <v>487</v>
      </c>
      <c r="H141" s="709" t="s">
        <v>1282</v>
      </c>
      <c r="I141" s="709">
        <v>3</v>
      </c>
      <c r="J141" s="709"/>
      <c r="K141" s="709"/>
      <c r="L141" s="712">
        <f t="shared" si="7"/>
        <v>0</v>
      </c>
      <c r="M141" s="708"/>
    </row>
    <row r="142" spans="1:13">
      <c r="A142" s="709" t="s">
        <v>382</v>
      </c>
      <c r="B142" s="709" t="s">
        <v>382</v>
      </c>
      <c r="C142" s="709">
        <v>2014</v>
      </c>
      <c r="D142" s="709" t="s">
        <v>22</v>
      </c>
      <c r="E142" s="709" t="s">
        <v>7</v>
      </c>
      <c r="F142" s="709" t="s">
        <v>486</v>
      </c>
      <c r="G142" s="709" t="s">
        <v>487</v>
      </c>
      <c r="H142" s="709" t="s">
        <v>1286</v>
      </c>
      <c r="I142" s="709">
        <v>353</v>
      </c>
      <c r="J142" s="709">
        <v>5</v>
      </c>
      <c r="K142" s="709">
        <v>5</v>
      </c>
      <c r="L142" s="712">
        <f t="shared" si="7"/>
        <v>10</v>
      </c>
      <c r="M142" s="708"/>
    </row>
    <row r="143" spans="1:13">
      <c r="A143" s="709" t="s">
        <v>382</v>
      </c>
      <c r="B143" s="709" t="s">
        <v>382</v>
      </c>
      <c r="C143" s="709">
        <v>2014</v>
      </c>
      <c r="D143" s="709" t="s">
        <v>22</v>
      </c>
      <c r="E143" s="709" t="s">
        <v>7</v>
      </c>
      <c r="F143" s="709" t="s">
        <v>486</v>
      </c>
      <c r="G143" s="709" t="s">
        <v>487</v>
      </c>
      <c r="H143" s="709" t="s">
        <v>1290</v>
      </c>
      <c r="I143" s="709">
        <v>1</v>
      </c>
      <c r="J143" s="709"/>
      <c r="K143" s="709"/>
      <c r="L143" s="712">
        <f t="shared" si="7"/>
        <v>0</v>
      </c>
      <c r="M143" s="708"/>
    </row>
    <row r="144" spans="1:13">
      <c r="A144" s="709" t="s">
        <v>382</v>
      </c>
      <c r="B144" s="709" t="s">
        <v>382</v>
      </c>
      <c r="C144" s="709">
        <v>2014</v>
      </c>
      <c r="D144" s="709" t="s">
        <v>22</v>
      </c>
      <c r="E144" s="709" t="s">
        <v>7</v>
      </c>
      <c r="F144" s="709" t="s">
        <v>486</v>
      </c>
      <c r="G144" s="709" t="s">
        <v>492</v>
      </c>
      <c r="H144" s="709" t="s">
        <v>1275</v>
      </c>
      <c r="I144" s="709">
        <v>387</v>
      </c>
      <c r="J144" s="709">
        <v>6</v>
      </c>
      <c r="K144" s="709">
        <v>22</v>
      </c>
      <c r="L144" s="712">
        <f t="shared" si="7"/>
        <v>28</v>
      </c>
      <c r="M144" s="708"/>
    </row>
    <row r="145" spans="1:20">
      <c r="A145" s="709" t="s">
        <v>382</v>
      </c>
      <c r="B145" s="709" t="s">
        <v>382</v>
      </c>
      <c r="C145" s="709">
        <v>2014</v>
      </c>
      <c r="D145" s="709" t="s">
        <v>22</v>
      </c>
      <c r="E145" s="709" t="s">
        <v>7</v>
      </c>
      <c r="F145" s="709" t="s">
        <v>486</v>
      </c>
      <c r="G145" s="709" t="s">
        <v>492</v>
      </c>
      <c r="H145" s="709" t="s">
        <v>1286</v>
      </c>
      <c r="I145" s="709">
        <v>60</v>
      </c>
      <c r="J145" s="709"/>
      <c r="K145" s="709"/>
      <c r="L145" s="712">
        <f t="shared" si="7"/>
        <v>0</v>
      </c>
      <c r="M145" s="708"/>
    </row>
    <row r="146" spans="1:20" s="162" customFormat="1">
      <c r="A146" s="709" t="s">
        <v>382</v>
      </c>
      <c r="B146" s="709" t="s">
        <v>382</v>
      </c>
      <c r="C146" s="709">
        <v>2014</v>
      </c>
      <c r="D146" s="709" t="s">
        <v>22</v>
      </c>
      <c r="E146" s="709" t="s">
        <v>7</v>
      </c>
      <c r="F146" s="709" t="s">
        <v>486</v>
      </c>
      <c r="G146" s="709" t="s">
        <v>489</v>
      </c>
      <c r="H146" s="709" t="s">
        <v>1289</v>
      </c>
      <c r="I146" s="709">
        <v>70</v>
      </c>
      <c r="J146" s="709"/>
      <c r="K146" s="709">
        <v>6</v>
      </c>
      <c r="L146" s="712">
        <f t="shared" si="7"/>
        <v>6</v>
      </c>
      <c r="M146" s="708"/>
      <c r="N146" s="484"/>
    </row>
    <row r="147" spans="1:20">
      <c r="A147" s="709" t="s">
        <v>382</v>
      </c>
      <c r="B147" s="709" t="s">
        <v>382</v>
      </c>
      <c r="C147" s="709">
        <v>2014</v>
      </c>
      <c r="D147" s="709" t="s">
        <v>22</v>
      </c>
      <c r="E147" s="709" t="s">
        <v>7</v>
      </c>
      <c r="F147" s="709" t="s">
        <v>502</v>
      </c>
      <c r="G147" s="709" t="s">
        <v>503</v>
      </c>
      <c r="H147" s="709" t="s">
        <v>1275</v>
      </c>
      <c r="I147" s="709">
        <v>1</v>
      </c>
      <c r="J147" s="709"/>
      <c r="K147" s="709"/>
      <c r="L147" s="712">
        <f t="shared" si="7"/>
        <v>0</v>
      </c>
      <c r="M147" s="708"/>
    </row>
    <row r="148" spans="1:20">
      <c r="A148" s="709" t="s">
        <v>382</v>
      </c>
      <c r="B148" s="709" t="s">
        <v>382</v>
      </c>
      <c r="C148" s="709">
        <v>2014</v>
      </c>
      <c r="D148" s="709" t="s">
        <v>22</v>
      </c>
      <c r="E148" s="709" t="s">
        <v>7</v>
      </c>
      <c r="F148" s="709" t="s">
        <v>502</v>
      </c>
      <c r="G148" s="709" t="s">
        <v>503</v>
      </c>
      <c r="H148" s="709" t="s">
        <v>1290</v>
      </c>
      <c r="I148" s="709">
        <v>1</v>
      </c>
      <c r="J148" s="709"/>
      <c r="K148" s="709"/>
      <c r="L148" s="712">
        <f t="shared" si="7"/>
        <v>0</v>
      </c>
      <c r="M148" s="708"/>
    </row>
    <row r="149" spans="1:20">
      <c r="A149" s="709" t="s">
        <v>382</v>
      </c>
      <c r="B149" s="709" t="s">
        <v>382</v>
      </c>
      <c r="C149" s="709">
        <v>2014</v>
      </c>
      <c r="D149" s="709" t="s">
        <v>22</v>
      </c>
      <c r="E149" s="709" t="s">
        <v>7</v>
      </c>
      <c r="F149" s="709" t="s">
        <v>502</v>
      </c>
      <c r="G149" s="709" t="s">
        <v>485</v>
      </c>
      <c r="H149" s="709" t="s">
        <v>1288</v>
      </c>
      <c r="I149" s="709">
        <v>1</v>
      </c>
      <c r="J149" s="709"/>
      <c r="K149" s="709"/>
      <c r="L149" s="712">
        <f t="shared" si="7"/>
        <v>0</v>
      </c>
      <c r="M149" s="708"/>
    </row>
    <row r="150" spans="1:20">
      <c r="A150" s="709" t="s">
        <v>382</v>
      </c>
      <c r="B150" s="709" t="s">
        <v>382</v>
      </c>
      <c r="C150" s="709">
        <v>2014</v>
      </c>
      <c r="D150" s="709" t="s">
        <v>22</v>
      </c>
      <c r="E150" s="709" t="s">
        <v>7</v>
      </c>
      <c r="F150" s="709" t="s">
        <v>5</v>
      </c>
      <c r="G150" s="709" t="s">
        <v>485</v>
      </c>
      <c r="H150" s="709" t="s">
        <v>1288</v>
      </c>
      <c r="I150" s="709">
        <v>6</v>
      </c>
      <c r="J150" s="709">
        <v>0</v>
      </c>
      <c r="K150" s="709">
        <v>1</v>
      </c>
      <c r="L150" s="712">
        <f t="shared" si="7"/>
        <v>1</v>
      </c>
      <c r="M150" s="708"/>
    </row>
    <row r="151" spans="1:20">
      <c r="A151" s="709" t="s">
        <v>382</v>
      </c>
      <c r="B151" s="709" t="s">
        <v>382</v>
      </c>
      <c r="C151" s="709">
        <v>2014</v>
      </c>
      <c r="D151" s="709" t="s">
        <v>22</v>
      </c>
      <c r="E151" s="709" t="s">
        <v>7</v>
      </c>
      <c r="F151" s="709" t="s">
        <v>507</v>
      </c>
      <c r="G151" s="709" t="s">
        <v>488</v>
      </c>
      <c r="H151" s="709" t="s">
        <v>1289</v>
      </c>
      <c r="I151" s="709">
        <v>2</v>
      </c>
      <c r="J151" s="709"/>
      <c r="K151" s="709"/>
      <c r="L151" s="712">
        <f t="shared" si="7"/>
        <v>0</v>
      </c>
      <c r="M151" s="708"/>
    </row>
    <row r="152" spans="1:20" ht="13.5" thickBot="1">
      <c r="A152" s="709" t="s">
        <v>382</v>
      </c>
      <c r="B152" s="709" t="s">
        <v>382</v>
      </c>
      <c r="C152" s="709">
        <v>2014</v>
      </c>
      <c r="D152" s="709" t="s">
        <v>22</v>
      </c>
      <c r="E152" s="709" t="s">
        <v>7</v>
      </c>
      <c r="F152" s="709" t="s">
        <v>507</v>
      </c>
      <c r="G152" s="709" t="s">
        <v>485</v>
      </c>
      <c r="H152" s="709" t="s">
        <v>1288</v>
      </c>
      <c r="I152" s="709">
        <v>16</v>
      </c>
      <c r="J152" s="709">
        <v>0</v>
      </c>
      <c r="K152" s="709">
        <v>1</v>
      </c>
      <c r="L152" s="712">
        <f t="shared" si="7"/>
        <v>1</v>
      </c>
      <c r="M152" s="708"/>
    </row>
    <row r="153" spans="1:20" s="162" customFormat="1" ht="33" customHeight="1" thickBot="1">
      <c r="A153" s="900" t="s">
        <v>1327</v>
      </c>
      <c r="B153" s="901"/>
      <c r="C153" s="901"/>
      <c r="D153" s="901"/>
      <c r="E153" s="901"/>
      <c r="F153" s="901"/>
      <c r="G153" s="901"/>
      <c r="H153" s="901"/>
      <c r="I153" s="901"/>
      <c r="J153" s="901"/>
      <c r="K153" s="901"/>
      <c r="L153" s="901"/>
      <c r="M153" s="902"/>
      <c r="N153" s="731"/>
      <c r="O153" s="731"/>
      <c r="P153" s="731"/>
      <c r="Q153" s="731"/>
      <c r="R153" s="731"/>
      <c r="S153" s="731"/>
      <c r="T153" s="731"/>
    </row>
    <row r="154" spans="1:20" ht="51">
      <c r="A154" s="709" t="s">
        <v>382</v>
      </c>
      <c r="B154" s="709" t="s">
        <v>382</v>
      </c>
      <c r="C154" s="709">
        <v>2014</v>
      </c>
      <c r="D154" s="709" t="s">
        <v>20</v>
      </c>
      <c r="E154" s="709" t="s">
        <v>7</v>
      </c>
      <c r="F154" s="709" t="s">
        <v>510</v>
      </c>
      <c r="G154" s="709" t="s">
        <v>481</v>
      </c>
      <c r="H154" s="709" t="s">
        <v>1294</v>
      </c>
      <c r="I154" s="709">
        <v>4</v>
      </c>
      <c r="J154" s="709">
        <v>0</v>
      </c>
      <c r="K154" s="709">
        <v>1</v>
      </c>
      <c r="L154" s="712">
        <f>J154+K154</f>
        <v>1</v>
      </c>
      <c r="M154" s="711" t="s">
        <v>1338</v>
      </c>
    </row>
    <row r="155" spans="1:20">
      <c r="A155" s="709" t="s">
        <v>382</v>
      </c>
      <c r="B155" s="709" t="s">
        <v>382</v>
      </c>
      <c r="C155" s="709">
        <v>2014</v>
      </c>
      <c r="D155" s="709" t="s">
        <v>20</v>
      </c>
      <c r="E155" s="709" t="s">
        <v>7</v>
      </c>
      <c r="F155" s="709" t="s">
        <v>510</v>
      </c>
      <c r="G155" s="709" t="s">
        <v>481</v>
      </c>
      <c r="H155" s="709" t="s">
        <v>1296</v>
      </c>
      <c r="I155" s="709">
        <v>4</v>
      </c>
      <c r="J155" s="709"/>
      <c r="K155" s="709"/>
      <c r="L155" s="712">
        <f t="shared" ref="L155:L158" si="8">J155+K155</f>
        <v>0</v>
      </c>
      <c r="M155" s="708"/>
    </row>
    <row r="156" spans="1:20" s="472" customFormat="1" ht="25.5">
      <c r="A156" s="709" t="s">
        <v>382</v>
      </c>
      <c r="B156" s="709" t="s">
        <v>382</v>
      </c>
      <c r="C156" s="709">
        <v>2014</v>
      </c>
      <c r="D156" s="709" t="s">
        <v>20</v>
      </c>
      <c r="E156" s="709" t="s">
        <v>7</v>
      </c>
      <c r="F156" s="709" t="s">
        <v>509</v>
      </c>
      <c r="G156" s="709" t="s">
        <v>488</v>
      </c>
      <c r="H156" s="709" t="s">
        <v>1298</v>
      </c>
      <c r="I156" s="709">
        <v>2</v>
      </c>
      <c r="J156" s="709"/>
      <c r="K156" s="709">
        <v>1</v>
      </c>
      <c r="L156" s="712">
        <f t="shared" si="8"/>
        <v>1</v>
      </c>
      <c r="M156" s="711" t="s">
        <v>1342</v>
      </c>
      <c r="N156" s="478"/>
    </row>
    <row r="157" spans="1:20">
      <c r="A157" s="709" t="s">
        <v>382</v>
      </c>
      <c r="B157" s="709" t="s">
        <v>382</v>
      </c>
      <c r="C157" s="709">
        <v>2014</v>
      </c>
      <c r="D157" s="709" t="s">
        <v>20</v>
      </c>
      <c r="E157" s="709" t="s">
        <v>7</v>
      </c>
      <c r="F157" s="709" t="s">
        <v>509</v>
      </c>
      <c r="G157" s="709" t="s">
        <v>481</v>
      </c>
      <c r="H157" s="709" t="s">
        <v>1296</v>
      </c>
      <c r="I157" s="709">
        <v>56</v>
      </c>
      <c r="J157" s="709">
        <v>1</v>
      </c>
      <c r="K157" s="709">
        <v>12</v>
      </c>
      <c r="L157" s="712">
        <f t="shared" si="8"/>
        <v>13</v>
      </c>
      <c r="M157" s="708"/>
    </row>
    <row r="158" spans="1:20">
      <c r="A158" s="709" t="s">
        <v>382</v>
      </c>
      <c r="B158" s="709" t="s">
        <v>382</v>
      </c>
      <c r="C158" s="709">
        <v>2014</v>
      </c>
      <c r="D158" s="709" t="s">
        <v>20</v>
      </c>
      <c r="E158" s="709" t="s">
        <v>7</v>
      </c>
      <c r="F158" s="709" t="s">
        <v>509</v>
      </c>
      <c r="G158" s="709" t="s">
        <v>481</v>
      </c>
      <c r="H158" s="709" t="s">
        <v>1284</v>
      </c>
      <c r="I158" s="709">
        <v>3</v>
      </c>
      <c r="J158" s="709"/>
      <c r="K158" s="709"/>
      <c r="L158" s="712">
        <f t="shared" si="8"/>
        <v>0</v>
      </c>
      <c r="M158" s="708"/>
    </row>
  </sheetData>
  <mergeCells count="2">
    <mergeCell ref="A153:M153"/>
    <mergeCell ref="A4:M4"/>
  </mergeCells>
  <phoneticPr fontId="31" type="noConversion"/>
  <pageMargins left="0.78749999999999998" right="0.78749999999999998" top="1.0631944444444446" bottom="1.0631944444444446" header="0.51180555555555551" footer="0.51180555555555551"/>
  <pageSetup paperSize="9" scale="43" firstPageNumber="0" orientation="landscape" horizontalDpi="300" verticalDpi="300" r:id="rId1"/>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IV1113"/>
  <sheetViews>
    <sheetView zoomScale="110" zoomScaleNormal="110" zoomScaleSheetLayoutView="90" zoomScalePageLayoutView="70" workbookViewId="0">
      <selection activeCell="B1118" sqref="B1118"/>
    </sheetView>
  </sheetViews>
  <sheetFormatPr defaultColWidth="11.42578125" defaultRowHeight="12.75"/>
  <cols>
    <col min="1" max="1" width="11.42578125" style="51" customWidth="1"/>
    <col min="2" max="2" width="27" style="51" bestFit="1" customWidth="1"/>
    <col min="3" max="3" width="24.28515625" style="51" customWidth="1"/>
    <col min="4" max="4" width="11.42578125" style="51" customWidth="1"/>
    <col min="5" max="6" width="19.42578125" style="51" customWidth="1"/>
    <col min="7" max="7" width="11.42578125" style="51" customWidth="1"/>
    <col min="8" max="8" width="21.85546875" style="51" customWidth="1"/>
    <col min="9" max="9" width="11.42578125" style="51" customWidth="1"/>
    <col min="10" max="10" width="21.42578125" style="51" customWidth="1"/>
    <col min="11" max="11" width="14.42578125" style="51" customWidth="1"/>
    <col min="12" max="12" width="17" style="51" customWidth="1"/>
    <col min="13" max="14" width="22" style="51" customWidth="1"/>
    <col min="15" max="16" width="16.42578125" style="51" customWidth="1"/>
    <col min="17" max="18" width="17.42578125" style="51" customWidth="1"/>
    <col min="19" max="19" width="22.85546875" style="51" customWidth="1"/>
    <col min="20" max="16384" width="11.42578125" style="51"/>
  </cols>
  <sheetData>
    <row r="1" spans="1:256" ht="15.75" customHeight="1" thickBot="1">
      <c r="A1" s="49" t="s">
        <v>287</v>
      </c>
      <c r="B1" s="49"/>
      <c r="C1" s="49"/>
      <c r="D1" s="49"/>
      <c r="E1" s="49"/>
      <c r="F1" s="49"/>
      <c r="G1" s="49"/>
      <c r="H1" s="49"/>
      <c r="I1" s="49"/>
      <c r="J1" s="49"/>
      <c r="K1" s="49"/>
      <c r="L1" s="49"/>
      <c r="N1" s="297" t="s">
        <v>0</v>
      </c>
      <c r="O1" s="299" t="s">
        <v>513</v>
      </c>
      <c r="IT1" s="164"/>
      <c r="IU1" s="164"/>
      <c r="IV1" s="164"/>
    </row>
    <row r="2" spans="1:256" ht="15.75" customHeight="1" thickBot="1">
      <c r="A2" s="49"/>
      <c r="B2" s="49"/>
      <c r="C2" s="49"/>
      <c r="D2" s="49"/>
      <c r="E2" s="49"/>
      <c r="F2" s="49"/>
      <c r="G2" s="49"/>
      <c r="H2" s="49"/>
      <c r="I2" s="49"/>
      <c r="J2" s="49"/>
      <c r="K2" s="49"/>
      <c r="L2" s="49"/>
      <c r="N2" s="294" t="s">
        <v>271</v>
      </c>
      <c r="O2" s="298">
        <v>2014</v>
      </c>
      <c r="IT2" s="164"/>
      <c r="IU2" s="164"/>
      <c r="IV2" s="164"/>
    </row>
    <row r="3" spans="1:256" ht="12.95" customHeight="1" thickBot="1">
      <c r="A3" s="903" t="s">
        <v>1</v>
      </c>
      <c r="B3" s="905" t="s">
        <v>81</v>
      </c>
      <c r="C3" s="905" t="s">
        <v>325</v>
      </c>
      <c r="D3" s="905" t="s">
        <v>72</v>
      </c>
      <c r="E3" s="905" t="s">
        <v>9</v>
      </c>
      <c r="F3" s="905" t="s">
        <v>321</v>
      </c>
      <c r="G3" s="905" t="s">
        <v>60</v>
      </c>
      <c r="H3" s="905" t="s">
        <v>82</v>
      </c>
      <c r="I3" s="905" t="s">
        <v>83</v>
      </c>
      <c r="J3" s="907" t="s">
        <v>91</v>
      </c>
      <c r="K3" s="909" t="s">
        <v>92</v>
      </c>
      <c r="L3" s="910"/>
      <c r="M3" s="910"/>
      <c r="N3" s="910"/>
      <c r="O3" s="296"/>
      <c r="P3" s="52"/>
      <c r="Q3" s="52"/>
      <c r="R3" s="52"/>
    </row>
    <row r="4" spans="1:256" ht="64.5" thickBot="1">
      <c r="A4" s="904"/>
      <c r="B4" s="906"/>
      <c r="C4" s="906"/>
      <c r="D4" s="906"/>
      <c r="E4" s="906"/>
      <c r="F4" s="906"/>
      <c r="G4" s="906"/>
      <c r="H4" s="906"/>
      <c r="I4" s="906"/>
      <c r="J4" s="908"/>
      <c r="K4" s="727" t="s">
        <v>84</v>
      </c>
      <c r="L4" s="728" t="s">
        <v>85</v>
      </c>
      <c r="M4" s="729" t="s">
        <v>86</v>
      </c>
      <c r="N4" s="728" t="s">
        <v>222</v>
      </c>
      <c r="O4" s="459" t="s">
        <v>324</v>
      </c>
      <c r="IT4" s="164"/>
      <c r="IU4" s="164"/>
      <c r="IV4" s="164"/>
    </row>
    <row r="5" spans="1:256" s="472" customFormat="1" ht="25.5" customHeight="1" thickBot="1">
      <c r="A5" s="897" t="s">
        <v>1326</v>
      </c>
      <c r="B5" s="898"/>
      <c r="C5" s="898"/>
      <c r="D5" s="898"/>
      <c r="E5" s="898"/>
      <c r="F5" s="898"/>
      <c r="G5" s="898"/>
      <c r="H5" s="898"/>
      <c r="I5" s="898"/>
      <c r="J5" s="898"/>
      <c r="K5" s="898"/>
      <c r="L5" s="898"/>
      <c r="M5" s="898"/>
      <c r="N5" s="898"/>
      <c r="O5" s="899"/>
    </row>
    <row r="6" spans="1:256" s="176" customFormat="1">
      <c r="A6" s="775" t="s">
        <v>382</v>
      </c>
      <c r="B6" s="776" t="s">
        <v>382</v>
      </c>
      <c r="C6" s="708"/>
      <c r="D6" s="713">
        <v>2014</v>
      </c>
      <c r="E6" s="714" t="s">
        <v>22</v>
      </c>
      <c r="F6" s="715" t="s">
        <v>7</v>
      </c>
      <c r="G6" s="715" t="s">
        <v>480</v>
      </c>
      <c r="H6" s="714" t="s">
        <v>873</v>
      </c>
      <c r="I6" s="715" t="s">
        <v>1307</v>
      </c>
      <c r="J6" s="715" t="s">
        <v>76</v>
      </c>
      <c r="K6" s="710"/>
      <c r="L6" s="710"/>
      <c r="M6" s="730">
        <v>1</v>
      </c>
      <c r="N6" s="710">
        <f t="shared" ref="N6:N69" si="0">SUM(K6:M6)</f>
        <v>1</v>
      </c>
      <c r="O6" s="719"/>
    </row>
    <row r="7" spans="1:256" s="176" customFormat="1" ht="25.5">
      <c r="A7" s="775" t="s">
        <v>382</v>
      </c>
      <c r="B7" s="776" t="s">
        <v>382</v>
      </c>
      <c r="C7" s="708"/>
      <c r="D7" s="713">
        <v>2014</v>
      </c>
      <c r="E7" s="720" t="s">
        <v>22</v>
      </c>
      <c r="F7" s="721" t="s">
        <v>7</v>
      </c>
      <c r="G7" s="721" t="s">
        <v>480</v>
      </c>
      <c r="H7" s="720" t="s">
        <v>873</v>
      </c>
      <c r="I7" s="721" t="s">
        <v>1307</v>
      </c>
      <c r="J7" s="721" t="s">
        <v>1300</v>
      </c>
      <c r="K7" s="724"/>
      <c r="L7" s="725"/>
      <c r="M7" s="726">
        <v>1</v>
      </c>
      <c r="N7" s="710">
        <f t="shared" si="0"/>
        <v>1</v>
      </c>
      <c r="O7" s="512"/>
    </row>
    <row r="8" spans="1:256" s="176" customFormat="1">
      <c r="A8" s="775" t="s">
        <v>382</v>
      </c>
      <c r="B8" s="776" t="s">
        <v>382</v>
      </c>
      <c r="C8" s="708"/>
      <c r="D8" s="713">
        <v>2014</v>
      </c>
      <c r="E8" s="720" t="s">
        <v>22</v>
      </c>
      <c r="F8" s="721" t="s">
        <v>7</v>
      </c>
      <c r="G8" s="721" t="s">
        <v>480</v>
      </c>
      <c r="H8" s="720" t="s">
        <v>874</v>
      </c>
      <c r="I8" s="721" t="s">
        <v>1307</v>
      </c>
      <c r="J8" s="721" t="s">
        <v>76</v>
      </c>
      <c r="K8" s="716"/>
      <c r="L8" s="717"/>
      <c r="M8" s="718">
        <v>4</v>
      </c>
      <c r="N8" s="710">
        <f t="shared" si="0"/>
        <v>4</v>
      </c>
      <c r="O8" s="719"/>
      <c r="P8" s="177"/>
      <c r="Q8" s="177"/>
      <c r="R8" s="177"/>
      <c r="S8" s="177"/>
    </row>
    <row r="9" spans="1:256" s="176" customFormat="1" ht="25.5">
      <c r="A9" s="775" t="s">
        <v>382</v>
      </c>
      <c r="B9" s="776" t="s">
        <v>382</v>
      </c>
      <c r="C9" s="708"/>
      <c r="D9" s="713">
        <v>2014</v>
      </c>
      <c r="E9" s="720" t="s">
        <v>22</v>
      </c>
      <c r="F9" s="721" t="s">
        <v>7</v>
      </c>
      <c r="G9" s="721" t="s">
        <v>480</v>
      </c>
      <c r="H9" s="720" t="s">
        <v>874</v>
      </c>
      <c r="I9" s="721" t="s">
        <v>1307</v>
      </c>
      <c r="J9" s="721" t="s">
        <v>1300</v>
      </c>
      <c r="K9" s="716"/>
      <c r="L9" s="717"/>
      <c r="M9" s="718">
        <v>4</v>
      </c>
      <c r="N9" s="710">
        <f t="shared" si="0"/>
        <v>4</v>
      </c>
      <c r="O9" s="719"/>
    </row>
    <row r="10" spans="1:256" s="176" customFormat="1">
      <c r="A10" s="775" t="s">
        <v>382</v>
      </c>
      <c r="B10" s="776" t="s">
        <v>382</v>
      </c>
      <c r="C10" s="708"/>
      <c r="D10" s="713">
        <v>2014</v>
      </c>
      <c r="E10" s="720" t="s">
        <v>22</v>
      </c>
      <c r="F10" s="721" t="s">
        <v>7</v>
      </c>
      <c r="G10" s="721" t="s">
        <v>480</v>
      </c>
      <c r="H10" s="720" t="s">
        <v>875</v>
      </c>
      <c r="I10" s="721" t="s">
        <v>613</v>
      </c>
      <c r="J10" s="721" t="s">
        <v>76</v>
      </c>
      <c r="K10" s="716"/>
      <c r="L10" s="717"/>
      <c r="M10" s="718">
        <v>39</v>
      </c>
      <c r="N10" s="710">
        <f t="shared" si="0"/>
        <v>39</v>
      </c>
      <c r="O10" s="719"/>
    </row>
    <row r="11" spans="1:256" s="176" customFormat="1" ht="25.5">
      <c r="A11" s="775" t="s">
        <v>382</v>
      </c>
      <c r="B11" s="776" t="s">
        <v>382</v>
      </c>
      <c r="C11" s="708"/>
      <c r="D11" s="713">
        <v>2014</v>
      </c>
      <c r="E11" s="720" t="s">
        <v>22</v>
      </c>
      <c r="F11" s="721" t="s">
        <v>7</v>
      </c>
      <c r="G11" s="721" t="s">
        <v>480</v>
      </c>
      <c r="H11" s="720" t="s">
        <v>875</v>
      </c>
      <c r="I11" s="721" t="s">
        <v>613</v>
      </c>
      <c r="J11" s="721" t="s">
        <v>1300</v>
      </c>
      <c r="K11" s="716"/>
      <c r="L11" s="717"/>
      <c r="M11" s="718">
        <v>67</v>
      </c>
      <c r="N11" s="710">
        <f t="shared" si="0"/>
        <v>67</v>
      </c>
      <c r="O11" s="719"/>
    </row>
    <row r="12" spans="1:256" s="176" customFormat="1">
      <c r="A12" s="775" t="s">
        <v>382</v>
      </c>
      <c r="B12" s="776" t="s">
        <v>382</v>
      </c>
      <c r="C12" s="708"/>
      <c r="D12" s="713">
        <v>2014</v>
      </c>
      <c r="E12" s="720" t="s">
        <v>22</v>
      </c>
      <c r="F12" s="721" t="s">
        <v>7</v>
      </c>
      <c r="G12" s="721" t="s">
        <v>480</v>
      </c>
      <c r="H12" s="720" t="s">
        <v>632</v>
      </c>
      <c r="I12" s="721" t="s">
        <v>613</v>
      </c>
      <c r="J12" s="721" t="s">
        <v>76</v>
      </c>
      <c r="K12" s="716"/>
      <c r="L12" s="717"/>
      <c r="M12" s="718">
        <v>125</v>
      </c>
      <c r="N12" s="710">
        <f t="shared" si="0"/>
        <v>125</v>
      </c>
      <c r="O12" s="719"/>
    </row>
    <row r="13" spans="1:256" s="176" customFormat="1" ht="25.5">
      <c r="A13" s="775" t="s">
        <v>382</v>
      </c>
      <c r="B13" s="776" t="s">
        <v>382</v>
      </c>
      <c r="C13" s="708"/>
      <c r="D13" s="713">
        <v>2014</v>
      </c>
      <c r="E13" s="720" t="s">
        <v>22</v>
      </c>
      <c r="F13" s="721" t="s">
        <v>7</v>
      </c>
      <c r="G13" s="721" t="s">
        <v>480</v>
      </c>
      <c r="H13" s="720" t="s">
        <v>632</v>
      </c>
      <c r="I13" s="721" t="s">
        <v>613</v>
      </c>
      <c r="J13" s="721" t="s">
        <v>1300</v>
      </c>
      <c r="K13" s="716"/>
      <c r="L13" s="717"/>
      <c r="M13" s="718">
        <v>221</v>
      </c>
      <c r="N13" s="710">
        <f t="shared" si="0"/>
        <v>221</v>
      </c>
      <c r="O13" s="719"/>
    </row>
    <row r="14" spans="1:256" s="176" customFormat="1">
      <c r="A14" s="775" t="s">
        <v>382</v>
      </c>
      <c r="B14" s="776" t="s">
        <v>382</v>
      </c>
      <c r="C14" s="708"/>
      <c r="D14" s="713">
        <v>2014</v>
      </c>
      <c r="E14" s="720" t="s">
        <v>22</v>
      </c>
      <c r="F14" s="721" t="s">
        <v>7</v>
      </c>
      <c r="G14" s="721" t="s">
        <v>480</v>
      </c>
      <c r="H14" s="720" t="s">
        <v>469</v>
      </c>
      <c r="I14" s="721" t="s">
        <v>1307</v>
      </c>
      <c r="J14" s="721" t="s">
        <v>76</v>
      </c>
      <c r="K14" s="716"/>
      <c r="L14" s="717"/>
      <c r="M14" s="718">
        <v>2</v>
      </c>
      <c r="N14" s="710">
        <f t="shared" si="0"/>
        <v>2</v>
      </c>
      <c r="O14" s="719"/>
    </row>
    <row r="15" spans="1:256" s="176" customFormat="1" ht="25.5">
      <c r="A15" s="775" t="s">
        <v>382</v>
      </c>
      <c r="B15" s="776" t="s">
        <v>382</v>
      </c>
      <c r="C15" s="708"/>
      <c r="D15" s="713">
        <v>2014</v>
      </c>
      <c r="E15" s="720" t="s">
        <v>22</v>
      </c>
      <c r="F15" s="721" t="s">
        <v>7</v>
      </c>
      <c r="G15" s="721" t="s">
        <v>480</v>
      </c>
      <c r="H15" s="720" t="s">
        <v>469</v>
      </c>
      <c r="I15" s="721" t="s">
        <v>1307</v>
      </c>
      <c r="J15" s="721" t="s">
        <v>1300</v>
      </c>
      <c r="K15" s="716"/>
      <c r="L15" s="717"/>
      <c r="M15" s="718">
        <v>2</v>
      </c>
      <c r="N15" s="710">
        <f t="shared" si="0"/>
        <v>2</v>
      </c>
      <c r="O15" s="719"/>
    </row>
    <row r="16" spans="1:256" s="176" customFormat="1">
      <c r="A16" s="775" t="s">
        <v>382</v>
      </c>
      <c r="B16" s="776" t="s">
        <v>382</v>
      </c>
      <c r="C16" s="708"/>
      <c r="D16" s="713">
        <v>2014</v>
      </c>
      <c r="E16" s="720" t="s">
        <v>22</v>
      </c>
      <c r="F16" s="721" t="s">
        <v>7</v>
      </c>
      <c r="G16" s="721" t="s">
        <v>480</v>
      </c>
      <c r="H16" s="720" t="s">
        <v>876</v>
      </c>
      <c r="I16" s="721" t="s">
        <v>1307</v>
      </c>
      <c r="J16" s="721" t="s">
        <v>76</v>
      </c>
      <c r="K16" s="716"/>
      <c r="L16" s="717"/>
      <c r="M16" s="718">
        <v>1</v>
      </c>
      <c r="N16" s="710">
        <f t="shared" si="0"/>
        <v>1</v>
      </c>
      <c r="O16" s="719"/>
    </row>
    <row r="17" spans="1:15" s="176" customFormat="1" ht="25.5">
      <c r="A17" s="775" t="s">
        <v>382</v>
      </c>
      <c r="B17" s="776" t="s">
        <v>382</v>
      </c>
      <c r="C17" s="708"/>
      <c r="D17" s="713">
        <v>2014</v>
      </c>
      <c r="E17" s="720" t="s">
        <v>22</v>
      </c>
      <c r="F17" s="721" t="s">
        <v>7</v>
      </c>
      <c r="G17" s="721" t="s">
        <v>480</v>
      </c>
      <c r="H17" s="720" t="s">
        <v>876</v>
      </c>
      <c r="I17" s="721" t="s">
        <v>1307</v>
      </c>
      <c r="J17" s="721" t="s">
        <v>1300</v>
      </c>
      <c r="K17" s="716"/>
      <c r="L17" s="717"/>
      <c r="M17" s="718">
        <v>119</v>
      </c>
      <c r="N17" s="710">
        <f t="shared" si="0"/>
        <v>119</v>
      </c>
      <c r="O17" s="719"/>
    </row>
    <row r="18" spans="1:15" s="176" customFormat="1">
      <c r="A18" s="775" t="s">
        <v>382</v>
      </c>
      <c r="B18" s="776" t="s">
        <v>382</v>
      </c>
      <c r="C18" s="722"/>
      <c r="D18" s="713">
        <v>2014</v>
      </c>
      <c r="E18" s="720" t="s">
        <v>22</v>
      </c>
      <c r="F18" s="721" t="s">
        <v>7</v>
      </c>
      <c r="G18" s="721" t="s">
        <v>480</v>
      </c>
      <c r="H18" s="720" t="s">
        <v>781</v>
      </c>
      <c r="I18" s="721" t="s">
        <v>1307</v>
      </c>
      <c r="J18" s="721" t="s">
        <v>76</v>
      </c>
      <c r="K18" s="716"/>
      <c r="L18" s="717"/>
      <c r="M18" s="718">
        <v>79</v>
      </c>
      <c r="N18" s="710">
        <f t="shared" si="0"/>
        <v>79</v>
      </c>
      <c r="O18" s="719"/>
    </row>
    <row r="19" spans="1:15" s="176" customFormat="1" ht="25.5">
      <c r="A19" s="775" t="s">
        <v>382</v>
      </c>
      <c r="B19" s="777" t="s">
        <v>382</v>
      </c>
      <c r="C19" s="462"/>
      <c r="D19" s="723">
        <v>2014</v>
      </c>
      <c r="E19" s="720" t="s">
        <v>22</v>
      </c>
      <c r="F19" s="721" t="s">
        <v>7</v>
      </c>
      <c r="G19" s="721" t="s">
        <v>480</v>
      </c>
      <c r="H19" s="720" t="s">
        <v>781</v>
      </c>
      <c r="I19" s="721" t="s">
        <v>1307</v>
      </c>
      <c r="J19" s="721" t="s">
        <v>1300</v>
      </c>
      <c r="K19" s="716"/>
      <c r="L19" s="717"/>
      <c r="M19" s="718">
        <v>128</v>
      </c>
      <c r="N19" s="710">
        <f t="shared" si="0"/>
        <v>128</v>
      </c>
      <c r="O19" s="719"/>
    </row>
    <row r="20" spans="1:15" s="176" customFormat="1">
      <c r="A20" s="775" t="s">
        <v>382</v>
      </c>
      <c r="B20" s="777" t="s">
        <v>382</v>
      </c>
      <c r="C20" s="462"/>
      <c r="D20" s="723">
        <v>2014</v>
      </c>
      <c r="E20" s="720" t="s">
        <v>22</v>
      </c>
      <c r="F20" s="721" t="s">
        <v>7</v>
      </c>
      <c r="G20" s="721" t="s">
        <v>480</v>
      </c>
      <c r="H20" s="720" t="s">
        <v>877</v>
      </c>
      <c r="I20" s="721" t="s">
        <v>1307</v>
      </c>
      <c r="J20" s="721" t="s">
        <v>76</v>
      </c>
      <c r="K20" s="716"/>
      <c r="L20" s="717"/>
      <c r="M20" s="718">
        <v>1</v>
      </c>
      <c r="N20" s="710">
        <f t="shared" si="0"/>
        <v>1</v>
      </c>
      <c r="O20" s="719"/>
    </row>
    <row r="21" spans="1:15" s="176" customFormat="1" ht="25.5">
      <c r="A21" s="775" t="s">
        <v>382</v>
      </c>
      <c r="B21" s="777" t="s">
        <v>382</v>
      </c>
      <c r="C21" s="462"/>
      <c r="D21" s="723">
        <v>2014</v>
      </c>
      <c r="E21" s="720" t="s">
        <v>22</v>
      </c>
      <c r="F21" s="721" t="s">
        <v>7</v>
      </c>
      <c r="G21" s="721" t="s">
        <v>480</v>
      </c>
      <c r="H21" s="720" t="s">
        <v>877</v>
      </c>
      <c r="I21" s="721" t="s">
        <v>1307</v>
      </c>
      <c r="J21" s="721" t="s">
        <v>1300</v>
      </c>
      <c r="K21" s="716"/>
      <c r="L21" s="717"/>
      <c r="M21" s="718">
        <v>56</v>
      </c>
      <c r="N21" s="710">
        <f t="shared" si="0"/>
        <v>56</v>
      </c>
      <c r="O21" s="719"/>
    </row>
    <row r="22" spans="1:15" s="176" customFormat="1">
      <c r="A22" s="775" t="s">
        <v>382</v>
      </c>
      <c r="B22" s="777" t="s">
        <v>382</v>
      </c>
      <c r="C22" s="462"/>
      <c r="D22" s="723">
        <v>2014</v>
      </c>
      <c r="E22" s="720" t="s">
        <v>22</v>
      </c>
      <c r="F22" s="721" t="s">
        <v>7</v>
      </c>
      <c r="G22" s="721" t="s">
        <v>480</v>
      </c>
      <c r="H22" s="720" t="s">
        <v>878</v>
      </c>
      <c r="I22" s="721" t="s">
        <v>1307</v>
      </c>
      <c r="J22" s="721" t="s">
        <v>76</v>
      </c>
      <c r="K22" s="716"/>
      <c r="L22" s="717"/>
      <c r="M22" s="718">
        <v>2</v>
      </c>
      <c r="N22" s="710">
        <f t="shared" si="0"/>
        <v>2</v>
      </c>
      <c r="O22" s="719"/>
    </row>
    <row r="23" spans="1:15" s="176" customFormat="1" ht="25.5">
      <c r="A23" s="775" t="s">
        <v>382</v>
      </c>
      <c r="B23" s="777" t="s">
        <v>382</v>
      </c>
      <c r="C23" s="462"/>
      <c r="D23" s="723">
        <v>2014</v>
      </c>
      <c r="E23" s="720" t="s">
        <v>22</v>
      </c>
      <c r="F23" s="721" t="s">
        <v>7</v>
      </c>
      <c r="G23" s="721" t="s">
        <v>480</v>
      </c>
      <c r="H23" s="720" t="s">
        <v>878</v>
      </c>
      <c r="I23" s="721" t="s">
        <v>1307</v>
      </c>
      <c r="J23" s="721" t="s">
        <v>1300</v>
      </c>
      <c r="K23" s="716"/>
      <c r="L23" s="717"/>
      <c r="M23" s="718">
        <v>28</v>
      </c>
      <c r="N23" s="710">
        <f t="shared" si="0"/>
        <v>28</v>
      </c>
      <c r="O23" s="719"/>
    </row>
    <row r="24" spans="1:15">
      <c r="A24" s="775" t="s">
        <v>382</v>
      </c>
      <c r="B24" s="777" t="s">
        <v>382</v>
      </c>
      <c r="C24" s="462"/>
      <c r="D24" s="723">
        <v>2014</v>
      </c>
      <c r="E24" s="720" t="s">
        <v>22</v>
      </c>
      <c r="F24" s="721" t="s">
        <v>7</v>
      </c>
      <c r="G24" s="721" t="s">
        <v>480</v>
      </c>
      <c r="H24" s="720" t="s">
        <v>879</v>
      </c>
      <c r="I24" s="721" t="s">
        <v>1307</v>
      </c>
      <c r="J24" s="721" t="s">
        <v>76</v>
      </c>
      <c r="K24" s="716"/>
      <c r="L24" s="717"/>
      <c r="M24" s="718">
        <v>220</v>
      </c>
      <c r="N24" s="710">
        <f t="shared" si="0"/>
        <v>220</v>
      </c>
      <c r="O24" s="719"/>
    </row>
    <row r="25" spans="1:15" ht="25.5">
      <c r="A25" s="775" t="s">
        <v>382</v>
      </c>
      <c r="B25" s="777" t="s">
        <v>382</v>
      </c>
      <c r="C25" s="462"/>
      <c r="D25" s="723">
        <v>2014</v>
      </c>
      <c r="E25" s="720" t="s">
        <v>22</v>
      </c>
      <c r="F25" s="721" t="s">
        <v>7</v>
      </c>
      <c r="G25" s="721" t="s">
        <v>480</v>
      </c>
      <c r="H25" s="720" t="s">
        <v>879</v>
      </c>
      <c r="I25" s="721" t="s">
        <v>1307</v>
      </c>
      <c r="J25" s="721" t="s">
        <v>1300</v>
      </c>
      <c r="K25" s="716"/>
      <c r="L25" s="717"/>
      <c r="M25" s="718">
        <v>268</v>
      </c>
      <c r="N25" s="710">
        <f t="shared" si="0"/>
        <v>268</v>
      </c>
      <c r="O25" s="719"/>
    </row>
    <row r="26" spans="1:15">
      <c r="A26" s="775" t="s">
        <v>382</v>
      </c>
      <c r="B26" s="777" t="s">
        <v>382</v>
      </c>
      <c r="C26" s="462"/>
      <c r="D26" s="723">
        <v>2014</v>
      </c>
      <c r="E26" s="720" t="s">
        <v>22</v>
      </c>
      <c r="F26" s="721" t="s">
        <v>7</v>
      </c>
      <c r="G26" s="721" t="s">
        <v>480</v>
      </c>
      <c r="H26" s="720" t="s">
        <v>880</v>
      </c>
      <c r="I26" s="721" t="s">
        <v>610</v>
      </c>
      <c r="J26" s="721" t="s">
        <v>76</v>
      </c>
      <c r="K26" s="716"/>
      <c r="L26" s="717"/>
      <c r="M26" s="718">
        <v>231</v>
      </c>
      <c r="N26" s="710">
        <f t="shared" si="0"/>
        <v>231</v>
      </c>
      <c r="O26" s="719"/>
    </row>
    <row r="27" spans="1:15" ht="25.5">
      <c r="A27" s="775" t="s">
        <v>382</v>
      </c>
      <c r="B27" s="777" t="s">
        <v>382</v>
      </c>
      <c r="C27" s="462"/>
      <c r="D27" s="723">
        <v>2014</v>
      </c>
      <c r="E27" s="720" t="s">
        <v>22</v>
      </c>
      <c r="F27" s="721" t="s">
        <v>7</v>
      </c>
      <c r="G27" s="721" t="s">
        <v>480</v>
      </c>
      <c r="H27" s="720" t="s">
        <v>880</v>
      </c>
      <c r="I27" s="721" t="s">
        <v>610</v>
      </c>
      <c r="J27" s="721" t="s">
        <v>1300</v>
      </c>
      <c r="K27" s="716">
        <v>24</v>
      </c>
      <c r="L27" s="717"/>
      <c r="M27" s="718">
        <v>1123</v>
      </c>
      <c r="N27" s="710">
        <f t="shared" si="0"/>
        <v>1147</v>
      </c>
      <c r="O27" s="719"/>
    </row>
    <row r="28" spans="1:15">
      <c r="A28" s="775" t="s">
        <v>382</v>
      </c>
      <c r="B28" s="777" t="s">
        <v>382</v>
      </c>
      <c r="C28" s="462"/>
      <c r="D28" s="723">
        <v>2014</v>
      </c>
      <c r="E28" s="720" t="s">
        <v>22</v>
      </c>
      <c r="F28" s="721" t="s">
        <v>7</v>
      </c>
      <c r="G28" s="721" t="s">
        <v>480</v>
      </c>
      <c r="H28" s="720" t="s">
        <v>880</v>
      </c>
      <c r="I28" s="721" t="s">
        <v>610</v>
      </c>
      <c r="J28" s="721" t="s">
        <v>481</v>
      </c>
      <c r="K28" s="716">
        <v>2241</v>
      </c>
      <c r="L28" s="717"/>
      <c r="M28" s="718"/>
      <c r="N28" s="710">
        <f t="shared" si="0"/>
        <v>2241</v>
      </c>
      <c r="O28" s="719"/>
    </row>
    <row r="29" spans="1:15">
      <c r="A29" s="775" t="s">
        <v>382</v>
      </c>
      <c r="B29" s="777" t="s">
        <v>382</v>
      </c>
      <c r="C29" s="462"/>
      <c r="D29" s="723">
        <v>2014</v>
      </c>
      <c r="E29" s="720" t="s">
        <v>22</v>
      </c>
      <c r="F29" s="721" t="s">
        <v>7</v>
      </c>
      <c r="G29" s="721" t="s">
        <v>480</v>
      </c>
      <c r="H29" s="720" t="s">
        <v>881</v>
      </c>
      <c r="I29" s="721" t="s">
        <v>1307</v>
      </c>
      <c r="J29" s="721" t="s">
        <v>76</v>
      </c>
      <c r="K29" s="716"/>
      <c r="L29" s="717"/>
      <c r="M29" s="718">
        <v>8</v>
      </c>
      <c r="N29" s="710">
        <f t="shared" si="0"/>
        <v>8</v>
      </c>
      <c r="O29" s="719"/>
    </row>
    <row r="30" spans="1:15" ht="25.5">
      <c r="A30" s="775" t="s">
        <v>382</v>
      </c>
      <c r="B30" s="777" t="s">
        <v>382</v>
      </c>
      <c r="C30" s="462"/>
      <c r="D30" s="723">
        <v>2014</v>
      </c>
      <c r="E30" s="720" t="s">
        <v>22</v>
      </c>
      <c r="F30" s="721" t="s">
        <v>7</v>
      </c>
      <c r="G30" s="721" t="s">
        <v>480</v>
      </c>
      <c r="H30" s="720" t="s">
        <v>881</v>
      </c>
      <c r="I30" s="721" t="s">
        <v>1307</v>
      </c>
      <c r="J30" s="721" t="s">
        <v>1300</v>
      </c>
      <c r="K30" s="716"/>
      <c r="L30" s="717"/>
      <c r="M30" s="718">
        <v>8</v>
      </c>
      <c r="N30" s="710">
        <f t="shared" si="0"/>
        <v>8</v>
      </c>
      <c r="O30" s="719"/>
    </row>
    <row r="31" spans="1:15">
      <c r="A31" s="775" t="s">
        <v>382</v>
      </c>
      <c r="B31" s="777" t="s">
        <v>382</v>
      </c>
      <c r="C31" s="462"/>
      <c r="D31" s="723">
        <v>2014</v>
      </c>
      <c r="E31" s="720" t="s">
        <v>22</v>
      </c>
      <c r="F31" s="721" t="s">
        <v>7</v>
      </c>
      <c r="G31" s="721" t="s">
        <v>480</v>
      </c>
      <c r="H31" s="720" t="s">
        <v>882</v>
      </c>
      <c r="I31" s="721" t="s">
        <v>610</v>
      </c>
      <c r="J31" s="721" t="s">
        <v>76</v>
      </c>
      <c r="K31" s="716"/>
      <c r="L31" s="717"/>
      <c r="M31" s="718">
        <v>46</v>
      </c>
      <c r="N31" s="710">
        <f t="shared" si="0"/>
        <v>46</v>
      </c>
      <c r="O31" s="719"/>
    </row>
    <row r="32" spans="1:15" ht="25.5">
      <c r="A32" s="775" t="s">
        <v>382</v>
      </c>
      <c r="B32" s="777" t="s">
        <v>382</v>
      </c>
      <c r="C32" s="462"/>
      <c r="D32" s="723">
        <v>2014</v>
      </c>
      <c r="E32" s="720" t="s">
        <v>22</v>
      </c>
      <c r="F32" s="721" t="s">
        <v>7</v>
      </c>
      <c r="G32" s="721" t="s">
        <v>480</v>
      </c>
      <c r="H32" s="720" t="s">
        <v>882</v>
      </c>
      <c r="I32" s="721" t="s">
        <v>610</v>
      </c>
      <c r="J32" s="721" t="s">
        <v>1300</v>
      </c>
      <c r="K32" s="716"/>
      <c r="L32" s="717"/>
      <c r="M32" s="718">
        <v>71</v>
      </c>
      <c r="N32" s="710">
        <f t="shared" si="0"/>
        <v>71</v>
      </c>
      <c r="O32" s="719"/>
    </row>
    <row r="33" spans="1:15">
      <c r="A33" s="775" t="s">
        <v>382</v>
      </c>
      <c r="B33" s="777" t="s">
        <v>382</v>
      </c>
      <c r="C33" s="462"/>
      <c r="D33" s="723">
        <v>2014</v>
      </c>
      <c r="E33" s="720" t="s">
        <v>22</v>
      </c>
      <c r="F33" s="721" t="s">
        <v>7</v>
      </c>
      <c r="G33" s="721" t="s">
        <v>480</v>
      </c>
      <c r="H33" s="720" t="s">
        <v>883</v>
      </c>
      <c r="I33" s="721" t="s">
        <v>1307</v>
      </c>
      <c r="J33" s="721" t="s">
        <v>76</v>
      </c>
      <c r="K33" s="716"/>
      <c r="L33" s="717"/>
      <c r="M33" s="718">
        <v>482</v>
      </c>
      <c r="N33" s="710">
        <f t="shared" si="0"/>
        <v>482</v>
      </c>
      <c r="O33" s="719"/>
    </row>
    <row r="34" spans="1:15" ht="25.5">
      <c r="A34" s="775" t="s">
        <v>382</v>
      </c>
      <c r="B34" s="777" t="s">
        <v>382</v>
      </c>
      <c r="C34" s="462"/>
      <c r="D34" s="723">
        <v>2014</v>
      </c>
      <c r="E34" s="720" t="s">
        <v>22</v>
      </c>
      <c r="F34" s="721" t="s">
        <v>7</v>
      </c>
      <c r="G34" s="721" t="s">
        <v>480</v>
      </c>
      <c r="H34" s="720" t="s">
        <v>883</v>
      </c>
      <c r="I34" s="721" t="s">
        <v>1307</v>
      </c>
      <c r="J34" s="721" t="s">
        <v>1300</v>
      </c>
      <c r="K34" s="716"/>
      <c r="L34" s="717"/>
      <c r="M34" s="718">
        <v>1291</v>
      </c>
      <c r="N34" s="710">
        <f t="shared" si="0"/>
        <v>1291</v>
      </c>
      <c r="O34" s="719"/>
    </row>
    <row r="35" spans="1:15">
      <c r="A35" s="775" t="s">
        <v>382</v>
      </c>
      <c r="B35" s="777" t="s">
        <v>382</v>
      </c>
      <c r="C35" s="462"/>
      <c r="D35" s="723">
        <v>2014</v>
      </c>
      <c r="E35" s="720" t="s">
        <v>22</v>
      </c>
      <c r="F35" s="721" t="s">
        <v>7</v>
      </c>
      <c r="G35" s="721" t="s">
        <v>480</v>
      </c>
      <c r="H35" s="720" t="s">
        <v>99</v>
      </c>
      <c r="I35" s="721" t="s">
        <v>610</v>
      </c>
      <c r="J35" s="721" t="s">
        <v>76</v>
      </c>
      <c r="K35" s="716"/>
      <c r="L35" s="717">
        <v>81</v>
      </c>
      <c r="M35" s="718">
        <v>12</v>
      </c>
      <c r="N35" s="710">
        <f t="shared" si="0"/>
        <v>93</v>
      </c>
      <c r="O35" s="719"/>
    </row>
    <row r="36" spans="1:15" ht="25.5">
      <c r="A36" s="775" t="s">
        <v>382</v>
      </c>
      <c r="B36" s="777" t="s">
        <v>382</v>
      </c>
      <c r="C36" s="462"/>
      <c r="D36" s="723">
        <v>2014</v>
      </c>
      <c r="E36" s="720" t="s">
        <v>22</v>
      </c>
      <c r="F36" s="721" t="s">
        <v>7</v>
      </c>
      <c r="G36" s="721" t="s">
        <v>480</v>
      </c>
      <c r="H36" s="720" t="s">
        <v>99</v>
      </c>
      <c r="I36" s="721" t="s">
        <v>610</v>
      </c>
      <c r="J36" s="721" t="s">
        <v>1300</v>
      </c>
      <c r="K36" s="716"/>
      <c r="L36" s="717">
        <v>1482</v>
      </c>
      <c r="M36" s="718">
        <v>47</v>
      </c>
      <c r="N36" s="710">
        <f t="shared" si="0"/>
        <v>1529</v>
      </c>
      <c r="O36" s="719"/>
    </row>
    <row r="37" spans="1:15" ht="25.5">
      <c r="A37" s="775" t="s">
        <v>382</v>
      </c>
      <c r="B37" s="777" t="s">
        <v>382</v>
      </c>
      <c r="C37" s="462"/>
      <c r="D37" s="723">
        <v>2014</v>
      </c>
      <c r="E37" s="720" t="s">
        <v>22</v>
      </c>
      <c r="F37" s="721" t="s">
        <v>7</v>
      </c>
      <c r="G37" s="721" t="s">
        <v>480</v>
      </c>
      <c r="H37" s="720" t="s">
        <v>884</v>
      </c>
      <c r="I37" s="721" t="s">
        <v>1307</v>
      </c>
      <c r="J37" s="721" t="s">
        <v>1300</v>
      </c>
      <c r="K37" s="716"/>
      <c r="L37" s="717"/>
      <c r="M37" s="718">
        <v>8</v>
      </c>
      <c r="N37" s="710">
        <f t="shared" si="0"/>
        <v>8</v>
      </c>
      <c r="O37" s="719"/>
    </row>
    <row r="38" spans="1:15" ht="25.5">
      <c r="A38" s="775" t="s">
        <v>382</v>
      </c>
      <c r="B38" s="777" t="s">
        <v>382</v>
      </c>
      <c r="C38" s="462"/>
      <c r="D38" s="723">
        <v>2014</v>
      </c>
      <c r="E38" s="720" t="s">
        <v>22</v>
      </c>
      <c r="F38" s="721" t="s">
        <v>7</v>
      </c>
      <c r="G38" s="721" t="s">
        <v>480</v>
      </c>
      <c r="H38" s="720" t="s">
        <v>885</v>
      </c>
      <c r="I38" s="721" t="s">
        <v>1307</v>
      </c>
      <c r="J38" s="721" t="s">
        <v>1300</v>
      </c>
      <c r="K38" s="716"/>
      <c r="L38" s="717"/>
      <c r="M38" s="718">
        <v>1</v>
      </c>
      <c r="N38" s="710">
        <f t="shared" si="0"/>
        <v>1</v>
      </c>
      <c r="O38" s="719"/>
    </row>
    <row r="39" spans="1:15" ht="25.5">
      <c r="A39" s="775" t="s">
        <v>382</v>
      </c>
      <c r="B39" s="777" t="s">
        <v>382</v>
      </c>
      <c r="C39" s="462"/>
      <c r="D39" s="723">
        <v>2014</v>
      </c>
      <c r="E39" s="720" t="s">
        <v>22</v>
      </c>
      <c r="F39" s="721" t="s">
        <v>7</v>
      </c>
      <c r="G39" s="721" t="s">
        <v>480</v>
      </c>
      <c r="H39" s="720" t="s">
        <v>886</v>
      </c>
      <c r="I39" s="721" t="s">
        <v>1307</v>
      </c>
      <c r="J39" s="721" t="s">
        <v>1300</v>
      </c>
      <c r="K39" s="716"/>
      <c r="L39" s="717"/>
      <c r="M39" s="718">
        <v>1</v>
      </c>
      <c r="N39" s="710">
        <f t="shared" si="0"/>
        <v>1</v>
      </c>
      <c r="O39" s="719"/>
    </row>
    <row r="40" spans="1:15">
      <c r="A40" s="775" t="s">
        <v>382</v>
      </c>
      <c r="B40" s="777" t="s">
        <v>382</v>
      </c>
      <c r="C40" s="462"/>
      <c r="D40" s="723">
        <v>2014</v>
      </c>
      <c r="E40" s="720" t="s">
        <v>22</v>
      </c>
      <c r="F40" s="721" t="s">
        <v>7</v>
      </c>
      <c r="G40" s="721" t="s">
        <v>480</v>
      </c>
      <c r="H40" s="720" t="s">
        <v>472</v>
      </c>
      <c r="I40" s="721" t="s">
        <v>613</v>
      </c>
      <c r="J40" s="721" t="s">
        <v>76</v>
      </c>
      <c r="K40" s="716"/>
      <c r="L40" s="717"/>
      <c r="M40" s="718">
        <v>70</v>
      </c>
      <c r="N40" s="710">
        <f t="shared" si="0"/>
        <v>70</v>
      </c>
      <c r="O40" s="719"/>
    </row>
    <row r="41" spans="1:15" ht="25.5">
      <c r="A41" s="775" t="s">
        <v>382</v>
      </c>
      <c r="B41" s="777" t="s">
        <v>382</v>
      </c>
      <c r="C41" s="462"/>
      <c r="D41" s="723">
        <v>2014</v>
      </c>
      <c r="E41" s="720" t="s">
        <v>22</v>
      </c>
      <c r="F41" s="721" t="s">
        <v>7</v>
      </c>
      <c r="G41" s="721" t="s">
        <v>480</v>
      </c>
      <c r="H41" s="720" t="s">
        <v>472</v>
      </c>
      <c r="I41" s="721" t="s">
        <v>613</v>
      </c>
      <c r="J41" s="721" t="s">
        <v>1300</v>
      </c>
      <c r="K41" s="716"/>
      <c r="L41" s="717"/>
      <c r="M41" s="718">
        <v>785</v>
      </c>
      <c r="N41" s="710">
        <f t="shared" si="0"/>
        <v>785</v>
      </c>
      <c r="O41" s="719"/>
    </row>
    <row r="42" spans="1:15">
      <c r="A42" s="775" t="s">
        <v>382</v>
      </c>
      <c r="B42" s="777" t="s">
        <v>382</v>
      </c>
      <c r="C42" s="462"/>
      <c r="D42" s="723">
        <v>2014</v>
      </c>
      <c r="E42" s="720" t="s">
        <v>22</v>
      </c>
      <c r="F42" s="721" t="s">
        <v>7</v>
      </c>
      <c r="G42" s="721" t="s">
        <v>480</v>
      </c>
      <c r="H42" s="720" t="s">
        <v>887</v>
      </c>
      <c r="I42" s="721" t="s">
        <v>613</v>
      </c>
      <c r="J42" s="721" t="s">
        <v>76</v>
      </c>
      <c r="K42" s="716"/>
      <c r="L42" s="717"/>
      <c r="M42" s="718">
        <v>865</v>
      </c>
      <c r="N42" s="710">
        <f t="shared" si="0"/>
        <v>865</v>
      </c>
      <c r="O42" s="719"/>
    </row>
    <row r="43" spans="1:15" ht="25.5">
      <c r="A43" s="775" t="s">
        <v>382</v>
      </c>
      <c r="B43" s="777" t="s">
        <v>382</v>
      </c>
      <c r="C43" s="462"/>
      <c r="D43" s="723">
        <v>2014</v>
      </c>
      <c r="E43" s="720" t="s">
        <v>22</v>
      </c>
      <c r="F43" s="721" t="s">
        <v>7</v>
      </c>
      <c r="G43" s="721" t="s">
        <v>480</v>
      </c>
      <c r="H43" s="720" t="s">
        <v>887</v>
      </c>
      <c r="I43" s="721" t="s">
        <v>613</v>
      </c>
      <c r="J43" s="721" t="s">
        <v>1300</v>
      </c>
      <c r="K43" s="716"/>
      <c r="L43" s="717"/>
      <c r="M43" s="718">
        <v>1050</v>
      </c>
      <c r="N43" s="710">
        <f t="shared" si="0"/>
        <v>1050</v>
      </c>
      <c r="O43" s="719"/>
    </row>
    <row r="44" spans="1:15">
      <c r="A44" s="775" t="s">
        <v>382</v>
      </c>
      <c r="B44" s="777" t="s">
        <v>382</v>
      </c>
      <c r="C44" s="462"/>
      <c r="D44" s="723">
        <v>2014</v>
      </c>
      <c r="E44" s="720" t="s">
        <v>22</v>
      </c>
      <c r="F44" s="721" t="s">
        <v>7</v>
      </c>
      <c r="G44" s="721" t="s">
        <v>480</v>
      </c>
      <c r="H44" s="720" t="s">
        <v>888</v>
      </c>
      <c r="I44" s="721" t="s">
        <v>1307</v>
      </c>
      <c r="J44" s="721" t="s">
        <v>76</v>
      </c>
      <c r="K44" s="716"/>
      <c r="L44" s="717"/>
      <c r="M44" s="718">
        <v>18</v>
      </c>
      <c r="N44" s="710">
        <f t="shared" si="0"/>
        <v>18</v>
      </c>
      <c r="O44" s="719"/>
    </row>
    <row r="45" spans="1:15" ht="25.5">
      <c r="A45" s="775" t="s">
        <v>382</v>
      </c>
      <c r="B45" s="777" t="s">
        <v>382</v>
      </c>
      <c r="C45" s="462"/>
      <c r="D45" s="723">
        <v>2014</v>
      </c>
      <c r="E45" s="720" t="s">
        <v>22</v>
      </c>
      <c r="F45" s="721" t="s">
        <v>7</v>
      </c>
      <c r="G45" s="721" t="s">
        <v>480</v>
      </c>
      <c r="H45" s="720" t="s">
        <v>888</v>
      </c>
      <c r="I45" s="721" t="s">
        <v>1307</v>
      </c>
      <c r="J45" s="721" t="s">
        <v>1300</v>
      </c>
      <c r="K45" s="716"/>
      <c r="L45" s="717"/>
      <c r="M45" s="718">
        <v>124</v>
      </c>
      <c r="N45" s="710">
        <f t="shared" si="0"/>
        <v>124</v>
      </c>
      <c r="O45" s="719"/>
    </row>
    <row r="46" spans="1:15">
      <c r="A46" s="775" t="s">
        <v>382</v>
      </c>
      <c r="B46" s="777" t="s">
        <v>382</v>
      </c>
      <c r="C46" s="462"/>
      <c r="D46" s="723">
        <v>2014</v>
      </c>
      <c r="E46" s="720" t="s">
        <v>22</v>
      </c>
      <c r="F46" s="721" t="s">
        <v>7</v>
      </c>
      <c r="G46" s="721" t="s">
        <v>480</v>
      </c>
      <c r="H46" s="720" t="s">
        <v>889</v>
      </c>
      <c r="I46" s="721" t="s">
        <v>1307</v>
      </c>
      <c r="J46" s="721" t="s">
        <v>76</v>
      </c>
      <c r="K46" s="716"/>
      <c r="L46" s="717"/>
      <c r="M46" s="718">
        <v>1</v>
      </c>
      <c r="N46" s="710">
        <f t="shared" si="0"/>
        <v>1</v>
      </c>
      <c r="O46" s="719"/>
    </row>
    <row r="47" spans="1:15" ht="25.5">
      <c r="A47" s="775" t="s">
        <v>382</v>
      </c>
      <c r="B47" s="777" t="s">
        <v>382</v>
      </c>
      <c r="C47" s="462"/>
      <c r="D47" s="723">
        <v>2014</v>
      </c>
      <c r="E47" s="720" t="s">
        <v>22</v>
      </c>
      <c r="F47" s="721" t="s">
        <v>7</v>
      </c>
      <c r="G47" s="721" t="s">
        <v>480</v>
      </c>
      <c r="H47" s="720" t="s">
        <v>889</v>
      </c>
      <c r="I47" s="721" t="s">
        <v>1307</v>
      </c>
      <c r="J47" s="721" t="s">
        <v>1300</v>
      </c>
      <c r="K47" s="716"/>
      <c r="L47" s="717"/>
      <c r="M47" s="718">
        <v>1</v>
      </c>
      <c r="N47" s="710">
        <f t="shared" si="0"/>
        <v>1</v>
      </c>
      <c r="O47" s="719"/>
    </row>
    <row r="48" spans="1:15">
      <c r="A48" s="775" t="s">
        <v>382</v>
      </c>
      <c r="B48" s="777" t="s">
        <v>382</v>
      </c>
      <c r="C48" s="462"/>
      <c r="D48" s="723">
        <v>2014</v>
      </c>
      <c r="E48" s="720" t="s">
        <v>22</v>
      </c>
      <c r="F48" s="721" t="s">
        <v>7</v>
      </c>
      <c r="G48" s="721" t="s">
        <v>480</v>
      </c>
      <c r="H48" s="720" t="s">
        <v>890</v>
      </c>
      <c r="I48" s="721" t="s">
        <v>610</v>
      </c>
      <c r="J48" s="721" t="s">
        <v>76</v>
      </c>
      <c r="K48" s="716"/>
      <c r="L48" s="717">
        <v>1853</v>
      </c>
      <c r="M48" s="718">
        <v>708</v>
      </c>
      <c r="N48" s="710">
        <f t="shared" si="0"/>
        <v>2561</v>
      </c>
      <c r="O48" s="719"/>
    </row>
    <row r="49" spans="1:15" ht="25.5">
      <c r="A49" s="775" t="s">
        <v>382</v>
      </c>
      <c r="B49" s="777" t="s">
        <v>382</v>
      </c>
      <c r="C49" s="462"/>
      <c r="D49" s="723">
        <v>2014</v>
      </c>
      <c r="E49" s="720" t="s">
        <v>22</v>
      </c>
      <c r="F49" s="721" t="s">
        <v>7</v>
      </c>
      <c r="G49" s="721" t="s">
        <v>480</v>
      </c>
      <c r="H49" s="720" t="s">
        <v>890</v>
      </c>
      <c r="I49" s="721" t="s">
        <v>610</v>
      </c>
      <c r="J49" s="721" t="s">
        <v>1300</v>
      </c>
      <c r="K49" s="716"/>
      <c r="L49" s="717">
        <v>16124</v>
      </c>
      <c r="M49" s="718">
        <v>1026</v>
      </c>
      <c r="N49" s="710">
        <f t="shared" si="0"/>
        <v>17150</v>
      </c>
      <c r="O49" s="719"/>
    </row>
    <row r="50" spans="1:15">
      <c r="A50" s="775" t="s">
        <v>382</v>
      </c>
      <c r="B50" s="777" t="s">
        <v>382</v>
      </c>
      <c r="C50" s="462"/>
      <c r="D50" s="723">
        <v>2014</v>
      </c>
      <c r="E50" s="720" t="s">
        <v>22</v>
      </c>
      <c r="F50" s="721" t="s">
        <v>7</v>
      </c>
      <c r="G50" s="721" t="s">
        <v>480</v>
      </c>
      <c r="H50" s="720" t="s">
        <v>891</v>
      </c>
      <c r="I50" s="721" t="s">
        <v>1307</v>
      </c>
      <c r="J50" s="721" t="s">
        <v>76</v>
      </c>
      <c r="K50" s="716"/>
      <c r="L50" s="717"/>
      <c r="M50" s="718">
        <v>21</v>
      </c>
      <c r="N50" s="710">
        <f t="shared" si="0"/>
        <v>21</v>
      </c>
      <c r="O50" s="719"/>
    </row>
    <row r="51" spans="1:15" ht="25.5">
      <c r="A51" s="775" t="s">
        <v>382</v>
      </c>
      <c r="B51" s="777" t="s">
        <v>382</v>
      </c>
      <c r="C51" s="462"/>
      <c r="D51" s="723">
        <v>2014</v>
      </c>
      <c r="E51" s="720" t="s">
        <v>22</v>
      </c>
      <c r="F51" s="721" t="s">
        <v>7</v>
      </c>
      <c r="G51" s="721" t="s">
        <v>480</v>
      </c>
      <c r="H51" s="720" t="s">
        <v>891</v>
      </c>
      <c r="I51" s="721" t="s">
        <v>1307</v>
      </c>
      <c r="J51" s="721" t="s">
        <v>1300</v>
      </c>
      <c r="K51" s="716"/>
      <c r="L51" s="717"/>
      <c r="M51" s="718">
        <v>24</v>
      </c>
      <c r="N51" s="710">
        <f t="shared" si="0"/>
        <v>24</v>
      </c>
      <c r="O51" s="719"/>
    </row>
    <row r="52" spans="1:15">
      <c r="A52" s="775" t="s">
        <v>382</v>
      </c>
      <c r="B52" s="777" t="s">
        <v>382</v>
      </c>
      <c r="C52" s="462"/>
      <c r="D52" s="723">
        <v>2014</v>
      </c>
      <c r="E52" s="720" t="s">
        <v>22</v>
      </c>
      <c r="F52" s="721" t="s">
        <v>7</v>
      </c>
      <c r="G52" s="721" t="s">
        <v>480</v>
      </c>
      <c r="H52" s="720" t="s">
        <v>441</v>
      </c>
      <c r="I52" s="721" t="s">
        <v>613</v>
      </c>
      <c r="J52" s="721" t="s">
        <v>76</v>
      </c>
      <c r="K52" s="716"/>
      <c r="L52" s="717"/>
      <c r="M52" s="718">
        <v>173</v>
      </c>
      <c r="N52" s="710">
        <f t="shared" si="0"/>
        <v>173</v>
      </c>
      <c r="O52" s="719"/>
    </row>
    <row r="53" spans="1:15" ht="25.5">
      <c r="A53" s="775" t="s">
        <v>382</v>
      </c>
      <c r="B53" s="777" t="s">
        <v>382</v>
      </c>
      <c r="C53" s="462"/>
      <c r="D53" s="723">
        <v>2014</v>
      </c>
      <c r="E53" s="720" t="s">
        <v>22</v>
      </c>
      <c r="F53" s="721" t="s">
        <v>7</v>
      </c>
      <c r="G53" s="721" t="s">
        <v>480</v>
      </c>
      <c r="H53" s="720" t="s">
        <v>441</v>
      </c>
      <c r="I53" s="721" t="s">
        <v>613</v>
      </c>
      <c r="J53" s="721" t="s">
        <v>1300</v>
      </c>
      <c r="K53" s="716"/>
      <c r="L53" s="717"/>
      <c r="M53" s="718">
        <v>1058</v>
      </c>
      <c r="N53" s="710">
        <f t="shared" si="0"/>
        <v>1058</v>
      </c>
      <c r="O53" s="719"/>
    </row>
    <row r="54" spans="1:15">
      <c r="A54" s="775" t="s">
        <v>382</v>
      </c>
      <c r="B54" s="777" t="s">
        <v>382</v>
      </c>
      <c r="C54" s="462"/>
      <c r="D54" s="723">
        <v>2014</v>
      </c>
      <c r="E54" s="720" t="s">
        <v>22</v>
      </c>
      <c r="F54" s="721" t="s">
        <v>7</v>
      </c>
      <c r="G54" s="721" t="s">
        <v>480</v>
      </c>
      <c r="H54" s="720" t="s">
        <v>892</v>
      </c>
      <c r="I54" s="721" t="s">
        <v>1307</v>
      </c>
      <c r="J54" s="721" t="s">
        <v>76</v>
      </c>
      <c r="K54" s="716"/>
      <c r="L54" s="717"/>
      <c r="M54" s="718">
        <v>95</v>
      </c>
      <c r="N54" s="710">
        <f t="shared" si="0"/>
        <v>95</v>
      </c>
      <c r="O54" s="719"/>
    </row>
    <row r="55" spans="1:15" ht="25.5">
      <c r="A55" s="775" t="s">
        <v>382</v>
      </c>
      <c r="B55" s="777" t="s">
        <v>382</v>
      </c>
      <c r="C55" s="462"/>
      <c r="D55" s="723">
        <v>2014</v>
      </c>
      <c r="E55" s="720" t="s">
        <v>22</v>
      </c>
      <c r="F55" s="721" t="s">
        <v>7</v>
      </c>
      <c r="G55" s="721" t="s">
        <v>480</v>
      </c>
      <c r="H55" s="720" t="s">
        <v>892</v>
      </c>
      <c r="I55" s="721" t="s">
        <v>1307</v>
      </c>
      <c r="J55" s="721" t="s">
        <v>1300</v>
      </c>
      <c r="K55" s="716"/>
      <c r="L55" s="717"/>
      <c r="M55" s="718">
        <v>96</v>
      </c>
      <c r="N55" s="710">
        <f t="shared" si="0"/>
        <v>96</v>
      </c>
      <c r="O55" s="719"/>
    </row>
    <row r="56" spans="1:15">
      <c r="A56" s="775" t="s">
        <v>382</v>
      </c>
      <c r="B56" s="777" t="s">
        <v>382</v>
      </c>
      <c r="C56" s="462"/>
      <c r="D56" s="723">
        <v>2014</v>
      </c>
      <c r="E56" s="720" t="s">
        <v>22</v>
      </c>
      <c r="F56" s="721" t="s">
        <v>7</v>
      </c>
      <c r="G56" s="721" t="s">
        <v>480</v>
      </c>
      <c r="H56" s="720" t="s">
        <v>893</v>
      </c>
      <c r="I56" s="721" t="s">
        <v>610</v>
      </c>
      <c r="J56" s="721" t="s">
        <v>76</v>
      </c>
      <c r="K56" s="716"/>
      <c r="L56" s="717">
        <v>2</v>
      </c>
      <c r="M56" s="718">
        <v>75</v>
      </c>
      <c r="N56" s="710">
        <f t="shared" si="0"/>
        <v>77</v>
      </c>
      <c r="O56" s="719"/>
    </row>
    <row r="57" spans="1:15" ht="25.5">
      <c r="A57" s="775" t="s">
        <v>382</v>
      </c>
      <c r="B57" s="777" t="s">
        <v>382</v>
      </c>
      <c r="C57" s="462"/>
      <c r="D57" s="723">
        <v>2014</v>
      </c>
      <c r="E57" s="720" t="s">
        <v>22</v>
      </c>
      <c r="F57" s="721" t="s">
        <v>7</v>
      </c>
      <c r="G57" s="721" t="s">
        <v>480</v>
      </c>
      <c r="H57" s="720" t="s">
        <v>893</v>
      </c>
      <c r="I57" s="721" t="s">
        <v>610</v>
      </c>
      <c r="J57" s="721" t="s">
        <v>1300</v>
      </c>
      <c r="K57" s="716"/>
      <c r="L57" s="717">
        <v>1714</v>
      </c>
      <c r="M57" s="718">
        <v>422</v>
      </c>
      <c r="N57" s="710">
        <f t="shared" si="0"/>
        <v>2136</v>
      </c>
      <c r="O57" s="719"/>
    </row>
    <row r="58" spans="1:15">
      <c r="A58" s="775" t="s">
        <v>382</v>
      </c>
      <c r="B58" s="777" t="s">
        <v>382</v>
      </c>
      <c r="C58" s="462"/>
      <c r="D58" s="723">
        <v>2014</v>
      </c>
      <c r="E58" s="720" t="s">
        <v>22</v>
      </c>
      <c r="F58" s="721" t="s">
        <v>7</v>
      </c>
      <c r="G58" s="721" t="s">
        <v>480</v>
      </c>
      <c r="H58" s="720" t="s">
        <v>894</v>
      </c>
      <c r="I58" s="721" t="s">
        <v>1307</v>
      </c>
      <c r="J58" s="721" t="s">
        <v>76</v>
      </c>
      <c r="K58" s="716"/>
      <c r="L58" s="717">
        <v>248</v>
      </c>
      <c r="M58" s="718">
        <v>156</v>
      </c>
      <c r="N58" s="710">
        <f t="shared" si="0"/>
        <v>404</v>
      </c>
      <c r="O58" s="719"/>
    </row>
    <row r="59" spans="1:15" ht="25.5">
      <c r="A59" s="775" t="s">
        <v>382</v>
      </c>
      <c r="B59" s="777" t="s">
        <v>382</v>
      </c>
      <c r="C59" s="462"/>
      <c r="D59" s="723">
        <v>2014</v>
      </c>
      <c r="E59" s="720" t="s">
        <v>22</v>
      </c>
      <c r="F59" s="721" t="s">
        <v>7</v>
      </c>
      <c r="G59" s="721" t="s">
        <v>480</v>
      </c>
      <c r="H59" s="720" t="s">
        <v>894</v>
      </c>
      <c r="I59" s="721" t="s">
        <v>1307</v>
      </c>
      <c r="J59" s="721" t="s">
        <v>1300</v>
      </c>
      <c r="K59" s="716"/>
      <c r="L59" s="717">
        <v>1821</v>
      </c>
      <c r="M59" s="718">
        <v>596</v>
      </c>
      <c r="N59" s="710">
        <f t="shared" si="0"/>
        <v>2417</v>
      </c>
      <c r="O59" s="719"/>
    </row>
    <row r="60" spans="1:15">
      <c r="A60" s="775" t="s">
        <v>382</v>
      </c>
      <c r="B60" s="777" t="s">
        <v>382</v>
      </c>
      <c r="C60" s="462"/>
      <c r="D60" s="723">
        <v>2014</v>
      </c>
      <c r="E60" s="720" t="s">
        <v>22</v>
      </c>
      <c r="F60" s="721" t="s">
        <v>7</v>
      </c>
      <c r="G60" s="721" t="s">
        <v>480</v>
      </c>
      <c r="H60" s="720" t="s">
        <v>467</v>
      </c>
      <c r="I60" s="721" t="s">
        <v>1307</v>
      </c>
      <c r="J60" s="721" t="s">
        <v>76</v>
      </c>
      <c r="K60" s="716"/>
      <c r="L60" s="717"/>
      <c r="M60" s="718">
        <v>49</v>
      </c>
      <c r="N60" s="710">
        <f t="shared" si="0"/>
        <v>49</v>
      </c>
      <c r="O60" s="719"/>
    </row>
    <row r="61" spans="1:15" ht="25.5">
      <c r="A61" s="775" t="s">
        <v>382</v>
      </c>
      <c r="B61" s="777" t="s">
        <v>382</v>
      </c>
      <c r="C61" s="462"/>
      <c r="D61" s="723">
        <v>2014</v>
      </c>
      <c r="E61" s="720" t="s">
        <v>22</v>
      </c>
      <c r="F61" s="721" t="s">
        <v>7</v>
      </c>
      <c r="G61" s="721" t="s">
        <v>480</v>
      </c>
      <c r="H61" s="720" t="s">
        <v>467</v>
      </c>
      <c r="I61" s="721" t="s">
        <v>1307</v>
      </c>
      <c r="J61" s="721" t="s">
        <v>1300</v>
      </c>
      <c r="K61" s="716"/>
      <c r="L61" s="717"/>
      <c r="M61" s="718">
        <v>75</v>
      </c>
      <c r="N61" s="710">
        <f t="shared" si="0"/>
        <v>75</v>
      </c>
      <c r="O61" s="719"/>
    </row>
    <row r="62" spans="1:15">
      <c r="A62" s="775" t="s">
        <v>382</v>
      </c>
      <c r="B62" s="777" t="s">
        <v>382</v>
      </c>
      <c r="C62" s="462"/>
      <c r="D62" s="723">
        <v>2014</v>
      </c>
      <c r="E62" s="720" t="s">
        <v>22</v>
      </c>
      <c r="F62" s="721" t="s">
        <v>7</v>
      </c>
      <c r="G62" s="721" t="s">
        <v>480</v>
      </c>
      <c r="H62" s="720" t="s">
        <v>895</v>
      </c>
      <c r="I62" s="721" t="s">
        <v>610</v>
      </c>
      <c r="J62" s="721" t="s">
        <v>76</v>
      </c>
      <c r="K62" s="716"/>
      <c r="L62" s="717">
        <v>1772</v>
      </c>
      <c r="M62" s="718">
        <v>5033</v>
      </c>
      <c r="N62" s="710">
        <f t="shared" si="0"/>
        <v>6805</v>
      </c>
      <c r="O62" s="719"/>
    </row>
    <row r="63" spans="1:15" ht="25.5">
      <c r="A63" s="775" t="s">
        <v>382</v>
      </c>
      <c r="B63" s="777" t="s">
        <v>382</v>
      </c>
      <c r="C63" s="462"/>
      <c r="D63" s="723">
        <v>2014</v>
      </c>
      <c r="E63" s="720" t="s">
        <v>22</v>
      </c>
      <c r="F63" s="721" t="s">
        <v>7</v>
      </c>
      <c r="G63" s="721" t="s">
        <v>480</v>
      </c>
      <c r="H63" s="720" t="s">
        <v>895</v>
      </c>
      <c r="I63" s="721" t="s">
        <v>610</v>
      </c>
      <c r="J63" s="721" t="s">
        <v>1300</v>
      </c>
      <c r="K63" s="716"/>
      <c r="L63" s="717">
        <v>7341</v>
      </c>
      <c r="M63" s="718">
        <v>5025</v>
      </c>
      <c r="N63" s="710">
        <f t="shared" si="0"/>
        <v>12366</v>
      </c>
      <c r="O63" s="719"/>
    </row>
    <row r="64" spans="1:15">
      <c r="A64" s="775" t="s">
        <v>382</v>
      </c>
      <c r="B64" s="777" t="s">
        <v>382</v>
      </c>
      <c r="C64" s="462"/>
      <c r="D64" s="723">
        <v>2014</v>
      </c>
      <c r="E64" s="720" t="s">
        <v>22</v>
      </c>
      <c r="F64" s="721" t="s">
        <v>7</v>
      </c>
      <c r="G64" s="721" t="s">
        <v>480</v>
      </c>
      <c r="H64" s="720" t="s">
        <v>896</v>
      </c>
      <c r="I64" s="721" t="s">
        <v>610</v>
      </c>
      <c r="J64" s="721" t="s">
        <v>76</v>
      </c>
      <c r="K64" s="716"/>
      <c r="L64" s="717">
        <v>663</v>
      </c>
      <c r="M64" s="718">
        <v>207</v>
      </c>
      <c r="N64" s="710">
        <f t="shared" si="0"/>
        <v>870</v>
      </c>
      <c r="O64" s="719"/>
    </row>
    <row r="65" spans="1:15" ht="25.5">
      <c r="A65" s="775" t="s">
        <v>382</v>
      </c>
      <c r="B65" s="777" t="s">
        <v>382</v>
      </c>
      <c r="C65" s="462"/>
      <c r="D65" s="723">
        <v>2014</v>
      </c>
      <c r="E65" s="720" t="s">
        <v>22</v>
      </c>
      <c r="F65" s="721" t="s">
        <v>7</v>
      </c>
      <c r="G65" s="721" t="s">
        <v>480</v>
      </c>
      <c r="H65" s="720" t="s">
        <v>896</v>
      </c>
      <c r="I65" s="721" t="s">
        <v>610</v>
      </c>
      <c r="J65" s="721" t="s">
        <v>1300</v>
      </c>
      <c r="K65" s="716"/>
      <c r="L65" s="717">
        <v>4068</v>
      </c>
      <c r="M65" s="718">
        <v>1176</v>
      </c>
      <c r="N65" s="710">
        <f t="shared" si="0"/>
        <v>5244</v>
      </c>
      <c r="O65" s="719"/>
    </row>
    <row r="66" spans="1:15">
      <c r="A66" s="775" t="s">
        <v>382</v>
      </c>
      <c r="B66" s="777" t="s">
        <v>382</v>
      </c>
      <c r="C66" s="462"/>
      <c r="D66" s="723">
        <v>2014</v>
      </c>
      <c r="E66" s="720" t="s">
        <v>22</v>
      </c>
      <c r="F66" s="721" t="s">
        <v>7</v>
      </c>
      <c r="G66" s="721" t="s">
        <v>480</v>
      </c>
      <c r="H66" s="720" t="s">
        <v>897</v>
      </c>
      <c r="I66" s="721" t="s">
        <v>610</v>
      </c>
      <c r="J66" s="721" t="s">
        <v>76</v>
      </c>
      <c r="K66" s="716"/>
      <c r="L66" s="717"/>
      <c r="M66" s="718">
        <v>1326</v>
      </c>
      <c r="N66" s="710">
        <f t="shared" si="0"/>
        <v>1326</v>
      </c>
      <c r="O66" s="719"/>
    </row>
    <row r="67" spans="1:15" ht="25.5">
      <c r="A67" s="775" t="s">
        <v>382</v>
      </c>
      <c r="B67" s="777" t="s">
        <v>382</v>
      </c>
      <c r="C67" s="462"/>
      <c r="D67" s="723">
        <v>2014</v>
      </c>
      <c r="E67" s="720" t="s">
        <v>22</v>
      </c>
      <c r="F67" s="721" t="s">
        <v>7</v>
      </c>
      <c r="G67" s="721" t="s">
        <v>480</v>
      </c>
      <c r="H67" s="720" t="s">
        <v>897</v>
      </c>
      <c r="I67" s="721" t="s">
        <v>610</v>
      </c>
      <c r="J67" s="721" t="s">
        <v>1300</v>
      </c>
      <c r="K67" s="716"/>
      <c r="L67" s="717">
        <v>854</v>
      </c>
      <c r="M67" s="718">
        <v>2958</v>
      </c>
      <c r="N67" s="710">
        <f t="shared" si="0"/>
        <v>3812</v>
      </c>
      <c r="O67" s="719"/>
    </row>
    <row r="68" spans="1:15">
      <c r="A68" s="775" t="s">
        <v>382</v>
      </c>
      <c r="B68" s="777" t="s">
        <v>382</v>
      </c>
      <c r="C68" s="462"/>
      <c r="D68" s="723">
        <v>2014</v>
      </c>
      <c r="E68" s="720" t="s">
        <v>22</v>
      </c>
      <c r="F68" s="721" t="s">
        <v>7</v>
      </c>
      <c r="G68" s="721" t="s">
        <v>480</v>
      </c>
      <c r="H68" s="720" t="s">
        <v>1308</v>
      </c>
      <c r="I68" s="721" t="s">
        <v>1307</v>
      </c>
      <c r="J68" s="721" t="s">
        <v>481</v>
      </c>
      <c r="K68" s="716">
        <v>1451</v>
      </c>
      <c r="L68" s="717"/>
      <c r="M68" s="718"/>
      <c r="N68" s="710">
        <f t="shared" si="0"/>
        <v>1451</v>
      </c>
      <c r="O68" s="719"/>
    </row>
    <row r="69" spans="1:15">
      <c r="A69" s="775" t="s">
        <v>382</v>
      </c>
      <c r="B69" s="777" t="s">
        <v>382</v>
      </c>
      <c r="C69" s="462"/>
      <c r="D69" s="723">
        <v>2014</v>
      </c>
      <c r="E69" s="720" t="s">
        <v>22</v>
      </c>
      <c r="F69" s="721" t="s">
        <v>7</v>
      </c>
      <c r="G69" s="721" t="s">
        <v>480</v>
      </c>
      <c r="H69" s="720" t="s">
        <v>898</v>
      </c>
      <c r="I69" s="721" t="s">
        <v>610</v>
      </c>
      <c r="J69" s="721" t="s">
        <v>76</v>
      </c>
      <c r="K69" s="716"/>
      <c r="L69" s="717"/>
      <c r="M69" s="718">
        <v>124</v>
      </c>
      <c r="N69" s="710">
        <f t="shared" si="0"/>
        <v>124</v>
      </c>
      <c r="O69" s="719"/>
    </row>
    <row r="70" spans="1:15" ht="25.5">
      <c r="A70" s="775" t="s">
        <v>382</v>
      </c>
      <c r="B70" s="777" t="s">
        <v>382</v>
      </c>
      <c r="C70" s="462"/>
      <c r="D70" s="723">
        <v>2014</v>
      </c>
      <c r="E70" s="720" t="s">
        <v>22</v>
      </c>
      <c r="F70" s="721" t="s">
        <v>7</v>
      </c>
      <c r="G70" s="721" t="s">
        <v>480</v>
      </c>
      <c r="H70" s="720" t="s">
        <v>898</v>
      </c>
      <c r="I70" s="721" t="s">
        <v>610</v>
      </c>
      <c r="J70" s="721" t="s">
        <v>1300</v>
      </c>
      <c r="K70" s="716"/>
      <c r="L70" s="717"/>
      <c r="M70" s="718">
        <v>323</v>
      </c>
      <c r="N70" s="710">
        <f t="shared" ref="N70:N133" si="1">SUM(K70:M70)</f>
        <v>323</v>
      </c>
      <c r="O70" s="719"/>
    </row>
    <row r="71" spans="1:15">
      <c r="A71" s="775" t="s">
        <v>382</v>
      </c>
      <c r="B71" s="777" t="s">
        <v>382</v>
      </c>
      <c r="C71" s="462"/>
      <c r="D71" s="723">
        <v>2014</v>
      </c>
      <c r="E71" s="720" t="s">
        <v>22</v>
      </c>
      <c r="F71" s="721" t="s">
        <v>7</v>
      </c>
      <c r="G71" s="721" t="s">
        <v>480</v>
      </c>
      <c r="H71" s="720" t="s">
        <v>451</v>
      </c>
      <c r="I71" s="721" t="s">
        <v>613</v>
      </c>
      <c r="J71" s="721" t="s">
        <v>76</v>
      </c>
      <c r="K71" s="716"/>
      <c r="L71" s="717"/>
      <c r="M71" s="718">
        <v>572</v>
      </c>
      <c r="N71" s="710">
        <f t="shared" si="1"/>
        <v>572</v>
      </c>
      <c r="O71" s="719"/>
    </row>
    <row r="72" spans="1:15" ht="25.5">
      <c r="A72" s="775" t="s">
        <v>382</v>
      </c>
      <c r="B72" s="777" t="s">
        <v>382</v>
      </c>
      <c r="C72" s="462"/>
      <c r="D72" s="723">
        <v>2014</v>
      </c>
      <c r="E72" s="720" t="s">
        <v>22</v>
      </c>
      <c r="F72" s="721" t="s">
        <v>7</v>
      </c>
      <c r="G72" s="721" t="s">
        <v>480</v>
      </c>
      <c r="H72" s="720" t="s">
        <v>451</v>
      </c>
      <c r="I72" s="721" t="s">
        <v>613</v>
      </c>
      <c r="J72" s="721" t="s">
        <v>1300</v>
      </c>
      <c r="K72" s="716"/>
      <c r="L72" s="717"/>
      <c r="M72" s="718">
        <v>555</v>
      </c>
      <c r="N72" s="710">
        <f t="shared" si="1"/>
        <v>555</v>
      </c>
      <c r="O72" s="719"/>
    </row>
    <row r="73" spans="1:15">
      <c r="A73" s="775" t="s">
        <v>382</v>
      </c>
      <c r="B73" s="777" t="s">
        <v>382</v>
      </c>
      <c r="C73" s="462"/>
      <c r="D73" s="723">
        <v>2014</v>
      </c>
      <c r="E73" s="720" t="s">
        <v>22</v>
      </c>
      <c r="F73" s="721" t="s">
        <v>7</v>
      </c>
      <c r="G73" s="721" t="s">
        <v>480</v>
      </c>
      <c r="H73" s="720" t="s">
        <v>455</v>
      </c>
      <c r="I73" s="721" t="s">
        <v>613</v>
      </c>
      <c r="J73" s="721" t="s">
        <v>76</v>
      </c>
      <c r="K73" s="716"/>
      <c r="L73" s="717">
        <v>28</v>
      </c>
      <c r="M73" s="718">
        <v>327</v>
      </c>
      <c r="N73" s="710">
        <f t="shared" si="1"/>
        <v>355</v>
      </c>
      <c r="O73" s="719"/>
    </row>
    <row r="74" spans="1:15" ht="25.5">
      <c r="A74" s="775" t="s">
        <v>382</v>
      </c>
      <c r="B74" s="777" t="s">
        <v>382</v>
      </c>
      <c r="C74" s="462"/>
      <c r="D74" s="723">
        <v>2014</v>
      </c>
      <c r="E74" s="720" t="s">
        <v>22</v>
      </c>
      <c r="F74" s="721" t="s">
        <v>7</v>
      </c>
      <c r="G74" s="721" t="s">
        <v>480</v>
      </c>
      <c r="H74" s="720" t="s">
        <v>455</v>
      </c>
      <c r="I74" s="721" t="s">
        <v>613</v>
      </c>
      <c r="J74" s="721" t="s">
        <v>1300</v>
      </c>
      <c r="K74" s="716"/>
      <c r="L74" s="717">
        <v>313</v>
      </c>
      <c r="M74" s="718">
        <v>449</v>
      </c>
      <c r="N74" s="710">
        <f t="shared" si="1"/>
        <v>762</v>
      </c>
      <c r="O74" s="719"/>
    </row>
    <row r="75" spans="1:15">
      <c r="A75" s="775" t="s">
        <v>382</v>
      </c>
      <c r="B75" s="777" t="s">
        <v>382</v>
      </c>
      <c r="C75" s="462"/>
      <c r="D75" s="723">
        <v>2014</v>
      </c>
      <c r="E75" s="720" t="s">
        <v>22</v>
      </c>
      <c r="F75" s="721" t="s">
        <v>7</v>
      </c>
      <c r="G75" s="721" t="s">
        <v>480</v>
      </c>
      <c r="H75" s="720" t="s">
        <v>899</v>
      </c>
      <c r="I75" s="721" t="s">
        <v>1307</v>
      </c>
      <c r="J75" s="721" t="s">
        <v>76</v>
      </c>
      <c r="K75" s="716"/>
      <c r="L75" s="717"/>
      <c r="M75" s="718">
        <v>2</v>
      </c>
      <c r="N75" s="710">
        <f t="shared" si="1"/>
        <v>2</v>
      </c>
      <c r="O75" s="719"/>
    </row>
    <row r="76" spans="1:15" ht="25.5">
      <c r="A76" s="775" t="s">
        <v>382</v>
      </c>
      <c r="B76" s="777" t="s">
        <v>382</v>
      </c>
      <c r="C76" s="462"/>
      <c r="D76" s="723">
        <v>2014</v>
      </c>
      <c r="E76" s="720" t="s">
        <v>22</v>
      </c>
      <c r="F76" s="721" t="s">
        <v>7</v>
      </c>
      <c r="G76" s="721" t="s">
        <v>480</v>
      </c>
      <c r="H76" s="720" t="s">
        <v>899</v>
      </c>
      <c r="I76" s="721" t="s">
        <v>1307</v>
      </c>
      <c r="J76" s="721" t="s">
        <v>1300</v>
      </c>
      <c r="K76" s="716"/>
      <c r="L76" s="717"/>
      <c r="M76" s="718">
        <v>19</v>
      </c>
      <c r="N76" s="710">
        <f t="shared" si="1"/>
        <v>19</v>
      </c>
      <c r="O76" s="719"/>
    </row>
    <row r="77" spans="1:15">
      <c r="A77" s="775" t="s">
        <v>382</v>
      </c>
      <c r="B77" s="777" t="s">
        <v>382</v>
      </c>
      <c r="C77" s="462"/>
      <c r="D77" s="723">
        <v>2014</v>
      </c>
      <c r="E77" s="720" t="s">
        <v>22</v>
      </c>
      <c r="F77" s="721" t="s">
        <v>7</v>
      </c>
      <c r="G77" s="721" t="s">
        <v>480</v>
      </c>
      <c r="H77" s="720" t="s">
        <v>900</v>
      </c>
      <c r="I77" s="721" t="s">
        <v>1307</v>
      </c>
      <c r="J77" s="721" t="s">
        <v>76</v>
      </c>
      <c r="K77" s="716"/>
      <c r="L77" s="717"/>
      <c r="M77" s="718">
        <v>4</v>
      </c>
      <c r="N77" s="710">
        <f t="shared" si="1"/>
        <v>4</v>
      </c>
      <c r="O77" s="719"/>
    </row>
    <row r="78" spans="1:15" ht="25.5">
      <c r="A78" s="775" t="s">
        <v>382</v>
      </c>
      <c r="B78" s="777" t="s">
        <v>382</v>
      </c>
      <c r="C78" s="462"/>
      <c r="D78" s="723">
        <v>2014</v>
      </c>
      <c r="E78" s="720" t="s">
        <v>22</v>
      </c>
      <c r="F78" s="721" t="s">
        <v>7</v>
      </c>
      <c r="G78" s="721" t="s">
        <v>480</v>
      </c>
      <c r="H78" s="720" t="s">
        <v>900</v>
      </c>
      <c r="I78" s="721" t="s">
        <v>1307</v>
      </c>
      <c r="J78" s="721" t="s">
        <v>1300</v>
      </c>
      <c r="K78" s="716"/>
      <c r="L78" s="717"/>
      <c r="M78" s="718">
        <v>21</v>
      </c>
      <c r="N78" s="710">
        <f t="shared" si="1"/>
        <v>21</v>
      </c>
      <c r="O78" s="719"/>
    </row>
    <row r="79" spans="1:15" ht="25.5">
      <c r="A79" s="775" t="s">
        <v>382</v>
      </c>
      <c r="B79" s="777" t="s">
        <v>382</v>
      </c>
      <c r="C79" s="462"/>
      <c r="D79" s="723">
        <v>2014</v>
      </c>
      <c r="E79" s="720" t="s">
        <v>22</v>
      </c>
      <c r="F79" s="721" t="s">
        <v>7</v>
      </c>
      <c r="G79" s="721" t="s">
        <v>480</v>
      </c>
      <c r="H79" s="720" t="s">
        <v>901</v>
      </c>
      <c r="I79" s="721" t="s">
        <v>1307</v>
      </c>
      <c r="J79" s="721" t="s">
        <v>1300</v>
      </c>
      <c r="K79" s="716"/>
      <c r="L79" s="717"/>
      <c r="M79" s="718">
        <v>2</v>
      </c>
      <c r="N79" s="710">
        <f t="shared" si="1"/>
        <v>2</v>
      </c>
      <c r="O79" s="719"/>
    </row>
    <row r="80" spans="1:15" ht="25.5">
      <c r="A80" s="775" t="s">
        <v>382</v>
      </c>
      <c r="B80" s="777" t="s">
        <v>382</v>
      </c>
      <c r="C80" s="462"/>
      <c r="D80" s="723">
        <v>2014</v>
      </c>
      <c r="E80" s="720" t="s">
        <v>22</v>
      </c>
      <c r="F80" s="721" t="s">
        <v>7</v>
      </c>
      <c r="G80" s="721" t="s">
        <v>480</v>
      </c>
      <c r="H80" s="720" t="s">
        <v>445</v>
      </c>
      <c r="I80" s="721" t="s">
        <v>613</v>
      </c>
      <c r="J80" s="721" t="s">
        <v>1300</v>
      </c>
      <c r="K80" s="716"/>
      <c r="L80" s="717"/>
      <c r="M80" s="718">
        <v>49</v>
      </c>
      <c r="N80" s="710">
        <f t="shared" si="1"/>
        <v>49</v>
      </c>
      <c r="O80" s="719"/>
    </row>
    <row r="81" spans="1:15">
      <c r="A81" s="775" t="s">
        <v>382</v>
      </c>
      <c r="B81" s="777" t="s">
        <v>382</v>
      </c>
      <c r="C81" s="462"/>
      <c r="D81" s="723">
        <v>2014</v>
      </c>
      <c r="E81" s="720" t="s">
        <v>22</v>
      </c>
      <c r="F81" s="721" t="s">
        <v>7</v>
      </c>
      <c r="G81" s="721" t="s">
        <v>480</v>
      </c>
      <c r="H81" s="720" t="s">
        <v>902</v>
      </c>
      <c r="I81" s="721" t="s">
        <v>613</v>
      </c>
      <c r="J81" s="721" t="s">
        <v>76</v>
      </c>
      <c r="K81" s="716"/>
      <c r="L81" s="717"/>
      <c r="M81" s="718">
        <v>168</v>
      </c>
      <c r="N81" s="710">
        <f t="shared" si="1"/>
        <v>168</v>
      </c>
      <c r="O81" s="719"/>
    </row>
    <row r="82" spans="1:15" ht="25.5">
      <c r="A82" s="775" t="s">
        <v>382</v>
      </c>
      <c r="B82" s="777" t="s">
        <v>382</v>
      </c>
      <c r="C82" s="462"/>
      <c r="D82" s="723">
        <v>2014</v>
      </c>
      <c r="E82" s="720" t="s">
        <v>22</v>
      </c>
      <c r="F82" s="721" t="s">
        <v>7</v>
      </c>
      <c r="G82" s="721" t="s">
        <v>480</v>
      </c>
      <c r="H82" s="720" t="s">
        <v>902</v>
      </c>
      <c r="I82" s="721" t="s">
        <v>613</v>
      </c>
      <c r="J82" s="721" t="s">
        <v>1300</v>
      </c>
      <c r="K82" s="716"/>
      <c r="L82" s="717"/>
      <c r="M82" s="718">
        <v>261</v>
      </c>
      <c r="N82" s="710">
        <f t="shared" si="1"/>
        <v>261</v>
      </c>
      <c r="O82" s="719"/>
    </row>
    <row r="83" spans="1:15">
      <c r="A83" s="775" t="s">
        <v>382</v>
      </c>
      <c r="B83" s="777" t="s">
        <v>382</v>
      </c>
      <c r="C83" s="462"/>
      <c r="D83" s="723">
        <v>2014</v>
      </c>
      <c r="E83" s="720" t="s">
        <v>22</v>
      </c>
      <c r="F83" s="721" t="s">
        <v>7</v>
      </c>
      <c r="G83" s="721" t="s">
        <v>480</v>
      </c>
      <c r="H83" s="720" t="s">
        <v>89</v>
      </c>
      <c r="I83" s="721" t="s">
        <v>610</v>
      </c>
      <c r="J83" s="721" t="s">
        <v>76</v>
      </c>
      <c r="K83" s="716"/>
      <c r="L83" s="717"/>
      <c r="M83" s="718">
        <v>66</v>
      </c>
      <c r="N83" s="710">
        <f t="shared" si="1"/>
        <v>66</v>
      </c>
      <c r="O83" s="719"/>
    </row>
    <row r="84" spans="1:15" ht="25.5">
      <c r="A84" s="775" t="s">
        <v>382</v>
      </c>
      <c r="B84" s="777" t="s">
        <v>382</v>
      </c>
      <c r="C84" s="462"/>
      <c r="D84" s="723">
        <v>2014</v>
      </c>
      <c r="E84" s="720" t="s">
        <v>22</v>
      </c>
      <c r="F84" s="721" t="s">
        <v>7</v>
      </c>
      <c r="G84" s="721" t="s">
        <v>480</v>
      </c>
      <c r="H84" s="720" t="s">
        <v>89</v>
      </c>
      <c r="I84" s="721" t="s">
        <v>1307</v>
      </c>
      <c r="J84" s="721" t="s">
        <v>1300</v>
      </c>
      <c r="K84" s="716"/>
      <c r="L84" s="717">
        <v>1397</v>
      </c>
      <c r="M84" s="718">
        <v>1940</v>
      </c>
      <c r="N84" s="710">
        <f t="shared" si="1"/>
        <v>3337</v>
      </c>
      <c r="O84" s="719"/>
    </row>
    <row r="85" spans="1:15" ht="25.5">
      <c r="A85" s="775" t="s">
        <v>382</v>
      </c>
      <c r="B85" s="777" t="s">
        <v>382</v>
      </c>
      <c r="C85" s="462"/>
      <c r="D85" s="723">
        <v>2014</v>
      </c>
      <c r="E85" s="720" t="s">
        <v>22</v>
      </c>
      <c r="F85" s="721" t="s">
        <v>7</v>
      </c>
      <c r="G85" s="721" t="s">
        <v>480</v>
      </c>
      <c r="H85" s="720" t="s">
        <v>1309</v>
      </c>
      <c r="I85" s="721" t="s">
        <v>1307</v>
      </c>
      <c r="J85" s="721" t="s">
        <v>1300</v>
      </c>
      <c r="K85" s="716"/>
      <c r="L85" s="717">
        <v>34</v>
      </c>
      <c r="M85" s="718"/>
      <c r="N85" s="710">
        <f t="shared" si="1"/>
        <v>34</v>
      </c>
      <c r="O85" s="719"/>
    </row>
    <row r="86" spans="1:15">
      <c r="A86" s="775" t="s">
        <v>382</v>
      </c>
      <c r="B86" s="777" t="s">
        <v>382</v>
      </c>
      <c r="C86" s="462"/>
      <c r="D86" s="723">
        <v>2014</v>
      </c>
      <c r="E86" s="720" t="s">
        <v>22</v>
      </c>
      <c r="F86" s="721" t="s">
        <v>7</v>
      </c>
      <c r="G86" s="721" t="s">
        <v>480</v>
      </c>
      <c r="H86" s="720" t="s">
        <v>459</v>
      </c>
      <c r="I86" s="721" t="s">
        <v>610</v>
      </c>
      <c r="J86" s="721" t="s">
        <v>76</v>
      </c>
      <c r="K86" s="716"/>
      <c r="L86" s="717">
        <v>85</v>
      </c>
      <c r="M86" s="718">
        <v>12</v>
      </c>
      <c r="N86" s="710">
        <f t="shared" si="1"/>
        <v>97</v>
      </c>
      <c r="O86" s="719"/>
    </row>
    <row r="87" spans="1:15" ht="25.5">
      <c r="A87" s="775" t="s">
        <v>382</v>
      </c>
      <c r="B87" s="777" t="s">
        <v>382</v>
      </c>
      <c r="C87" s="462"/>
      <c r="D87" s="723">
        <v>2014</v>
      </c>
      <c r="E87" s="720" t="s">
        <v>22</v>
      </c>
      <c r="F87" s="721" t="s">
        <v>7</v>
      </c>
      <c r="G87" s="721" t="s">
        <v>480</v>
      </c>
      <c r="H87" s="720" t="s">
        <v>459</v>
      </c>
      <c r="I87" s="721" t="s">
        <v>610</v>
      </c>
      <c r="J87" s="721" t="s">
        <v>1300</v>
      </c>
      <c r="K87" s="716"/>
      <c r="L87" s="717">
        <v>825</v>
      </c>
      <c r="M87" s="718">
        <v>54</v>
      </c>
      <c r="N87" s="710">
        <f t="shared" si="1"/>
        <v>879</v>
      </c>
      <c r="O87" s="719"/>
    </row>
    <row r="88" spans="1:15">
      <c r="A88" s="775" t="s">
        <v>382</v>
      </c>
      <c r="B88" s="777" t="s">
        <v>382</v>
      </c>
      <c r="C88" s="462"/>
      <c r="D88" s="723">
        <v>2014</v>
      </c>
      <c r="E88" s="720" t="s">
        <v>22</v>
      </c>
      <c r="F88" s="721" t="s">
        <v>7</v>
      </c>
      <c r="G88" s="721" t="s">
        <v>480</v>
      </c>
      <c r="H88" s="720" t="s">
        <v>903</v>
      </c>
      <c r="I88" s="721" t="s">
        <v>610</v>
      </c>
      <c r="J88" s="721" t="s">
        <v>76</v>
      </c>
      <c r="K88" s="716"/>
      <c r="L88" s="717"/>
      <c r="M88" s="718">
        <v>58</v>
      </c>
      <c r="N88" s="710">
        <f t="shared" si="1"/>
        <v>58</v>
      </c>
      <c r="O88" s="719"/>
    </row>
    <row r="89" spans="1:15" ht="25.5">
      <c r="A89" s="775" t="s">
        <v>382</v>
      </c>
      <c r="B89" s="777" t="s">
        <v>382</v>
      </c>
      <c r="C89" s="462"/>
      <c r="D89" s="723">
        <v>2014</v>
      </c>
      <c r="E89" s="720" t="s">
        <v>22</v>
      </c>
      <c r="F89" s="721" t="s">
        <v>7</v>
      </c>
      <c r="G89" s="721" t="s">
        <v>480</v>
      </c>
      <c r="H89" s="720" t="s">
        <v>903</v>
      </c>
      <c r="I89" s="721" t="s">
        <v>610</v>
      </c>
      <c r="J89" s="721" t="s">
        <v>1300</v>
      </c>
      <c r="K89" s="716"/>
      <c r="L89" s="717"/>
      <c r="M89" s="718">
        <v>315</v>
      </c>
      <c r="N89" s="710">
        <f t="shared" si="1"/>
        <v>315</v>
      </c>
      <c r="O89" s="719"/>
    </row>
    <row r="90" spans="1:15">
      <c r="A90" s="775" t="s">
        <v>382</v>
      </c>
      <c r="B90" s="777" t="s">
        <v>382</v>
      </c>
      <c r="C90" s="462"/>
      <c r="D90" s="723">
        <v>2014</v>
      </c>
      <c r="E90" s="720" t="s">
        <v>22</v>
      </c>
      <c r="F90" s="721" t="s">
        <v>7</v>
      </c>
      <c r="G90" s="721" t="s">
        <v>480</v>
      </c>
      <c r="H90" s="720" t="s">
        <v>904</v>
      </c>
      <c r="I90" s="721" t="s">
        <v>610</v>
      </c>
      <c r="J90" s="721" t="s">
        <v>76</v>
      </c>
      <c r="K90" s="716"/>
      <c r="L90" s="717"/>
      <c r="M90" s="718">
        <v>7</v>
      </c>
      <c r="N90" s="710">
        <f t="shared" si="1"/>
        <v>7</v>
      </c>
      <c r="O90" s="719"/>
    </row>
    <row r="91" spans="1:15" ht="25.5">
      <c r="A91" s="775" t="s">
        <v>382</v>
      </c>
      <c r="B91" s="777" t="s">
        <v>382</v>
      </c>
      <c r="C91" s="462"/>
      <c r="D91" s="723">
        <v>2014</v>
      </c>
      <c r="E91" s="720" t="s">
        <v>22</v>
      </c>
      <c r="F91" s="721" t="s">
        <v>7</v>
      </c>
      <c r="G91" s="721" t="s">
        <v>480</v>
      </c>
      <c r="H91" s="720" t="s">
        <v>904</v>
      </c>
      <c r="I91" s="721" t="s">
        <v>610</v>
      </c>
      <c r="J91" s="721" t="s">
        <v>1300</v>
      </c>
      <c r="K91" s="716"/>
      <c r="L91" s="717"/>
      <c r="M91" s="718">
        <v>9</v>
      </c>
      <c r="N91" s="710">
        <f t="shared" si="1"/>
        <v>9</v>
      </c>
      <c r="O91" s="719"/>
    </row>
    <row r="92" spans="1:15">
      <c r="A92" s="775" t="s">
        <v>382</v>
      </c>
      <c r="B92" s="777" t="s">
        <v>382</v>
      </c>
      <c r="C92" s="462"/>
      <c r="D92" s="723">
        <v>2014</v>
      </c>
      <c r="E92" s="720" t="s">
        <v>22</v>
      </c>
      <c r="F92" s="721" t="s">
        <v>7</v>
      </c>
      <c r="G92" s="721" t="s">
        <v>480</v>
      </c>
      <c r="H92" s="720" t="s">
        <v>905</v>
      </c>
      <c r="I92" s="721" t="s">
        <v>610</v>
      </c>
      <c r="J92" s="721" t="s">
        <v>76</v>
      </c>
      <c r="K92" s="716"/>
      <c r="L92" s="717"/>
      <c r="M92" s="718">
        <v>80</v>
      </c>
      <c r="N92" s="710">
        <f t="shared" si="1"/>
        <v>80</v>
      </c>
      <c r="O92" s="719"/>
    </row>
    <row r="93" spans="1:15" ht="25.5">
      <c r="A93" s="775" t="s">
        <v>382</v>
      </c>
      <c r="B93" s="777" t="s">
        <v>382</v>
      </c>
      <c r="C93" s="462"/>
      <c r="D93" s="723">
        <v>2014</v>
      </c>
      <c r="E93" s="720" t="s">
        <v>22</v>
      </c>
      <c r="F93" s="721" t="s">
        <v>7</v>
      </c>
      <c r="G93" s="721" t="s">
        <v>480</v>
      </c>
      <c r="H93" s="720" t="s">
        <v>905</v>
      </c>
      <c r="I93" s="721" t="s">
        <v>610</v>
      </c>
      <c r="J93" s="721" t="s">
        <v>1300</v>
      </c>
      <c r="K93" s="716"/>
      <c r="L93" s="717"/>
      <c r="M93" s="718">
        <v>211</v>
      </c>
      <c r="N93" s="710">
        <f t="shared" si="1"/>
        <v>211</v>
      </c>
      <c r="O93" s="719"/>
    </row>
    <row r="94" spans="1:15">
      <c r="A94" s="775" t="s">
        <v>382</v>
      </c>
      <c r="B94" s="777" t="s">
        <v>382</v>
      </c>
      <c r="C94" s="462"/>
      <c r="D94" s="723">
        <v>2014</v>
      </c>
      <c r="E94" s="720" t="s">
        <v>22</v>
      </c>
      <c r="F94" s="721" t="s">
        <v>7</v>
      </c>
      <c r="G94" s="721" t="s">
        <v>480</v>
      </c>
      <c r="H94" s="720" t="s">
        <v>906</v>
      </c>
      <c r="I94" s="721" t="s">
        <v>610</v>
      </c>
      <c r="J94" s="721" t="s">
        <v>76</v>
      </c>
      <c r="K94" s="716"/>
      <c r="L94" s="717"/>
      <c r="M94" s="718">
        <v>16</v>
      </c>
      <c r="N94" s="710">
        <f t="shared" si="1"/>
        <v>16</v>
      </c>
      <c r="O94" s="719"/>
    </row>
    <row r="95" spans="1:15" ht="25.5">
      <c r="A95" s="775" t="s">
        <v>382</v>
      </c>
      <c r="B95" s="777" t="s">
        <v>382</v>
      </c>
      <c r="C95" s="462"/>
      <c r="D95" s="723">
        <v>2014</v>
      </c>
      <c r="E95" s="720" t="s">
        <v>22</v>
      </c>
      <c r="F95" s="721" t="s">
        <v>7</v>
      </c>
      <c r="G95" s="721" t="s">
        <v>480</v>
      </c>
      <c r="H95" s="720" t="s">
        <v>906</v>
      </c>
      <c r="I95" s="721" t="s">
        <v>610</v>
      </c>
      <c r="J95" s="721" t="s">
        <v>1300</v>
      </c>
      <c r="K95" s="716"/>
      <c r="L95" s="717"/>
      <c r="M95" s="718">
        <v>170</v>
      </c>
      <c r="N95" s="710">
        <f t="shared" si="1"/>
        <v>170</v>
      </c>
      <c r="O95" s="719"/>
    </row>
    <row r="96" spans="1:15">
      <c r="A96" s="775" t="s">
        <v>382</v>
      </c>
      <c r="B96" s="777" t="s">
        <v>382</v>
      </c>
      <c r="C96" s="462"/>
      <c r="D96" s="723">
        <v>2014</v>
      </c>
      <c r="E96" s="720" t="s">
        <v>22</v>
      </c>
      <c r="F96" s="721" t="s">
        <v>7</v>
      </c>
      <c r="G96" s="721" t="s">
        <v>480</v>
      </c>
      <c r="H96" s="720" t="s">
        <v>907</v>
      </c>
      <c r="I96" s="721" t="s">
        <v>610</v>
      </c>
      <c r="J96" s="721" t="s">
        <v>76</v>
      </c>
      <c r="K96" s="716"/>
      <c r="L96" s="717"/>
      <c r="M96" s="718">
        <v>329</v>
      </c>
      <c r="N96" s="710">
        <f t="shared" si="1"/>
        <v>329</v>
      </c>
      <c r="O96" s="719"/>
    </row>
    <row r="97" spans="1:15" ht="25.5">
      <c r="A97" s="775" t="s">
        <v>382</v>
      </c>
      <c r="B97" s="777" t="s">
        <v>382</v>
      </c>
      <c r="C97" s="462"/>
      <c r="D97" s="723">
        <v>2014</v>
      </c>
      <c r="E97" s="720" t="s">
        <v>22</v>
      </c>
      <c r="F97" s="721" t="s">
        <v>7</v>
      </c>
      <c r="G97" s="721" t="s">
        <v>480</v>
      </c>
      <c r="H97" s="720" t="s">
        <v>907</v>
      </c>
      <c r="I97" s="721" t="s">
        <v>610</v>
      </c>
      <c r="J97" s="721" t="s">
        <v>1300</v>
      </c>
      <c r="K97" s="716"/>
      <c r="L97" s="717"/>
      <c r="M97" s="718">
        <v>959</v>
      </c>
      <c r="N97" s="710">
        <f t="shared" si="1"/>
        <v>959</v>
      </c>
      <c r="O97" s="719"/>
    </row>
    <row r="98" spans="1:15" ht="25.5">
      <c r="A98" s="775" t="s">
        <v>382</v>
      </c>
      <c r="B98" s="777" t="s">
        <v>382</v>
      </c>
      <c r="C98" s="462"/>
      <c r="D98" s="723">
        <v>2014</v>
      </c>
      <c r="E98" s="720" t="s">
        <v>22</v>
      </c>
      <c r="F98" s="721" t="s">
        <v>7</v>
      </c>
      <c r="G98" s="721" t="s">
        <v>480</v>
      </c>
      <c r="H98" s="720" t="s">
        <v>908</v>
      </c>
      <c r="I98" s="721" t="s">
        <v>610</v>
      </c>
      <c r="J98" s="721" t="s">
        <v>1300</v>
      </c>
      <c r="K98" s="716"/>
      <c r="L98" s="717"/>
      <c r="M98" s="718">
        <v>7</v>
      </c>
      <c r="N98" s="710">
        <f t="shared" si="1"/>
        <v>7</v>
      </c>
      <c r="O98" s="719"/>
    </row>
    <row r="99" spans="1:15">
      <c r="A99" s="775" t="s">
        <v>382</v>
      </c>
      <c r="B99" s="777" t="s">
        <v>382</v>
      </c>
      <c r="C99" s="462"/>
      <c r="D99" s="723">
        <v>2014</v>
      </c>
      <c r="E99" s="720" t="s">
        <v>22</v>
      </c>
      <c r="F99" s="721" t="s">
        <v>7</v>
      </c>
      <c r="G99" s="721" t="s">
        <v>480</v>
      </c>
      <c r="H99" s="720" t="s">
        <v>465</v>
      </c>
      <c r="I99" s="721" t="s">
        <v>610</v>
      </c>
      <c r="J99" s="721" t="s">
        <v>76</v>
      </c>
      <c r="K99" s="716"/>
      <c r="L99" s="717"/>
      <c r="M99" s="718">
        <v>15</v>
      </c>
      <c r="N99" s="710">
        <f t="shared" si="1"/>
        <v>15</v>
      </c>
      <c r="O99" s="719"/>
    </row>
    <row r="100" spans="1:15" ht="25.5">
      <c r="A100" s="775" t="s">
        <v>382</v>
      </c>
      <c r="B100" s="777" t="s">
        <v>382</v>
      </c>
      <c r="C100" s="462"/>
      <c r="D100" s="723">
        <v>2014</v>
      </c>
      <c r="E100" s="720" t="s">
        <v>22</v>
      </c>
      <c r="F100" s="721" t="s">
        <v>7</v>
      </c>
      <c r="G100" s="721" t="s">
        <v>480</v>
      </c>
      <c r="H100" s="720" t="s">
        <v>465</v>
      </c>
      <c r="I100" s="721" t="s">
        <v>610</v>
      </c>
      <c r="J100" s="721" t="s">
        <v>1300</v>
      </c>
      <c r="K100" s="716"/>
      <c r="L100" s="717"/>
      <c r="M100" s="718">
        <v>46</v>
      </c>
      <c r="N100" s="710">
        <f t="shared" si="1"/>
        <v>46</v>
      </c>
      <c r="O100" s="719"/>
    </row>
    <row r="101" spans="1:15">
      <c r="A101" s="775" t="s">
        <v>382</v>
      </c>
      <c r="B101" s="777" t="s">
        <v>382</v>
      </c>
      <c r="C101" s="462"/>
      <c r="D101" s="723">
        <v>2014</v>
      </c>
      <c r="E101" s="720" t="s">
        <v>22</v>
      </c>
      <c r="F101" s="721" t="s">
        <v>7</v>
      </c>
      <c r="G101" s="721" t="s">
        <v>480</v>
      </c>
      <c r="H101" s="720" t="s">
        <v>909</v>
      </c>
      <c r="I101" s="721" t="s">
        <v>1307</v>
      </c>
      <c r="J101" s="721" t="s">
        <v>76</v>
      </c>
      <c r="K101" s="716"/>
      <c r="L101" s="717"/>
      <c r="M101" s="718">
        <v>50</v>
      </c>
      <c r="N101" s="710">
        <f t="shared" si="1"/>
        <v>50</v>
      </c>
      <c r="O101" s="719"/>
    </row>
    <row r="102" spans="1:15" ht="25.5">
      <c r="A102" s="775" t="s">
        <v>382</v>
      </c>
      <c r="B102" s="777" t="s">
        <v>382</v>
      </c>
      <c r="C102" s="462"/>
      <c r="D102" s="723">
        <v>2014</v>
      </c>
      <c r="E102" s="720" t="s">
        <v>22</v>
      </c>
      <c r="F102" s="721" t="s">
        <v>7</v>
      </c>
      <c r="G102" s="721" t="s">
        <v>480</v>
      </c>
      <c r="H102" s="720" t="s">
        <v>909</v>
      </c>
      <c r="I102" s="721" t="s">
        <v>1307</v>
      </c>
      <c r="J102" s="721" t="s">
        <v>1300</v>
      </c>
      <c r="K102" s="716"/>
      <c r="L102" s="717"/>
      <c r="M102" s="718">
        <v>124</v>
      </c>
      <c r="N102" s="710">
        <f t="shared" si="1"/>
        <v>124</v>
      </c>
      <c r="O102" s="719"/>
    </row>
    <row r="103" spans="1:15">
      <c r="A103" s="775" t="s">
        <v>382</v>
      </c>
      <c r="B103" s="777" t="s">
        <v>382</v>
      </c>
      <c r="C103" s="462"/>
      <c r="D103" s="723">
        <v>2014</v>
      </c>
      <c r="E103" s="720" t="s">
        <v>22</v>
      </c>
      <c r="F103" s="721" t="s">
        <v>7</v>
      </c>
      <c r="G103" s="721" t="s">
        <v>480</v>
      </c>
      <c r="H103" s="720" t="s">
        <v>910</v>
      </c>
      <c r="I103" s="721" t="s">
        <v>610</v>
      </c>
      <c r="J103" s="721" t="s">
        <v>76</v>
      </c>
      <c r="K103" s="716"/>
      <c r="L103" s="717"/>
      <c r="M103" s="718">
        <v>108</v>
      </c>
      <c r="N103" s="710">
        <f t="shared" si="1"/>
        <v>108</v>
      </c>
      <c r="O103" s="719"/>
    </row>
    <row r="104" spans="1:15" ht="25.5">
      <c r="A104" s="775" t="s">
        <v>382</v>
      </c>
      <c r="B104" s="777" t="s">
        <v>382</v>
      </c>
      <c r="C104" s="462"/>
      <c r="D104" s="723">
        <v>2014</v>
      </c>
      <c r="E104" s="720" t="s">
        <v>22</v>
      </c>
      <c r="F104" s="721" t="s">
        <v>7</v>
      </c>
      <c r="G104" s="721" t="s">
        <v>480</v>
      </c>
      <c r="H104" s="720" t="s">
        <v>910</v>
      </c>
      <c r="I104" s="721" t="s">
        <v>610</v>
      </c>
      <c r="J104" s="721" t="s">
        <v>1300</v>
      </c>
      <c r="K104" s="716"/>
      <c r="L104" s="717"/>
      <c r="M104" s="718">
        <v>612</v>
      </c>
      <c r="N104" s="710">
        <f t="shared" si="1"/>
        <v>612</v>
      </c>
      <c r="O104" s="719"/>
    </row>
    <row r="105" spans="1:15">
      <c r="A105" s="775" t="s">
        <v>382</v>
      </c>
      <c r="B105" s="777" t="s">
        <v>382</v>
      </c>
      <c r="C105" s="462"/>
      <c r="D105" s="723">
        <v>2014</v>
      </c>
      <c r="E105" s="720" t="s">
        <v>22</v>
      </c>
      <c r="F105" s="721" t="s">
        <v>7</v>
      </c>
      <c r="G105" s="721" t="s">
        <v>480</v>
      </c>
      <c r="H105" s="720" t="s">
        <v>910</v>
      </c>
      <c r="I105" s="721" t="s">
        <v>610</v>
      </c>
      <c r="J105" s="721" t="s">
        <v>481</v>
      </c>
      <c r="K105" s="716">
        <v>3033</v>
      </c>
      <c r="L105" s="717"/>
      <c r="M105" s="718"/>
      <c r="N105" s="710">
        <f t="shared" si="1"/>
        <v>3033</v>
      </c>
      <c r="O105" s="719"/>
    </row>
    <row r="106" spans="1:15">
      <c r="A106" s="775" t="s">
        <v>382</v>
      </c>
      <c r="B106" s="777" t="s">
        <v>382</v>
      </c>
      <c r="C106" s="462"/>
      <c r="D106" s="723">
        <v>2014</v>
      </c>
      <c r="E106" s="720" t="s">
        <v>22</v>
      </c>
      <c r="F106" s="721" t="s">
        <v>7</v>
      </c>
      <c r="G106" s="721" t="s">
        <v>480</v>
      </c>
      <c r="H106" s="720" t="s">
        <v>911</v>
      </c>
      <c r="I106" s="721" t="s">
        <v>1307</v>
      </c>
      <c r="J106" s="721" t="s">
        <v>76</v>
      </c>
      <c r="K106" s="716"/>
      <c r="L106" s="717"/>
      <c r="M106" s="718">
        <v>1004</v>
      </c>
      <c r="N106" s="710">
        <f t="shared" si="1"/>
        <v>1004</v>
      </c>
      <c r="O106" s="719"/>
    </row>
    <row r="107" spans="1:15" ht="25.5">
      <c r="A107" s="775" t="s">
        <v>382</v>
      </c>
      <c r="B107" s="777" t="s">
        <v>382</v>
      </c>
      <c r="C107" s="462"/>
      <c r="D107" s="723">
        <v>2014</v>
      </c>
      <c r="E107" s="720" t="s">
        <v>22</v>
      </c>
      <c r="F107" s="721" t="s">
        <v>7</v>
      </c>
      <c r="G107" s="721" t="s">
        <v>480</v>
      </c>
      <c r="H107" s="720" t="s">
        <v>911</v>
      </c>
      <c r="I107" s="721" t="s">
        <v>1307</v>
      </c>
      <c r="J107" s="721" t="s">
        <v>1300</v>
      </c>
      <c r="K107" s="716"/>
      <c r="L107" s="717"/>
      <c r="M107" s="718">
        <v>2041</v>
      </c>
      <c r="N107" s="710">
        <f t="shared" si="1"/>
        <v>2041</v>
      </c>
      <c r="O107" s="719"/>
    </row>
    <row r="108" spans="1:15">
      <c r="A108" s="775" t="s">
        <v>382</v>
      </c>
      <c r="B108" s="777" t="s">
        <v>382</v>
      </c>
      <c r="C108" s="462"/>
      <c r="D108" s="723">
        <v>2014</v>
      </c>
      <c r="E108" s="720" t="s">
        <v>22</v>
      </c>
      <c r="F108" s="721" t="s">
        <v>7</v>
      </c>
      <c r="G108" s="721" t="s">
        <v>480</v>
      </c>
      <c r="H108" s="720" t="s">
        <v>912</v>
      </c>
      <c r="I108" s="721" t="s">
        <v>1307</v>
      </c>
      <c r="J108" s="721" t="s">
        <v>76</v>
      </c>
      <c r="K108" s="716"/>
      <c r="L108" s="717"/>
      <c r="M108" s="718">
        <v>7</v>
      </c>
      <c r="N108" s="710">
        <f t="shared" si="1"/>
        <v>7</v>
      </c>
      <c r="O108" s="719"/>
    </row>
    <row r="109" spans="1:15" ht="25.5">
      <c r="A109" s="775" t="s">
        <v>382</v>
      </c>
      <c r="B109" s="777" t="s">
        <v>382</v>
      </c>
      <c r="C109" s="462"/>
      <c r="D109" s="723">
        <v>2014</v>
      </c>
      <c r="E109" s="720" t="s">
        <v>22</v>
      </c>
      <c r="F109" s="721" t="s">
        <v>7</v>
      </c>
      <c r="G109" s="721" t="s">
        <v>480</v>
      </c>
      <c r="H109" s="720" t="s">
        <v>912</v>
      </c>
      <c r="I109" s="721" t="s">
        <v>1307</v>
      </c>
      <c r="J109" s="721" t="s">
        <v>1300</v>
      </c>
      <c r="K109" s="716"/>
      <c r="L109" s="717"/>
      <c r="M109" s="718">
        <v>7</v>
      </c>
      <c r="N109" s="710">
        <f t="shared" si="1"/>
        <v>7</v>
      </c>
      <c r="O109" s="719"/>
    </row>
    <row r="110" spans="1:15">
      <c r="A110" s="775" t="s">
        <v>382</v>
      </c>
      <c r="B110" s="777" t="s">
        <v>382</v>
      </c>
      <c r="C110" s="462"/>
      <c r="D110" s="723">
        <v>2014</v>
      </c>
      <c r="E110" s="720" t="s">
        <v>22</v>
      </c>
      <c r="F110" s="721" t="s">
        <v>7</v>
      </c>
      <c r="G110" s="721" t="s">
        <v>480</v>
      </c>
      <c r="H110" s="720" t="s">
        <v>913</v>
      </c>
      <c r="I110" s="721" t="s">
        <v>1307</v>
      </c>
      <c r="J110" s="721" t="s">
        <v>76</v>
      </c>
      <c r="K110" s="716"/>
      <c r="L110" s="717"/>
      <c r="M110" s="718">
        <v>198</v>
      </c>
      <c r="N110" s="710">
        <f t="shared" si="1"/>
        <v>198</v>
      </c>
      <c r="O110" s="719"/>
    </row>
    <row r="111" spans="1:15" ht="25.5">
      <c r="A111" s="775" t="s">
        <v>382</v>
      </c>
      <c r="B111" s="777" t="s">
        <v>382</v>
      </c>
      <c r="C111" s="462"/>
      <c r="D111" s="723">
        <v>2014</v>
      </c>
      <c r="E111" s="720" t="s">
        <v>22</v>
      </c>
      <c r="F111" s="721" t="s">
        <v>7</v>
      </c>
      <c r="G111" s="721" t="s">
        <v>480</v>
      </c>
      <c r="H111" s="720" t="s">
        <v>913</v>
      </c>
      <c r="I111" s="721" t="s">
        <v>1307</v>
      </c>
      <c r="J111" s="721" t="s">
        <v>1300</v>
      </c>
      <c r="K111" s="716"/>
      <c r="L111" s="717"/>
      <c r="M111" s="718">
        <v>200</v>
      </c>
      <c r="N111" s="710">
        <f t="shared" si="1"/>
        <v>200</v>
      </c>
      <c r="O111" s="719"/>
    </row>
    <row r="112" spans="1:15" ht="25.5">
      <c r="A112" s="775" t="s">
        <v>382</v>
      </c>
      <c r="B112" s="777" t="s">
        <v>382</v>
      </c>
      <c r="C112" s="462"/>
      <c r="D112" s="723">
        <v>2014</v>
      </c>
      <c r="E112" s="720" t="s">
        <v>22</v>
      </c>
      <c r="F112" s="721" t="s">
        <v>7</v>
      </c>
      <c r="G112" s="721" t="s">
        <v>480</v>
      </c>
      <c r="H112" s="720" t="s">
        <v>87</v>
      </c>
      <c r="I112" s="721" t="s">
        <v>1307</v>
      </c>
      <c r="J112" s="721" t="s">
        <v>1300</v>
      </c>
      <c r="K112" s="716"/>
      <c r="L112" s="717">
        <v>941</v>
      </c>
      <c r="M112" s="718"/>
      <c r="N112" s="710">
        <f t="shared" si="1"/>
        <v>941</v>
      </c>
      <c r="O112" s="719"/>
    </row>
    <row r="113" spans="1:15">
      <c r="A113" s="775" t="s">
        <v>382</v>
      </c>
      <c r="B113" s="777" t="s">
        <v>382</v>
      </c>
      <c r="C113" s="462"/>
      <c r="D113" s="723">
        <v>2014</v>
      </c>
      <c r="E113" s="720" t="s">
        <v>22</v>
      </c>
      <c r="F113" s="721" t="s">
        <v>7</v>
      </c>
      <c r="G113" s="721" t="s">
        <v>480</v>
      </c>
      <c r="H113" s="720" t="s">
        <v>914</v>
      </c>
      <c r="I113" s="721" t="s">
        <v>610</v>
      </c>
      <c r="J113" s="721" t="s">
        <v>76</v>
      </c>
      <c r="K113" s="716"/>
      <c r="L113" s="717"/>
      <c r="M113" s="718">
        <v>67</v>
      </c>
      <c r="N113" s="710">
        <f t="shared" si="1"/>
        <v>67</v>
      </c>
      <c r="O113" s="719"/>
    </row>
    <row r="114" spans="1:15" ht="25.5">
      <c r="A114" s="775" t="s">
        <v>382</v>
      </c>
      <c r="B114" s="777" t="s">
        <v>382</v>
      </c>
      <c r="C114" s="462"/>
      <c r="D114" s="723">
        <v>2014</v>
      </c>
      <c r="E114" s="720" t="s">
        <v>22</v>
      </c>
      <c r="F114" s="721" t="s">
        <v>7</v>
      </c>
      <c r="G114" s="721" t="s">
        <v>480</v>
      </c>
      <c r="H114" s="720" t="s">
        <v>914</v>
      </c>
      <c r="I114" s="721" t="s">
        <v>610</v>
      </c>
      <c r="J114" s="721" t="s">
        <v>1300</v>
      </c>
      <c r="K114" s="716"/>
      <c r="L114" s="717"/>
      <c r="M114" s="718">
        <v>96</v>
      </c>
      <c r="N114" s="710">
        <f t="shared" si="1"/>
        <v>96</v>
      </c>
      <c r="O114" s="719"/>
    </row>
    <row r="115" spans="1:15">
      <c r="A115" s="775" t="s">
        <v>382</v>
      </c>
      <c r="B115" s="777" t="s">
        <v>382</v>
      </c>
      <c r="C115" s="462"/>
      <c r="D115" s="723">
        <v>2014</v>
      </c>
      <c r="E115" s="720" t="s">
        <v>22</v>
      </c>
      <c r="F115" s="721" t="s">
        <v>7</v>
      </c>
      <c r="G115" s="721" t="s">
        <v>480</v>
      </c>
      <c r="H115" s="720" t="s">
        <v>673</v>
      </c>
      <c r="I115" s="721" t="s">
        <v>613</v>
      </c>
      <c r="J115" s="721" t="s">
        <v>76</v>
      </c>
      <c r="K115" s="716"/>
      <c r="L115" s="717"/>
      <c r="M115" s="718">
        <v>738</v>
      </c>
      <c r="N115" s="710">
        <f t="shared" si="1"/>
        <v>738</v>
      </c>
      <c r="O115" s="719"/>
    </row>
    <row r="116" spans="1:15" ht="25.5">
      <c r="A116" s="775" t="s">
        <v>382</v>
      </c>
      <c r="B116" s="777" t="s">
        <v>382</v>
      </c>
      <c r="C116" s="462"/>
      <c r="D116" s="723">
        <v>2014</v>
      </c>
      <c r="E116" s="720" t="s">
        <v>22</v>
      </c>
      <c r="F116" s="721" t="s">
        <v>7</v>
      </c>
      <c r="G116" s="721" t="s">
        <v>480</v>
      </c>
      <c r="H116" s="720" t="s">
        <v>673</v>
      </c>
      <c r="I116" s="721" t="s">
        <v>613</v>
      </c>
      <c r="J116" s="721" t="s">
        <v>1300</v>
      </c>
      <c r="K116" s="716"/>
      <c r="L116" s="717"/>
      <c r="M116" s="718">
        <v>1295</v>
      </c>
      <c r="N116" s="710">
        <f t="shared" si="1"/>
        <v>1295</v>
      </c>
      <c r="O116" s="719"/>
    </row>
    <row r="117" spans="1:15">
      <c r="A117" s="775" t="s">
        <v>382</v>
      </c>
      <c r="B117" s="777" t="s">
        <v>382</v>
      </c>
      <c r="C117" s="462"/>
      <c r="D117" s="723">
        <v>2014</v>
      </c>
      <c r="E117" s="720" t="s">
        <v>22</v>
      </c>
      <c r="F117" s="721" t="s">
        <v>7</v>
      </c>
      <c r="G117" s="721" t="s">
        <v>480</v>
      </c>
      <c r="H117" s="720" t="s">
        <v>673</v>
      </c>
      <c r="I117" s="721" t="s">
        <v>613</v>
      </c>
      <c r="J117" s="721" t="s">
        <v>481</v>
      </c>
      <c r="K117" s="716">
        <v>2457</v>
      </c>
      <c r="L117" s="717"/>
      <c r="M117" s="718"/>
      <c r="N117" s="710">
        <f t="shared" si="1"/>
        <v>2457</v>
      </c>
      <c r="O117" s="719"/>
    </row>
    <row r="118" spans="1:15">
      <c r="A118" s="775" t="s">
        <v>382</v>
      </c>
      <c r="B118" s="777" t="s">
        <v>382</v>
      </c>
      <c r="C118" s="462"/>
      <c r="D118" s="723">
        <v>2014</v>
      </c>
      <c r="E118" s="720" t="s">
        <v>22</v>
      </c>
      <c r="F118" s="721" t="s">
        <v>7</v>
      </c>
      <c r="G118" s="721" t="s">
        <v>480</v>
      </c>
      <c r="H118" s="720" t="s">
        <v>915</v>
      </c>
      <c r="I118" s="721" t="s">
        <v>1307</v>
      </c>
      <c r="J118" s="721" t="s">
        <v>76</v>
      </c>
      <c r="K118" s="716"/>
      <c r="L118" s="717"/>
      <c r="M118" s="718">
        <v>3</v>
      </c>
      <c r="N118" s="710">
        <f t="shared" si="1"/>
        <v>3</v>
      </c>
      <c r="O118" s="719"/>
    </row>
    <row r="119" spans="1:15" ht="25.5">
      <c r="A119" s="775" t="s">
        <v>382</v>
      </c>
      <c r="B119" s="777" t="s">
        <v>382</v>
      </c>
      <c r="C119" s="462"/>
      <c r="D119" s="723">
        <v>2014</v>
      </c>
      <c r="E119" s="720" t="s">
        <v>22</v>
      </c>
      <c r="F119" s="721" t="s">
        <v>7</v>
      </c>
      <c r="G119" s="721" t="s">
        <v>480</v>
      </c>
      <c r="H119" s="720" t="s">
        <v>915</v>
      </c>
      <c r="I119" s="721" t="s">
        <v>1307</v>
      </c>
      <c r="J119" s="721" t="s">
        <v>1300</v>
      </c>
      <c r="K119" s="716"/>
      <c r="L119" s="717"/>
      <c r="M119" s="718">
        <v>14</v>
      </c>
      <c r="N119" s="710">
        <f t="shared" si="1"/>
        <v>14</v>
      </c>
      <c r="O119" s="719"/>
    </row>
    <row r="120" spans="1:15">
      <c r="A120" s="775" t="s">
        <v>382</v>
      </c>
      <c r="B120" s="777" t="s">
        <v>382</v>
      </c>
      <c r="C120" s="462"/>
      <c r="D120" s="723">
        <v>2014</v>
      </c>
      <c r="E120" s="720" t="s">
        <v>22</v>
      </c>
      <c r="F120" s="721" t="s">
        <v>7</v>
      </c>
      <c r="G120" s="721" t="s">
        <v>480</v>
      </c>
      <c r="H120" s="720" t="s">
        <v>916</v>
      </c>
      <c r="I120" s="721" t="s">
        <v>613</v>
      </c>
      <c r="J120" s="721" t="s">
        <v>76</v>
      </c>
      <c r="K120" s="716"/>
      <c r="L120" s="717"/>
      <c r="M120" s="718">
        <v>244</v>
      </c>
      <c r="N120" s="710">
        <f t="shared" si="1"/>
        <v>244</v>
      </c>
      <c r="O120" s="719"/>
    </row>
    <row r="121" spans="1:15" ht="25.5">
      <c r="A121" s="775" t="s">
        <v>382</v>
      </c>
      <c r="B121" s="777" t="s">
        <v>382</v>
      </c>
      <c r="C121" s="462"/>
      <c r="D121" s="723">
        <v>2014</v>
      </c>
      <c r="E121" s="720" t="s">
        <v>22</v>
      </c>
      <c r="F121" s="721" t="s">
        <v>7</v>
      </c>
      <c r="G121" s="721" t="s">
        <v>480</v>
      </c>
      <c r="H121" s="720" t="s">
        <v>916</v>
      </c>
      <c r="I121" s="721" t="s">
        <v>613</v>
      </c>
      <c r="J121" s="721" t="s">
        <v>1300</v>
      </c>
      <c r="K121" s="716"/>
      <c r="L121" s="717"/>
      <c r="M121" s="718">
        <v>330</v>
      </c>
      <c r="N121" s="710">
        <f t="shared" si="1"/>
        <v>330</v>
      </c>
      <c r="O121" s="719"/>
    </row>
    <row r="122" spans="1:15" ht="25.5">
      <c r="A122" s="775" t="s">
        <v>382</v>
      </c>
      <c r="B122" s="777" t="s">
        <v>382</v>
      </c>
      <c r="C122" s="462"/>
      <c r="D122" s="723">
        <v>2014</v>
      </c>
      <c r="E122" s="720" t="s">
        <v>22</v>
      </c>
      <c r="F122" s="721" t="s">
        <v>7</v>
      </c>
      <c r="G122" s="721" t="s">
        <v>480</v>
      </c>
      <c r="H122" s="720" t="s">
        <v>435</v>
      </c>
      <c r="I122" s="721" t="s">
        <v>613</v>
      </c>
      <c r="J122" s="721" t="s">
        <v>1300</v>
      </c>
      <c r="K122" s="716"/>
      <c r="L122" s="717"/>
      <c r="M122" s="718">
        <v>15</v>
      </c>
      <c r="N122" s="710">
        <f t="shared" si="1"/>
        <v>15</v>
      </c>
      <c r="O122" s="719"/>
    </row>
    <row r="123" spans="1:15">
      <c r="A123" s="775" t="s">
        <v>382</v>
      </c>
      <c r="B123" s="777" t="s">
        <v>382</v>
      </c>
      <c r="C123" s="462"/>
      <c r="D123" s="723">
        <v>2014</v>
      </c>
      <c r="E123" s="720" t="s">
        <v>22</v>
      </c>
      <c r="F123" s="721" t="s">
        <v>7</v>
      </c>
      <c r="G123" s="721" t="s">
        <v>480</v>
      </c>
      <c r="H123" s="720" t="s">
        <v>917</v>
      </c>
      <c r="I123" s="721" t="s">
        <v>613</v>
      </c>
      <c r="J123" s="721" t="s">
        <v>76</v>
      </c>
      <c r="K123" s="716"/>
      <c r="L123" s="717"/>
      <c r="M123" s="718">
        <v>6</v>
      </c>
      <c r="N123" s="710">
        <f t="shared" si="1"/>
        <v>6</v>
      </c>
      <c r="O123" s="719"/>
    </row>
    <row r="124" spans="1:15" ht="25.5">
      <c r="A124" s="775" t="s">
        <v>382</v>
      </c>
      <c r="B124" s="777" t="s">
        <v>382</v>
      </c>
      <c r="C124" s="462"/>
      <c r="D124" s="723">
        <v>2014</v>
      </c>
      <c r="E124" s="720" t="s">
        <v>22</v>
      </c>
      <c r="F124" s="721" t="s">
        <v>7</v>
      </c>
      <c r="G124" s="721" t="s">
        <v>480</v>
      </c>
      <c r="H124" s="720" t="s">
        <v>917</v>
      </c>
      <c r="I124" s="721" t="s">
        <v>613</v>
      </c>
      <c r="J124" s="721" t="s">
        <v>1300</v>
      </c>
      <c r="K124" s="716"/>
      <c r="L124" s="717"/>
      <c r="M124" s="718">
        <v>45</v>
      </c>
      <c r="N124" s="710">
        <f t="shared" si="1"/>
        <v>45</v>
      </c>
      <c r="O124" s="719"/>
    </row>
    <row r="125" spans="1:15">
      <c r="A125" s="775" t="s">
        <v>382</v>
      </c>
      <c r="B125" s="777" t="s">
        <v>382</v>
      </c>
      <c r="C125" s="462"/>
      <c r="D125" s="723">
        <v>2014</v>
      </c>
      <c r="E125" s="720" t="s">
        <v>22</v>
      </c>
      <c r="F125" s="721" t="s">
        <v>7</v>
      </c>
      <c r="G125" s="721" t="s">
        <v>480</v>
      </c>
      <c r="H125" s="720" t="s">
        <v>449</v>
      </c>
      <c r="I125" s="721" t="s">
        <v>613</v>
      </c>
      <c r="J125" s="721" t="s">
        <v>76</v>
      </c>
      <c r="K125" s="716"/>
      <c r="L125" s="717"/>
      <c r="M125" s="718">
        <v>8</v>
      </c>
      <c r="N125" s="710">
        <f t="shared" si="1"/>
        <v>8</v>
      </c>
      <c r="O125" s="719"/>
    </row>
    <row r="126" spans="1:15" ht="25.5">
      <c r="A126" s="775" t="s">
        <v>382</v>
      </c>
      <c r="B126" s="777" t="s">
        <v>382</v>
      </c>
      <c r="C126" s="462"/>
      <c r="D126" s="723">
        <v>2014</v>
      </c>
      <c r="E126" s="720" t="s">
        <v>22</v>
      </c>
      <c r="F126" s="721" t="s">
        <v>7</v>
      </c>
      <c r="G126" s="721" t="s">
        <v>480</v>
      </c>
      <c r="H126" s="720" t="s">
        <v>449</v>
      </c>
      <c r="I126" s="721" t="s">
        <v>613</v>
      </c>
      <c r="J126" s="721" t="s">
        <v>1300</v>
      </c>
      <c r="K126" s="716"/>
      <c r="L126" s="717"/>
      <c r="M126" s="718">
        <v>23</v>
      </c>
      <c r="N126" s="710">
        <f t="shared" si="1"/>
        <v>23</v>
      </c>
      <c r="O126" s="719"/>
    </row>
    <row r="127" spans="1:15" s="472" customFormat="1">
      <c r="A127" s="775" t="s">
        <v>382</v>
      </c>
      <c r="B127" s="777" t="s">
        <v>382</v>
      </c>
      <c r="C127" s="462"/>
      <c r="D127" s="723">
        <v>2014</v>
      </c>
      <c r="E127" s="720" t="s">
        <v>22</v>
      </c>
      <c r="F127" s="721" t="s">
        <v>7</v>
      </c>
      <c r="G127" s="721" t="s">
        <v>480</v>
      </c>
      <c r="H127" s="720" t="s">
        <v>686</v>
      </c>
      <c r="I127" s="721" t="s">
        <v>610</v>
      </c>
      <c r="J127" s="721" t="s">
        <v>488</v>
      </c>
      <c r="K127" s="716">
        <v>2436</v>
      </c>
      <c r="L127" s="717"/>
      <c r="M127" s="718"/>
      <c r="N127" s="710">
        <f t="shared" si="1"/>
        <v>2436</v>
      </c>
      <c r="O127" s="719"/>
    </row>
    <row r="128" spans="1:15" s="472" customFormat="1">
      <c r="A128" s="775" t="s">
        <v>382</v>
      </c>
      <c r="B128" s="777" t="s">
        <v>382</v>
      </c>
      <c r="C128" s="462"/>
      <c r="D128" s="723">
        <v>2014</v>
      </c>
      <c r="E128" s="720" t="s">
        <v>22</v>
      </c>
      <c r="F128" s="721" t="s">
        <v>7</v>
      </c>
      <c r="G128" s="721" t="s">
        <v>480</v>
      </c>
      <c r="H128" s="720" t="s">
        <v>1332</v>
      </c>
      <c r="I128" s="721" t="s">
        <v>610</v>
      </c>
      <c r="J128" s="721" t="s">
        <v>491</v>
      </c>
      <c r="K128" s="716">
        <v>935</v>
      </c>
      <c r="L128" s="717"/>
      <c r="M128" s="718"/>
      <c r="N128" s="710">
        <f t="shared" si="1"/>
        <v>935</v>
      </c>
      <c r="O128" s="719"/>
    </row>
    <row r="129" spans="1:15" s="472" customFormat="1">
      <c r="A129" s="775" t="s">
        <v>382</v>
      </c>
      <c r="B129" s="777" t="s">
        <v>382</v>
      </c>
      <c r="C129" s="462"/>
      <c r="D129" s="723">
        <v>2014</v>
      </c>
      <c r="E129" s="720" t="s">
        <v>22</v>
      </c>
      <c r="F129" s="721" t="s">
        <v>7</v>
      </c>
      <c r="G129" s="721" t="s">
        <v>100</v>
      </c>
      <c r="H129" s="720" t="s">
        <v>1332</v>
      </c>
      <c r="I129" s="721" t="s">
        <v>610</v>
      </c>
      <c r="J129" s="721" t="s">
        <v>491</v>
      </c>
      <c r="K129" s="716">
        <v>12880</v>
      </c>
      <c r="L129" s="717"/>
      <c r="M129" s="718"/>
      <c r="N129" s="710">
        <f t="shared" si="1"/>
        <v>12880</v>
      </c>
      <c r="O129" s="719"/>
    </row>
    <row r="130" spans="1:15" s="472" customFormat="1">
      <c r="A130" s="775" t="s">
        <v>382</v>
      </c>
      <c r="B130" s="777" t="s">
        <v>382</v>
      </c>
      <c r="C130" s="462"/>
      <c r="D130" s="723">
        <v>2014</v>
      </c>
      <c r="E130" s="720" t="s">
        <v>22</v>
      </c>
      <c r="F130" s="721" t="s">
        <v>7</v>
      </c>
      <c r="G130" s="721" t="s">
        <v>1103</v>
      </c>
      <c r="H130" s="720" t="s">
        <v>686</v>
      </c>
      <c r="I130" s="721" t="s">
        <v>610</v>
      </c>
      <c r="J130" s="721" t="s">
        <v>488</v>
      </c>
      <c r="K130" s="716">
        <v>4000</v>
      </c>
      <c r="L130" s="717"/>
      <c r="M130" s="718"/>
      <c r="N130" s="710">
        <f t="shared" si="1"/>
        <v>4000</v>
      </c>
      <c r="O130" s="719"/>
    </row>
    <row r="131" spans="1:15" s="472" customFormat="1">
      <c r="A131" s="775" t="s">
        <v>382</v>
      </c>
      <c r="B131" s="777" t="s">
        <v>382</v>
      </c>
      <c r="C131" s="462"/>
      <c r="D131" s="723">
        <v>2014</v>
      </c>
      <c r="E131" s="720" t="s">
        <v>22</v>
      </c>
      <c r="F131" s="721" t="s">
        <v>7</v>
      </c>
      <c r="G131" s="721" t="s">
        <v>100</v>
      </c>
      <c r="H131" s="720" t="s">
        <v>1333</v>
      </c>
      <c r="I131" s="721" t="s">
        <v>610</v>
      </c>
      <c r="J131" s="721" t="s">
        <v>488</v>
      </c>
      <c r="K131" s="716">
        <v>1346</v>
      </c>
      <c r="L131" s="717"/>
      <c r="M131" s="718"/>
      <c r="N131" s="710">
        <f t="shared" si="1"/>
        <v>1346</v>
      </c>
      <c r="O131" s="719"/>
    </row>
    <row r="132" spans="1:15" s="472" customFormat="1">
      <c r="A132" s="775" t="s">
        <v>382</v>
      </c>
      <c r="B132" s="777" t="s">
        <v>382</v>
      </c>
      <c r="C132" s="462"/>
      <c r="D132" s="723">
        <v>2014</v>
      </c>
      <c r="E132" s="720" t="s">
        <v>22</v>
      </c>
      <c r="F132" s="721" t="s">
        <v>7</v>
      </c>
      <c r="G132" s="721" t="s">
        <v>483</v>
      </c>
      <c r="H132" s="720" t="s">
        <v>1333</v>
      </c>
      <c r="I132" s="721" t="s">
        <v>610</v>
      </c>
      <c r="J132" s="721" t="s">
        <v>488</v>
      </c>
      <c r="K132" s="716">
        <v>3072</v>
      </c>
      <c r="L132" s="717"/>
      <c r="M132" s="718"/>
      <c r="N132" s="710">
        <f t="shared" si="1"/>
        <v>3072</v>
      </c>
      <c r="O132" s="719"/>
    </row>
    <row r="133" spans="1:15" s="472" customFormat="1">
      <c r="A133" s="775" t="s">
        <v>382</v>
      </c>
      <c r="B133" s="777" t="s">
        <v>382</v>
      </c>
      <c r="C133" s="462"/>
      <c r="D133" s="723">
        <v>2014</v>
      </c>
      <c r="E133" s="720" t="s">
        <v>22</v>
      </c>
      <c r="F133" s="721" t="s">
        <v>7</v>
      </c>
      <c r="G133" s="721" t="s">
        <v>486</v>
      </c>
      <c r="H133" s="720" t="s">
        <v>1333</v>
      </c>
      <c r="I133" s="721" t="s">
        <v>610</v>
      </c>
      <c r="J133" s="721" t="s">
        <v>488</v>
      </c>
      <c r="K133" s="716">
        <v>584</v>
      </c>
      <c r="L133" s="717"/>
      <c r="M133" s="718"/>
      <c r="N133" s="710">
        <f t="shared" si="1"/>
        <v>584</v>
      </c>
      <c r="O133" s="719"/>
    </row>
    <row r="134" spans="1:15" s="472" customFormat="1">
      <c r="A134" s="775" t="s">
        <v>382</v>
      </c>
      <c r="B134" s="777" t="s">
        <v>382</v>
      </c>
      <c r="C134" s="462"/>
      <c r="D134" s="723">
        <v>2014</v>
      </c>
      <c r="E134" s="720" t="s">
        <v>22</v>
      </c>
      <c r="F134" s="721" t="s">
        <v>7</v>
      </c>
      <c r="G134" s="721" t="s">
        <v>486</v>
      </c>
      <c r="H134" s="720" t="s">
        <v>1337</v>
      </c>
      <c r="I134" s="721" t="s">
        <v>1307</v>
      </c>
      <c r="J134" s="721" t="s">
        <v>1334</v>
      </c>
      <c r="K134" s="716">
        <v>8930</v>
      </c>
      <c r="L134" s="717"/>
      <c r="M134" s="718"/>
      <c r="N134" s="710">
        <f t="shared" ref="N134:N197" si="2">SUM(K134:M134)</f>
        <v>8930</v>
      </c>
      <c r="O134" s="719"/>
    </row>
    <row r="135" spans="1:15" s="472" customFormat="1">
      <c r="A135" s="775" t="s">
        <v>382</v>
      </c>
      <c r="B135" s="777" t="s">
        <v>382</v>
      </c>
      <c r="C135" s="462"/>
      <c r="D135" s="723">
        <v>2014</v>
      </c>
      <c r="E135" s="720" t="s">
        <v>22</v>
      </c>
      <c r="F135" s="721" t="s">
        <v>7</v>
      </c>
      <c r="G135" s="721" t="s">
        <v>100</v>
      </c>
      <c r="H135" s="720" t="s">
        <v>920</v>
      </c>
      <c r="I135" s="721" t="s">
        <v>1307</v>
      </c>
      <c r="J135" s="721" t="s">
        <v>1334</v>
      </c>
      <c r="K135" s="716">
        <v>4000</v>
      </c>
      <c r="L135" s="717"/>
      <c r="M135" s="718"/>
      <c r="N135" s="710">
        <f t="shared" si="2"/>
        <v>4000</v>
      </c>
      <c r="O135" s="719"/>
    </row>
    <row r="136" spans="1:15" s="472" customFormat="1">
      <c r="A136" s="775" t="s">
        <v>382</v>
      </c>
      <c r="B136" s="777" t="s">
        <v>382</v>
      </c>
      <c r="C136" s="462"/>
      <c r="D136" s="723">
        <v>2014</v>
      </c>
      <c r="E136" s="720" t="s">
        <v>22</v>
      </c>
      <c r="F136" s="721" t="s">
        <v>7</v>
      </c>
      <c r="G136" s="721" t="s">
        <v>100</v>
      </c>
      <c r="H136" s="720" t="s">
        <v>681</v>
      </c>
      <c r="I136" s="721" t="s">
        <v>1307</v>
      </c>
      <c r="J136" s="721" t="s">
        <v>482</v>
      </c>
      <c r="K136" s="716"/>
      <c r="L136" s="717"/>
      <c r="M136" s="718">
        <v>1</v>
      </c>
      <c r="N136" s="710">
        <f t="shared" si="2"/>
        <v>1</v>
      </c>
      <c r="O136" s="719"/>
    </row>
    <row r="137" spans="1:15" s="472" customFormat="1">
      <c r="A137" s="775" t="s">
        <v>382</v>
      </c>
      <c r="B137" s="777" t="s">
        <v>382</v>
      </c>
      <c r="C137" s="462"/>
      <c r="D137" s="723">
        <v>2014</v>
      </c>
      <c r="E137" s="720" t="s">
        <v>22</v>
      </c>
      <c r="F137" s="721" t="s">
        <v>7</v>
      </c>
      <c r="G137" s="721" t="s">
        <v>100</v>
      </c>
      <c r="H137" s="720" t="s">
        <v>1335</v>
      </c>
      <c r="I137" s="721" t="s">
        <v>1307</v>
      </c>
      <c r="J137" s="721" t="s">
        <v>1334</v>
      </c>
      <c r="K137" s="716">
        <v>4214</v>
      </c>
      <c r="L137" s="717"/>
      <c r="M137" s="718"/>
      <c r="N137" s="710">
        <f t="shared" si="2"/>
        <v>4214</v>
      </c>
      <c r="O137" s="719"/>
    </row>
    <row r="138" spans="1:15" s="472" customFormat="1">
      <c r="A138" s="775" t="s">
        <v>382</v>
      </c>
      <c r="B138" s="777" t="s">
        <v>382</v>
      </c>
      <c r="C138" s="462"/>
      <c r="D138" s="723">
        <v>2014</v>
      </c>
      <c r="E138" s="720" t="s">
        <v>22</v>
      </c>
      <c r="F138" s="721" t="s">
        <v>7</v>
      </c>
      <c r="G138" s="721" t="s">
        <v>100</v>
      </c>
      <c r="H138" s="720" t="s">
        <v>1336</v>
      </c>
      <c r="I138" s="721" t="s">
        <v>1307</v>
      </c>
      <c r="J138" s="721" t="s">
        <v>1334</v>
      </c>
      <c r="K138" s="716">
        <v>4446</v>
      </c>
      <c r="L138" s="717"/>
      <c r="M138" s="718"/>
      <c r="N138" s="710">
        <f t="shared" si="2"/>
        <v>4446</v>
      </c>
      <c r="O138" s="719"/>
    </row>
    <row r="139" spans="1:15">
      <c r="A139" s="775" t="s">
        <v>382</v>
      </c>
      <c r="B139" s="777" t="s">
        <v>382</v>
      </c>
      <c r="C139" s="462"/>
      <c r="D139" s="723">
        <v>2014</v>
      </c>
      <c r="E139" s="720" t="s">
        <v>22</v>
      </c>
      <c r="F139" s="721" t="s">
        <v>7</v>
      </c>
      <c r="G139" s="721" t="s">
        <v>100</v>
      </c>
      <c r="H139" s="720" t="s">
        <v>875</v>
      </c>
      <c r="I139" s="721" t="s">
        <v>613</v>
      </c>
      <c r="J139" s="721" t="s">
        <v>482</v>
      </c>
      <c r="K139" s="716"/>
      <c r="L139" s="717"/>
      <c r="M139" s="718">
        <v>1</v>
      </c>
      <c r="N139" s="710">
        <f t="shared" si="2"/>
        <v>1</v>
      </c>
      <c r="O139" s="719"/>
    </row>
    <row r="140" spans="1:15" ht="25.5">
      <c r="A140" s="775" t="s">
        <v>382</v>
      </c>
      <c r="B140" s="777" t="s">
        <v>382</v>
      </c>
      <c r="C140" s="462"/>
      <c r="D140" s="723">
        <v>2014</v>
      </c>
      <c r="E140" s="720" t="s">
        <v>22</v>
      </c>
      <c r="F140" s="721" t="s">
        <v>7</v>
      </c>
      <c r="G140" s="721" t="s">
        <v>100</v>
      </c>
      <c r="H140" s="720" t="s">
        <v>875</v>
      </c>
      <c r="I140" s="721" t="s">
        <v>613</v>
      </c>
      <c r="J140" s="721" t="s">
        <v>1304</v>
      </c>
      <c r="K140" s="716"/>
      <c r="L140" s="717"/>
      <c r="M140" s="718">
        <v>1</v>
      </c>
      <c r="N140" s="710">
        <f t="shared" si="2"/>
        <v>1</v>
      </c>
      <c r="O140" s="719"/>
    </row>
    <row r="141" spans="1:15">
      <c r="A141" s="775" t="s">
        <v>382</v>
      </c>
      <c r="B141" s="777" t="s">
        <v>382</v>
      </c>
      <c r="C141" s="462"/>
      <c r="D141" s="723">
        <v>2014</v>
      </c>
      <c r="E141" s="720" t="s">
        <v>22</v>
      </c>
      <c r="F141" s="721" t="s">
        <v>7</v>
      </c>
      <c r="G141" s="721" t="s">
        <v>100</v>
      </c>
      <c r="H141" s="720" t="s">
        <v>632</v>
      </c>
      <c r="I141" s="721" t="s">
        <v>613</v>
      </c>
      <c r="J141" s="721" t="s">
        <v>489</v>
      </c>
      <c r="K141" s="716"/>
      <c r="L141" s="717"/>
      <c r="M141" s="718">
        <v>1</v>
      </c>
      <c r="N141" s="710">
        <f t="shared" si="2"/>
        <v>1</v>
      </c>
      <c r="O141" s="719"/>
    </row>
    <row r="142" spans="1:15">
      <c r="A142" s="775" t="s">
        <v>382</v>
      </c>
      <c r="B142" s="777" t="s">
        <v>382</v>
      </c>
      <c r="C142" s="462"/>
      <c r="D142" s="723">
        <v>2014</v>
      </c>
      <c r="E142" s="720" t="s">
        <v>22</v>
      </c>
      <c r="F142" s="721" t="s">
        <v>7</v>
      </c>
      <c r="G142" s="721" t="s">
        <v>100</v>
      </c>
      <c r="H142" s="720" t="s">
        <v>632</v>
      </c>
      <c r="I142" s="721" t="s">
        <v>613</v>
      </c>
      <c r="J142" s="721" t="s">
        <v>482</v>
      </c>
      <c r="K142" s="716"/>
      <c r="L142" s="717"/>
      <c r="M142" s="718">
        <v>18</v>
      </c>
      <c r="N142" s="710">
        <f t="shared" si="2"/>
        <v>18</v>
      </c>
      <c r="O142" s="719"/>
    </row>
    <row r="143" spans="1:15" ht="25.5">
      <c r="A143" s="775" t="s">
        <v>382</v>
      </c>
      <c r="B143" s="777" t="s">
        <v>382</v>
      </c>
      <c r="C143" s="462"/>
      <c r="D143" s="723">
        <v>2014</v>
      </c>
      <c r="E143" s="720" t="s">
        <v>22</v>
      </c>
      <c r="F143" s="721" t="s">
        <v>7</v>
      </c>
      <c r="G143" s="721" t="s">
        <v>100</v>
      </c>
      <c r="H143" s="720" t="s">
        <v>632</v>
      </c>
      <c r="I143" s="721" t="s">
        <v>613</v>
      </c>
      <c r="J143" s="721" t="s">
        <v>1304</v>
      </c>
      <c r="K143" s="716"/>
      <c r="L143" s="717"/>
      <c r="M143" s="718">
        <v>3</v>
      </c>
      <c r="N143" s="710">
        <f t="shared" si="2"/>
        <v>3</v>
      </c>
      <c r="O143" s="719"/>
    </row>
    <row r="144" spans="1:15">
      <c r="A144" s="775" t="s">
        <v>382</v>
      </c>
      <c r="B144" s="777" t="s">
        <v>382</v>
      </c>
      <c r="C144" s="462"/>
      <c r="D144" s="723">
        <v>2014</v>
      </c>
      <c r="E144" s="720" t="s">
        <v>22</v>
      </c>
      <c r="F144" s="721" t="s">
        <v>7</v>
      </c>
      <c r="G144" s="721" t="s">
        <v>100</v>
      </c>
      <c r="H144" s="720" t="s">
        <v>632</v>
      </c>
      <c r="I144" s="721" t="s">
        <v>613</v>
      </c>
      <c r="J144" s="721" t="s">
        <v>76</v>
      </c>
      <c r="K144" s="716"/>
      <c r="L144" s="717"/>
      <c r="M144" s="718">
        <v>13</v>
      </c>
      <c r="N144" s="710">
        <f t="shared" si="2"/>
        <v>13</v>
      </c>
      <c r="O144" s="719"/>
    </row>
    <row r="145" spans="1:15">
      <c r="A145" s="775" t="s">
        <v>382</v>
      </c>
      <c r="B145" s="777" t="s">
        <v>382</v>
      </c>
      <c r="C145" s="462"/>
      <c r="D145" s="723">
        <v>2014</v>
      </c>
      <c r="E145" s="720" t="s">
        <v>22</v>
      </c>
      <c r="F145" s="721" t="s">
        <v>7</v>
      </c>
      <c r="G145" s="721" t="s">
        <v>100</v>
      </c>
      <c r="H145" s="720" t="s">
        <v>876</v>
      </c>
      <c r="I145" s="721" t="s">
        <v>1307</v>
      </c>
      <c r="J145" s="721" t="s">
        <v>482</v>
      </c>
      <c r="K145" s="716"/>
      <c r="L145" s="717"/>
      <c r="M145" s="718">
        <v>131</v>
      </c>
      <c r="N145" s="710">
        <f t="shared" si="2"/>
        <v>131</v>
      </c>
      <c r="O145" s="719"/>
    </row>
    <row r="146" spans="1:15" ht="25.5">
      <c r="A146" s="775" t="s">
        <v>382</v>
      </c>
      <c r="B146" s="777" t="s">
        <v>382</v>
      </c>
      <c r="C146" s="462"/>
      <c r="D146" s="723">
        <v>2014</v>
      </c>
      <c r="E146" s="720" t="s">
        <v>22</v>
      </c>
      <c r="F146" s="721" t="s">
        <v>7</v>
      </c>
      <c r="G146" s="721" t="s">
        <v>100</v>
      </c>
      <c r="H146" s="720" t="s">
        <v>876</v>
      </c>
      <c r="I146" s="721" t="s">
        <v>1307</v>
      </c>
      <c r="J146" s="721" t="s">
        <v>1304</v>
      </c>
      <c r="K146" s="716"/>
      <c r="L146" s="717"/>
      <c r="M146" s="718">
        <v>13</v>
      </c>
      <c r="N146" s="710">
        <f t="shared" si="2"/>
        <v>13</v>
      </c>
      <c r="O146" s="719"/>
    </row>
    <row r="147" spans="1:15">
      <c r="A147" s="775" t="s">
        <v>382</v>
      </c>
      <c r="B147" s="777" t="s">
        <v>382</v>
      </c>
      <c r="C147" s="462"/>
      <c r="D147" s="723">
        <v>2014</v>
      </c>
      <c r="E147" s="720" t="s">
        <v>22</v>
      </c>
      <c r="F147" s="721" t="s">
        <v>7</v>
      </c>
      <c r="G147" s="721" t="s">
        <v>100</v>
      </c>
      <c r="H147" s="720" t="s">
        <v>918</v>
      </c>
      <c r="I147" s="721" t="s">
        <v>1307</v>
      </c>
      <c r="J147" s="721" t="s">
        <v>489</v>
      </c>
      <c r="K147" s="716"/>
      <c r="L147" s="717"/>
      <c r="M147" s="718">
        <v>4</v>
      </c>
      <c r="N147" s="710">
        <f t="shared" si="2"/>
        <v>4</v>
      </c>
      <c r="O147" s="719"/>
    </row>
    <row r="148" spans="1:15">
      <c r="A148" s="775" t="s">
        <v>382</v>
      </c>
      <c r="B148" s="777" t="s">
        <v>382</v>
      </c>
      <c r="C148" s="462"/>
      <c r="D148" s="723">
        <v>2014</v>
      </c>
      <c r="E148" s="720" t="s">
        <v>22</v>
      </c>
      <c r="F148" s="721" t="s">
        <v>7</v>
      </c>
      <c r="G148" s="721" t="s">
        <v>100</v>
      </c>
      <c r="H148" s="720" t="s">
        <v>918</v>
      </c>
      <c r="I148" s="721" t="s">
        <v>1307</v>
      </c>
      <c r="J148" s="721" t="s">
        <v>482</v>
      </c>
      <c r="K148" s="716"/>
      <c r="L148" s="717"/>
      <c r="M148" s="718">
        <v>8</v>
      </c>
      <c r="N148" s="710">
        <f t="shared" si="2"/>
        <v>8</v>
      </c>
      <c r="O148" s="719"/>
    </row>
    <row r="149" spans="1:15" ht="25.5">
      <c r="A149" s="775" t="s">
        <v>382</v>
      </c>
      <c r="B149" s="777" t="s">
        <v>382</v>
      </c>
      <c r="C149" s="462"/>
      <c r="D149" s="723">
        <v>2014</v>
      </c>
      <c r="E149" s="720" t="s">
        <v>22</v>
      </c>
      <c r="F149" s="721" t="s">
        <v>7</v>
      </c>
      <c r="G149" s="721" t="s">
        <v>100</v>
      </c>
      <c r="H149" s="720" t="s">
        <v>918</v>
      </c>
      <c r="I149" s="721" t="s">
        <v>1307</v>
      </c>
      <c r="J149" s="721" t="s">
        <v>1304</v>
      </c>
      <c r="K149" s="716"/>
      <c r="L149" s="717"/>
      <c r="M149" s="718">
        <v>3</v>
      </c>
      <c r="N149" s="710">
        <f t="shared" si="2"/>
        <v>3</v>
      </c>
      <c r="O149" s="719"/>
    </row>
    <row r="150" spans="1:15">
      <c r="A150" s="775" t="s">
        <v>382</v>
      </c>
      <c r="B150" s="777" t="s">
        <v>382</v>
      </c>
      <c r="C150" s="462"/>
      <c r="D150" s="723">
        <v>2014</v>
      </c>
      <c r="E150" s="720" t="s">
        <v>22</v>
      </c>
      <c r="F150" s="721" t="s">
        <v>7</v>
      </c>
      <c r="G150" s="721" t="s">
        <v>100</v>
      </c>
      <c r="H150" s="720" t="s">
        <v>878</v>
      </c>
      <c r="I150" s="721" t="s">
        <v>1307</v>
      </c>
      <c r="J150" s="721" t="s">
        <v>482</v>
      </c>
      <c r="K150" s="716"/>
      <c r="L150" s="717"/>
      <c r="M150" s="718">
        <v>234</v>
      </c>
      <c r="N150" s="710">
        <f t="shared" si="2"/>
        <v>234</v>
      </c>
      <c r="O150" s="719"/>
    </row>
    <row r="151" spans="1:15" ht="25.5">
      <c r="A151" s="775" t="s">
        <v>382</v>
      </c>
      <c r="B151" s="777" t="s">
        <v>382</v>
      </c>
      <c r="C151" s="462"/>
      <c r="D151" s="723">
        <v>2014</v>
      </c>
      <c r="E151" s="720" t="s">
        <v>22</v>
      </c>
      <c r="F151" s="721" t="s">
        <v>7</v>
      </c>
      <c r="G151" s="721" t="s">
        <v>100</v>
      </c>
      <c r="H151" s="720" t="s">
        <v>878</v>
      </c>
      <c r="I151" s="721" t="s">
        <v>1307</v>
      </c>
      <c r="J151" s="721" t="s">
        <v>1304</v>
      </c>
      <c r="K151" s="716"/>
      <c r="L151" s="717"/>
      <c r="M151" s="718">
        <v>2</v>
      </c>
      <c r="N151" s="710">
        <f t="shared" si="2"/>
        <v>2</v>
      </c>
      <c r="O151" s="719"/>
    </row>
    <row r="152" spans="1:15">
      <c r="A152" s="775" t="s">
        <v>382</v>
      </c>
      <c r="B152" s="777" t="s">
        <v>382</v>
      </c>
      <c r="C152" s="462"/>
      <c r="D152" s="723">
        <v>2014</v>
      </c>
      <c r="E152" s="720" t="s">
        <v>22</v>
      </c>
      <c r="F152" s="721" t="s">
        <v>7</v>
      </c>
      <c r="G152" s="721" t="s">
        <v>100</v>
      </c>
      <c r="H152" s="720" t="s">
        <v>878</v>
      </c>
      <c r="I152" s="721" t="s">
        <v>1307</v>
      </c>
      <c r="J152" s="721" t="s">
        <v>76</v>
      </c>
      <c r="K152" s="716"/>
      <c r="L152" s="717"/>
      <c r="M152" s="718">
        <v>2</v>
      </c>
      <c r="N152" s="710">
        <f t="shared" si="2"/>
        <v>2</v>
      </c>
      <c r="O152" s="719"/>
    </row>
    <row r="153" spans="1:15">
      <c r="A153" s="775" t="s">
        <v>382</v>
      </c>
      <c r="B153" s="777" t="s">
        <v>382</v>
      </c>
      <c r="C153" s="462"/>
      <c r="D153" s="723">
        <v>2014</v>
      </c>
      <c r="E153" s="720" t="s">
        <v>22</v>
      </c>
      <c r="F153" s="721" t="s">
        <v>7</v>
      </c>
      <c r="G153" s="721" t="s">
        <v>100</v>
      </c>
      <c r="H153" s="720" t="s">
        <v>880</v>
      </c>
      <c r="I153" s="721" t="s">
        <v>610</v>
      </c>
      <c r="J153" s="721" t="s">
        <v>482</v>
      </c>
      <c r="K153" s="716"/>
      <c r="L153" s="717"/>
      <c r="M153" s="718">
        <v>46</v>
      </c>
      <c r="N153" s="710">
        <f t="shared" si="2"/>
        <v>46</v>
      </c>
      <c r="O153" s="719"/>
    </row>
    <row r="154" spans="1:15" ht="25.5">
      <c r="A154" s="775" t="s">
        <v>382</v>
      </c>
      <c r="B154" s="777" t="s">
        <v>382</v>
      </c>
      <c r="C154" s="462"/>
      <c r="D154" s="723">
        <v>2014</v>
      </c>
      <c r="E154" s="720" t="s">
        <v>22</v>
      </c>
      <c r="F154" s="721" t="s">
        <v>7</v>
      </c>
      <c r="G154" s="721" t="s">
        <v>100</v>
      </c>
      <c r="H154" s="720" t="s">
        <v>880</v>
      </c>
      <c r="I154" s="721" t="s">
        <v>610</v>
      </c>
      <c r="J154" s="721" t="s">
        <v>1304</v>
      </c>
      <c r="K154" s="716"/>
      <c r="L154" s="717"/>
      <c r="M154" s="718">
        <v>5</v>
      </c>
      <c r="N154" s="710">
        <f t="shared" si="2"/>
        <v>5</v>
      </c>
      <c r="O154" s="719"/>
    </row>
    <row r="155" spans="1:15">
      <c r="A155" s="775" t="s">
        <v>382</v>
      </c>
      <c r="B155" s="777" t="s">
        <v>382</v>
      </c>
      <c r="C155" s="462"/>
      <c r="D155" s="723">
        <v>2014</v>
      </c>
      <c r="E155" s="720" t="s">
        <v>22</v>
      </c>
      <c r="F155" s="721" t="s">
        <v>7</v>
      </c>
      <c r="G155" s="721" t="s">
        <v>100</v>
      </c>
      <c r="H155" s="720" t="s">
        <v>880</v>
      </c>
      <c r="I155" s="721" t="s">
        <v>610</v>
      </c>
      <c r="J155" s="721" t="s">
        <v>76</v>
      </c>
      <c r="K155" s="716"/>
      <c r="L155" s="717"/>
      <c r="M155" s="718">
        <v>4</v>
      </c>
      <c r="N155" s="710">
        <f t="shared" si="2"/>
        <v>4</v>
      </c>
      <c r="O155" s="719"/>
    </row>
    <row r="156" spans="1:15">
      <c r="A156" s="775" t="s">
        <v>382</v>
      </c>
      <c r="B156" s="777" t="s">
        <v>382</v>
      </c>
      <c r="C156" s="462"/>
      <c r="D156" s="723">
        <v>2014</v>
      </c>
      <c r="E156" s="720" t="s">
        <v>22</v>
      </c>
      <c r="F156" s="721" t="s">
        <v>7</v>
      </c>
      <c r="G156" s="721" t="s">
        <v>100</v>
      </c>
      <c r="H156" s="720" t="s">
        <v>880</v>
      </c>
      <c r="I156" s="721" t="s">
        <v>610</v>
      </c>
      <c r="J156" s="721" t="s">
        <v>1301</v>
      </c>
      <c r="K156" s="716"/>
      <c r="L156" s="717"/>
      <c r="M156" s="718">
        <v>2</v>
      </c>
      <c r="N156" s="710">
        <f t="shared" si="2"/>
        <v>2</v>
      </c>
      <c r="O156" s="719"/>
    </row>
    <row r="157" spans="1:15">
      <c r="A157" s="775" t="s">
        <v>382</v>
      </c>
      <c r="B157" s="777" t="s">
        <v>382</v>
      </c>
      <c r="C157" s="462"/>
      <c r="D157" s="723">
        <v>2014</v>
      </c>
      <c r="E157" s="720" t="s">
        <v>22</v>
      </c>
      <c r="F157" s="721" t="s">
        <v>7</v>
      </c>
      <c r="G157" s="721" t="s">
        <v>100</v>
      </c>
      <c r="H157" s="720" t="s">
        <v>880</v>
      </c>
      <c r="I157" s="721" t="s">
        <v>610</v>
      </c>
      <c r="J157" s="721" t="s">
        <v>1306</v>
      </c>
      <c r="K157" s="716"/>
      <c r="L157" s="717"/>
      <c r="M157" s="718">
        <v>2</v>
      </c>
      <c r="N157" s="710">
        <f t="shared" si="2"/>
        <v>2</v>
      </c>
      <c r="O157" s="719"/>
    </row>
    <row r="158" spans="1:15">
      <c r="A158" s="775" t="s">
        <v>382</v>
      </c>
      <c r="B158" s="777" t="s">
        <v>382</v>
      </c>
      <c r="C158" s="462"/>
      <c r="D158" s="723">
        <v>2014</v>
      </c>
      <c r="E158" s="720" t="s">
        <v>22</v>
      </c>
      <c r="F158" s="721" t="s">
        <v>7</v>
      </c>
      <c r="G158" s="721" t="s">
        <v>100</v>
      </c>
      <c r="H158" s="720" t="s">
        <v>880</v>
      </c>
      <c r="I158" s="721" t="s">
        <v>610</v>
      </c>
      <c r="J158" s="721" t="s">
        <v>481</v>
      </c>
      <c r="K158" s="716">
        <v>597</v>
      </c>
      <c r="L158" s="717"/>
      <c r="M158" s="718"/>
      <c r="N158" s="710">
        <f t="shared" si="2"/>
        <v>597</v>
      </c>
      <c r="O158" s="719"/>
    </row>
    <row r="159" spans="1:15">
      <c r="A159" s="775" t="s">
        <v>382</v>
      </c>
      <c r="B159" s="777" t="s">
        <v>382</v>
      </c>
      <c r="C159" s="462"/>
      <c r="D159" s="723">
        <v>2014</v>
      </c>
      <c r="E159" s="720" t="s">
        <v>22</v>
      </c>
      <c r="F159" s="721" t="s">
        <v>7</v>
      </c>
      <c r="G159" s="721" t="s">
        <v>100</v>
      </c>
      <c r="H159" s="720" t="s">
        <v>883</v>
      </c>
      <c r="I159" s="721" t="s">
        <v>1307</v>
      </c>
      <c r="J159" s="721" t="s">
        <v>489</v>
      </c>
      <c r="K159" s="716"/>
      <c r="L159" s="717"/>
      <c r="M159" s="718">
        <v>3</v>
      </c>
      <c r="N159" s="710">
        <f t="shared" si="2"/>
        <v>3</v>
      </c>
      <c r="O159" s="719"/>
    </row>
    <row r="160" spans="1:15">
      <c r="A160" s="775" t="s">
        <v>382</v>
      </c>
      <c r="B160" s="777" t="s">
        <v>382</v>
      </c>
      <c r="C160" s="462"/>
      <c r="D160" s="723">
        <v>2014</v>
      </c>
      <c r="E160" s="720" t="s">
        <v>22</v>
      </c>
      <c r="F160" s="721" t="s">
        <v>7</v>
      </c>
      <c r="G160" s="721" t="s">
        <v>100</v>
      </c>
      <c r="H160" s="720" t="s">
        <v>883</v>
      </c>
      <c r="I160" s="721" t="s">
        <v>1307</v>
      </c>
      <c r="J160" s="721" t="s">
        <v>482</v>
      </c>
      <c r="K160" s="716"/>
      <c r="L160" s="717"/>
      <c r="M160" s="718">
        <v>950</v>
      </c>
      <c r="N160" s="710">
        <f t="shared" si="2"/>
        <v>950</v>
      </c>
      <c r="O160" s="719"/>
    </row>
    <row r="161" spans="1:15" ht="25.5">
      <c r="A161" s="775" t="s">
        <v>382</v>
      </c>
      <c r="B161" s="777" t="s">
        <v>382</v>
      </c>
      <c r="C161" s="462"/>
      <c r="D161" s="723">
        <v>2014</v>
      </c>
      <c r="E161" s="720" t="s">
        <v>22</v>
      </c>
      <c r="F161" s="721" t="s">
        <v>7</v>
      </c>
      <c r="G161" s="721" t="s">
        <v>100</v>
      </c>
      <c r="H161" s="720" t="s">
        <v>883</v>
      </c>
      <c r="I161" s="721" t="s">
        <v>1307</v>
      </c>
      <c r="J161" s="721" t="s">
        <v>1304</v>
      </c>
      <c r="K161" s="716"/>
      <c r="L161" s="717"/>
      <c r="M161" s="718">
        <v>71</v>
      </c>
      <c r="N161" s="710">
        <f t="shared" si="2"/>
        <v>71</v>
      </c>
      <c r="O161" s="719"/>
    </row>
    <row r="162" spans="1:15">
      <c r="A162" s="775" t="s">
        <v>382</v>
      </c>
      <c r="B162" s="777" t="s">
        <v>382</v>
      </c>
      <c r="C162" s="462"/>
      <c r="D162" s="723">
        <v>2014</v>
      </c>
      <c r="E162" s="720" t="s">
        <v>22</v>
      </c>
      <c r="F162" s="721" t="s">
        <v>7</v>
      </c>
      <c r="G162" s="721" t="s">
        <v>100</v>
      </c>
      <c r="H162" s="720" t="s">
        <v>883</v>
      </c>
      <c r="I162" s="721" t="s">
        <v>1307</v>
      </c>
      <c r="J162" s="721" t="s">
        <v>76</v>
      </c>
      <c r="K162" s="716"/>
      <c r="L162" s="717"/>
      <c r="M162" s="718">
        <v>11</v>
      </c>
      <c r="N162" s="710">
        <f t="shared" si="2"/>
        <v>11</v>
      </c>
      <c r="O162" s="719"/>
    </row>
    <row r="163" spans="1:15">
      <c r="A163" s="775" t="s">
        <v>382</v>
      </c>
      <c r="B163" s="777" t="s">
        <v>382</v>
      </c>
      <c r="C163" s="462"/>
      <c r="D163" s="723">
        <v>2014</v>
      </c>
      <c r="E163" s="720" t="s">
        <v>22</v>
      </c>
      <c r="F163" s="721" t="s">
        <v>7</v>
      </c>
      <c r="G163" s="721" t="s">
        <v>100</v>
      </c>
      <c r="H163" s="720" t="s">
        <v>99</v>
      </c>
      <c r="I163" s="721" t="s">
        <v>610</v>
      </c>
      <c r="J163" s="721" t="s">
        <v>489</v>
      </c>
      <c r="K163" s="716"/>
      <c r="L163" s="717"/>
      <c r="M163" s="718">
        <v>1</v>
      </c>
      <c r="N163" s="710">
        <f t="shared" si="2"/>
        <v>1</v>
      </c>
      <c r="O163" s="719"/>
    </row>
    <row r="164" spans="1:15" ht="25.5">
      <c r="A164" s="775" t="s">
        <v>382</v>
      </c>
      <c r="B164" s="777" t="s">
        <v>382</v>
      </c>
      <c r="C164" s="462"/>
      <c r="D164" s="723">
        <v>2014</v>
      </c>
      <c r="E164" s="720" t="s">
        <v>22</v>
      </c>
      <c r="F164" s="721" t="s">
        <v>7</v>
      </c>
      <c r="G164" s="721" t="s">
        <v>100</v>
      </c>
      <c r="H164" s="720" t="s">
        <v>99</v>
      </c>
      <c r="I164" s="721" t="s">
        <v>610</v>
      </c>
      <c r="J164" s="721" t="s">
        <v>494</v>
      </c>
      <c r="K164" s="716"/>
      <c r="L164" s="717">
        <v>3</v>
      </c>
      <c r="M164" s="718"/>
      <c r="N164" s="710">
        <f t="shared" si="2"/>
        <v>3</v>
      </c>
      <c r="O164" s="719"/>
    </row>
    <row r="165" spans="1:15">
      <c r="A165" s="775" t="s">
        <v>382</v>
      </c>
      <c r="B165" s="777" t="s">
        <v>382</v>
      </c>
      <c r="C165" s="462"/>
      <c r="D165" s="723">
        <v>2014</v>
      </c>
      <c r="E165" s="720" t="s">
        <v>22</v>
      </c>
      <c r="F165" s="721" t="s">
        <v>7</v>
      </c>
      <c r="G165" s="721" t="s">
        <v>100</v>
      </c>
      <c r="H165" s="720" t="s">
        <v>99</v>
      </c>
      <c r="I165" s="721" t="s">
        <v>610</v>
      </c>
      <c r="J165" s="721" t="s">
        <v>482</v>
      </c>
      <c r="K165" s="716"/>
      <c r="L165" s="717">
        <v>886</v>
      </c>
      <c r="M165" s="718">
        <v>87</v>
      </c>
      <c r="N165" s="710">
        <f t="shared" si="2"/>
        <v>973</v>
      </c>
      <c r="O165" s="719"/>
    </row>
    <row r="166" spans="1:15" ht="25.5">
      <c r="A166" s="775" t="s">
        <v>382</v>
      </c>
      <c r="B166" s="777" t="s">
        <v>382</v>
      </c>
      <c r="C166" s="462"/>
      <c r="D166" s="723">
        <v>2014</v>
      </c>
      <c r="E166" s="720" t="s">
        <v>22</v>
      </c>
      <c r="F166" s="721" t="s">
        <v>7</v>
      </c>
      <c r="G166" s="721" t="s">
        <v>100</v>
      </c>
      <c r="H166" s="720" t="s">
        <v>99</v>
      </c>
      <c r="I166" s="721" t="s">
        <v>610</v>
      </c>
      <c r="J166" s="721" t="s">
        <v>1304</v>
      </c>
      <c r="K166" s="716"/>
      <c r="L166" s="717"/>
      <c r="M166" s="718">
        <v>19</v>
      </c>
      <c r="N166" s="710">
        <f t="shared" si="2"/>
        <v>19</v>
      </c>
      <c r="O166" s="719"/>
    </row>
    <row r="167" spans="1:15">
      <c r="A167" s="775" t="s">
        <v>382</v>
      </c>
      <c r="B167" s="777" t="s">
        <v>382</v>
      </c>
      <c r="C167" s="462"/>
      <c r="D167" s="723">
        <v>2014</v>
      </c>
      <c r="E167" s="720" t="s">
        <v>22</v>
      </c>
      <c r="F167" s="721" t="s">
        <v>7</v>
      </c>
      <c r="G167" s="721" t="s">
        <v>100</v>
      </c>
      <c r="H167" s="720" t="s">
        <v>99</v>
      </c>
      <c r="I167" s="721" t="s">
        <v>610</v>
      </c>
      <c r="J167" s="721" t="s">
        <v>76</v>
      </c>
      <c r="K167" s="716"/>
      <c r="L167" s="717">
        <v>311</v>
      </c>
      <c r="M167" s="718">
        <v>24</v>
      </c>
      <c r="N167" s="710">
        <f t="shared" si="2"/>
        <v>335</v>
      </c>
      <c r="O167" s="719"/>
    </row>
    <row r="168" spans="1:15">
      <c r="A168" s="775" t="s">
        <v>382</v>
      </c>
      <c r="B168" s="777" t="s">
        <v>382</v>
      </c>
      <c r="C168" s="462"/>
      <c r="D168" s="723">
        <v>2014</v>
      </c>
      <c r="E168" s="720" t="s">
        <v>22</v>
      </c>
      <c r="F168" s="721" t="s">
        <v>7</v>
      </c>
      <c r="G168" s="721" t="s">
        <v>100</v>
      </c>
      <c r="H168" s="720" t="s">
        <v>884</v>
      </c>
      <c r="I168" s="721" t="s">
        <v>1307</v>
      </c>
      <c r="J168" s="721" t="s">
        <v>482</v>
      </c>
      <c r="K168" s="716"/>
      <c r="L168" s="717"/>
      <c r="M168" s="718">
        <v>2</v>
      </c>
      <c r="N168" s="710">
        <f t="shared" si="2"/>
        <v>2</v>
      </c>
      <c r="O168" s="719"/>
    </row>
    <row r="169" spans="1:15" ht="25.5">
      <c r="A169" s="775" t="s">
        <v>382</v>
      </c>
      <c r="B169" s="777" t="s">
        <v>382</v>
      </c>
      <c r="C169" s="462"/>
      <c r="D169" s="723">
        <v>2014</v>
      </c>
      <c r="E169" s="720" t="s">
        <v>22</v>
      </c>
      <c r="F169" s="721" t="s">
        <v>7</v>
      </c>
      <c r="G169" s="721" t="s">
        <v>100</v>
      </c>
      <c r="H169" s="720" t="s">
        <v>884</v>
      </c>
      <c r="I169" s="721" t="s">
        <v>1307</v>
      </c>
      <c r="J169" s="721" t="s">
        <v>1304</v>
      </c>
      <c r="K169" s="716"/>
      <c r="L169" s="717"/>
      <c r="M169" s="718">
        <v>2</v>
      </c>
      <c r="N169" s="710">
        <f t="shared" si="2"/>
        <v>2</v>
      </c>
      <c r="O169" s="719"/>
    </row>
    <row r="170" spans="1:15">
      <c r="A170" s="775" t="s">
        <v>382</v>
      </c>
      <c r="B170" s="777" t="s">
        <v>382</v>
      </c>
      <c r="C170" s="462"/>
      <c r="D170" s="723">
        <v>2014</v>
      </c>
      <c r="E170" s="720" t="s">
        <v>22</v>
      </c>
      <c r="F170" s="721" t="s">
        <v>7</v>
      </c>
      <c r="G170" s="721" t="s">
        <v>100</v>
      </c>
      <c r="H170" s="720" t="s">
        <v>884</v>
      </c>
      <c r="I170" s="721" t="s">
        <v>1307</v>
      </c>
      <c r="J170" s="721" t="s">
        <v>76</v>
      </c>
      <c r="K170" s="716"/>
      <c r="L170" s="717"/>
      <c r="M170" s="718">
        <v>1</v>
      </c>
      <c r="N170" s="710">
        <f t="shared" si="2"/>
        <v>1</v>
      </c>
      <c r="O170" s="719"/>
    </row>
    <row r="171" spans="1:15">
      <c r="A171" s="775" t="s">
        <v>382</v>
      </c>
      <c r="B171" s="777" t="s">
        <v>382</v>
      </c>
      <c r="C171" s="462"/>
      <c r="D171" s="723">
        <v>2014</v>
      </c>
      <c r="E171" s="720" t="s">
        <v>22</v>
      </c>
      <c r="F171" s="721" t="s">
        <v>7</v>
      </c>
      <c r="G171" s="721" t="s">
        <v>100</v>
      </c>
      <c r="H171" s="720" t="s">
        <v>922</v>
      </c>
      <c r="I171" s="721" t="s">
        <v>1307</v>
      </c>
      <c r="J171" s="721" t="s">
        <v>482</v>
      </c>
      <c r="K171" s="716"/>
      <c r="L171" s="717"/>
      <c r="M171" s="718">
        <v>4</v>
      </c>
      <c r="N171" s="710">
        <f t="shared" si="2"/>
        <v>4</v>
      </c>
      <c r="O171" s="719"/>
    </row>
    <row r="172" spans="1:15">
      <c r="A172" s="775" t="s">
        <v>382</v>
      </c>
      <c r="B172" s="777" t="s">
        <v>382</v>
      </c>
      <c r="C172" s="462"/>
      <c r="D172" s="723">
        <v>2014</v>
      </c>
      <c r="E172" s="720" t="s">
        <v>22</v>
      </c>
      <c r="F172" s="721" t="s">
        <v>7</v>
      </c>
      <c r="G172" s="721" t="s">
        <v>100</v>
      </c>
      <c r="H172" s="720" t="s">
        <v>472</v>
      </c>
      <c r="I172" s="721" t="s">
        <v>613</v>
      </c>
      <c r="J172" s="721" t="s">
        <v>482</v>
      </c>
      <c r="K172" s="716"/>
      <c r="L172" s="717"/>
      <c r="M172" s="718">
        <v>1126</v>
      </c>
      <c r="N172" s="710">
        <f t="shared" si="2"/>
        <v>1126</v>
      </c>
      <c r="O172" s="719"/>
    </row>
    <row r="173" spans="1:15" ht="25.5">
      <c r="A173" s="775" t="s">
        <v>382</v>
      </c>
      <c r="B173" s="777" t="s">
        <v>382</v>
      </c>
      <c r="C173" s="462"/>
      <c r="D173" s="723">
        <v>2014</v>
      </c>
      <c r="E173" s="720" t="s">
        <v>22</v>
      </c>
      <c r="F173" s="721" t="s">
        <v>7</v>
      </c>
      <c r="G173" s="721" t="s">
        <v>100</v>
      </c>
      <c r="H173" s="720" t="s">
        <v>472</v>
      </c>
      <c r="I173" s="721" t="s">
        <v>613</v>
      </c>
      <c r="J173" s="721" t="s">
        <v>1304</v>
      </c>
      <c r="K173" s="716"/>
      <c r="L173" s="717"/>
      <c r="M173" s="718">
        <v>35</v>
      </c>
      <c r="N173" s="710">
        <f t="shared" si="2"/>
        <v>35</v>
      </c>
      <c r="O173" s="719"/>
    </row>
    <row r="174" spans="1:15">
      <c r="A174" s="775" t="s">
        <v>382</v>
      </c>
      <c r="B174" s="777" t="s">
        <v>382</v>
      </c>
      <c r="C174" s="462"/>
      <c r="D174" s="723">
        <v>2014</v>
      </c>
      <c r="E174" s="720" t="s">
        <v>22</v>
      </c>
      <c r="F174" s="721" t="s">
        <v>7</v>
      </c>
      <c r="G174" s="721" t="s">
        <v>100</v>
      </c>
      <c r="H174" s="720" t="s">
        <v>923</v>
      </c>
      <c r="I174" s="721" t="s">
        <v>1307</v>
      </c>
      <c r="J174" s="721" t="s">
        <v>482</v>
      </c>
      <c r="K174" s="716"/>
      <c r="L174" s="717"/>
      <c r="M174" s="718">
        <v>2</v>
      </c>
      <c r="N174" s="710">
        <f t="shared" si="2"/>
        <v>2</v>
      </c>
      <c r="O174" s="719"/>
    </row>
    <row r="175" spans="1:15">
      <c r="A175" s="775" t="s">
        <v>382</v>
      </c>
      <c r="B175" s="777" t="s">
        <v>382</v>
      </c>
      <c r="C175" s="462"/>
      <c r="D175" s="723">
        <v>2014</v>
      </c>
      <c r="E175" s="720" t="s">
        <v>22</v>
      </c>
      <c r="F175" s="721" t="s">
        <v>7</v>
      </c>
      <c r="G175" s="721" t="s">
        <v>100</v>
      </c>
      <c r="H175" s="720" t="s">
        <v>888</v>
      </c>
      <c r="I175" s="721" t="s">
        <v>1307</v>
      </c>
      <c r="J175" s="721" t="s">
        <v>482</v>
      </c>
      <c r="K175" s="716"/>
      <c r="L175" s="717"/>
      <c r="M175" s="718">
        <v>49</v>
      </c>
      <c r="N175" s="710">
        <f t="shared" si="2"/>
        <v>49</v>
      </c>
      <c r="O175" s="719"/>
    </row>
    <row r="176" spans="1:15" ht="25.5">
      <c r="A176" s="775" t="s">
        <v>382</v>
      </c>
      <c r="B176" s="777" t="s">
        <v>382</v>
      </c>
      <c r="C176" s="462"/>
      <c r="D176" s="723">
        <v>2014</v>
      </c>
      <c r="E176" s="720" t="s">
        <v>22</v>
      </c>
      <c r="F176" s="721" t="s">
        <v>7</v>
      </c>
      <c r="G176" s="721" t="s">
        <v>100</v>
      </c>
      <c r="H176" s="720" t="s">
        <v>888</v>
      </c>
      <c r="I176" s="721" t="s">
        <v>1307</v>
      </c>
      <c r="J176" s="721" t="s">
        <v>1304</v>
      </c>
      <c r="K176" s="716"/>
      <c r="L176" s="717"/>
      <c r="M176" s="718">
        <v>16</v>
      </c>
      <c r="N176" s="710">
        <f t="shared" si="2"/>
        <v>16</v>
      </c>
      <c r="O176" s="719"/>
    </row>
    <row r="177" spans="1:15">
      <c r="A177" s="775" t="s">
        <v>382</v>
      </c>
      <c r="B177" s="777" t="s">
        <v>382</v>
      </c>
      <c r="C177" s="462"/>
      <c r="D177" s="723">
        <v>2014</v>
      </c>
      <c r="E177" s="720" t="s">
        <v>22</v>
      </c>
      <c r="F177" s="721" t="s">
        <v>7</v>
      </c>
      <c r="G177" s="721" t="s">
        <v>100</v>
      </c>
      <c r="H177" s="720" t="s">
        <v>890</v>
      </c>
      <c r="I177" s="721" t="s">
        <v>610</v>
      </c>
      <c r="J177" s="721" t="s">
        <v>489</v>
      </c>
      <c r="K177" s="716"/>
      <c r="L177" s="717"/>
      <c r="M177" s="718">
        <v>1</v>
      </c>
      <c r="N177" s="710">
        <f t="shared" si="2"/>
        <v>1</v>
      </c>
      <c r="O177" s="719"/>
    </row>
    <row r="178" spans="1:15">
      <c r="A178" s="775" t="s">
        <v>382</v>
      </c>
      <c r="B178" s="777" t="s">
        <v>382</v>
      </c>
      <c r="C178" s="462"/>
      <c r="D178" s="723">
        <v>2014</v>
      </c>
      <c r="E178" s="720" t="s">
        <v>22</v>
      </c>
      <c r="F178" s="721" t="s">
        <v>7</v>
      </c>
      <c r="G178" s="721" t="s">
        <v>100</v>
      </c>
      <c r="H178" s="720" t="s">
        <v>890</v>
      </c>
      <c r="I178" s="721" t="s">
        <v>610</v>
      </c>
      <c r="J178" s="721" t="s">
        <v>482</v>
      </c>
      <c r="K178" s="716"/>
      <c r="L178" s="717">
        <v>6</v>
      </c>
      <c r="M178" s="718">
        <v>74</v>
      </c>
      <c r="N178" s="710">
        <f t="shared" si="2"/>
        <v>80</v>
      </c>
      <c r="O178" s="719"/>
    </row>
    <row r="179" spans="1:15" ht="25.5">
      <c r="A179" s="775" t="s">
        <v>382</v>
      </c>
      <c r="B179" s="777" t="s">
        <v>382</v>
      </c>
      <c r="C179" s="462"/>
      <c r="D179" s="723">
        <v>2014</v>
      </c>
      <c r="E179" s="720" t="s">
        <v>22</v>
      </c>
      <c r="F179" s="721" t="s">
        <v>7</v>
      </c>
      <c r="G179" s="721" t="s">
        <v>100</v>
      </c>
      <c r="H179" s="720" t="s">
        <v>890</v>
      </c>
      <c r="I179" s="721" t="s">
        <v>610</v>
      </c>
      <c r="J179" s="721" t="s">
        <v>1304</v>
      </c>
      <c r="K179" s="716"/>
      <c r="L179" s="717"/>
      <c r="M179" s="718">
        <v>1</v>
      </c>
      <c r="N179" s="710">
        <f t="shared" si="2"/>
        <v>1</v>
      </c>
      <c r="O179" s="719"/>
    </row>
    <row r="180" spans="1:15">
      <c r="A180" s="775" t="s">
        <v>382</v>
      </c>
      <c r="B180" s="777" t="s">
        <v>382</v>
      </c>
      <c r="C180" s="462"/>
      <c r="D180" s="723">
        <v>2014</v>
      </c>
      <c r="E180" s="720" t="s">
        <v>22</v>
      </c>
      <c r="F180" s="721" t="s">
        <v>7</v>
      </c>
      <c r="G180" s="721" t="s">
        <v>100</v>
      </c>
      <c r="H180" s="720" t="s">
        <v>890</v>
      </c>
      <c r="I180" s="721" t="s">
        <v>610</v>
      </c>
      <c r="J180" s="721" t="s">
        <v>76</v>
      </c>
      <c r="K180" s="716"/>
      <c r="L180" s="717"/>
      <c r="M180" s="718">
        <v>1</v>
      </c>
      <c r="N180" s="710">
        <f t="shared" si="2"/>
        <v>1</v>
      </c>
      <c r="O180" s="719"/>
    </row>
    <row r="181" spans="1:15">
      <c r="A181" s="775" t="s">
        <v>382</v>
      </c>
      <c r="B181" s="777" t="s">
        <v>382</v>
      </c>
      <c r="C181" s="462"/>
      <c r="D181" s="723">
        <v>2014</v>
      </c>
      <c r="E181" s="720" t="s">
        <v>22</v>
      </c>
      <c r="F181" s="721" t="s">
        <v>7</v>
      </c>
      <c r="G181" s="721" t="s">
        <v>100</v>
      </c>
      <c r="H181" s="720" t="s">
        <v>441</v>
      </c>
      <c r="I181" s="721" t="s">
        <v>613</v>
      </c>
      <c r="J181" s="721" t="s">
        <v>489</v>
      </c>
      <c r="K181" s="716"/>
      <c r="L181" s="717"/>
      <c r="M181" s="718">
        <v>8</v>
      </c>
      <c r="N181" s="710">
        <f t="shared" si="2"/>
        <v>8</v>
      </c>
      <c r="O181" s="719"/>
    </row>
    <row r="182" spans="1:15">
      <c r="A182" s="775" t="s">
        <v>382</v>
      </c>
      <c r="B182" s="777" t="s">
        <v>382</v>
      </c>
      <c r="C182" s="462"/>
      <c r="D182" s="723">
        <v>2014</v>
      </c>
      <c r="E182" s="720" t="s">
        <v>22</v>
      </c>
      <c r="F182" s="721" t="s">
        <v>7</v>
      </c>
      <c r="G182" s="721" t="s">
        <v>100</v>
      </c>
      <c r="H182" s="720" t="s">
        <v>441</v>
      </c>
      <c r="I182" s="721" t="s">
        <v>613</v>
      </c>
      <c r="J182" s="721" t="s">
        <v>482</v>
      </c>
      <c r="K182" s="716"/>
      <c r="L182" s="717"/>
      <c r="M182" s="718">
        <v>512</v>
      </c>
      <c r="N182" s="710">
        <f t="shared" si="2"/>
        <v>512</v>
      </c>
      <c r="O182" s="719"/>
    </row>
    <row r="183" spans="1:15" ht="25.5">
      <c r="A183" s="775" t="s">
        <v>382</v>
      </c>
      <c r="B183" s="777" t="s">
        <v>382</v>
      </c>
      <c r="C183" s="462"/>
      <c r="D183" s="723">
        <v>2014</v>
      </c>
      <c r="E183" s="720" t="s">
        <v>22</v>
      </c>
      <c r="F183" s="721" t="s">
        <v>7</v>
      </c>
      <c r="G183" s="721" t="s">
        <v>100</v>
      </c>
      <c r="H183" s="720" t="s">
        <v>441</v>
      </c>
      <c r="I183" s="721" t="s">
        <v>613</v>
      </c>
      <c r="J183" s="721" t="s">
        <v>1304</v>
      </c>
      <c r="K183" s="716"/>
      <c r="L183" s="717"/>
      <c r="M183" s="718">
        <v>1</v>
      </c>
      <c r="N183" s="710">
        <f t="shared" si="2"/>
        <v>1</v>
      </c>
      <c r="O183" s="719"/>
    </row>
    <row r="184" spans="1:15">
      <c r="A184" s="775" t="s">
        <v>382</v>
      </c>
      <c r="B184" s="777" t="s">
        <v>382</v>
      </c>
      <c r="C184" s="462"/>
      <c r="D184" s="723">
        <v>2014</v>
      </c>
      <c r="E184" s="720" t="s">
        <v>22</v>
      </c>
      <c r="F184" s="721" t="s">
        <v>7</v>
      </c>
      <c r="G184" s="721" t="s">
        <v>100</v>
      </c>
      <c r="H184" s="720" t="s">
        <v>441</v>
      </c>
      <c r="I184" s="721" t="s">
        <v>613</v>
      </c>
      <c r="J184" s="721" t="s">
        <v>76</v>
      </c>
      <c r="K184" s="716"/>
      <c r="L184" s="717"/>
      <c r="M184" s="718">
        <v>6</v>
      </c>
      <c r="N184" s="710">
        <f t="shared" si="2"/>
        <v>6</v>
      </c>
      <c r="O184" s="719"/>
    </row>
    <row r="185" spans="1:15">
      <c r="A185" s="775" t="s">
        <v>382</v>
      </c>
      <c r="B185" s="777" t="s">
        <v>382</v>
      </c>
      <c r="C185" s="462"/>
      <c r="D185" s="723">
        <v>2014</v>
      </c>
      <c r="E185" s="720" t="s">
        <v>22</v>
      </c>
      <c r="F185" s="721" t="s">
        <v>7</v>
      </c>
      <c r="G185" s="721" t="s">
        <v>100</v>
      </c>
      <c r="H185" s="720" t="s">
        <v>441</v>
      </c>
      <c r="I185" s="721" t="s">
        <v>613</v>
      </c>
      <c r="J185" s="721" t="s">
        <v>1301</v>
      </c>
      <c r="K185" s="716"/>
      <c r="L185" s="717"/>
      <c r="M185" s="718">
        <v>16</v>
      </c>
      <c r="N185" s="710">
        <f t="shared" si="2"/>
        <v>16</v>
      </c>
      <c r="O185" s="719"/>
    </row>
    <row r="186" spans="1:15">
      <c r="A186" s="775" t="s">
        <v>382</v>
      </c>
      <c r="B186" s="777" t="s">
        <v>382</v>
      </c>
      <c r="C186" s="462"/>
      <c r="D186" s="723">
        <v>2014</v>
      </c>
      <c r="E186" s="720" t="s">
        <v>22</v>
      </c>
      <c r="F186" s="721" t="s">
        <v>7</v>
      </c>
      <c r="G186" s="721" t="s">
        <v>100</v>
      </c>
      <c r="H186" s="720" t="s">
        <v>441</v>
      </c>
      <c r="I186" s="721" t="s">
        <v>613</v>
      </c>
      <c r="J186" s="721" t="s">
        <v>1306</v>
      </c>
      <c r="K186" s="716"/>
      <c r="L186" s="717"/>
      <c r="M186" s="718">
        <v>16</v>
      </c>
      <c r="N186" s="710">
        <f t="shared" si="2"/>
        <v>16</v>
      </c>
      <c r="O186" s="719"/>
    </row>
    <row r="187" spans="1:15">
      <c r="A187" s="775" t="s">
        <v>382</v>
      </c>
      <c r="B187" s="777" t="s">
        <v>382</v>
      </c>
      <c r="C187" s="462"/>
      <c r="D187" s="723">
        <v>2014</v>
      </c>
      <c r="E187" s="720" t="s">
        <v>22</v>
      </c>
      <c r="F187" s="721" t="s">
        <v>7</v>
      </c>
      <c r="G187" s="721" t="s">
        <v>100</v>
      </c>
      <c r="H187" s="720" t="s">
        <v>892</v>
      </c>
      <c r="I187" s="721" t="s">
        <v>1307</v>
      </c>
      <c r="J187" s="721" t="s">
        <v>482</v>
      </c>
      <c r="K187" s="716"/>
      <c r="L187" s="717"/>
      <c r="M187" s="718">
        <v>2</v>
      </c>
      <c r="N187" s="710">
        <f t="shared" si="2"/>
        <v>2</v>
      </c>
      <c r="O187" s="719"/>
    </row>
    <row r="188" spans="1:15">
      <c r="A188" s="775" t="s">
        <v>382</v>
      </c>
      <c r="B188" s="777" t="s">
        <v>382</v>
      </c>
      <c r="C188" s="462"/>
      <c r="D188" s="723">
        <v>2014</v>
      </c>
      <c r="E188" s="720" t="s">
        <v>22</v>
      </c>
      <c r="F188" s="721" t="s">
        <v>7</v>
      </c>
      <c r="G188" s="721" t="s">
        <v>100</v>
      </c>
      <c r="H188" s="720" t="s">
        <v>893</v>
      </c>
      <c r="I188" s="721" t="s">
        <v>1307</v>
      </c>
      <c r="J188" s="721" t="s">
        <v>482</v>
      </c>
      <c r="K188" s="716"/>
      <c r="L188" s="717">
        <v>1</v>
      </c>
      <c r="M188" s="718"/>
      <c r="N188" s="710">
        <f t="shared" si="2"/>
        <v>1</v>
      </c>
      <c r="O188" s="719"/>
    </row>
    <row r="189" spans="1:15">
      <c r="A189" s="775" t="s">
        <v>382</v>
      </c>
      <c r="B189" s="777" t="s">
        <v>382</v>
      </c>
      <c r="C189" s="462"/>
      <c r="D189" s="723">
        <v>2014</v>
      </c>
      <c r="E189" s="720" t="s">
        <v>22</v>
      </c>
      <c r="F189" s="721" t="s">
        <v>7</v>
      </c>
      <c r="G189" s="721" t="s">
        <v>100</v>
      </c>
      <c r="H189" s="720" t="s">
        <v>894</v>
      </c>
      <c r="I189" s="721" t="s">
        <v>610</v>
      </c>
      <c r="J189" s="721" t="s">
        <v>489</v>
      </c>
      <c r="K189" s="716"/>
      <c r="L189" s="717"/>
      <c r="M189" s="718">
        <v>17</v>
      </c>
      <c r="N189" s="710">
        <f t="shared" si="2"/>
        <v>17</v>
      </c>
      <c r="O189" s="719"/>
    </row>
    <row r="190" spans="1:15">
      <c r="A190" s="775" t="s">
        <v>382</v>
      </c>
      <c r="B190" s="777" t="s">
        <v>382</v>
      </c>
      <c r="C190" s="462"/>
      <c r="D190" s="723">
        <v>2014</v>
      </c>
      <c r="E190" s="720" t="s">
        <v>22</v>
      </c>
      <c r="F190" s="721" t="s">
        <v>7</v>
      </c>
      <c r="G190" s="721" t="s">
        <v>100</v>
      </c>
      <c r="H190" s="720" t="s">
        <v>894</v>
      </c>
      <c r="I190" s="721" t="s">
        <v>1307</v>
      </c>
      <c r="J190" s="721" t="s">
        <v>482</v>
      </c>
      <c r="K190" s="716"/>
      <c r="L190" s="717">
        <v>126</v>
      </c>
      <c r="M190" s="718">
        <v>71</v>
      </c>
      <c r="N190" s="710">
        <f t="shared" si="2"/>
        <v>197</v>
      </c>
      <c r="O190" s="719"/>
    </row>
    <row r="191" spans="1:15" ht="25.5">
      <c r="A191" s="775" t="s">
        <v>382</v>
      </c>
      <c r="B191" s="777" t="s">
        <v>382</v>
      </c>
      <c r="C191" s="462"/>
      <c r="D191" s="723">
        <v>2014</v>
      </c>
      <c r="E191" s="720" t="s">
        <v>22</v>
      </c>
      <c r="F191" s="721" t="s">
        <v>7</v>
      </c>
      <c r="G191" s="721" t="s">
        <v>100</v>
      </c>
      <c r="H191" s="720" t="s">
        <v>894</v>
      </c>
      <c r="I191" s="721" t="s">
        <v>610</v>
      </c>
      <c r="J191" s="721" t="s">
        <v>1304</v>
      </c>
      <c r="K191" s="716"/>
      <c r="L191" s="717"/>
      <c r="M191" s="718">
        <v>7</v>
      </c>
      <c r="N191" s="710">
        <f t="shared" si="2"/>
        <v>7</v>
      </c>
      <c r="O191" s="719"/>
    </row>
    <row r="192" spans="1:15">
      <c r="A192" s="775" t="s">
        <v>382</v>
      </c>
      <c r="B192" s="777" t="s">
        <v>382</v>
      </c>
      <c r="C192" s="462"/>
      <c r="D192" s="723">
        <v>2014</v>
      </c>
      <c r="E192" s="720" t="s">
        <v>22</v>
      </c>
      <c r="F192" s="721" t="s">
        <v>7</v>
      </c>
      <c r="G192" s="721" t="s">
        <v>100</v>
      </c>
      <c r="H192" s="720" t="s">
        <v>894</v>
      </c>
      <c r="I192" s="721" t="s">
        <v>1307</v>
      </c>
      <c r="J192" s="721" t="s">
        <v>76</v>
      </c>
      <c r="K192" s="716"/>
      <c r="L192" s="717">
        <v>19</v>
      </c>
      <c r="M192" s="718"/>
      <c r="N192" s="710">
        <f t="shared" si="2"/>
        <v>19</v>
      </c>
      <c r="O192" s="719"/>
    </row>
    <row r="193" spans="1:15">
      <c r="A193" s="775" t="s">
        <v>382</v>
      </c>
      <c r="B193" s="777" t="s">
        <v>382</v>
      </c>
      <c r="C193" s="462"/>
      <c r="D193" s="723">
        <v>2014</v>
      </c>
      <c r="E193" s="720" t="s">
        <v>22</v>
      </c>
      <c r="F193" s="721" t="s">
        <v>7</v>
      </c>
      <c r="G193" s="721" t="s">
        <v>100</v>
      </c>
      <c r="H193" s="720" t="s">
        <v>895</v>
      </c>
      <c r="I193" s="721" t="s">
        <v>610</v>
      </c>
      <c r="J193" s="721" t="s">
        <v>482</v>
      </c>
      <c r="K193" s="716"/>
      <c r="L193" s="717">
        <v>243</v>
      </c>
      <c r="M193" s="718">
        <v>3150</v>
      </c>
      <c r="N193" s="710">
        <f t="shared" si="2"/>
        <v>3393</v>
      </c>
      <c r="O193" s="719"/>
    </row>
    <row r="194" spans="1:15" ht="25.5">
      <c r="A194" s="775" t="s">
        <v>382</v>
      </c>
      <c r="B194" s="777" t="s">
        <v>382</v>
      </c>
      <c r="C194" s="462"/>
      <c r="D194" s="723">
        <v>2014</v>
      </c>
      <c r="E194" s="720" t="s">
        <v>22</v>
      </c>
      <c r="F194" s="721" t="s">
        <v>7</v>
      </c>
      <c r="G194" s="721" t="s">
        <v>100</v>
      </c>
      <c r="H194" s="720" t="s">
        <v>895</v>
      </c>
      <c r="I194" s="721" t="s">
        <v>610</v>
      </c>
      <c r="J194" s="721" t="s">
        <v>1304</v>
      </c>
      <c r="K194" s="716"/>
      <c r="L194" s="717"/>
      <c r="M194" s="718">
        <v>137</v>
      </c>
      <c r="N194" s="710">
        <f t="shared" si="2"/>
        <v>137</v>
      </c>
      <c r="O194" s="719"/>
    </row>
    <row r="195" spans="1:15">
      <c r="A195" s="775" t="s">
        <v>382</v>
      </c>
      <c r="B195" s="777" t="s">
        <v>382</v>
      </c>
      <c r="C195" s="462"/>
      <c r="D195" s="723">
        <v>2014</v>
      </c>
      <c r="E195" s="720" t="s">
        <v>22</v>
      </c>
      <c r="F195" s="721" t="s">
        <v>7</v>
      </c>
      <c r="G195" s="721" t="s">
        <v>100</v>
      </c>
      <c r="H195" s="720" t="s">
        <v>895</v>
      </c>
      <c r="I195" s="721" t="s">
        <v>610</v>
      </c>
      <c r="J195" s="721" t="s">
        <v>76</v>
      </c>
      <c r="K195" s="716"/>
      <c r="L195" s="717">
        <v>577</v>
      </c>
      <c r="M195" s="718">
        <v>195</v>
      </c>
      <c r="N195" s="710">
        <f t="shared" si="2"/>
        <v>772</v>
      </c>
      <c r="O195" s="719"/>
    </row>
    <row r="196" spans="1:15">
      <c r="A196" s="775" t="s">
        <v>382</v>
      </c>
      <c r="B196" s="777" t="s">
        <v>382</v>
      </c>
      <c r="C196" s="462"/>
      <c r="D196" s="723">
        <v>2014</v>
      </c>
      <c r="E196" s="720" t="s">
        <v>22</v>
      </c>
      <c r="F196" s="721" t="s">
        <v>7</v>
      </c>
      <c r="G196" s="721" t="s">
        <v>100</v>
      </c>
      <c r="H196" s="720" t="s">
        <v>895</v>
      </c>
      <c r="I196" s="721" t="s">
        <v>610</v>
      </c>
      <c r="J196" s="721" t="s">
        <v>1301</v>
      </c>
      <c r="K196" s="716"/>
      <c r="L196" s="717"/>
      <c r="M196" s="718">
        <v>21</v>
      </c>
      <c r="N196" s="710">
        <f t="shared" si="2"/>
        <v>21</v>
      </c>
      <c r="O196" s="719"/>
    </row>
    <row r="197" spans="1:15">
      <c r="A197" s="775" t="s">
        <v>382</v>
      </c>
      <c r="B197" s="777" t="s">
        <v>382</v>
      </c>
      <c r="C197" s="462"/>
      <c r="D197" s="723">
        <v>2014</v>
      </c>
      <c r="E197" s="720" t="s">
        <v>22</v>
      </c>
      <c r="F197" s="721" t="s">
        <v>7</v>
      </c>
      <c r="G197" s="721" t="s">
        <v>100</v>
      </c>
      <c r="H197" s="720" t="s">
        <v>895</v>
      </c>
      <c r="I197" s="721" t="s">
        <v>610</v>
      </c>
      <c r="J197" s="721" t="s">
        <v>1306</v>
      </c>
      <c r="K197" s="716"/>
      <c r="L197" s="717"/>
      <c r="M197" s="718">
        <v>21</v>
      </c>
      <c r="N197" s="710">
        <f t="shared" si="2"/>
        <v>21</v>
      </c>
      <c r="O197" s="719"/>
    </row>
    <row r="198" spans="1:15">
      <c r="A198" s="775" t="s">
        <v>382</v>
      </c>
      <c r="B198" s="777" t="s">
        <v>382</v>
      </c>
      <c r="C198" s="462"/>
      <c r="D198" s="723">
        <v>2014</v>
      </c>
      <c r="E198" s="720" t="s">
        <v>22</v>
      </c>
      <c r="F198" s="721" t="s">
        <v>7</v>
      </c>
      <c r="G198" s="721" t="s">
        <v>100</v>
      </c>
      <c r="H198" s="720" t="s">
        <v>896</v>
      </c>
      <c r="I198" s="721" t="s">
        <v>610</v>
      </c>
      <c r="J198" s="721" t="s">
        <v>489</v>
      </c>
      <c r="K198" s="716"/>
      <c r="L198" s="717"/>
      <c r="M198" s="718">
        <v>9</v>
      </c>
      <c r="N198" s="710">
        <f t="shared" ref="N198:N261" si="3">SUM(K198:M198)</f>
        <v>9</v>
      </c>
      <c r="O198" s="719"/>
    </row>
    <row r="199" spans="1:15">
      <c r="A199" s="775" t="s">
        <v>382</v>
      </c>
      <c r="B199" s="777" t="s">
        <v>382</v>
      </c>
      <c r="C199" s="462"/>
      <c r="D199" s="723">
        <v>2014</v>
      </c>
      <c r="E199" s="720" t="s">
        <v>22</v>
      </c>
      <c r="F199" s="721" t="s">
        <v>7</v>
      </c>
      <c r="G199" s="721" t="s">
        <v>100</v>
      </c>
      <c r="H199" s="720" t="s">
        <v>896</v>
      </c>
      <c r="I199" s="721" t="s">
        <v>610</v>
      </c>
      <c r="J199" s="721" t="s">
        <v>482</v>
      </c>
      <c r="K199" s="716"/>
      <c r="L199" s="717">
        <v>7</v>
      </c>
      <c r="M199" s="718">
        <v>7457</v>
      </c>
      <c r="N199" s="710">
        <f t="shared" si="3"/>
        <v>7464</v>
      </c>
      <c r="O199" s="719"/>
    </row>
    <row r="200" spans="1:15" ht="25.5">
      <c r="A200" s="775" t="s">
        <v>382</v>
      </c>
      <c r="B200" s="777" t="s">
        <v>382</v>
      </c>
      <c r="C200" s="462"/>
      <c r="D200" s="723">
        <v>2014</v>
      </c>
      <c r="E200" s="720" t="s">
        <v>22</v>
      </c>
      <c r="F200" s="721" t="s">
        <v>7</v>
      </c>
      <c r="G200" s="721" t="s">
        <v>100</v>
      </c>
      <c r="H200" s="720" t="s">
        <v>896</v>
      </c>
      <c r="I200" s="721" t="s">
        <v>610</v>
      </c>
      <c r="J200" s="721" t="s">
        <v>1304</v>
      </c>
      <c r="K200" s="716"/>
      <c r="L200" s="717"/>
      <c r="M200" s="718">
        <v>1683</v>
      </c>
      <c r="N200" s="710">
        <f t="shared" si="3"/>
        <v>1683</v>
      </c>
      <c r="O200" s="719"/>
    </row>
    <row r="201" spans="1:15">
      <c r="A201" s="775" t="s">
        <v>382</v>
      </c>
      <c r="B201" s="777" t="s">
        <v>382</v>
      </c>
      <c r="C201" s="462"/>
      <c r="D201" s="723">
        <v>2014</v>
      </c>
      <c r="E201" s="720" t="s">
        <v>22</v>
      </c>
      <c r="F201" s="721" t="s">
        <v>7</v>
      </c>
      <c r="G201" s="721" t="s">
        <v>100</v>
      </c>
      <c r="H201" s="720" t="s">
        <v>896</v>
      </c>
      <c r="I201" s="721" t="s">
        <v>610</v>
      </c>
      <c r="J201" s="721" t="s">
        <v>76</v>
      </c>
      <c r="K201" s="716"/>
      <c r="L201" s="717">
        <v>384</v>
      </c>
      <c r="M201" s="718">
        <v>392</v>
      </c>
      <c r="N201" s="710">
        <f t="shared" si="3"/>
        <v>776</v>
      </c>
      <c r="O201" s="719"/>
    </row>
    <row r="202" spans="1:15">
      <c r="A202" s="775" t="s">
        <v>382</v>
      </c>
      <c r="B202" s="777" t="s">
        <v>382</v>
      </c>
      <c r="C202" s="462"/>
      <c r="D202" s="723">
        <v>2014</v>
      </c>
      <c r="E202" s="720" t="s">
        <v>22</v>
      </c>
      <c r="F202" s="721" t="s">
        <v>7</v>
      </c>
      <c r="G202" s="721" t="s">
        <v>100</v>
      </c>
      <c r="H202" s="720" t="s">
        <v>896</v>
      </c>
      <c r="I202" s="721" t="s">
        <v>610</v>
      </c>
      <c r="J202" s="721" t="s">
        <v>1301</v>
      </c>
      <c r="K202" s="716"/>
      <c r="L202" s="717"/>
      <c r="M202" s="718">
        <v>72</v>
      </c>
      <c r="N202" s="710">
        <f t="shared" si="3"/>
        <v>72</v>
      </c>
      <c r="O202" s="719"/>
    </row>
    <row r="203" spans="1:15">
      <c r="A203" s="775" t="s">
        <v>382</v>
      </c>
      <c r="B203" s="777" t="s">
        <v>382</v>
      </c>
      <c r="C203" s="462"/>
      <c r="D203" s="723">
        <v>2014</v>
      </c>
      <c r="E203" s="720" t="s">
        <v>22</v>
      </c>
      <c r="F203" s="721" t="s">
        <v>7</v>
      </c>
      <c r="G203" s="721" t="s">
        <v>100</v>
      </c>
      <c r="H203" s="720" t="s">
        <v>896</v>
      </c>
      <c r="I203" s="721" t="s">
        <v>610</v>
      </c>
      <c r="J203" s="721" t="s">
        <v>1306</v>
      </c>
      <c r="K203" s="716"/>
      <c r="L203" s="717"/>
      <c r="M203" s="718">
        <v>72</v>
      </c>
      <c r="N203" s="710">
        <f t="shared" si="3"/>
        <v>72</v>
      </c>
      <c r="O203" s="719"/>
    </row>
    <row r="204" spans="1:15" ht="25.5">
      <c r="A204" s="775" t="s">
        <v>382</v>
      </c>
      <c r="B204" s="777" t="s">
        <v>382</v>
      </c>
      <c r="C204" s="462"/>
      <c r="D204" s="723">
        <v>2014</v>
      </c>
      <c r="E204" s="720" t="s">
        <v>22</v>
      </c>
      <c r="F204" s="721" t="s">
        <v>7</v>
      </c>
      <c r="G204" s="721" t="s">
        <v>100</v>
      </c>
      <c r="H204" s="720" t="s">
        <v>897</v>
      </c>
      <c r="I204" s="721" t="s">
        <v>610</v>
      </c>
      <c r="J204" s="721" t="s">
        <v>494</v>
      </c>
      <c r="K204" s="716"/>
      <c r="L204" s="717">
        <v>5</v>
      </c>
      <c r="M204" s="718"/>
      <c r="N204" s="710">
        <f t="shared" si="3"/>
        <v>5</v>
      </c>
      <c r="O204" s="719"/>
    </row>
    <row r="205" spans="1:15">
      <c r="A205" s="775" t="s">
        <v>382</v>
      </c>
      <c r="B205" s="777" t="s">
        <v>382</v>
      </c>
      <c r="C205" s="462"/>
      <c r="D205" s="723">
        <v>2014</v>
      </c>
      <c r="E205" s="720" t="s">
        <v>22</v>
      </c>
      <c r="F205" s="721" t="s">
        <v>7</v>
      </c>
      <c r="G205" s="721" t="s">
        <v>100</v>
      </c>
      <c r="H205" s="720" t="s">
        <v>897</v>
      </c>
      <c r="I205" s="721" t="s">
        <v>610</v>
      </c>
      <c r="J205" s="721" t="s">
        <v>482</v>
      </c>
      <c r="K205" s="716"/>
      <c r="L205" s="717">
        <v>8</v>
      </c>
      <c r="M205" s="718">
        <v>22</v>
      </c>
      <c r="N205" s="710">
        <f t="shared" si="3"/>
        <v>30</v>
      </c>
      <c r="O205" s="719"/>
    </row>
    <row r="206" spans="1:15" ht="25.5">
      <c r="A206" s="775" t="s">
        <v>382</v>
      </c>
      <c r="B206" s="777" t="s">
        <v>382</v>
      </c>
      <c r="C206" s="462"/>
      <c r="D206" s="723">
        <v>2014</v>
      </c>
      <c r="E206" s="720" t="s">
        <v>22</v>
      </c>
      <c r="F206" s="721" t="s">
        <v>7</v>
      </c>
      <c r="G206" s="721" t="s">
        <v>100</v>
      </c>
      <c r="H206" s="720" t="s">
        <v>897</v>
      </c>
      <c r="I206" s="721" t="s">
        <v>610</v>
      </c>
      <c r="J206" s="721" t="s">
        <v>1304</v>
      </c>
      <c r="K206" s="716"/>
      <c r="L206" s="717"/>
      <c r="M206" s="718">
        <v>22</v>
      </c>
      <c r="N206" s="710">
        <f t="shared" si="3"/>
        <v>22</v>
      </c>
      <c r="O206" s="719"/>
    </row>
    <row r="207" spans="1:15">
      <c r="A207" s="775" t="s">
        <v>382</v>
      </c>
      <c r="B207" s="777" t="s">
        <v>382</v>
      </c>
      <c r="C207" s="462"/>
      <c r="D207" s="723">
        <v>2014</v>
      </c>
      <c r="E207" s="720" t="s">
        <v>22</v>
      </c>
      <c r="F207" s="721" t="s">
        <v>7</v>
      </c>
      <c r="G207" s="721" t="s">
        <v>100</v>
      </c>
      <c r="H207" s="720" t="s">
        <v>897</v>
      </c>
      <c r="I207" s="721" t="s">
        <v>610</v>
      </c>
      <c r="J207" s="721" t="s">
        <v>76</v>
      </c>
      <c r="K207" s="716"/>
      <c r="L207" s="717">
        <v>4</v>
      </c>
      <c r="M207" s="718">
        <v>1</v>
      </c>
      <c r="N207" s="710">
        <f t="shared" si="3"/>
        <v>5</v>
      </c>
      <c r="O207" s="719"/>
    </row>
    <row r="208" spans="1:15">
      <c r="A208" s="775" t="s">
        <v>382</v>
      </c>
      <c r="B208" s="777" t="s">
        <v>382</v>
      </c>
      <c r="C208" s="462"/>
      <c r="D208" s="723">
        <v>2014</v>
      </c>
      <c r="E208" s="720" t="s">
        <v>22</v>
      </c>
      <c r="F208" s="721" t="s">
        <v>7</v>
      </c>
      <c r="G208" s="721" t="s">
        <v>100</v>
      </c>
      <c r="H208" s="720" t="s">
        <v>919</v>
      </c>
      <c r="I208" s="721" t="s">
        <v>613</v>
      </c>
      <c r="J208" s="721" t="s">
        <v>489</v>
      </c>
      <c r="K208" s="716"/>
      <c r="L208" s="717"/>
      <c r="M208" s="718">
        <v>2</v>
      </c>
      <c r="N208" s="710">
        <f t="shared" si="3"/>
        <v>2</v>
      </c>
      <c r="O208" s="719"/>
    </row>
    <row r="209" spans="1:15">
      <c r="A209" s="775" t="s">
        <v>382</v>
      </c>
      <c r="B209" s="777" t="s">
        <v>382</v>
      </c>
      <c r="C209" s="462"/>
      <c r="D209" s="723">
        <v>2014</v>
      </c>
      <c r="E209" s="720" t="s">
        <v>22</v>
      </c>
      <c r="F209" s="721" t="s">
        <v>7</v>
      </c>
      <c r="G209" s="721" t="s">
        <v>100</v>
      </c>
      <c r="H209" s="720" t="s">
        <v>919</v>
      </c>
      <c r="I209" s="721" t="s">
        <v>613</v>
      </c>
      <c r="J209" s="721" t="s">
        <v>482</v>
      </c>
      <c r="K209" s="716"/>
      <c r="L209" s="717"/>
      <c r="M209" s="718">
        <v>8</v>
      </c>
      <c r="N209" s="710">
        <f t="shared" si="3"/>
        <v>8</v>
      </c>
      <c r="O209" s="719"/>
    </row>
    <row r="210" spans="1:15">
      <c r="A210" s="775" t="s">
        <v>382</v>
      </c>
      <c r="B210" s="777" t="s">
        <v>382</v>
      </c>
      <c r="C210" s="462"/>
      <c r="D210" s="723">
        <v>2014</v>
      </c>
      <c r="E210" s="720" t="s">
        <v>22</v>
      </c>
      <c r="F210" s="721" t="s">
        <v>7</v>
      </c>
      <c r="G210" s="721" t="s">
        <v>100</v>
      </c>
      <c r="H210" s="720" t="s">
        <v>919</v>
      </c>
      <c r="I210" s="721" t="s">
        <v>613</v>
      </c>
      <c r="J210" s="721" t="s">
        <v>76</v>
      </c>
      <c r="K210" s="716"/>
      <c r="L210" s="717"/>
      <c r="M210" s="718">
        <v>1</v>
      </c>
      <c r="N210" s="710">
        <f t="shared" si="3"/>
        <v>1</v>
      </c>
      <c r="O210" s="719"/>
    </row>
    <row r="211" spans="1:15">
      <c r="A211" s="775" t="s">
        <v>382</v>
      </c>
      <c r="B211" s="777" t="s">
        <v>382</v>
      </c>
      <c r="C211" s="462"/>
      <c r="D211" s="723">
        <v>2014</v>
      </c>
      <c r="E211" s="720" t="s">
        <v>22</v>
      </c>
      <c r="F211" s="721" t="s">
        <v>7</v>
      </c>
      <c r="G211" s="721" t="s">
        <v>100</v>
      </c>
      <c r="H211" s="720" t="s">
        <v>898</v>
      </c>
      <c r="I211" s="721" t="s">
        <v>610</v>
      </c>
      <c r="J211" s="721" t="s">
        <v>482</v>
      </c>
      <c r="K211" s="716"/>
      <c r="L211" s="717"/>
      <c r="M211" s="718">
        <v>55</v>
      </c>
      <c r="N211" s="710">
        <f t="shared" si="3"/>
        <v>55</v>
      </c>
      <c r="O211" s="719"/>
    </row>
    <row r="212" spans="1:15" ht="25.5">
      <c r="A212" s="775" t="s">
        <v>382</v>
      </c>
      <c r="B212" s="777" t="s">
        <v>382</v>
      </c>
      <c r="C212" s="462"/>
      <c r="D212" s="723">
        <v>2014</v>
      </c>
      <c r="E212" s="720" t="s">
        <v>22</v>
      </c>
      <c r="F212" s="721" t="s">
        <v>7</v>
      </c>
      <c r="G212" s="721" t="s">
        <v>100</v>
      </c>
      <c r="H212" s="720" t="s">
        <v>898</v>
      </c>
      <c r="I212" s="721" t="s">
        <v>610</v>
      </c>
      <c r="J212" s="721" t="s">
        <v>1304</v>
      </c>
      <c r="K212" s="716"/>
      <c r="L212" s="717"/>
      <c r="M212" s="718">
        <v>45</v>
      </c>
      <c r="N212" s="710">
        <f t="shared" si="3"/>
        <v>45</v>
      </c>
      <c r="O212" s="719"/>
    </row>
    <row r="213" spans="1:15">
      <c r="A213" s="775" t="s">
        <v>382</v>
      </c>
      <c r="B213" s="777" t="s">
        <v>382</v>
      </c>
      <c r="C213" s="462"/>
      <c r="D213" s="723">
        <v>2014</v>
      </c>
      <c r="E213" s="720" t="s">
        <v>22</v>
      </c>
      <c r="F213" s="721" t="s">
        <v>7</v>
      </c>
      <c r="G213" s="721" t="s">
        <v>100</v>
      </c>
      <c r="H213" s="720" t="s">
        <v>451</v>
      </c>
      <c r="I213" s="721" t="s">
        <v>613</v>
      </c>
      <c r="J213" s="721" t="s">
        <v>489</v>
      </c>
      <c r="K213" s="716"/>
      <c r="L213" s="717"/>
      <c r="M213" s="718">
        <v>5</v>
      </c>
      <c r="N213" s="710">
        <f t="shared" si="3"/>
        <v>5</v>
      </c>
      <c r="O213" s="719"/>
    </row>
    <row r="214" spans="1:15">
      <c r="A214" s="775" t="s">
        <v>382</v>
      </c>
      <c r="B214" s="777" t="s">
        <v>382</v>
      </c>
      <c r="C214" s="462"/>
      <c r="D214" s="723">
        <v>2014</v>
      </c>
      <c r="E214" s="720" t="s">
        <v>22</v>
      </c>
      <c r="F214" s="721" t="s">
        <v>7</v>
      </c>
      <c r="G214" s="721" t="s">
        <v>100</v>
      </c>
      <c r="H214" s="720" t="s">
        <v>451</v>
      </c>
      <c r="I214" s="721" t="s">
        <v>613</v>
      </c>
      <c r="J214" s="721" t="s">
        <v>482</v>
      </c>
      <c r="K214" s="716"/>
      <c r="L214" s="717"/>
      <c r="M214" s="718">
        <v>83</v>
      </c>
      <c r="N214" s="710">
        <f t="shared" si="3"/>
        <v>83</v>
      </c>
      <c r="O214" s="719"/>
    </row>
    <row r="215" spans="1:15" ht="25.5">
      <c r="A215" s="775" t="s">
        <v>382</v>
      </c>
      <c r="B215" s="777" t="s">
        <v>382</v>
      </c>
      <c r="C215" s="462"/>
      <c r="D215" s="723">
        <v>2014</v>
      </c>
      <c r="E215" s="720" t="s">
        <v>22</v>
      </c>
      <c r="F215" s="721" t="s">
        <v>7</v>
      </c>
      <c r="G215" s="721" t="s">
        <v>100</v>
      </c>
      <c r="H215" s="720" t="s">
        <v>451</v>
      </c>
      <c r="I215" s="721" t="s">
        <v>613</v>
      </c>
      <c r="J215" s="721" t="s">
        <v>1304</v>
      </c>
      <c r="K215" s="716"/>
      <c r="L215" s="717"/>
      <c r="M215" s="718">
        <v>2</v>
      </c>
      <c r="N215" s="710">
        <f t="shared" si="3"/>
        <v>2</v>
      </c>
      <c r="O215" s="719"/>
    </row>
    <row r="216" spans="1:15" ht="25.5">
      <c r="A216" s="775" t="s">
        <v>382</v>
      </c>
      <c r="B216" s="777" t="s">
        <v>382</v>
      </c>
      <c r="C216" s="462"/>
      <c r="D216" s="723">
        <v>2014</v>
      </c>
      <c r="E216" s="720" t="s">
        <v>22</v>
      </c>
      <c r="F216" s="721" t="s">
        <v>7</v>
      </c>
      <c r="G216" s="721" t="s">
        <v>100</v>
      </c>
      <c r="H216" s="720" t="s">
        <v>455</v>
      </c>
      <c r="I216" s="721" t="s">
        <v>613</v>
      </c>
      <c r="J216" s="721" t="s">
        <v>494</v>
      </c>
      <c r="K216" s="716"/>
      <c r="L216" s="717">
        <v>22</v>
      </c>
      <c r="M216" s="718"/>
      <c r="N216" s="710">
        <f t="shared" si="3"/>
        <v>22</v>
      </c>
      <c r="O216" s="719"/>
    </row>
    <row r="217" spans="1:15">
      <c r="A217" s="775" t="s">
        <v>382</v>
      </c>
      <c r="B217" s="777" t="s">
        <v>382</v>
      </c>
      <c r="C217" s="462"/>
      <c r="D217" s="723">
        <v>2014</v>
      </c>
      <c r="E217" s="720" t="s">
        <v>22</v>
      </c>
      <c r="F217" s="721" t="s">
        <v>7</v>
      </c>
      <c r="G217" s="721" t="s">
        <v>100</v>
      </c>
      <c r="H217" s="720" t="s">
        <v>455</v>
      </c>
      <c r="I217" s="721" t="s">
        <v>613</v>
      </c>
      <c r="J217" s="721" t="s">
        <v>482</v>
      </c>
      <c r="K217" s="716"/>
      <c r="L217" s="717">
        <v>18</v>
      </c>
      <c r="M217" s="718">
        <v>7</v>
      </c>
      <c r="N217" s="710">
        <f t="shared" si="3"/>
        <v>25</v>
      </c>
      <c r="O217" s="719"/>
    </row>
    <row r="218" spans="1:15">
      <c r="A218" s="775" t="s">
        <v>382</v>
      </c>
      <c r="B218" s="777" t="s">
        <v>382</v>
      </c>
      <c r="C218" s="462"/>
      <c r="D218" s="723">
        <v>2014</v>
      </c>
      <c r="E218" s="720" t="s">
        <v>22</v>
      </c>
      <c r="F218" s="721" t="s">
        <v>7</v>
      </c>
      <c r="G218" s="721" t="s">
        <v>100</v>
      </c>
      <c r="H218" s="720" t="s">
        <v>455</v>
      </c>
      <c r="I218" s="721" t="s">
        <v>613</v>
      </c>
      <c r="J218" s="721" t="s">
        <v>76</v>
      </c>
      <c r="K218" s="716"/>
      <c r="L218" s="717">
        <v>4</v>
      </c>
      <c r="M218" s="718"/>
      <c r="N218" s="710">
        <f t="shared" si="3"/>
        <v>4</v>
      </c>
      <c r="O218" s="719"/>
    </row>
    <row r="219" spans="1:15">
      <c r="A219" s="775" t="s">
        <v>382</v>
      </c>
      <c r="B219" s="777" t="s">
        <v>382</v>
      </c>
      <c r="C219" s="462"/>
      <c r="D219" s="723">
        <v>2014</v>
      </c>
      <c r="E219" s="720" t="s">
        <v>22</v>
      </c>
      <c r="F219" s="721" t="s">
        <v>7</v>
      </c>
      <c r="G219" s="721" t="s">
        <v>100</v>
      </c>
      <c r="H219" s="720" t="s">
        <v>899</v>
      </c>
      <c r="I219" s="721" t="s">
        <v>1307</v>
      </c>
      <c r="J219" s="721" t="s">
        <v>76</v>
      </c>
      <c r="K219" s="716"/>
      <c r="L219" s="717"/>
      <c r="M219" s="718">
        <v>8</v>
      </c>
      <c r="N219" s="710">
        <f t="shared" si="3"/>
        <v>8</v>
      </c>
      <c r="O219" s="719"/>
    </row>
    <row r="220" spans="1:15">
      <c r="A220" s="775" t="s">
        <v>382</v>
      </c>
      <c r="B220" s="777" t="s">
        <v>382</v>
      </c>
      <c r="C220" s="462"/>
      <c r="D220" s="723">
        <v>2014</v>
      </c>
      <c r="E220" s="720" t="s">
        <v>22</v>
      </c>
      <c r="F220" s="721" t="s">
        <v>7</v>
      </c>
      <c r="G220" s="721" t="s">
        <v>100</v>
      </c>
      <c r="H220" s="720" t="s">
        <v>900</v>
      </c>
      <c r="I220" s="721" t="s">
        <v>1307</v>
      </c>
      <c r="J220" s="721" t="s">
        <v>76</v>
      </c>
      <c r="K220" s="716"/>
      <c r="L220" s="717"/>
      <c r="M220" s="718">
        <v>2</v>
      </c>
      <c r="N220" s="710">
        <f t="shared" si="3"/>
        <v>2</v>
      </c>
      <c r="O220" s="719"/>
    </row>
    <row r="221" spans="1:15">
      <c r="A221" s="775" t="s">
        <v>382</v>
      </c>
      <c r="B221" s="777" t="s">
        <v>382</v>
      </c>
      <c r="C221" s="462"/>
      <c r="D221" s="723">
        <v>2014</v>
      </c>
      <c r="E221" s="720" t="s">
        <v>22</v>
      </c>
      <c r="F221" s="721" t="s">
        <v>7</v>
      </c>
      <c r="G221" s="721" t="s">
        <v>100</v>
      </c>
      <c r="H221" s="720" t="s">
        <v>476</v>
      </c>
      <c r="I221" s="721" t="s">
        <v>1307</v>
      </c>
      <c r="J221" s="721" t="s">
        <v>482</v>
      </c>
      <c r="K221" s="716">
        <v>17353</v>
      </c>
      <c r="L221" s="717"/>
      <c r="M221" s="718">
        <v>12366</v>
      </c>
      <c r="N221" s="710">
        <f t="shared" si="3"/>
        <v>29719</v>
      </c>
      <c r="O221" s="719"/>
    </row>
    <row r="222" spans="1:15">
      <c r="A222" s="775" t="s">
        <v>382</v>
      </c>
      <c r="B222" s="777" t="s">
        <v>382</v>
      </c>
      <c r="C222" s="462"/>
      <c r="D222" s="723">
        <v>2014</v>
      </c>
      <c r="E222" s="720" t="s">
        <v>22</v>
      </c>
      <c r="F222" s="721" t="s">
        <v>7</v>
      </c>
      <c r="G222" s="721" t="s">
        <v>100</v>
      </c>
      <c r="H222" s="720" t="s">
        <v>920</v>
      </c>
      <c r="I222" s="721" t="s">
        <v>1307</v>
      </c>
      <c r="J222" s="721" t="s">
        <v>489</v>
      </c>
      <c r="K222" s="716"/>
      <c r="L222" s="717"/>
      <c r="M222" s="718">
        <v>147</v>
      </c>
      <c r="N222" s="710">
        <f t="shared" si="3"/>
        <v>147</v>
      </c>
      <c r="O222" s="719"/>
    </row>
    <row r="223" spans="1:15">
      <c r="A223" s="775" t="s">
        <v>382</v>
      </c>
      <c r="B223" s="777" t="s">
        <v>382</v>
      </c>
      <c r="C223" s="462"/>
      <c r="D223" s="723">
        <v>2014</v>
      </c>
      <c r="E223" s="720" t="s">
        <v>22</v>
      </c>
      <c r="F223" s="721" t="s">
        <v>7</v>
      </c>
      <c r="G223" s="721" t="s">
        <v>100</v>
      </c>
      <c r="H223" s="720" t="s">
        <v>442</v>
      </c>
      <c r="I223" s="721" t="s">
        <v>1307</v>
      </c>
      <c r="J223" s="721" t="s">
        <v>489</v>
      </c>
      <c r="K223" s="716"/>
      <c r="L223" s="717"/>
      <c r="M223" s="718">
        <v>6</v>
      </c>
      <c r="N223" s="710">
        <f t="shared" si="3"/>
        <v>6</v>
      </c>
      <c r="O223" s="719"/>
    </row>
    <row r="224" spans="1:15">
      <c r="A224" s="775" t="s">
        <v>382</v>
      </c>
      <c r="B224" s="777" t="s">
        <v>382</v>
      </c>
      <c r="C224" s="462"/>
      <c r="D224" s="723">
        <v>2014</v>
      </c>
      <c r="E224" s="720" t="s">
        <v>22</v>
      </c>
      <c r="F224" s="721" t="s">
        <v>7</v>
      </c>
      <c r="G224" s="721" t="s">
        <v>100</v>
      </c>
      <c r="H224" s="720" t="s">
        <v>442</v>
      </c>
      <c r="I224" s="721" t="s">
        <v>1307</v>
      </c>
      <c r="J224" s="721" t="s">
        <v>482</v>
      </c>
      <c r="K224" s="716"/>
      <c r="L224" s="717"/>
      <c r="M224" s="718">
        <v>11</v>
      </c>
      <c r="N224" s="710">
        <f t="shared" si="3"/>
        <v>11</v>
      </c>
      <c r="O224" s="719"/>
    </row>
    <row r="225" spans="1:15">
      <c r="A225" s="775" t="s">
        <v>382</v>
      </c>
      <c r="B225" s="777" t="s">
        <v>382</v>
      </c>
      <c r="C225" s="462"/>
      <c r="D225" s="723">
        <v>2014</v>
      </c>
      <c r="E225" s="720" t="s">
        <v>22</v>
      </c>
      <c r="F225" s="721" t="s">
        <v>7</v>
      </c>
      <c r="G225" s="721" t="s">
        <v>100</v>
      </c>
      <c r="H225" s="720" t="s">
        <v>89</v>
      </c>
      <c r="I225" s="721" t="s">
        <v>610</v>
      </c>
      <c r="J225" s="721" t="s">
        <v>489</v>
      </c>
      <c r="K225" s="716"/>
      <c r="L225" s="717"/>
      <c r="M225" s="718">
        <v>39</v>
      </c>
      <c r="N225" s="710">
        <f t="shared" si="3"/>
        <v>39</v>
      </c>
      <c r="O225" s="719"/>
    </row>
    <row r="226" spans="1:15">
      <c r="A226" s="775" t="s">
        <v>382</v>
      </c>
      <c r="B226" s="777" t="s">
        <v>382</v>
      </c>
      <c r="C226" s="462"/>
      <c r="D226" s="723">
        <v>2014</v>
      </c>
      <c r="E226" s="720" t="s">
        <v>22</v>
      </c>
      <c r="F226" s="721" t="s">
        <v>7</v>
      </c>
      <c r="G226" s="721" t="s">
        <v>100</v>
      </c>
      <c r="H226" s="720" t="s">
        <v>89</v>
      </c>
      <c r="I226" s="721" t="s">
        <v>610</v>
      </c>
      <c r="J226" s="721" t="s">
        <v>482</v>
      </c>
      <c r="K226" s="716"/>
      <c r="L226" s="717">
        <v>116</v>
      </c>
      <c r="M226" s="718">
        <v>2057</v>
      </c>
      <c r="N226" s="710">
        <f t="shared" si="3"/>
        <v>2173</v>
      </c>
      <c r="O226" s="719"/>
    </row>
    <row r="227" spans="1:15" ht="25.5">
      <c r="A227" s="775" t="s">
        <v>382</v>
      </c>
      <c r="B227" s="777" t="s">
        <v>382</v>
      </c>
      <c r="C227" s="462"/>
      <c r="D227" s="723">
        <v>2014</v>
      </c>
      <c r="E227" s="720" t="s">
        <v>22</v>
      </c>
      <c r="F227" s="721" t="s">
        <v>7</v>
      </c>
      <c r="G227" s="721" t="s">
        <v>100</v>
      </c>
      <c r="H227" s="720" t="s">
        <v>89</v>
      </c>
      <c r="I227" s="721" t="s">
        <v>610</v>
      </c>
      <c r="J227" s="721" t="s">
        <v>1304</v>
      </c>
      <c r="K227" s="716"/>
      <c r="L227" s="717"/>
      <c r="M227" s="718">
        <v>54</v>
      </c>
      <c r="N227" s="710">
        <f t="shared" si="3"/>
        <v>54</v>
      </c>
      <c r="O227" s="719"/>
    </row>
    <row r="228" spans="1:15">
      <c r="A228" s="775" t="s">
        <v>382</v>
      </c>
      <c r="B228" s="777" t="s">
        <v>382</v>
      </c>
      <c r="C228" s="462"/>
      <c r="D228" s="723">
        <v>2014</v>
      </c>
      <c r="E228" s="720" t="s">
        <v>22</v>
      </c>
      <c r="F228" s="721" t="s">
        <v>7</v>
      </c>
      <c r="G228" s="721" t="s">
        <v>100</v>
      </c>
      <c r="H228" s="720" t="s">
        <v>89</v>
      </c>
      <c r="I228" s="721" t="s">
        <v>610</v>
      </c>
      <c r="J228" s="721" t="s">
        <v>76</v>
      </c>
      <c r="K228" s="716"/>
      <c r="L228" s="717">
        <v>813</v>
      </c>
      <c r="M228" s="718">
        <v>134</v>
      </c>
      <c r="N228" s="710">
        <f t="shared" si="3"/>
        <v>947</v>
      </c>
      <c r="O228" s="719"/>
    </row>
    <row r="229" spans="1:15">
      <c r="A229" s="775" t="s">
        <v>382</v>
      </c>
      <c r="B229" s="777" t="s">
        <v>382</v>
      </c>
      <c r="C229" s="462"/>
      <c r="D229" s="723">
        <v>2014</v>
      </c>
      <c r="E229" s="720" t="s">
        <v>22</v>
      </c>
      <c r="F229" s="721" t="s">
        <v>7</v>
      </c>
      <c r="G229" s="721" t="s">
        <v>100</v>
      </c>
      <c r="H229" s="720" t="s">
        <v>89</v>
      </c>
      <c r="I229" s="721" t="s">
        <v>610</v>
      </c>
      <c r="J229" s="721" t="s">
        <v>1301</v>
      </c>
      <c r="K229" s="716"/>
      <c r="L229" s="717"/>
      <c r="M229" s="718">
        <v>24</v>
      </c>
      <c r="N229" s="710">
        <f t="shared" si="3"/>
        <v>24</v>
      </c>
      <c r="O229" s="719"/>
    </row>
    <row r="230" spans="1:15">
      <c r="A230" s="775" t="s">
        <v>382</v>
      </c>
      <c r="B230" s="777" t="s">
        <v>382</v>
      </c>
      <c r="C230" s="462"/>
      <c r="D230" s="723">
        <v>2014</v>
      </c>
      <c r="E230" s="720" t="s">
        <v>22</v>
      </c>
      <c r="F230" s="721" t="s">
        <v>7</v>
      </c>
      <c r="G230" s="721" t="s">
        <v>100</v>
      </c>
      <c r="H230" s="720" t="s">
        <v>89</v>
      </c>
      <c r="I230" s="721" t="s">
        <v>610</v>
      </c>
      <c r="J230" s="721" t="s">
        <v>1306</v>
      </c>
      <c r="K230" s="716"/>
      <c r="L230" s="717"/>
      <c r="M230" s="718">
        <v>24</v>
      </c>
      <c r="N230" s="710">
        <f t="shared" si="3"/>
        <v>24</v>
      </c>
      <c r="O230" s="719"/>
    </row>
    <row r="231" spans="1:15">
      <c r="A231" s="775" t="s">
        <v>382</v>
      </c>
      <c r="B231" s="777" t="s">
        <v>382</v>
      </c>
      <c r="C231" s="462"/>
      <c r="D231" s="723">
        <v>2014</v>
      </c>
      <c r="E231" s="720" t="s">
        <v>22</v>
      </c>
      <c r="F231" s="721" t="s">
        <v>7</v>
      </c>
      <c r="G231" s="721" t="s">
        <v>100</v>
      </c>
      <c r="H231" s="720" t="s">
        <v>89</v>
      </c>
      <c r="I231" s="721" t="s">
        <v>610</v>
      </c>
      <c r="J231" s="721" t="s">
        <v>492</v>
      </c>
      <c r="K231" s="716"/>
      <c r="L231" s="717">
        <v>73</v>
      </c>
      <c r="M231" s="718"/>
      <c r="N231" s="710">
        <f t="shared" si="3"/>
        <v>73</v>
      </c>
      <c r="O231" s="719"/>
    </row>
    <row r="232" spans="1:15">
      <c r="A232" s="775" t="s">
        <v>382</v>
      </c>
      <c r="B232" s="777" t="s">
        <v>382</v>
      </c>
      <c r="C232" s="462"/>
      <c r="D232" s="723">
        <v>2014</v>
      </c>
      <c r="E232" s="720" t="s">
        <v>22</v>
      </c>
      <c r="F232" s="721" t="s">
        <v>7</v>
      </c>
      <c r="G232" s="721" t="s">
        <v>100</v>
      </c>
      <c r="H232" s="720" t="s">
        <v>924</v>
      </c>
      <c r="I232" s="721" t="s">
        <v>1307</v>
      </c>
      <c r="J232" s="721" t="s">
        <v>482</v>
      </c>
      <c r="K232" s="716"/>
      <c r="L232" s="717"/>
      <c r="M232" s="718">
        <v>1</v>
      </c>
      <c r="N232" s="710">
        <f t="shared" si="3"/>
        <v>1</v>
      </c>
      <c r="O232" s="719"/>
    </row>
    <row r="233" spans="1:15">
      <c r="A233" s="775" t="s">
        <v>382</v>
      </c>
      <c r="B233" s="777" t="s">
        <v>382</v>
      </c>
      <c r="C233" s="462"/>
      <c r="D233" s="723">
        <v>2014</v>
      </c>
      <c r="E233" s="720" t="s">
        <v>22</v>
      </c>
      <c r="F233" s="721" t="s">
        <v>7</v>
      </c>
      <c r="G233" s="721" t="s">
        <v>100</v>
      </c>
      <c r="H233" s="720" t="s">
        <v>921</v>
      </c>
      <c r="I233" s="721" t="s">
        <v>1307</v>
      </c>
      <c r="J233" s="721" t="s">
        <v>489</v>
      </c>
      <c r="K233" s="716"/>
      <c r="L233" s="717"/>
      <c r="M233" s="718">
        <v>1</v>
      </c>
      <c r="N233" s="710">
        <f t="shared" si="3"/>
        <v>1</v>
      </c>
      <c r="O233" s="719"/>
    </row>
    <row r="234" spans="1:15" ht="25.5">
      <c r="A234" s="775" t="s">
        <v>382</v>
      </c>
      <c r="B234" s="777" t="s">
        <v>382</v>
      </c>
      <c r="C234" s="462"/>
      <c r="D234" s="723">
        <v>2014</v>
      </c>
      <c r="E234" s="720" t="s">
        <v>22</v>
      </c>
      <c r="F234" s="721" t="s">
        <v>7</v>
      </c>
      <c r="G234" s="721" t="s">
        <v>100</v>
      </c>
      <c r="H234" s="720" t="s">
        <v>1309</v>
      </c>
      <c r="I234" s="721" t="s">
        <v>1307</v>
      </c>
      <c r="J234" s="721" t="s">
        <v>494</v>
      </c>
      <c r="K234" s="716"/>
      <c r="L234" s="717">
        <v>82</v>
      </c>
      <c r="M234" s="718"/>
      <c r="N234" s="710">
        <f t="shared" si="3"/>
        <v>82</v>
      </c>
      <c r="O234" s="719"/>
    </row>
    <row r="235" spans="1:15">
      <c r="A235" s="775" t="s">
        <v>382</v>
      </c>
      <c r="B235" s="777" t="s">
        <v>382</v>
      </c>
      <c r="C235" s="462"/>
      <c r="D235" s="723">
        <v>2014</v>
      </c>
      <c r="E235" s="720" t="s">
        <v>22</v>
      </c>
      <c r="F235" s="721" t="s">
        <v>7</v>
      </c>
      <c r="G235" s="721" t="s">
        <v>100</v>
      </c>
      <c r="H235" s="720" t="s">
        <v>1309</v>
      </c>
      <c r="I235" s="721" t="s">
        <v>1307</v>
      </c>
      <c r="J235" s="721" t="s">
        <v>482</v>
      </c>
      <c r="K235" s="716"/>
      <c r="L235" s="717">
        <v>3</v>
      </c>
      <c r="M235" s="718"/>
      <c r="N235" s="710">
        <f t="shared" si="3"/>
        <v>3</v>
      </c>
      <c r="O235" s="719"/>
    </row>
    <row r="236" spans="1:15">
      <c r="A236" s="775" t="s">
        <v>382</v>
      </c>
      <c r="B236" s="777" t="s">
        <v>382</v>
      </c>
      <c r="C236" s="462"/>
      <c r="D236" s="723">
        <v>2014</v>
      </c>
      <c r="E236" s="720" t="s">
        <v>22</v>
      </c>
      <c r="F236" s="721" t="s">
        <v>7</v>
      </c>
      <c r="G236" s="721" t="s">
        <v>100</v>
      </c>
      <c r="H236" s="720" t="s">
        <v>1309</v>
      </c>
      <c r="I236" s="721" t="s">
        <v>1307</v>
      </c>
      <c r="J236" s="721" t="s">
        <v>76</v>
      </c>
      <c r="K236" s="716"/>
      <c r="L236" s="717">
        <v>27</v>
      </c>
      <c r="M236" s="718"/>
      <c r="N236" s="710">
        <f t="shared" si="3"/>
        <v>27</v>
      </c>
      <c r="O236" s="719"/>
    </row>
    <row r="237" spans="1:15" ht="25.5">
      <c r="A237" s="775" t="s">
        <v>382</v>
      </c>
      <c r="B237" s="777" t="s">
        <v>382</v>
      </c>
      <c r="C237" s="462"/>
      <c r="D237" s="723">
        <v>2014</v>
      </c>
      <c r="E237" s="720" t="s">
        <v>22</v>
      </c>
      <c r="F237" s="721" t="s">
        <v>7</v>
      </c>
      <c r="G237" s="721" t="s">
        <v>100</v>
      </c>
      <c r="H237" s="720" t="s">
        <v>459</v>
      </c>
      <c r="I237" s="721" t="s">
        <v>613</v>
      </c>
      <c r="J237" s="721" t="s">
        <v>494</v>
      </c>
      <c r="K237" s="716"/>
      <c r="L237" s="717">
        <v>20</v>
      </c>
      <c r="M237" s="718"/>
      <c r="N237" s="710">
        <f t="shared" si="3"/>
        <v>20</v>
      </c>
      <c r="O237" s="719"/>
    </row>
    <row r="238" spans="1:15">
      <c r="A238" s="775" t="s">
        <v>382</v>
      </c>
      <c r="B238" s="777" t="s">
        <v>382</v>
      </c>
      <c r="C238" s="462"/>
      <c r="D238" s="723">
        <v>2014</v>
      </c>
      <c r="E238" s="720" t="s">
        <v>22</v>
      </c>
      <c r="F238" s="721" t="s">
        <v>7</v>
      </c>
      <c r="G238" s="721" t="s">
        <v>100</v>
      </c>
      <c r="H238" s="720" t="s">
        <v>459</v>
      </c>
      <c r="I238" s="721" t="s">
        <v>613</v>
      </c>
      <c r="J238" s="721" t="s">
        <v>76</v>
      </c>
      <c r="K238" s="716"/>
      <c r="L238" s="717">
        <v>1</v>
      </c>
      <c r="M238" s="718"/>
      <c r="N238" s="710">
        <f t="shared" si="3"/>
        <v>1</v>
      </c>
      <c r="O238" s="719"/>
    </row>
    <row r="239" spans="1:15">
      <c r="A239" s="775" t="s">
        <v>382</v>
      </c>
      <c r="B239" s="777" t="s">
        <v>382</v>
      </c>
      <c r="C239" s="462"/>
      <c r="D239" s="723">
        <v>2014</v>
      </c>
      <c r="E239" s="720" t="s">
        <v>22</v>
      </c>
      <c r="F239" s="721" t="s">
        <v>7</v>
      </c>
      <c r="G239" s="721" t="s">
        <v>100</v>
      </c>
      <c r="H239" s="720" t="s">
        <v>904</v>
      </c>
      <c r="I239" s="721" t="s">
        <v>610</v>
      </c>
      <c r="J239" s="721" t="s">
        <v>76</v>
      </c>
      <c r="K239" s="716"/>
      <c r="L239" s="717"/>
      <c r="M239" s="718">
        <v>188</v>
      </c>
      <c r="N239" s="710">
        <f t="shared" si="3"/>
        <v>188</v>
      </c>
      <c r="O239" s="719"/>
    </row>
    <row r="240" spans="1:15">
      <c r="A240" s="775" t="s">
        <v>382</v>
      </c>
      <c r="B240" s="777" t="s">
        <v>382</v>
      </c>
      <c r="C240" s="462"/>
      <c r="D240" s="723">
        <v>2014</v>
      </c>
      <c r="E240" s="720" t="s">
        <v>22</v>
      </c>
      <c r="F240" s="721" t="s">
        <v>7</v>
      </c>
      <c r="G240" s="721" t="s">
        <v>100</v>
      </c>
      <c r="H240" s="720" t="s">
        <v>905</v>
      </c>
      <c r="I240" s="721" t="s">
        <v>610</v>
      </c>
      <c r="J240" s="721" t="s">
        <v>489</v>
      </c>
      <c r="K240" s="716"/>
      <c r="L240" s="717"/>
      <c r="M240" s="718">
        <v>12</v>
      </c>
      <c r="N240" s="710">
        <f t="shared" si="3"/>
        <v>12</v>
      </c>
      <c r="O240" s="719"/>
    </row>
    <row r="241" spans="1:15">
      <c r="A241" s="775" t="s">
        <v>382</v>
      </c>
      <c r="B241" s="777" t="s">
        <v>382</v>
      </c>
      <c r="C241" s="462"/>
      <c r="D241" s="723">
        <v>2014</v>
      </c>
      <c r="E241" s="720" t="s">
        <v>22</v>
      </c>
      <c r="F241" s="721" t="s">
        <v>7</v>
      </c>
      <c r="G241" s="721" t="s">
        <v>100</v>
      </c>
      <c r="H241" s="720" t="s">
        <v>905</v>
      </c>
      <c r="I241" s="721" t="s">
        <v>610</v>
      </c>
      <c r="J241" s="721" t="s">
        <v>482</v>
      </c>
      <c r="K241" s="716"/>
      <c r="L241" s="717"/>
      <c r="M241" s="718">
        <v>2</v>
      </c>
      <c r="N241" s="710">
        <f t="shared" si="3"/>
        <v>2</v>
      </c>
      <c r="O241" s="719"/>
    </row>
    <row r="242" spans="1:15">
      <c r="A242" s="775" t="s">
        <v>382</v>
      </c>
      <c r="B242" s="777" t="s">
        <v>382</v>
      </c>
      <c r="C242" s="462"/>
      <c r="D242" s="723">
        <v>2014</v>
      </c>
      <c r="E242" s="720" t="s">
        <v>22</v>
      </c>
      <c r="F242" s="721" t="s">
        <v>7</v>
      </c>
      <c r="G242" s="721" t="s">
        <v>100</v>
      </c>
      <c r="H242" s="720" t="s">
        <v>905</v>
      </c>
      <c r="I242" s="721" t="s">
        <v>610</v>
      </c>
      <c r="J242" s="721" t="s">
        <v>76</v>
      </c>
      <c r="K242" s="716"/>
      <c r="L242" s="717"/>
      <c r="M242" s="718">
        <v>1</v>
      </c>
      <c r="N242" s="710">
        <f t="shared" si="3"/>
        <v>1</v>
      </c>
      <c r="O242" s="719"/>
    </row>
    <row r="243" spans="1:15">
      <c r="A243" s="775" t="s">
        <v>382</v>
      </c>
      <c r="B243" s="777" t="s">
        <v>382</v>
      </c>
      <c r="C243" s="462"/>
      <c r="D243" s="723">
        <v>2014</v>
      </c>
      <c r="E243" s="720" t="s">
        <v>22</v>
      </c>
      <c r="F243" s="721" t="s">
        <v>7</v>
      </c>
      <c r="G243" s="721" t="s">
        <v>100</v>
      </c>
      <c r="H243" s="720" t="s">
        <v>905</v>
      </c>
      <c r="I243" s="721" t="s">
        <v>610</v>
      </c>
      <c r="J243" s="721" t="s">
        <v>1301</v>
      </c>
      <c r="K243" s="716"/>
      <c r="L243" s="717"/>
      <c r="M243" s="718">
        <v>4</v>
      </c>
      <c r="N243" s="710">
        <f t="shared" si="3"/>
        <v>4</v>
      </c>
      <c r="O243" s="719"/>
    </row>
    <row r="244" spans="1:15">
      <c r="A244" s="775" t="s">
        <v>382</v>
      </c>
      <c r="B244" s="777" t="s">
        <v>382</v>
      </c>
      <c r="C244" s="462"/>
      <c r="D244" s="723">
        <v>2014</v>
      </c>
      <c r="E244" s="720" t="s">
        <v>22</v>
      </c>
      <c r="F244" s="721" t="s">
        <v>7</v>
      </c>
      <c r="G244" s="721" t="s">
        <v>100</v>
      </c>
      <c r="H244" s="720" t="s">
        <v>905</v>
      </c>
      <c r="I244" s="721" t="s">
        <v>610</v>
      </c>
      <c r="J244" s="721" t="s">
        <v>1306</v>
      </c>
      <c r="K244" s="716"/>
      <c r="L244" s="717"/>
      <c r="M244" s="718">
        <v>4</v>
      </c>
      <c r="N244" s="710">
        <f t="shared" si="3"/>
        <v>4</v>
      </c>
      <c r="O244" s="719"/>
    </row>
    <row r="245" spans="1:15">
      <c r="A245" s="775" t="s">
        <v>382</v>
      </c>
      <c r="B245" s="777" t="s">
        <v>382</v>
      </c>
      <c r="C245" s="462"/>
      <c r="D245" s="723">
        <v>2014</v>
      </c>
      <c r="E245" s="720" t="s">
        <v>22</v>
      </c>
      <c r="F245" s="721" t="s">
        <v>7</v>
      </c>
      <c r="G245" s="721" t="s">
        <v>100</v>
      </c>
      <c r="H245" s="720" t="s">
        <v>906</v>
      </c>
      <c r="I245" s="721" t="s">
        <v>610</v>
      </c>
      <c r="J245" s="721" t="s">
        <v>489</v>
      </c>
      <c r="K245" s="716"/>
      <c r="L245" s="717"/>
      <c r="M245" s="718">
        <v>5</v>
      </c>
      <c r="N245" s="710">
        <f t="shared" si="3"/>
        <v>5</v>
      </c>
      <c r="O245" s="719"/>
    </row>
    <row r="246" spans="1:15">
      <c r="A246" s="775" t="s">
        <v>382</v>
      </c>
      <c r="B246" s="777" t="s">
        <v>382</v>
      </c>
      <c r="C246" s="462"/>
      <c r="D246" s="723">
        <v>2014</v>
      </c>
      <c r="E246" s="720" t="s">
        <v>22</v>
      </c>
      <c r="F246" s="721" t="s">
        <v>7</v>
      </c>
      <c r="G246" s="721" t="s">
        <v>100</v>
      </c>
      <c r="H246" s="720" t="s">
        <v>906</v>
      </c>
      <c r="I246" s="721" t="s">
        <v>610</v>
      </c>
      <c r="J246" s="721" t="s">
        <v>482</v>
      </c>
      <c r="K246" s="716"/>
      <c r="L246" s="717"/>
      <c r="M246" s="718">
        <v>2</v>
      </c>
      <c r="N246" s="710">
        <f t="shared" si="3"/>
        <v>2</v>
      </c>
      <c r="O246" s="719"/>
    </row>
    <row r="247" spans="1:15" ht="25.5">
      <c r="A247" s="775" t="s">
        <v>382</v>
      </c>
      <c r="B247" s="777" t="s">
        <v>382</v>
      </c>
      <c r="C247" s="462"/>
      <c r="D247" s="723">
        <v>2014</v>
      </c>
      <c r="E247" s="720" t="s">
        <v>22</v>
      </c>
      <c r="F247" s="721" t="s">
        <v>7</v>
      </c>
      <c r="G247" s="721" t="s">
        <v>100</v>
      </c>
      <c r="H247" s="720" t="s">
        <v>906</v>
      </c>
      <c r="I247" s="721" t="s">
        <v>610</v>
      </c>
      <c r="J247" s="721" t="s">
        <v>1304</v>
      </c>
      <c r="K247" s="716"/>
      <c r="L247" s="717"/>
      <c r="M247" s="718">
        <v>1</v>
      </c>
      <c r="N247" s="710">
        <f t="shared" si="3"/>
        <v>1</v>
      </c>
      <c r="O247" s="719"/>
    </row>
    <row r="248" spans="1:15">
      <c r="A248" s="775" t="s">
        <v>382</v>
      </c>
      <c r="B248" s="777" t="s">
        <v>382</v>
      </c>
      <c r="C248" s="462"/>
      <c r="D248" s="723">
        <v>2014</v>
      </c>
      <c r="E248" s="720" t="s">
        <v>22</v>
      </c>
      <c r="F248" s="721" t="s">
        <v>7</v>
      </c>
      <c r="G248" s="721" t="s">
        <v>100</v>
      </c>
      <c r="H248" s="720" t="s">
        <v>906</v>
      </c>
      <c r="I248" s="721" t="s">
        <v>610</v>
      </c>
      <c r="J248" s="721" t="s">
        <v>76</v>
      </c>
      <c r="K248" s="716"/>
      <c r="L248" s="717"/>
      <c r="M248" s="718">
        <v>290</v>
      </c>
      <c r="N248" s="710">
        <f t="shared" si="3"/>
        <v>290</v>
      </c>
      <c r="O248" s="719"/>
    </row>
    <row r="249" spans="1:15">
      <c r="A249" s="775" t="s">
        <v>382</v>
      </c>
      <c r="B249" s="777" t="s">
        <v>382</v>
      </c>
      <c r="C249" s="462"/>
      <c r="D249" s="723">
        <v>2014</v>
      </c>
      <c r="E249" s="720" t="s">
        <v>22</v>
      </c>
      <c r="F249" s="721" t="s">
        <v>7</v>
      </c>
      <c r="G249" s="721" t="s">
        <v>100</v>
      </c>
      <c r="H249" s="720" t="s">
        <v>907</v>
      </c>
      <c r="I249" s="721" t="s">
        <v>610</v>
      </c>
      <c r="J249" s="721" t="s">
        <v>489</v>
      </c>
      <c r="K249" s="716"/>
      <c r="L249" s="717"/>
      <c r="M249" s="718">
        <v>3</v>
      </c>
      <c r="N249" s="710">
        <f t="shared" si="3"/>
        <v>3</v>
      </c>
      <c r="O249" s="719"/>
    </row>
    <row r="250" spans="1:15">
      <c r="A250" s="775" t="s">
        <v>382</v>
      </c>
      <c r="B250" s="777" t="s">
        <v>382</v>
      </c>
      <c r="C250" s="462"/>
      <c r="D250" s="723">
        <v>2014</v>
      </c>
      <c r="E250" s="720" t="s">
        <v>22</v>
      </c>
      <c r="F250" s="721" t="s">
        <v>7</v>
      </c>
      <c r="G250" s="721" t="s">
        <v>100</v>
      </c>
      <c r="H250" s="720" t="s">
        <v>907</v>
      </c>
      <c r="I250" s="721" t="s">
        <v>610</v>
      </c>
      <c r="J250" s="721" t="s">
        <v>76</v>
      </c>
      <c r="K250" s="716"/>
      <c r="L250" s="717"/>
      <c r="M250" s="718">
        <v>99</v>
      </c>
      <c r="N250" s="710">
        <f t="shared" si="3"/>
        <v>99</v>
      </c>
      <c r="O250" s="719"/>
    </row>
    <row r="251" spans="1:15">
      <c r="A251" s="775" t="s">
        <v>382</v>
      </c>
      <c r="B251" s="777" t="s">
        <v>382</v>
      </c>
      <c r="C251" s="462"/>
      <c r="D251" s="723">
        <v>2014</v>
      </c>
      <c r="E251" s="720" t="s">
        <v>22</v>
      </c>
      <c r="F251" s="721" t="s">
        <v>7</v>
      </c>
      <c r="G251" s="721" t="s">
        <v>100</v>
      </c>
      <c r="H251" s="720" t="s">
        <v>465</v>
      </c>
      <c r="I251" s="721" t="s">
        <v>610</v>
      </c>
      <c r="J251" s="721" t="s">
        <v>482</v>
      </c>
      <c r="K251" s="716"/>
      <c r="L251" s="717"/>
      <c r="M251" s="718">
        <v>2</v>
      </c>
      <c r="N251" s="710">
        <f t="shared" si="3"/>
        <v>2</v>
      </c>
      <c r="O251" s="719"/>
    </row>
    <row r="252" spans="1:15">
      <c r="A252" s="775" t="s">
        <v>382</v>
      </c>
      <c r="B252" s="777" t="s">
        <v>382</v>
      </c>
      <c r="C252" s="462"/>
      <c r="D252" s="723">
        <v>2014</v>
      </c>
      <c r="E252" s="720" t="s">
        <v>22</v>
      </c>
      <c r="F252" s="721" t="s">
        <v>7</v>
      </c>
      <c r="G252" s="721" t="s">
        <v>100</v>
      </c>
      <c r="H252" s="720" t="s">
        <v>465</v>
      </c>
      <c r="I252" s="721" t="s">
        <v>610</v>
      </c>
      <c r="J252" s="721" t="s">
        <v>1301</v>
      </c>
      <c r="K252" s="716"/>
      <c r="L252" s="717"/>
      <c r="M252" s="718">
        <v>4</v>
      </c>
      <c r="N252" s="710">
        <f t="shared" si="3"/>
        <v>4</v>
      </c>
      <c r="O252" s="719"/>
    </row>
    <row r="253" spans="1:15">
      <c r="A253" s="775" t="s">
        <v>382</v>
      </c>
      <c r="B253" s="777" t="s">
        <v>382</v>
      </c>
      <c r="C253" s="462"/>
      <c r="D253" s="723">
        <v>2014</v>
      </c>
      <c r="E253" s="720" t="s">
        <v>22</v>
      </c>
      <c r="F253" s="721" t="s">
        <v>7</v>
      </c>
      <c r="G253" s="721" t="s">
        <v>100</v>
      </c>
      <c r="H253" s="720" t="s">
        <v>465</v>
      </c>
      <c r="I253" s="721" t="s">
        <v>610</v>
      </c>
      <c r="J253" s="721" t="s">
        <v>1306</v>
      </c>
      <c r="K253" s="716"/>
      <c r="L253" s="717"/>
      <c r="M253" s="718">
        <v>4</v>
      </c>
      <c r="N253" s="710">
        <f t="shared" si="3"/>
        <v>4</v>
      </c>
      <c r="O253" s="719"/>
    </row>
    <row r="254" spans="1:15">
      <c r="A254" s="775" t="s">
        <v>382</v>
      </c>
      <c r="B254" s="777" t="s">
        <v>382</v>
      </c>
      <c r="C254" s="462"/>
      <c r="D254" s="723">
        <v>2014</v>
      </c>
      <c r="E254" s="720" t="s">
        <v>22</v>
      </c>
      <c r="F254" s="721" t="s">
        <v>7</v>
      </c>
      <c r="G254" s="721" t="s">
        <v>100</v>
      </c>
      <c r="H254" s="720" t="s">
        <v>910</v>
      </c>
      <c r="I254" s="721" t="s">
        <v>610</v>
      </c>
      <c r="J254" s="721" t="s">
        <v>482</v>
      </c>
      <c r="K254" s="716"/>
      <c r="L254" s="717"/>
      <c r="M254" s="718">
        <v>70</v>
      </c>
      <c r="N254" s="710">
        <f t="shared" si="3"/>
        <v>70</v>
      </c>
      <c r="O254" s="719"/>
    </row>
    <row r="255" spans="1:15">
      <c r="A255" s="775" t="s">
        <v>382</v>
      </c>
      <c r="B255" s="777" t="s">
        <v>382</v>
      </c>
      <c r="C255" s="462"/>
      <c r="D255" s="723">
        <v>2014</v>
      </c>
      <c r="E255" s="720" t="s">
        <v>22</v>
      </c>
      <c r="F255" s="721" t="s">
        <v>7</v>
      </c>
      <c r="G255" s="721" t="s">
        <v>100</v>
      </c>
      <c r="H255" s="720" t="s">
        <v>910</v>
      </c>
      <c r="I255" s="721" t="s">
        <v>610</v>
      </c>
      <c r="J255" s="721" t="s">
        <v>76</v>
      </c>
      <c r="K255" s="716"/>
      <c r="L255" s="717"/>
      <c r="M255" s="718">
        <v>4</v>
      </c>
      <c r="N255" s="710">
        <f t="shared" si="3"/>
        <v>4</v>
      </c>
      <c r="O255" s="719"/>
    </row>
    <row r="256" spans="1:15">
      <c r="A256" s="775" t="s">
        <v>382</v>
      </c>
      <c r="B256" s="777" t="s">
        <v>382</v>
      </c>
      <c r="C256" s="462"/>
      <c r="D256" s="723">
        <v>2014</v>
      </c>
      <c r="E256" s="720" t="s">
        <v>22</v>
      </c>
      <c r="F256" s="721" t="s">
        <v>7</v>
      </c>
      <c r="G256" s="721" t="s">
        <v>100</v>
      </c>
      <c r="H256" s="720" t="s">
        <v>911</v>
      </c>
      <c r="I256" s="721" t="s">
        <v>1307</v>
      </c>
      <c r="J256" s="721" t="s">
        <v>489</v>
      </c>
      <c r="K256" s="716"/>
      <c r="L256" s="717"/>
      <c r="M256" s="718">
        <v>18</v>
      </c>
      <c r="N256" s="710">
        <f t="shared" si="3"/>
        <v>18</v>
      </c>
      <c r="O256" s="719"/>
    </row>
    <row r="257" spans="1:15">
      <c r="A257" s="775" t="s">
        <v>382</v>
      </c>
      <c r="B257" s="777" t="s">
        <v>382</v>
      </c>
      <c r="C257" s="462"/>
      <c r="D257" s="723">
        <v>2014</v>
      </c>
      <c r="E257" s="720" t="s">
        <v>22</v>
      </c>
      <c r="F257" s="721" t="s">
        <v>7</v>
      </c>
      <c r="G257" s="721" t="s">
        <v>100</v>
      </c>
      <c r="H257" s="720" t="s">
        <v>911</v>
      </c>
      <c r="I257" s="721" t="s">
        <v>1307</v>
      </c>
      <c r="J257" s="721" t="s">
        <v>482</v>
      </c>
      <c r="K257" s="716"/>
      <c r="L257" s="717"/>
      <c r="M257" s="718">
        <v>1176</v>
      </c>
      <c r="N257" s="710">
        <f t="shared" si="3"/>
        <v>1176</v>
      </c>
      <c r="O257" s="719"/>
    </row>
    <row r="258" spans="1:15" ht="25.5">
      <c r="A258" s="775" t="s">
        <v>382</v>
      </c>
      <c r="B258" s="777" t="s">
        <v>382</v>
      </c>
      <c r="C258" s="462"/>
      <c r="D258" s="723">
        <v>2014</v>
      </c>
      <c r="E258" s="720" t="s">
        <v>22</v>
      </c>
      <c r="F258" s="721" t="s">
        <v>7</v>
      </c>
      <c r="G258" s="721" t="s">
        <v>100</v>
      </c>
      <c r="H258" s="720" t="s">
        <v>911</v>
      </c>
      <c r="I258" s="721" t="s">
        <v>1307</v>
      </c>
      <c r="J258" s="721" t="s">
        <v>1304</v>
      </c>
      <c r="K258" s="716"/>
      <c r="L258" s="717"/>
      <c r="M258" s="718">
        <v>56</v>
      </c>
      <c r="N258" s="710">
        <f t="shared" si="3"/>
        <v>56</v>
      </c>
      <c r="O258" s="719"/>
    </row>
    <row r="259" spans="1:15">
      <c r="A259" s="775" t="s">
        <v>382</v>
      </c>
      <c r="B259" s="777" t="s">
        <v>382</v>
      </c>
      <c r="C259" s="462"/>
      <c r="D259" s="723">
        <v>2014</v>
      </c>
      <c r="E259" s="720" t="s">
        <v>22</v>
      </c>
      <c r="F259" s="721" t="s">
        <v>7</v>
      </c>
      <c r="G259" s="721" t="s">
        <v>100</v>
      </c>
      <c r="H259" s="720" t="s">
        <v>911</v>
      </c>
      <c r="I259" s="721" t="s">
        <v>1307</v>
      </c>
      <c r="J259" s="721" t="s">
        <v>76</v>
      </c>
      <c r="K259" s="716"/>
      <c r="L259" s="717"/>
      <c r="M259" s="718">
        <v>460</v>
      </c>
      <c r="N259" s="710">
        <f t="shared" si="3"/>
        <v>460</v>
      </c>
      <c r="O259" s="719"/>
    </row>
    <row r="260" spans="1:15">
      <c r="A260" s="775" t="s">
        <v>382</v>
      </c>
      <c r="B260" s="777" t="s">
        <v>382</v>
      </c>
      <c r="C260" s="462"/>
      <c r="D260" s="723">
        <v>2014</v>
      </c>
      <c r="E260" s="720" t="s">
        <v>22</v>
      </c>
      <c r="F260" s="721" t="s">
        <v>7</v>
      </c>
      <c r="G260" s="721" t="s">
        <v>100</v>
      </c>
      <c r="H260" s="720" t="s">
        <v>911</v>
      </c>
      <c r="I260" s="721" t="s">
        <v>1307</v>
      </c>
      <c r="J260" s="721" t="s">
        <v>1301</v>
      </c>
      <c r="K260" s="716"/>
      <c r="L260" s="717"/>
      <c r="M260" s="718">
        <v>33</v>
      </c>
      <c r="N260" s="710">
        <f t="shared" si="3"/>
        <v>33</v>
      </c>
      <c r="O260" s="719"/>
    </row>
    <row r="261" spans="1:15">
      <c r="A261" s="775" t="s">
        <v>382</v>
      </c>
      <c r="B261" s="777" t="s">
        <v>382</v>
      </c>
      <c r="C261" s="462"/>
      <c r="D261" s="723">
        <v>2014</v>
      </c>
      <c r="E261" s="720" t="s">
        <v>22</v>
      </c>
      <c r="F261" s="721" t="s">
        <v>7</v>
      </c>
      <c r="G261" s="721" t="s">
        <v>100</v>
      </c>
      <c r="H261" s="720" t="s">
        <v>911</v>
      </c>
      <c r="I261" s="721" t="s">
        <v>1307</v>
      </c>
      <c r="J261" s="721" t="s">
        <v>1306</v>
      </c>
      <c r="K261" s="716"/>
      <c r="L261" s="717"/>
      <c r="M261" s="718">
        <v>33</v>
      </c>
      <c r="N261" s="710">
        <f t="shared" si="3"/>
        <v>33</v>
      </c>
      <c r="O261" s="719"/>
    </row>
    <row r="262" spans="1:15">
      <c r="A262" s="775" t="s">
        <v>382</v>
      </c>
      <c r="B262" s="777" t="s">
        <v>382</v>
      </c>
      <c r="C262" s="462"/>
      <c r="D262" s="723">
        <v>2014</v>
      </c>
      <c r="E262" s="720" t="s">
        <v>22</v>
      </c>
      <c r="F262" s="721" t="s">
        <v>7</v>
      </c>
      <c r="G262" s="721" t="s">
        <v>100</v>
      </c>
      <c r="H262" s="720" t="s">
        <v>912</v>
      </c>
      <c r="I262" s="721" t="s">
        <v>1307</v>
      </c>
      <c r="J262" s="721" t="s">
        <v>482</v>
      </c>
      <c r="K262" s="716"/>
      <c r="L262" s="717"/>
      <c r="M262" s="718">
        <v>13</v>
      </c>
      <c r="N262" s="710">
        <f t="shared" ref="N262:N325" si="4">SUM(K262:M262)</f>
        <v>13</v>
      </c>
      <c r="O262" s="719"/>
    </row>
    <row r="263" spans="1:15">
      <c r="A263" s="775" t="s">
        <v>382</v>
      </c>
      <c r="B263" s="777" t="s">
        <v>382</v>
      </c>
      <c r="C263" s="462"/>
      <c r="D263" s="723">
        <v>2014</v>
      </c>
      <c r="E263" s="720" t="s">
        <v>22</v>
      </c>
      <c r="F263" s="721" t="s">
        <v>7</v>
      </c>
      <c r="G263" s="721" t="s">
        <v>100</v>
      </c>
      <c r="H263" s="720" t="s">
        <v>912</v>
      </c>
      <c r="I263" s="721" t="s">
        <v>1307</v>
      </c>
      <c r="J263" s="721" t="s">
        <v>76</v>
      </c>
      <c r="K263" s="716"/>
      <c r="L263" s="717"/>
      <c r="M263" s="718">
        <v>13</v>
      </c>
      <c r="N263" s="710">
        <f t="shared" si="4"/>
        <v>13</v>
      </c>
      <c r="O263" s="719"/>
    </row>
    <row r="264" spans="1:15">
      <c r="A264" s="775" t="s">
        <v>382</v>
      </c>
      <c r="B264" s="777" t="s">
        <v>382</v>
      </c>
      <c r="C264" s="462"/>
      <c r="D264" s="723">
        <v>2014</v>
      </c>
      <c r="E264" s="720" t="s">
        <v>22</v>
      </c>
      <c r="F264" s="721" t="s">
        <v>7</v>
      </c>
      <c r="G264" s="721" t="s">
        <v>100</v>
      </c>
      <c r="H264" s="720" t="s">
        <v>912</v>
      </c>
      <c r="I264" s="721" t="s">
        <v>1307</v>
      </c>
      <c r="J264" s="721" t="s">
        <v>1301</v>
      </c>
      <c r="K264" s="716"/>
      <c r="L264" s="717"/>
      <c r="M264" s="718">
        <v>13</v>
      </c>
      <c r="N264" s="710">
        <f t="shared" si="4"/>
        <v>13</v>
      </c>
      <c r="O264" s="719"/>
    </row>
    <row r="265" spans="1:15">
      <c r="A265" s="775" t="s">
        <v>382</v>
      </c>
      <c r="B265" s="777" t="s">
        <v>382</v>
      </c>
      <c r="C265" s="462"/>
      <c r="D265" s="723">
        <v>2014</v>
      </c>
      <c r="E265" s="720" t="s">
        <v>22</v>
      </c>
      <c r="F265" s="721" t="s">
        <v>7</v>
      </c>
      <c r="G265" s="721" t="s">
        <v>100</v>
      </c>
      <c r="H265" s="720" t="s">
        <v>912</v>
      </c>
      <c r="I265" s="721" t="s">
        <v>1307</v>
      </c>
      <c r="J265" s="721" t="s">
        <v>1306</v>
      </c>
      <c r="K265" s="716"/>
      <c r="L265" s="717"/>
      <c r="M265" s="718">
        <v>13</v>
      </c>
      <c r="N265" s="710">
        <f t="shared" si="4"/>
        <v>13</v>
      </c>
      <c r="O265" s="719"/>
    </row>
    <row r="266" spans="1:15">
      <c r="A266" s="775" t="s">
        <v>382</v>
      </c>
      <c r="B266" s="777" t="s">
        <v>382</v>
      </c>
      <c r="C266" s="462"/>
      <c r="D266" s="723">
        <v>2014</v>
      </c>
      <c r="E266" s="720" t="s">
        <v>22</v>
      </c>
      <c r="F266" s="721" t="s">
        <v>7</v>
      </c>
      <c r="G266" s="721" t="s">
        <v>100</v>
      </c>
      <c r="H266" s="720" t="s">
        <v>925</v>
      </c>
      <c r="I266" s="721" t="s">
        <v>1307</v>
      </c>
      <c r="J266" s="721" t="s">
        <v>482</v>
      </c>
      <c r="K266" s="716"/>
      <c r="L266" s="717"/>
      <c r="M266" s="718">
        <v>1</v>
      </c>
      <c r="N266" s="710">
        <f t="shared" si="4"/>
        <v>1</v>
      </c>
      <c r="O266" s="719"/>
    </row>
    <row r="267" spans="1:15" ht="25.5">
      <c r="A267" s="775" t="s">
        <v>382</v>
      </c>
      <c r="B267" s="777" t="s">
        <v>382</v>
      </c>
      <c r="C267" s="462"/>
      <c r="D267" s="723">
        <v>2014</v>
      </c>
      <c r="E267" s="720" t="s">
        <v>22</v>
      </c>
      <c r="F267" s="721" t="s">
        <v>7</v>
      </c>
      <c r="G267" s="721" t="s">
        <v>100</v>
      </c>
      <c r="H267" s="720" t="s">
        <v>925</v>
      </c>
      <c r="I267" s="721" t="s">
        <v>1307</v>
      </c>
      <c r="J267" s="721" t="s">
        <v>1304</v>
      </c>
      <c r="K267" s="716"/>
      <c r="L267" s="717"/>
      <c r="M267" s="718">
        <v>1</v>
      </c>
      <c r="N267" s="710">
        <f t="shared" si="4"/>
        <v>1</v>
      </c>
      <c r="O267" s="719"/>
    </row>
    <row r="268" spans="1:15">
      <c r="A268" s="775" t="s">
        <v>382</v>
      </c>
      <c r="B268" s="777" t="s">
        <v>382</v>
      </c>
      <c r="C268" s="462"/>
      <c r="D268" s="723">
        <v>2014</v>
      </c>
      <c r="E268" s="720" t="s">
        <v>22</v>
      </c>
      <c r="F268" s="721" t="s">
        <v>7</v>
      </c>
      <c r="G268" s="721" t="s">
        <v>100</v>
      </c>
      <c r="H268" s="720" t="s">
        <v>87</v>
      </c>
      <c r="I268" s="721" t="s">
        <v>610</v>
      </c>
      <c r="J268" s="721" t="s">
        <v>482</v>
      </c>
      <c r="K268" s="716"/>
      <c r="L268" s="717">
        <v>85</v>
      </c>
      <c r="M268" s="718">
        <v>7</v>
      </c>
      <c r="N268" s="710">
        <f t="shared" si="4"/>
        <v>92</v>
      </c>
      <c r="O268" s="719"/>
    </row>
    <row r="269" spans="1:15" ht="25.5">
      <c r="A269" s="775" t="s">
        <v>382</v>
      </c>
      <c r="B269" s="777" t="s">
        <v>382</v>
      </c>
      <c r="C269" s="462"/>
      <c r="D269" s="723">
        <v>2014</v>
      </c>
      <c r="E269" s="720" t="s">
        <v>22</v>
      </c>
      <c r="F269" s="721" t="s">
        <v>7</v>
      </c>
      <c r="G269" s="721" t="s">
        <v>100</v>
      </c>
      <c r="H269" s="720" t="s">
        <v>87</v>
      </c>
      <c r="I269" s="721" t="s">
        <v>610</v>
      </c>
      <c r="J269" s="721" t="s">
        <v>1304</v>
      </c>
      <c r="K269" s="716"/>
      <c r="L269" s="717"/>
      <c r="M269" s="718">
        <v>4</v>
      </c>
      <c r="N269" s="710">
        <f t="shared" si="4"/>
        <v>4</v>
      </c>
      <c r="O269" s="719"/>
    </row>
    <row r="270" spans="1:15">
      <c r="A270" s="775" t="s">
        <v>382</v>
      </c>
      <c r="B270" s="777" t="s">
        <v>382</v>
      </c>
      <c r="C270" s="462"/>
      <c r="D270" s="723">
        <v>2014</v>
      </c>
      <c r="E270" s="720" t="s">
        <v>22</v>
      </c>
      <c r="F270" s="721" t="s">
        <v>7</v>
      </c>
      <c r="G270" s="721" t="s">
        <v>100</v>
      </c>
      <c r="H270" s="720" t="s">
        <v>87</v>
      </c>
      <c r="I270" s="721" t="s">
        <v>610</v>
      </c>
      <c r="J270" s="721" t="s">
        <v>76</v>
      </c>
      <c r="K270" s="716"/>
      <c r="L270" s="717">
        <v>149</v>
      </c>
      <c r="M270" s="718"/>
      <c r="N270" s="710">
        <f t="shared" si="4"/>
        <v>149</v>
      </c>
      <c r="O270" s="719"/>
    </row>
    <row r="271" spans="1:15">
      <c r="A271" s="775" t="s">
        <v>382</v>
      </c>
      <c r="B271" s="777" t="s">
        <v>382</v>
      </c>
      <c r="C271" s="462"/>
      <c r="D271" s="723">
        <v>2014</v>
      </c>
      <c r="E271" s="720" t="s">
        <v>22</v>
      </c>
      <c r="F271" s="721" t="s">
        <v>7</v>
      </c>
      <c r="G271" s="721" t="s">
        <v>100</v>
      </c>
      <c r="H271" s="720" t="s">
        <v>914</v>
      </c>
      <c r="I271" s="721" t="s">
        <v>610</v>
      </c>
      <c r="J271" s="721" t="s">
        <v>482</v>
      </c>
      <c r="K271" s="716"/>
      <c r="L271" s="717"/>
      <c r="M271" s="718">
        <v>1</v>
      </c>
      <c r="N271" s="710">
        <f t="shared" si="4"/>
        <v>1</v>
      </c>
      <c r="O271" s="719"/>
    </row>
    <row r="272" spans="1:15">
      <c r="A272" s="775" t="s">
        <v>382</v>
      </c>
      <c r="B272" s="777" t="s">
        <v>382</v>
      </c>
      <c r="C272" s="462"/>
      <c r="D272" s="723">
        <v>2014</v>
      </c>
      <c r="E272" s="720" t="s">
        <v>22</v>
      </c>
      <c r="F272" s="721" t="s">
        <v>7</v>
      </c>
      <c r="G272" s="721" t="s">
        <v>100</v>
      </c>
      <c r="H272" s="720" t="s">
        <v>914</v>
      </c>
      <c r="I272" s="721" t="s">
        <v>610</v>
      </c>
      <c r="J272" s="721" t="s">
        <v>76</v>
      </c>
      <c r="K272" s="716"/>
      <c r="L272" s="717"/>
      <c r="M272" s="718">
        <v>4</v>
      </c>
      <c r="N272" s="710">
        <f t="shared" si="4"/>
        <v>4</v>
      </c>
      <c r="O272" s="719"/>
    </row>
    <row r="273" spans="1:15">
      <c r="A273" s="775" t="s">
        <v>382</v>
      </c>
      <c r="B273" s="777" t="s">
        <v>382</v>
      </c>
      <c r="C273" s="462"/>
      <c r="D273" s="723">
        <v>2014</v>
      </c>
      <c r="E273" s="720" t="s">
        <v>22</v>
      </c>
      <c r="F273" s="721" t="s">
        <v>7</v>
      </c>
      <c r="G273" s="721" t="s">
        <v>100</v>
      </c>
      <c r="H273" s="720" t="s">
        <v>673</v>
      </c>
      <c r="I273" s="721" t="s">
        <v>613</v>
      </c>
      <c r="J273" s="721" t="s">
        <v>76</v>
      </c>
      <c r="K273" s="716"/>
      <c r="L273" s="717"/>
      <c r="M273" s="718">
        <v>1</v>
      </c>
      <c r="N273" s="710">
        <f t="shared" si="4"/>
        <v>1</v>
      </c>
      <c r="O273" s="719"/>
    </row>
    <row r="274" spans="1:15">
      <c r="A274" s="775" t="s">
        <v>382</v>
      </c>
      <c r="B274" s="777" t="s">
        <v>382</v>
      </c>
      <c r="C274" s="462"/>
      <c r="D274" s="723">
        <v>2014</v>
      </c>
      <c r="E274" s="720" t="s">
        <v>22</v>
      </c>
      <c r="F274" s="721" t="s">
        <v>7</v>
      </c>
      <c r="G274" s="721" t="s">
        <v>100</v>
      </c>
      <c r="H274" s="720" t="s">
        <v>916</v>
      </c>
      <c r="I274" s="721" t="s">
        <v>613</v>
      </c>
      <c r="J274" s="721" t="s">
        <v>489</v>
      </c>
      <c r="K274" s="716"/>
      <c r="L274" s="717"/>
      <c r="M274" s="718">
        <v>1</v>
      </c>
      <c r="N274" s="710">
        <f t="shared" si="4"/>
        <v>1</v>
      </c>
      <c r="O274" s="719"/>
    </row>
    <row r="275" spans="1:15">
      <c r="A275" s="775" t="s">
        <v>382</v>
      </c>
      <c r="B275" s="777" t="s">
        <v>382</v>
      </c>
      <c r="C275" s="462"/>
      <c r="D275" s="723">
        <v>2014</v>
      </c>
      <c r="E275" s="720" t="s">
        <v>22</v>
      </c>
      <c r="F275" s="721" t="s">
        <v>7</v>
      </c>
      <c r="G275" s="721" t="s">
        <v>100</v>
      </c>
      <c r="H275" s="720" t="s">
        <v>916</v>
      </c>
      <c r="I275" s="721" t="s">
        <v>613</v>
      </c>
      <c r="J275" s="721" t="s">
        <v>482</v>
      </c>
      <c r="K275" s="716"/>
      <c r="L275" s="717"/>
      <c r="M275" s="718">
        <v>530</v>
      </c>
      <c r="N275" s="710">
        <f t="shared" si="4"/>
        <v>530</v>
      </c>
      <c r="O275" s="719"/>
    </row>
    <row r="276" spans="1:15" ht="25.5">
      <c r="A276" s="775" t="s">
        <v>382</v>
      </c>
      <c r="B276" s="777" t="s">
        <v>382</v>
      </c>
      <c r="C276" s="462"/>
      <c r="D276" s="723">
        <v>2014</v>
      </c>
      <c r="E276" s="720" t="s">
        <v>22</v>
      </c>
      <c r="F276" s="721" t="s">
        <v>7</v>
      </c>
      <c r="G276" s="721" t="s">
        <v>100</v>
      </c>
      <c r="H276" s="720" t="s">
        <v>916</v>
      </c>
      <c r="I276" s="721" t="s">
        <v>613</v>
      </c>
      <c r="J276" s="721" t="s">
        <v>1304</v>
      </c>
      <c r="K276" s="716"/>
      <c r="L276" s="717"/>
      <c r="M276" s="718">
        <v>267</v>
      </c>
      <c r="N276" s="710">
        <f t="shared" si="4"/>
        <v>267</v>
      </c>
      <c r="O276" s="719"/>
    </row>
    <row r="277" spans="1:15">
      <c r="A277" s="775" t="s">
        <v>382</v>
      </c>
      <c r="B277" s="777" t="s">
        <v>382</v>
      </c>
      <c r="C277" s="462"/>
      <c r="D277" s="723">
        <v>2014</v>
      </c>
      <c r="E277" s="720" t="s">
        <v>22</v>
      </c>
      <c r="F277" s="721" t="s">
        <v>7</v>
      </c>
      <c r="G277" s="721" t="s">
        <v>100</v>
      </c>
      <c r="H277" s="720" t="s">
        <v>916</v>
      </c>
      <c r="I277" s="721" t="s">
        <v>613</v>
      </c>
      <c r="J277" s="721" t="s">
        <v>76</v>
      </c>
      <c r="K277" s="716"/>
      <c r="L277" s="717"/>
      <c r="M277" s="718">
        <v>326</v>
      </c>
      <c r="N277" s="710">
        <f t="shared" si="4"/>
        <v>326</v>
      </c>
      <c r="O277" s="719"/>
    </row>
    <row r="278" spans="1:15">
      <c r="A278" s="775" t="s">
        <v>382</v>
      </c>
      <c r="B278" s="777" t="s">
        <v>382</v>
      </c>
      <c r="C278" s="462"/>
      <c r="D278" s="723">
        <v>2014</v>
      </c>
      <c r="E278" s="720" t="s">
        <v>22</v>
      </c>
      <c r="F278" s="721" t="s">
        <v>7</v>
      </c>
      <c r="G278" s="721" t="s">
        <v>100</v>
      </c>
      <c r="H278" s="720" t="s">
        <v>435</v>
      </c>
      <c r="I278" s="721" t="s">
        <v>613</v>
      </c>
      <c r="J278" s="721" t="s">
        <v>489</v>
      </c>
      <c r="K278" s="716"/>
      <c r="L278" s="717"/>
      <c r="M278" s="718">
        <v>1</v>
      </c>
      <c r="N278" s="710">
        <f t="shared" si="4"/>
        <v>1</v>
      </c>
      <c r="O278" s="719"/>
    </row>
    <row r="279" spans="1:15">
      <c r="A279" s="775" t="s">
        <v>382</v>
      </c>
      <c r="B279" s="777" t="s">
        <v>382</v>
      </c>
      <c r="C279" s="462"/>
      <c r="D279" s="723">
        <v>2014</v>
      </c>
      <c r="E279" s="720" t="s">
        <v>22</v>
      </c>
      <c r="F279" s="721" t="s">
        <v>7</v>
      </c>
      <c r="G279" s="721" t="s">
        <v>100</v>
      </c>
      <c r="H279" s="720" t="s">
        <v>917</v>
      </c>
      <c r="I279" s="721" t="s">
        <v>613</v>
      </c>
      <c r="J279" s="721" t="s">
        <v>489</v>
      </c>
      <c r="K279" s="716"/>
      <c r="L279" s="717"/>
      <c r="M279" s="718">
        <v>4</v>
      </c>
      <c r="N279" s="710">
        <f t="shared" si="4"/>
        <v>4</v>
      </c>
      <c r="O279" s="719"/>
    </row>
    <row r="280" spans="1:15">
      <c r="A280" s="775" t="s">
        <v>382</v>
      </c>
      <c r="B280" s="777" t="s">
        <v>382</v>
      </c>
      <c r="C280" s="462"/>
      <c r="D280" s="723">
        <v>2014</v>
      </c>
      <c r="E280" s="720" t="s">
        <v>22</v>
      </c>
      <c r="F280" s="721" t="s">
        <v>7</v>
      </c>
      <c r="G280" s="721" t="s">
        <v>100</v>
      </c>
      <c r="H280" s="720" t="s">
        <v>917</v>
      </c>
      <c r="I280" s="721" t="s">
        <v>613</v>
      </c>
      <c r="J280" s="721" t="s">
        <v>482</v>
      </c>
      <c r="K280" s="716"/>
      <c r="L280" s="717"/>
      <c r="M280" s="718">
        <v>270</v>
      </c>
      <c r="N280" s="710">
        <f t="shared" si="4"/>
        <v>270</v>
      </c>
      <c r="O280" s="719"/>
    </row>
    <row r="281" spans="1:15" ht="25.5">
      <c r="A281" s="775" t="s">
        <v>382</v>
      </c>
      <c r="B281" s="777" t="s">
        <v>382</v>
      </c>
      <c r="C281" s="462"/>
      <c r="D281" s="723">
        <v>2014</v>
      </c>
      <c r="E281" s="720" t="s">
        <v>22</v>
      </c>
      <c r="F281" s="721" t="s">
        <v>7</v>
      </c>
      <c r="G281" s="721" t="s">
        <v>100</v>
      </c>
      <c r="H281" s="720" t="s">
        <v>917</v>
      </c>
      <c r="I281" s="721" t="s">
        <v>613</v>
      </c>
      <c r="J281" s="721" t="s">
        <v>1304</v>
      </c>
      <c r="K281" s="716"/>
      <c r="L281" s="717"/>
      <c r="M281" s="718">
        <v>34</v>
      </c>
      <c r="N281" s="710">
        <f t="shared" si="4"/>
        <v>34</v>
      </c>
      <c r="O281" s="719"/>
    </row>
    <row r="282" spans="1:15">
      <c r="A282" s="775" t="s">
        <v>382</v>
      </c>
      <c r="B282" s="777" t="s">
        <v>382</v>
      </c>
      <c r="C282" s="462"/>
      <c r="D282" s="723">
        <v>2014</v>
      </c>
      <c r="E282" s="720" t="s">
        <v>22</v>
      </c>
      <c r="F282" s="721" t="s">
        <v>7</v>
      </c>
      <c r="G282" s="721" t="s">
        <v>100</v>
      </c>
      <c r="H282" s="720" t="s">
        <v>917</v>
      </c>
      <c r="I282" s="721" t="s">
        <v>613</v>
      </c>
      <c r="J282" s="721" t="s">
        <v>76</v>
      </c>
      <c r="K282" s="716"/>
      <c r="L282" s="717"/>
      <c r="M282" s="718">
        <v>174</v>
      </c>
      <c r="N282" s="710">
        <f t="shared" si="4"/>
        <v>174</v>
      </c>
      <c r="O282" s="719"/>
    </row>
    <row r="283" spans="1:15">
      <c r="A283" s="775" t="s">
        <v>382</v>
      </c>
      <c r="B283" s="777" t="s">
        <v>382</v>
      </c>
      <c r="C283" s="462"/>
      <c r="D283" s="723">
        <v>2014</v>
      </c>
      <c r="E283" s="720" t="s">
        <v>22</v>
      </c>
      <c r="F283" s="721" t="s">
        <v>7</v>
      </c>
      <c r="G283" s="721" t="s">
        <v>100</v>
      </c>
      <c r="H283" s="720" t="s">
        <v>449</v>
      </c>
      <c r="I283" s="721" t="s">
        <v>613</v>
      </c>
      <c r="J283" s="721" t="s">
        <v>482</v>
      </c>
      <c r="K283" s="716"/>
      <c r="L283" s="717"/>
      <c r="M283" s="718">
        <v>2</v>
      </c>
      <c r="N283" s="710">
        <f t="shared" si="4"/>
        <v>2</v>
      </c>
      <c r="O283" s="719"/>
    </row>
    <row r="284" spans="1:15">
      <c r="A284" s="775" t="s">
        <v>382</v>
      </c>
      <c r="B284" s="777" t="s">
        <v>382</v>
      </c>
      <c r="C284" s="462"/>
      <c r="D284" s="723">
        <v>2014</v>
      </c>
      <c r="E284" s="720" t="s">
        <v>22</v>
      </c>
      <c r="F284" s="721" t="s">
        <v>7</v>
      </c>
      <c r="G284" s="721" t="s">
        <v>483</v>
      </c>
      <c r="H284" s="720" t="s">
        <v>940</v>
      </c>
      <c r="I284" s="721" t="s">
        <v>610</v>
      </c>
      <c r="J284" s="721" t="s">
        <v>76</v>
      </c>
      <c r="K284" s="716"/>
      <c r="L284" s="717"/>
      <c r="M284" s="718">
        <v>2</v>
      </c>
      <c r="N284" s="710">
        <f t="shared" si="4"/>
        <v>2</v>
      </c>
      <c r="O284" s="719"/>
    </row>
    <row r="285" spans="1:15" ht="25.5">
      <c r="A285" s="775" t="s">
        <v>382</v>
      </c>
      <c r="B285" s="777" t="s">
        <v>382</v>
      </c>
      <c r="C285" s="462"/>
      <c r="D285" s="723">
        <v>2014</v>
      </c>
      <c r="E285" s="720" t="s">
        <v>22</v>
      </c>
      <c r="F285" s="721" t="s">
        <v>7</v>
      </c>
      <c r="G285" s="721" t="s">
        <v>483</v>
      </c>
      <c r="H285" s="720" t="s">
        <v>940</v>
      </c>
      <c r="I285" s="721" t="s">
        <v>610</v>
      </c>
      <c r="J285" s="721" t="s">
        <v>1300</v>
      </c>
      <c r="K285" s="716"/>
      <c r="L285" s="717"/>
      <c r="M285" s="718">
        <v>1</v>
      </c>
      <c r="N285" s="710">
        <f t="shared" si="4"/>
        <v>1</v>
      </c>
      <c r="O285" s="719"/>
    </row>
    <row r="286" spans="1:15" ht="25.5">
      <c r="A286" s="775" t="s">
        <v>382</v>
      </c>
      <c r="B286" s="777" t="s">
        <v>382</v>
      </c>
      <c r="C286" s="462"/>
      <c r="D286" s="723">
        <v>2014</v>
      </c>
      <c r="E286" s="720" t="s">
        <v>22</v>
      </c>
      <c r="F286" s="721" t="s">
        <v>7</v>
      </c>
      <c r="G286" s="721" t="s">
        <v>483</v>
      </c>
      <c r="H286" s="720" t="s">
        <v>930</v>
      </c>
      <c r="I286" s="721" t="s">
        <v>1307</v>
      </c>
      <c r="J286" s="721" t="s">
        <v>493</v>
      </c>
      <c r="K286" s="716"/>
      <c r="L286" s="717"/>
      <c r="M286" s="718">
        <v>92</v>
      </c>
      <c r="N286" s="710">
        <f t="shared" si="4"/>
        <v>92</v>
      </c>
      <c r="O286" s="719"/>
    </row>
    <row r="287" spans="1:15" ht="25.5">
      <c r="A287" s="775" t="s">
        <v>382</v>
      </c>
      <c r="B287" s="777" t="s">
        <v>382</v>
      </c>
      <c r="C287" s="462"/>
      <c r="D287" s="723">
        <v>2014</v>
      </c>
      <c r="E287" s="720" t="s">
        <v>22</v>
      </c>
      <c r="F287" s="721" t="s">
        <v>7</v>
      </c>
      <c r="G287" s="721" t="s">
        <v>483</v>
      </c>
      <c r="H287" s="720" t="s">
        <v>930</v>
      </c>
      <c r="I287" s="721" t="s">
        <v>1307</v>
      </c>
      <c r="J287" s="721" t="s">
        <v>1302</v>
      </c>
      <c r="K287" s="716"/>
      <c r="L287" s="717"/>
      <c r="M287" s="718">
        <v>92</v>
      </c>
      <c r="N287" s="710">
        <f t="shared" si="4"/>
        <v>92</v>
      </c>
      <c r="O287" s="719"/>
    </row>
    <row r="288" spans="1:15" ht="25.5">
      <c r="A288" s="775" t="s">
        <v>382</v>
      </c>
      <c r="B288" s="777" t="s">
        <v>382</v>
      </c>
      <c r="C288" s="462"/>
      <c r="D288" s="723">
        <v>2014</v>
      </c>
      <c r="E288" s="720" t="s">
        <v>22</v>
      </c>
      <c r="F288" s="721" t="s">
        <v>7</v>
      </c>
      <c r="G288" s="721" t="s">
        <v>483</v>
      </c>
      <c r="H288" s="720" t="s">
        <v>874</v>
      </c>
      <c r="I288" s="721" t="s">
        <v>1307</v>
      </c>
      <c r="J288" s="721" t="s">
        <v>493</v>
      </c>
      <c r="K288" s="716"/>
      <c r="L288" s="717"/>
      <c r="M288" s="718">
        <v>231</v>
      </c>
      <c r="N288" s="710">
        <f t="shared" si="4"/>
        <v>231</v>
      </c>
      <c r="O288" s="719"/>
    </row>
    <row r="289" spans="1:15" ht="25.5">
      <c r="A289" s="775" t="s">
        <v>382</v>
      </c>
      <c r="B289" s="777" t="s">
        <v>382</v>
      </c>
      <c r="C289" s="462"/>
      <c r="D289" s="723">
        <v>2014</v>
      </c>
      <c r="E289" s="720" t="s">
        <v>22</v>
      </c>
      <c r="F289" s="721" t="s">
        <v>7</v>
      </c>
      <c r="G289" s="721" t="s">
        <v>483</v>
      </c>
      <c r="H289" s="720" t="s">
        <v>874</v>
      </c>
      <c r="I289" s="721" t="s">
        <v>1307</v>
      </c>
      <c r="J289" s="721" t="s">
        <v>1302</v>
      </c>
      <c r="K289" s="716"/>
      <c r="L289" s="717"/>
      <c r="M289" s="718">
        <v>231</v>
      </c>
      <c r="N289" s="710">
        <f t="shared" si="4"/>
        <v>231</v>
      </c>
      <c r="O289" s="719"/>
    </row>
    <row r="290" spans="1:15">
      <c r="A290" s="775" t="s">
        <v>382</v>
      </c>
      <c r="B290" s="777" t="s">
        <v>382</v>
      </c>
      <c r="C290" s="462"/>
      <c r="D290" s="723">
        <v>2014</v>
      </c>
      <c r="E290" s="720" t="s">
        <v>22</v>
      </c>
      <c r="F290" s="721" t="s">
        <v>7</v>
      </c>
      <c r="G290" s="721" t="s">
        <v>483</v>
      </c>
      <c r="H290" s="720" t="s">
        <v>874</v>
      </c>
      <c r="I290" s="721" t="s">
        <v>1307</v>
      </c>
      <c r="J290" s="721" t="s">
        <v>76</v>
      </c>
      <c r="K290" s="716"/>
      <c r="L290" s="717"/>
      <c r="M290" s="718">
        <v>24</v>
      </c>
      <c r="N290" s="710">
        <f t="shared" si="4"/>
        <v>24</v>
      </c>
      <c r="O290" s="719"/>
    </row>
    <row r="291" spans="1:15" ht="25.5">
      <c r="A291" s="775" t="s">
        <v>382</v>
      </c>
      <c r="B291" s="777" t="s">
        <v>382</v>
      </c>
      <c r="C291" s="462"/>
      <c r="D291" s="723">
        <v>2014</v>
      </c>
      <c r="E291" s="720" t="s">
        <v>22</v>
      </c>
      <c r="F291" s="721" t="s">
        <v>7</v>
      </c>
      <c r="G291" s="721" t="s">
        <v>483</v>
      </c>
      <c r="H291" s="720" t="s">
        <v>874</v>
      </c>
      <c r="I291" s="721" t="s">
        <v>1307</v>
      </c>
      <c r="J291" s="721" t="s">
        <v>1300</v>
      </c>
      <c r="K291" s="716"/>
      <c r="L291" s="717"/>
      <c r="M291" s="718">
        <v>24</v>
      </c>
      <c r="N291" s="710">
        <f t="shared" si="4"/>
        <v>24</v>
      </c>
      <c r="O291" s="719"/>
    </row>
    <row r="292" spans="1:15">
      <c r="A292" s="775" t="s">
        <v>382</v>
      </c>
      <c r="B292" s="777" t="s">
        <v>382</v>
      </c>
      <c r="C292" s="462"/>
      <c r="D292" s="723">
        <v>2014</v>
      </c>
      <c r="E292" s="720" t="s">
        <v>22</v>
      </c>
      <c r="F292" s="721" t="s">
        <v>7</v>
      </c>
      <c r="G292" s="721" t="s">
        <v>483</v>
      </c>
      <c r="H292" s="720" t="s">
        <v>875</v>
      </c>
      <c r="I292" s="721" t="s">
        <v>613</v>
      </c>
      <c r="J292" s="721" t="s">
        <v>484</v>
      </c>
      <c r="K292" s="716"/>
      <c r="L292" s="717"/>
      <c r="M292" s="718">
        <v>787</v>
      </c>
      <c r="N292" s="710">
        <f t="shared" si="4"/>
        <v>787</v>
      </c>
      <c r="O292" s="719"/>
    </row>
    <row r="293" spans="1:15">
      <c r="A293" s="775" t="s">
        <v>382</v>
      </c>
      <c r="B293" s="777" t="s">
        <v>382</v>
      </c>
      <c r="C293" s="462"/>
      <c r="D293" s="723">
        <v>2014</v>
      </c>
      <c r="E293" s="720" t="s">
        <v>22</v>
      </c>
      <c r="F293" s="721" t="s">
        <v>7</v>
      </c>
      <c r="G293" s="721" t="s">
        <v>483</v>
      </c>
      <c r="H293" s="720" t="s">
        <v>875</v>
      </c>
      <c r="I293" s="721" t="s">
        <v>613</v>
      </c>
      <c r="J293" s="721" t="s">
        <v>76</v>
      </c>
      <c r="K293" s="716"/>
      <c r="L293" s="717"/>
      <c r="M293" s="718">
        <v>75</v>
      </c>
      <c r="N293" s="710">
        <f t="shared" si="4"/>
        <v>75</v>
      </c>
      <c r="O293" s="719"/>
    </row>
    <row r="294" spans="1:15" ht="25.5">
      <c r="A294" s="775" t="s">
        <v>382</v>
      </c>
      <c r="B294" s="777" t="s">
        <v>382</v>
      </c>
      <c r="C294" s="462"/>
      <c r="D294" s="723">
        <v>2014</v>
      </c>
      <c r="E294" s="720" t="s">
        <v>22</v>
      </c>
      <c r="F294" s="721" t="s">
        <v>7</v>
      </c>
      <c r="G294" s="721" t="s">
        <v>483</v>
      </c>
      <c r="H294" s="720" t="s">
        <v>875</v>
      </c>
      <c r="I294" s="721" t="s">
        <v>613</v>
      </c>
      <c r="J294" s="721" t="s">
        <v>1300</v>
      </c>
      <c r="K294" s="716"/>
      <c r="L294" s="717"/>
      <c r="M294" s="718">
        <v>38</v>
      </c>
      <c r="N294" s="710">
        <f t="shared" si="4"/>
        <v>38</v>
      </c>
      <c r="O294" s="719"/>
    </row>
    <row r="295" spans="1:15" ht="25.5">
      <c r="A295" s="775" t="s">
        <v>382</v>
      </c>
      <c r="B295" s="777" t="s">
        <v>382</v>
      </c>
      <c r="C295" s="462"/>
      <c r="D295" s="723">
        <v>2014</v>
      </c>
      <c r="E295" s="720" t="s">
        <v>22</v>
      </c>
      <c r="F295" s="721" t="s">
        <v>7</v>
      </c>
      <c r="G295" s="721" t="s">
        <v>483</v>
      </c>
      <c r="H295" s="720" t="s">
        <v>875</v>
      </c>
      <c r="I295" s="721" t="s">
        <v>613</v>
      </c>
      <c r="J295" s="721" t="s">
        <v>487</v>
      </c>
      <c r="K295" s="716"/>
      <c r="L295" s="717"/>
      <c r="M295" s="718">
        <v>1</v>
      </c>
      <c r="N295" s="710">
        <f t="shared" si="4"/>
        <v>1</v>
      </c>
      <c r="O295" s="719"/>
    </row>
    <row r="296" spans="1:15" ht="25.5">
      <c r="A296" s="775" t="s">
        <v>382</v>
      </c>
      <c r="B296" s="777" t="s">
        <v>382</v>
      </c>
      <c r="C296" s="462"/>
      <c r="D296" s="723">
        <v>2014</v>
      </c>
      <c r="E296" s="720" t="s">
        <v>22</v>
      </c>
      <c r="F296" s="721" t="s">
        <v>7</v>
      </c>
      <c r="G296" s="721" t="s">
        <v>483</v>
      </c>
      <c r="H296" s="720" t="s">
        <v>632</v>
      </c>
      <c r="I296" s="721" t="s">
        <v>613</v>
      </c>
      <c r="J296" s="721" t="s">
        <v>494</v>
      </c>
      <c r="K296" s="716"/>
      <c r="L296" s="717"/>
      <c r="M296" s="718">
        <v>7</v>
      </c>
      <c r="N296" s="710">
        <f t="shared" si="4"/>
        <v>7</v>
      </c>
      <c r="O296" s="719"/>
    </row>
    <row r="297" spans="1:15">
      <c r="A297" s="775" t="s">
        <v>382</v>
      </c>
      <c r="B297" s="777" t="s">
        <v>382</v>
      </c>
      <c r="C297" s="462"/>
      <c r="D297" s="723">
        <v>2014</v>
      </c>
      <c r="E297" s="720" t="s">
        <v>22</v>
      </c>
      <c r="F297" s="721" t="s">
        <v>7</v>
      </c>
      <c r="G297" s="721" t="s">
        <v>483</v>
      </c>
      <c r="H297" s="720" t="s">
        <v>632</v>
      </c>
      <c r="I297" s="721" t="s">
        <v>613</v>
      </c>
      <c r="J297" s="721" t="s">
        <v>484</v>
      </c>
      <c r="K297" s="716"/>
      <c r="L297" s="717"/>
      <c r="M297" s="718">
        <v>1</v>
      </c>
      <c r="N297" s="710">
        <f t="shared" si="4"/>
        <v>1</v>
      </c>
      <c r="O297" s="719"/>
    </row>
    <row r="298" spans="1:15">
      <c r="A298" s="775" t="s">
        <v>382</v>
      </c>
      <c r="B298" s="777" t="s">
        <v>382</v>
      </c>
      <c r="C298" s="462"/>
      <c r="D298" s="723">
        <v>2014</v>
      </c>
      <c r="E298" s="720" t="s">
        <v>22</v>
      </c>
      <c r="F298" s="721" t="s">
        <v>7</v>
      </c>
      <c r="G298" s="721" t="s">
        <v>483</v>
      </c>
      <c r="H298" s="720" t="s">
        <v>632</v>
      </c>
      <c r="I298" s="721" t="s">
        <v>613</v>
      </c>
      <c r="J298" s="721" t="s">
        <v>76</v>
      </c>
      <c r="K298" s="716"/>
      <c r="L298" s="717">
        <v>1</v>
      </c>
      <c r="M298" s="718">
        <v>127</v>
      </c>
      <c r="N298" s="710">
        <f t="shared" si="4"/>
        <v>128</v>
      </c>
      <c r="O298" s="719"/>
    </row>
    <row r="299" spans="1:15" ht="25.5">
      <c r="A299" s="775" t="s">
        <v>382</v>
      </c>
      <c r="B299" s="777" t="s">
        <v>382</v>
      </c>
      <c r="C299" s="462"/>
      <c r="D299" s="723">
        <v>2014</v>
      </c>
      <c r="E299" s="720" t="s">
        <v>22</v>
      </c>
      <c r="F299" s="721" t="s">
        <v>7</v>
      </c>
      <c r="G299" s="721" t="s">
        <v>483</v>
      </c>
      <c r="H299" s="720" t="s">
        <v>632</v>
      </c>
      <c r="I299" s="721" t="s">
        <v>613</v>
      </c>
      <c r="J299" s="721" t="s">
        <v>1300</v>
      </c>
      <c r="K299" s="716"/>
      <c r="L299" s="717"/>
      <c r="M299" s="718">
        <v>126</v>
      </c>
      <c r="N299" s="710">
        <f t="shared" si="4"/>
        <v>126</v>
      </c>
      <c r="O299" s="719"/>
    </row>
    <row r="300" spans="1:15" ht="25.5">
      <c r="A300" s="775" t="s">
        <v>382</v>
      </c>
      <c r="B300" s="777" t="s">
        <v>382</v>
      </c>
      <c r="C300" s="462"/>
      <c r="D300" s="723">
        <v>2014</v>
      </c>
      <c r="E300" s="720" t="s">
        <v>22</v>
      </c>
      <c r="F300" s="721" t="s">
        <v>7</v>
      </c>
      <c r="G300" s="721" t="s">
        <v>483</v>
      </c>
      <c r="H300" s="720" t="s">
        <v>632</v>
      </c>
      <c r="I300" s="721" t="s">
        <v>613</v>
      </c>
      <c r="J300" s="721" t="s">
        <v>487</v>
      </c>
      <c r="K300" s="716"/>
      <c r="L300" s="717"/>
      <c r="M300" s="718">
        <v>33</v>
      </c>
      <c r="N300" s="710">
        <f t="shared" si="4"/>
        <v>33</v>
      </c>
      <c r="O300" s="719"/>
    </row>
    <row r="301" spans="1:15">
      <c r="A301" s="775" t="s">
        <v>382</v>
      </c>
      <c r="B301" s="777" t="s">
        <v>382</v>
      </c>
      <c r="C301" s="462"/>
      <c r="D301" s="723">
        <v>2014</v>
      </c>
      <c r="E301" s="720" t="s">
        <v>22</v>
      </c>
      <c r="F301" s="721" t="s">
        <v>7</v>
      </c>
      <c r="G301" s="721" t="s">
        <v>483</v>
      </c>
      <c r="H301" s="720" t="s">
        <v>876</v>
      </c>
      <c r="I301" s="721" t="s">
        <v>1307</v>
      </c>
      <c r="J301" s="721" t="s">
        <v>484</v>
      </c>
      <c r="K301" s="716"/>
      <c r="L301" s="717"/>
      <c r="M301" s="718">
        <v>139</v>
      </c>
      <c r="N301" s="710">
        <f t="shared" si="4"/>
        <v>139</v>
      </c>
      <c r="O301" s="719"/>
    </row>
    <row r="302" spans="1:15">
      <c r="A302" s="775" t="s">
        <v>382</v>
      </c>
      <c r="B302" s="777" t="s">
        <v>382</v>
      </c>
      <c r="C302" s="462"/>
      <c r="D302" s="723">
        <v>2014</v>
      </c>
      <c r="E302" s="720" t="s">
        <v>22</v>
      </c>
      <c r="F302" s="721" t="s">
        <v>7</v>
      </c>
      <c r="G302" s="721" t="s">
        <v>483</v>
      </c>
      <c r="H302" s="720" t="s">
        <v>876</v>
      </c>
      <c r="I302" s="721" t="s">
        <v>1307</v>
      </c>
      <c r="J302" s="721" t="s">
        <v>76</v>
      </c>
      <c r="K302" s="716"/>
      <c r="L302" s="717"/>
      <c r="M302" s="718">
        <v>2</v>
      </c>
      <c r="N302" s="710">
        <f t="shared" si="4"/>
        <v>2</v>
      </c>
      <c r="O302" s="719"/>
    </row>
    <row r="303" spans="1:15" ht="25.5">
      <c r="A303" s="775" t="s">
        <v>382</v>
      </c>
      <c r="B303" s="777" t="s">
        <v>382</v>
      </c>
      <c r="C303" s="462"/>
      <c r="D303" s="723">
        <v>2014</v>
      </c>
      <c r="E303" s="720" t="s">
        <v>22</v>
      </c>
      <c r="F303" s="721" t="s">
        <v>7</v>
      </c>
      <c r="G303" s="721" t="s">
        <v>483</v>
      </c>
      <c r="H303" s="720" t="s">
        <v>876</v>
      </c>
      <c r="I303" s="721" t="s">
        <v>1307</v>
      </c>
      <c r="J303" s="721" t="s">
        <v>1300</v>
      </c>
      <c r="K303" s="716"/>
      <c r="L303" s="717"/>
      <c r="M303" s="718">
        <v>2</v>
      </c>
      <c r="N303" s="710">
        <f t="shared" si="4"/>
        <v>2</v>
      </c>
      <c r="O303" s="719"/>
    </row>
    <row r="304" spans="1:15" ht="25.5">
      <c r="A304" s="775" t="s">
        <v>382</v>
      </c>
      <c r="B304" s="777" t="s">
        <v>382</v>
      </c>
      <c r="C304" s="462"/>
      <c r="D304" s="723">
        <v>2014</v>
      </c>
      <c r="E304" s="720" t="s">
        <v>22</v>
      </c>
      <c r="F304" s="721" t="s">
        <v>7</v>
      </c>
      <c r="G304" s="721" t="s">
        <v>483</v>
      </c>
      <c r="H304" s="720" t="s">
        <v>876</v>
      </c>
      <c r="I304" s="721" t="s">
        <v>1307</v>
      </c>
      <c r="J304" s="721" t="s">
        <v>487</v>
      </c>
      <c r="K304" s="716"/>
      <c r="L304" s="717"/>
      <c r="M304" s="718">
        <v>2</v>
      </c>
      <c r="N304" s="710">
        <f t="shared" si="4"/>
        <v>2</v>
      </c>
      <c r="O304" s="719"/>
    </row>
    <row r="305" spans="1:15">
      <c r="A305" s="775" t="s">
        <v>382</v>
      </c>
      <c r="B305" s="777" t="s">
        <v>382</v>
      </c>
      <c r="C305" s="462"/>
      <c r="D305" s="723">
        <v>2014</v>
      </c>
      <c r="E305" s="720" t="s">
        <v>22</v>
      </c>
      <c r="F305" s="721" t="s">
        <v>7</v>
      </c>
      <c r="G305" s="721" t="s">
        <v>483</v>
      </c>
      <c r="H305" s="720" t="s">
        <v>1310</v>
      </c>
      <c r="I305" s="721" t="s">
        <v>1307</v>
      </c>
      <c r="J305" s="721" t="s">
        <v>481</v>
      </c>
      <c r="K305" s="716">
        <v>1881</v>
      </c>
      <c r="L305" s="717"/>
      <c r="M305" s="718"/>
      <c r="N305" s="710">
        <f t="shared" si="4"/>
        <v>1881</v>
      </c>
      <c r="O305" s="719"/>
    </row>
    <row r="306" spans="1:15">
      <c r="A306" s="775" t="s">
        <v>382</v>
      </c>
      <c r="B306" s="777" t="s">
        <v>382</v>
      </c>
      <c r="C306" s="462"/>
      <c r="D306" s="723">
        <v>2014</v>
      </c>
      <c r="E306" s="720" t="s">
        <v>22</v>
      </c>
      <c r="F306" s="721" t="s">
        <v>7</v>
      </c>
      <c r="G306" s="721" t="s">
        <v>483</v>
      </c>
      <c r="H306" s="720" t="s">
        <v>781</v>
      </c>
      <c r="I306" s="721" t="s">
        <v>1307</v>
      </c>
      <c r="J306" s="721" t="s">
        <v>484</v>
      </c>
      <c r="K306" s="716"/>
      <c r="L306" s="717"/>
      <c r="M306" s="718">
        <v>10</v>
      </c>
      <c r="N306" s="710">
        <f t="shared" si="4"/>
        <v>10</v>
      </c>
      <c r="O306" s="719"/>
    </row>
    <row r="307" spans="1:15">
      <c r="A307" s="775" t="s">
        <v>382</v>
      </c>
      <c r="B307" s="777" t="s">
        <v>382</v>
      </c>
      <c r="C307" s="462"/>
      <c r="D307" s="723">
        <v>2014</v>
      </c>
      <c r="E307" s="720" t="s">
        <v>22</v>
      </c>
      <c r="F307" s="721" t="s">
        <v>7</v>
      </c>
      <c r="G307" s="721" t="s">
        <v>483</v>
      </c>
      <c r="H307" s="720" t="s">
        <v>781</v>
      </c>
      <c r="I307" s="721" t="s">
        <v>1307</v>
      </c>
      <c r="J307" s="721" t="s">
        <v>76</v>
      </c>
      <c r="K307" s="716"/>
      <c r="L307" s="717"/>
      <c r="M307" s="718">
        <v>56</v>
      </c>
      <c r="N307" s="710">
        <f t="shared" si="4"/>
        <v>56</v>
      </c>
      <c r="O307" s="719"/>
    </row>
    <row r="308" spans="1:15" ht="25.5">
      <c r="A308" s="775" t="s">
        <v>382</v>
      </c>
      <c r="B308" s="777" t="s">
        <v>382</v>
      </c>
      <c r="C308" s="462"/>
      <c r="D308" s="723">
        <v>2014</v>
      </c>
      <c r="E308" s="720" t="s">
        <v>22</v>
      </c>
      <c r="F308" s="721" t="s">
        <v>7</v>
      </c>
      <c r="G308" s="721" t="s">
        <v>483</v>
      </c>
      <c r="H308" s="720" t="s">
        <v>781</v>
      </c>
      <c r="I308" s="721" t="s">
        <v>1307</v>
      </c>
      <c r="J308" s="721" t="s">
        <v>1300</v>
      </c>
      <c r="K308" s="716"/>
      <c r="L308" s="717"/>
      <c r="M308" s="718">
        <v>52</v>
      </c>
      <c r="N308" s="710">
        <f t="shared" si="4"/>
        <v>52</v>
      </c>
      <c r="O308" s="719"/>
    </row>
    <row r="309" spans="1:15" ht="25.5">
      <c r="A309" s="775" t="s">
        <v>382</v>
      </c>
      <c r="B309" s="777" t="s">
        <v>382</v>
      </c>
      <c r="C309" s="462"/>
      <c r="D309" s="723">
        <v>2014</v>
      </c>
      <c r="E309" s="720" t="s">
        <v>22</v>
      </c>
      <c r="F309" s="721" t="s">
        <v>7</v>
      </c>
      <c r="G309" s="721" t="s">
        <v>483</v>
      </c>
      <c r="H309" s="720" t="s">
        <v>781</v>
      </c>
      <c r="I309" s="721" t="s">
        <v>1307</v>
      </c>
      <c r="J309" s="721" t="s">
        <v>487</v>
      </c>
      <c r="K309" s="716"/>
      <c r="L309" s="717"/>
      <c r="M309" s="718">
        <v>465</v>
      </c>
      <c r="N309" s="710">
        <f t="shared" si="4"/>
        <v>465</v>
      </c>
      <c r="O309" s="719"/>
    </row>
    <row r="310" spans="1:15" ht="25.5">
      <c r="A310" s="775" t="s">
        <v>382</v>
      </c>
      <c r="B310" s="777" t="s">
        <v>382</v>
      </c>
      <c r="C310" s="462"/>
      <c r="D310" s="723">
        <v>2014</v>
      </c>
      <c r="E310" s="720" t="s">
        <v>22</v>
      </c>
      <c r="F310" s="721" t="s">
        <v>7</v>
      </c>
      <c r="G310" s="721" t="s">
        <v>483</v>
      </c>
      <c r="H310" s="720" t="s">
        <v>931</v>
      </c>
      <c r="I310" s="721" t="s">
        <v>610</v>
      </c>
      <c r="J310" s="721" t="s">
        <v>493</v>
      </c>
      <c r="K310" s="716"/>
      <c r="L310" s="717"/>
      <c r="M310" s="718">
        <v>4</v>
      </c>
      <c r="N310" s="710">
        <f t="shared" si="4"/>
        <v>4</v>
      </c>
      <c r="O310" s="719"/>
    </row>
    <row r="311" spans="1:15" ht="25.5">
      <c r="A311" s="775" t="s">
        <v>382</v>
      </c>
      <c r="B311" s="777" t="s">
        <v>382</v>
      </c>
      <c r="C311" s="462"/>
      <c r="D311" s="723">
        <v>2014</v>
      </c>
      <c r="E311" s="720" t="s">
        <v>22</v>
      </c>
      <c r="F311" s="721" t="s">
        <v>7</v>
      </c>
      <c r="G311" s="721" t="s">
        <v>483</v>
      </c>
      <c r="H311" s="720" t="s">
        <v>931</v>
      </c>
      <c r="I311" s="721" t="s">
        <v>610</v>
      </c>
      <c r="J311" s="721" t="s">
        <v>1302</v>
      </c>
      <c r="K311" s="716"/>
      <c r="L311" s="717"/>
      <c r="M311" s="718">
        <v>4</v>
      </c>
      <c r="N311" s="710">
        <f t="shared" si="4"/>
        <v>4</v>
      </c>
      <c r="O311" s="719"/>
    </row>
    <row r="312" spans="1:15">
      <c r="A312" s="775" t="s">
        <v>382</v>
      </c>
      <c r="B312" s="777" t="s">
        <v>382</v>
      </c>
      <c r="C312" s="462"/>
      <c r="D312" s="723">
        <v>2014</v>
      </c>
      <c r="E312" s="720" t="s">
        <v>22</v>
      </c>
      <c r="F312" s="721" t="s">
        <v>7</v>
      </c>
      <c r="G312" s="721" t="s">
        <v>483</v>
      </c>
      <c r="H312" s="720" t="s">
        <v>931</v>
      </c>
      <c r="I312" s="721" t="s">
        <v>610</v>
      </c>
      <c r="J312" s="721" t="s">
        <v>76</v>
      </c>
      <c r="K312" s="716"/>
      <c r="L312" s="717"/>
      <c r="M312" s="718">
        <v>2</v>
      </c>
      <c r="N312" s="710">
        <f t="shared" si="4"/>
        <v>2</v>
      </c>
      <c r="O312" s="719"/>
    </row>
    <row r="313" spans="1:15" ht="25.5">
      <c r="A313" s="775" t="s">
        <v>382</v>
      </c>
      <c r="B313" s="777" t="s">
        <v>382</v>
      </c>
      <c r="C313" s="462"/>
      <c r="D313" s="723">
        <v>2014</v>
      </c>
      <c r="E313" s="720" t="s">
        <v>22</v>
      </c>
      <c r="F313" s="721" t="s">
        <v>7</v>
      </c>
      <c r="G313" s="721" t="s">
        <v>483</v>
      </c>
      <c r="H313" s="720" t="s">
        <v>931</v>
      </c>
      <c r="I313" s="721" t="s">
        <v>610</v>
      </c>
      <c r="J313" s="721" t="s">
        <v>1300</v>
      </c>
      <c r="K313" s="716"/>
      <c r="L313" s="717"/>
      <c r="M313" s="718">
        <v>2</v>
      </c>
      <c r="N313" s="710">
        <f t="shared" si="4"/>
        <v>2</v>
      </c>
      <c r="O313" s="719"/>
    </row>
    <row r="314" spans="1:15">
      <c r="A314" s="775" t="s">
        <v>382</v>
      </c>
      <c r="B314" s="777" t="s">
        <v>382</v>
      </c>
      <c r="C314" s="462"/>
      <c r="D314" s="723">
        <v>2014</v>
      </c>
      <c r="E314" s="720" t="s">
        <v>22</v>
      </c>
      <c r="F314" s="721" t="s">
        <v>7</v>
      </c>
      <c r="G314" s="721" t="s">
        <v>483</v>
      </c>
      <c r="H314" s="720" t="s">
        <v>878</v>
      </c>
      <c r="I314" s="721" t="s">
        <v>1307</v>
      </c>
      <c r="J314" s="721" t="s">
        <v>76</v>
      </c>
      <c r="K314" s="716"/>
      <c r="L314" s="717"/>
      <c r="M314" s="718">
        <v>311</v>
      </c>
      <c r="N314" s="710">
        <f t="shared" si="4"/>
        <v>311</v>
      </c>
      <c r="O314" s="719"/>
    </row>
    <row r="315" spans="1:15" ht="25.5">
      <c r="A315" s="775" t="s">
        <v>382</v>
      </c>
      <c r="B315" s="777" t="s">
        <v>382</v>
      </c>
      <c r="C315" s="462"/>
      <c r="D315" s="723">
        <v>2014</v>
      </c>
      <c r="E315" s="720" t="s">
        <v>22</v>
      </c>
      <c r="F315" s="721" t="s">
        <v>7</v>
      </c>
      <c r="G315" s="721" t="s">
        <v>483</v>
      </c>
      <c r="H315" s="720" t="s">
        <v>878</v>
      </c>
      <c r="I315" s="721" t="s">
        <v>1307</v>
      </c>
      <c r="J315" s="721" t="s">
        <v>1300</v>
      </c>
      <c r="K315" s="716"/>
      <c r="L315" s="717"/>
      <c r="M315" s="718">
        <v>311</v>
      </c>
      <c r="N315" s="710">
        <f t="shared" si="4"/>
        <v>311</v>
      </c>
      <c r="O315" s="719"/>
    </row>
    <row r="316" spans="1:15" ht="25.5">
      <c r="A316" s="775" t="s">
        <v>382</v>
      </c>
      <c r="B316" s="777" t="s">
        <v>382</v>
      </c>
      <c r="C316" s="462"/>
      <c r="D316" s="723">
        <v>2014</v>
      </c>
      <c r="E316" s="720" t="s">
        <v>22</v>
      </c>
      <c r="F316" s="721" t="s">
        <v>7</v>
      </c>
      <c r="G316" s="721" t="s">
        <v>483</v>
      </c>
      <c r="H316" s="720" t="s">
        <v>878</v>
      </c>
      <c r="I316" s="721" t="s">
        <v>1307</v>
      </c>
      <c r="J316" s="721" t="s">
        <v>487</v>
      </c>
      <c r="K316" s="716"/>
      <c r="L316" s="717"/>
      <c r="M316" s="718">
        <v>19</v>
      </c>
      <c r="N316" s="710">
        <f t="shared" si="4"/>
        <v>19</v>
      </c>
      <c r="O316" s="719"/>
    </row>
    <row r="317" spans="1:15">
      <c r="A317" s="775" t="s">
        <v>382</v>
      </c>
      <c r="B317" s="777" t="s">
        <v>382</v>
      </c>
      <c r="C317" s="462"/>
      <c r="D317" s="723">
        <v>2014</v>
      </c>
      <c r="E317" s="720" t="s">
        <v>22</v>
      </c>
      <c r="F317" s="721" t="s">
        <v>7</v>
      </c>
      <c r="G317" s="721" t="s">
        <v>483</v>
      </c>
      <c r="H317" s="720" t="s">
        <v>879</v>
      </c>
      <c r="I317" s="721" t="s">
        <v>1307</v>
      </c>
      <c r="J317" s="721" t="s">
        <v>484</v>
      </c>
      <c r="K317" s="716"/>
      <c r="L317" s="717"/>
      <c r="M317" s="718">
        <v>2</v>
      </c>
      <c r="N317" s="710">
        <f t="shared" si="4"/>
        <v>2</v>
      </c>
      <c r="O317" s="719"/>
    </row>
    <row r="318" spans="1:15">
      <c r="A318" s="775" t="s">
        <v>382</v>
      </c>
      <c r="B318" s="777" t="s">
        <v>382</v>
      </c>
      <c r="C318" s="462"/>
      <c r="D318" s="723">
        <v>2014</v>
      </c>
      <c r="E318" s="720" t="s">
        <v>22</v>
      </c>
      <c r="F318" s="721" t="s">
        <v>7</v>
      </c>
      <c r="G318" s="721" t="s">
        <v>483</v>
      </c>
      <c r="H318" s="720" t="s">
        <v>879</v>
      </c>
      <c r="I318" s="721" t="s">
        <v>1307</v>
      </c>
      <c r="J318" s="721" t="s">
        <v>76</v>
      </c>
      <c r="K318" s="716"/>
      <c r="L318" s="717"/>
      <c r="M318" s="718">
        <v>19</v>
      </c>
      <c r="N318" s="710">
        <f t="shared" si="4"/>
        <v>19</v>
      </c>
      <c r="O318" s="719"/>
    </row>
    <row r="319" spans="1:15" ht="25.5">
      <c r="A319" s="775" t="s">
        <v>382</v>
      </c>
      <c r="B319" s="777" t="s">
        <v>382</v>
      </c>
      <c r="C319" s="462"/>
      <c r="D319" s="723">
        <v>2014</v>
      </c>
      <c r="E319" s="720" t="s">
        <v>22</v>
      </c>
      <c r="F319" s="721" t="s">
        <v>7</v>
      </c>
      <c r="G319" s="721" t="s">
        <v>483</v>
      </c>
      <c r="H319" s="720" t="s">
        <v>879</v>
      </c>
      <c r="I319" s="721" t="s">
        <v>1307</v>
      </c>
      <c r="J319" s="721" t="s">
        <v>1300</v>
      </c>
      <c r="K319" s="716"/>
      <c r="L319" s="717"/>
      <c r="M319" s="718">
        <v>15</v>
      </c>
      <c r="N319" s="710">
        <f t="shared" si="4"/>
        <v>15</v>
      </c>
      <c r="O319" s="719"/>
    </row>
    <row r="320" spans="1:15">
      <c r="A320" s="775" t="s">
        <v>382</v>
      </c>
      <c r="B320" s="777" t="s">
        <v>382</v>
      </c>
      <c r="C320" s="462"/>
      <c r="D320" s="723">
        <v>2014</v>
      </c>
      <c r="E320" s="720" t="s">
        <v>22</v>
      </c>
      <c r="F320" s="721" t="s">
        <v>7</v>
      </c>
      <c r="G320" s="721" t="s">
        <v>483</v>
      </c>
      <c r="H320" s="720" t="s">
        <v>880</v>
      </c>
      <c r="I320" s="721" t="s">
        <v>610</v>
      </c>
      <c r="J320" s="721" t="s">
        <v>76</v>
      </c>
      <c r="K320" s="716"/>
      <c r="L320" s="717">
        <v>2</v>
      </c>
      <c r="M320" s="718">
        <v>12</v>
      </c>
      <c r="N320" s="710">
        <f t="shared" si="4"/>
        <v>14</v>
      </c>
      <c r="O320" s="719"/>
    </row>
    <row r="321" spans="1:15" ht="25.5">
      <c r="A321" s="775" t="s">
        <v>382</v>
      </c>
      <c r="B321" s="777" t="s">
        <v>382</v>
      </c>
      <c r="C321" s="462"/>
      <c r="D321" s="723">
        <v>2014</v>
      </c>
      <c r="E321" s="720" t="s">
        <v>22</v>
      </c>
      <c r="F321" s="721" t="s">
        <v>7</v>
      </c>
      <c r="G321" s="721" t="s">
        <v>483</v>
      </c>
      <c r="H321" s="720" t="s">
        <v>880</v>
      </c>
      <c r="I321" s="721" t="s">
        <v>610</v>
      </c>
      <c r="J321" s="721" t="s">
        <v>1300</v>
      </c>
      <c r="K321" s="716"/>
      <c r="L321" s="717"/>
      <c r="M321" s="718">
        <v>12</v>
      </c>
      <c r="N321" s="710">
        <f t="shared" si="4"/>
        <v>12</v>
      </c>
      <c r="O321" s="719"/>
    </row>
    <row r="322" spans="1:15" ht="25.5">
      <c r="A322" s="775" t="s">
        <v>382</v>
      </c>
      <c r="B322" s="777" t="s">
        <v>382</v>
      </c>
      <c r="C322" s="462"/>
      <c r="D322" s="723">
        <v>2014</v>
      </c>
      <c r="E322" s="720" t="s">
        <v>22</v>
      </c>
      <c r="F322" s="721" t="s">
        <v>7</v>
      </c>
      <c r="G322" s="721" t="s">
        <v>483</v>
      </c>
      <c r="H322" s="720" t="s">
        <v>932</v>
      </c>
      <c r="I322" s="721" t="s">
        <v>1307</v>
      </c>
      <c r="J322" s="721" t="s">
        <v>493</v>
      </c>
      <c r="K322" s="716"/>
      <c r="L322" s="717"/>
      <c r="M322" s="718">
        <v>3</v>
      </c>
      <c r="N322" s="710">
        <f t="shared" si="4"/>
        <v>3</v>
      </c>
      <c r="O322" s="719"/>
    </row>
    <row r="323" spans="1:15" ht="25.5">
      <c r="A323" s="775" t="s">
        <v>382</v>
      </c>
      <c r="B323" s="777" t="s">
        <v>382</v>
      </c>
      <c r="C323" s="462"/>
      <c r="D323" s="723">
        <v>2014</v>
      </c>
      <c r="E323" s="720" t="s">
        <v>22</v>
      </c>
      <c r="F323" s="721" t="s">
        <v>7</v>
      </c>
      <c r="G323" s="721" t="s">
        <v>483</v>
      </c>
      <c r="H323" s="720" t="s">
        <v>932</v>
      </c>
      <c r="I323" s="721" t="s">
        <v>1307</v>
      </c>
      <c r="J323" s="721" t="s">
        <v>1302</v>
      </c>
      <c r="K323" s="716"/>
      <c r="L323" s="717"/>
      <c r="M323" s="718">
        <v>3</v>
      </c>
      <c r="N323" s="710">
        <f t="shared" si="4"/>
        <v>3</v>
      </c>
      <c r="O323" s="719"/>
    </row>
    <row r="324" spans="1:15">
      <c r="A324" s="775" t="s">
        <v>382</v>
      </c>
      <c r="B324" s="777" t="s">
        <v>382</v>
      </c>
      <c r="C324" s="462"/>
      <c r="D324" s="723">
        <v>2014</v>
      </c>
      <c r="E324" s="720" t="s">
        <v>22</v>
      </c>
      <c r="F324" s="721" t="s">
        <v>7</v>
      </c>
      <c r="G324" s="721" t="s">
        <v>483</v>
      </c>
      <c r="H324" s="720" t="s">
        <v>938</v>
      </c>
      <c r="I324" s="721" t="s">
        <v>1307</v>
      </c>
      <c r="J324" s="721" t="s">
        <v>484</v>
      </c>
      <c r="K324" s="716"/>
      <c r="L324" s="717"/>
      <c r="M324" s="718">
        <v>312</v>
      </c>
      <c r="N324" s="710">
        <f t="shared" si="4"/>
        <v>312</v>
      </c>
      <c r="O324" s="719"/>
    </row>
    <row r="325" spans="1:15">
      <c r="A325" s="775" t="s">
        <v>382</v>
      </c>
      <c r="B325" s="777" t="s">
        <v>382</v>
      </c>
      <c r="C325" s="462"/>
      <c r="D325" s="723">
        <v>2014</v>
      </c>
      <c r="E325" s="720" t="s">
        <v>22</v>
      </c>
      <c r="F325" s="721" t="s">
        <v>7</v>
      </c>
      <c r="G325" s="721" t="s">
        <v>483</v>
      </c>
      <c r="H325" s="720" t="s">
        <v>938</v>
      </c>
      <c r="I325" s="721" t="s">
        <v>1307</v>
      </c>
      <c r="J325" s="721" t="s">
        <v>76</v>
      </c>
      <c r="K325" s="716"/>
      <c r="L325" s="717"/>
      <c r="M325" s="718">
        <v>2</v>
      </c>
      <c r="N325" s="710">
        <f t="shared" si="4"/>
        <v>2</v>
      </c>
      <c r="O325" s="719"/>
    </row>
    <row r="326" spans="1:15" ht="25.5">
      <c r="A326" s="775" t="s">
        <v>382</v>
      </c>
      <c r="B326" s="777" t="s">
        <v>382</v>
      </c>
      <c r="C326" s="462"/>
      <c r="D326" s="723">
        <v>2014</v>
      </c>
      <c r="E326" s="720" t="s">
        <v>22</v>
      </c>
      <c r="F326" s="721" t="s">
        <v>7</v>
      </c>
      <c r="G326" s="721" t="s">
        <v>483</v>
      </c>
      <c r="H326" s="720" t="s">
        <v>881</v>
      </c>
      <c r="I326" s="721" t="s">
        <v>1307</v>
      </c>
      <c r="J326" s="721" t="s">
        <v>493</v>
      </c>
      <c r="K326" s="716"/>
      <c r="L326" s="717"/>
      <c r="M326" s="718">
        <v>208</v>
      </c>
      <c r="N326" s="710">
        <f t="shared" ref="N326:N389" si="5">SUM(K326:M326)</f>
        <v>208</v>
      </c>
      <c r="O326" s="719"/>
    </row>
    <row r="327" spans="1:15" ht="25.5">
      <c r="A327" s="775" t="s">
        <v>382</v>
      </c>
      <c r="B327" s="777" t="s">
        <v>382</v>
      </c>
      <c r="C327" s="462"/>
      <c r="D327" s="723">
        <v>2014</v>
      </c>
      <c r="E327" s="720" t="s">
        <v>22</v>
      </c>
      <c r="F327" s="721" t="s">
        <v>7</v>
      </c>
      <c r="G327" s="721" t="s">
        <v>483</v>
      </c>
      <c r="H327" s="720" t="s">
        <v>881</v>
      </c>
      <c r="I327" s="721" t="s">
        <v>1307</v>
      </c>
      <c r="J327" s="721" t="s">
        <v>1302</v>
      </c>
      <c r="K327" s="716"/>
      <c r="L327" s="717"/>
      <c r="M327" s="718">
        <v>208</v>
      </c>
      <c r="N327" s="710">
        <f t="shared" si="5"/>
        <v>208</v>
      </c>
      <c r="O327" s="719"/>
    </row>
    <row r="328" spans="1:15">
      <c r="A328" s="775" t="s">
        <v>382</v>
      </c>
      <c r="B328" s="777" t="s">
        <v>382</v>
      </c>
      <c r="C328" s="462"/>
      <c r="D328" s="723">
        <v>2014</v>
      </c>
      <c r="E328" s="720" t="s">
        <v>22</v>
      </c>
      <c r="F328" s="721" t="s">
        <v>7</v>
      </c>
      <c r="G328" s="721" t="s">
        <v>483</v>
      </c>
      <c r="H328" s="720" t="s">
        <v>881</v>
      </c>
      <c r="I328" s="721" t="s">
        <v>1307</v>
      </c>
      <c r="J328" s="721" t="s">
        <v>76</v>
      </c>
      <c r="K328" s="716"/>
      <c r="L328" s="717"/>
      <c r="M328" s="718">
        <v>262</v>
      </c>
      <c r="N328" s="710">
        <f t="shared" si="5"/>
        <v>262</v>
      </c>
      <c r="O328" s="719"/>
    </row>
    <row r="329" spans="1:15" ht="25.5">
      <c r="A329" s="775" t="s">
        <v>382</v>
      </c>
      <c r="B329" s="777" t="s">
        <v>382</v>
      </c>
      <c r="C329" s="462"/>
      <c r="D329" s="723">
        <v>2014</v>
      </c>
      <c r="E329" s="720" t="s">
        <v>22</v>
      </c>
      <c r="F329" s="721" t="s">
        <v>7</v>
      </c>
      <c r="G329" s="721" t="s">
        <v>483</v>
      </c>
      <c r="H329" s="720" t="s">
        <v>881</v>
      </c>
      <c r="I329" s="721" t="s">
        <v>1307</v>
      </c>
      <c r="J329" s="721" t="s">
        <v>1300</v>
      </c>
      <c r="K329" s="716"/>
      <c r="L329" s="717"/>
      <c r="M329" s="718">
        <v>262</v>
      </c>
      <c r="N329" s="710">
        <f t="shared" si="5"/>
        <v>262</v>
      </c>
      <c r="O329" s="719"/>
    </row>
    <row r="330" spans="1:15">
      <c r="A330" s="775" t="s">
        <v>382</v>
      </c>
      <c r="B330" s="777" t="s">
        <v>382</v>
      </c>
      <c r="C330" s="462"/>
      <c r="D330" s="723">
        <v>2014</v>
      </c>
      <c r="E330" s="720" t="s">
        <v>22</v>
      </c>
      <c r="F330" s="721" t="s">
        <v>7</v>
      </c>
      <c r="G330" s="721" t="s">
        <v>483</v>
      </c>
      <c r="H330" s="720" t="s">
        <v>440</v>
      </c>
      <c r="I330" s="721" t="s">
        <v>613</v>
      </c>
      <c r="J330" s="721" t="s">
        <v>76</v>
      </c>
      <c r="K330" s="716"/>
      <c r="L330" s="717">
        <v>20</v>
      </c>
      <c r="M330" s="718">
        <v>4</v>
      </c>
      <c r="N330" s="710">
        <f t="shared" si="5"/>
        <v>24</v>
      </c>
      <c r="O330" s="719"/>
    </row>
    <row r="331" spans="1:15" ht="25.5">
      <c r="A331" s="775" t="s">
        <v>382</v>
      </c>
      <c r="B331" s="777" t="s">
        <v>382</v>
      </c>
      <c r="C331" s="462"/>
      <c r="D331" s="723">
        <v>2014</v>
      </c>
      <c r="E331" s="720" t="s">
        <v>22</v>
      </c>
      <c r="F331" s="721" t="s">
        <v>7</v>
      </c>
      <c r="G331" s="721" t="s">
        <v>483</v>
      </c>
      <c r="H331" s="720" t="s">
        <v>440</v>
      </c>
      <c r="I331" s="721" t="s">
        <v>613</v>
      </c>
      <c r="J331" s="721" t="s">
        <v>1300</v>
      </c>
      <c r="K331" s="716"/>
      <c r="L331" s="717"/>
      <c r="M331" s="718">
        <v>4</v>
      </c>
      <c r="N331" s="710">
        <f t="shared" si="5"/>
        <v>4</v>
      </c>
      <c r="O331" s="719"/>
    </row>
    <row r="332" spans="1:15" ht="25.5">
      <c r="A332" s="775" t="s">
        <v>382</v>
      </c>
      <c r="B332" s="777" t="s">
        <v>382</v>
      </c>
      <c r="C332" s="462"/>
      <c r="D332" s="723">
        <v>2014</v>
      </c>
      <c r="E332" s="720" t="s">
        <v>22</v>
      </c>
      <c r="F332" s="721" t="s">
        <v>7</v>
      </c>
      <c r="G332" s="721" t="s">
        <v>483</v>
      </c>
      <c r="H332" s="720" t="s">
        <v>882</v>
      </c>
      <c r="I332" s="721" t="s">
        <v>610</v>
      </c>
      <c r="J332" s="721" t="s">
        <v>493</v>
      </c>
      <c r="K332" s="716"/>
      <c r="L332" s="717"/>
      <c r="M332" s="718">
        <v>21</v>
      </c>
      <c r="N332" s="710">
        <f t="shared" si="5"/>
        <v>21</v>
      </c>
      <c r="O332" s="719"/>
    </row>
    <row r="333" spans="1:15" ht="25.5">
      <c r="A333" s="775" t="s">
        <v>382</v>
      </c>
      <c r="B333" s="777" t="s">
        <v>382</v>
      </c>
      <c r="C333" s="462"/>
      <c r="D333" s="723">
        <v>2014</v>
      </c>
      <c r="E333" s="720" t="s">
        <v>22</v>
      </c>
      <c r="F333" s="721" t="s">
        <v>7</v>
      </c>
      <c r="G333" s="721" t="s">
        <v>483</v>
      </c>
      <c r="H333" s="720" t="s">
        <v>882</v>
      </c>
      <c r="I333" s="721" t="s">
        <v>610</v>
      </c>
      <c r="J333" s="721" t="s">
        <v>1302</v>
      </c>
      <c r="K333" s="716"/>
      <c r="L333" s="717"/>
      <c r="M333" s="718">
        <v>21</v>
      </c>
      <c r="N333" s="710">
        <f t="shared" si="5"/>
        <v>21</v>
      </c>
      <c r="O333" s="719"/>
    </row>
    <row r="334" spans="1:15">
      <c r="A334" s="775" t="s">
        <v>382</v>
      </c>
      <c r="B334" s="777" t="s">
        <v>382</v>
      </c>
      <c r="C334" s="462"/>
      <c r="D334" s="723">
        <v>2014</v>
      </c>
      <c r="E334" s="720" t="s">
        <v>22</v>
      </c>
      <c r="F334" s="721" t="s">
        <v>7</v>
      </c>
      <c r="G334" s="721" t="s">
        <v>483</v>
      </c>
      <c r="H334" s="720" t="s">
        <v>882</v>
      </c>
      <c r="I334" s="721" t="s">
        <v>610</v>
      </c>
      <c r="J334" s="721" t="s">
        <v>76</v>
      </c>
      <c r="K334" s="716"/>
      <c r="L334" s="717"/>
      <c r="M334" s="718">
        <v>195</v>
      </c>
      <c r="N334" s="710">
        <f t="shared" si="5"/>
        <v>195</v>
      </c>
      <c r="O334" s="719"/>
    </row>
    <row r="335" spans="1:15" ht="25.5">
      <c r="A335" s="775" t="s">
        <v>382</v>
      </c>
      <c r="B335" s="777" t="s">
        <v>382</v>
      </c>
      <c r="C335" s="462"/>
      <c r="D335" s="723">
        <v>2014</v>
      </c>
      <c r="E335" s="720" t="s">
        <v>22</v>
      </c>
      <c r="F335" s="721" t="s">
        <v>7</v>
      </c>
      <c r="G335" s="721" t="s">
        <v>483</v>
      </c>
      <c r="H335" s="720" t="s">
        <v>882</v>
      </c>
      <c r="I335" s="721" t="s">
        <v>610</v>
      </c>
      <c r="J335" s="721" t="s">
        <v>1300</v>
      </c>
      <c r="K335" s="716"/>
      <c r="L335" s="717"/>
      <c r="M335" s="718">
        <v>155</v>
      </c>
      <c r="N335" s="710">
        <f t="shared" si="5"/>
        <v>155</v>
      </c>
      <c r="O335" s="719"/>
    </row>
    <row r="336" spans="1:15" ht="25.5">
      <c r="A336" s="775" t="s">
        <v>382</v>
      </c>
      <c r="B336" s="777" t="s">
        <v>382</v>
      </c>
      <c r="C336" s="462"/>
      <c r="D336" s="723">
        <v>2014</v>
      </c>
      <c r="E336" s="720" t="s">
        <v>22</v>
      </c>
      <c r="F336" s="721" t="s">
        <v>7</v>
      </c>
      <c r="G336" s="721" t="s">
        <v>483</v>
      </c>
      <c r="H336" s="720" t="s">
        <v>933</v>
      </c>
      <c r="I336" s="721" t="s">
        <v>1307</v>
      </c>
      <c r="J336" s="721" t="s">
        <v>493</v>
      </c>
      <c r="K336" s="716"/>
      <c r="L336" s="717"/>
      <c r="M336" s="718">
        <v>2</v>
      </c>
      <c r="N336" s="710">
        <f t="shared" si="5"/>
        <v>2</v>
      </c>
      <c r="O336" s="719"/>
    </row>
    <row r="337" spans="1:15" ht="25.5">
      <c r="A337" s="775" t="s">
        <v>382</v>
      </c>
      <c r="B337" s="777" t="s">
        <v>382</v>
      </c>
      <c r="C337" s="462"/>
      <c r="D337" s="723">
        <v>2014</v>
      </c>
      <c r="E337" s="720" t="s">
        <v>22</v>
      </c>
      <c r="F337" s="721" t="s">
        <v>7</v>
      </c>
      <c r="G337" s="721" t="s">
        <v>483</v>
      </c>
      <c r="H337" s="720" t="s">
        <v>933</v>
      </c>
      <c r="I337" s="721" t="s">
        <v>1307</v>
      </c>
      <c r="J337" s="721" t="s">
        <v>1302</v>
      </c>
      <c r="K337" s="716"/>
      <c r="L337" s="717"/>
      <c r="M337" s="718">
        <v>2</v>
      </c>
      <c r="N337" s="710">
        <f t="shared" si="5"/>
        <v>2</v>
      </c>
      <c r="O337" s="719"/>
    </row>
    <row r="338" spans="1:15">
      <c r="A338" s="775" t="s">
        <v>382</v>
      </c>
      <c r="B338" s="777" t="s">
        <v>382</v>
      </c>
      <c r="C338" s="462"/>
      <c r="D338" s="723">
        <v>2014</v>
      </c>
      <c r="E338" s="720" t="s">
        <v>22</v>
      </c>
      <c r="F338" s="721" t="s">
        <v>7</v>
      </c>
      <c r="G338" s="721" t="s">
        <v>483</v>
      </c>
      <c r="H338" s="720" t="s">
        <v>933</v>
      </c>
      <c r="I338" s="721" t="s">
        <v>1307</v>
      </c>
      <c r="J338" s="721" t="s">
        <v>484</v>
      </c>
      <c r="K338" s="716"/>
      <c r="L338" s="717"/>
      <c r="M338" s="718">
        <v>7</v>
      </c>
      <c r="N338" s="710">
        <f t="shared" si="5"/>
        <v>7</v>
      </c>
      <c r="O338" s="719"/>
    </row>
    <row r="339" spans="1:15" ht="25.5">
      <c r="A339" s="775" t="s">
        <v>382</v>
      </c>
      <c r="B339" s="777" t="s">
        <v>382</v>
      </c>
      <c r="C339" s="462"/>
      <c r="D339" s="723">
        <v>2014</v>
      </c>
      <c r="E339" s="720" t="s">
        <v>22</v>
      </c>
      <c r="F339" s="721" t="s">
        <v>7</v>
      </c>
      <c r="G339" s="721" t="s">
        <v>483</v>
      </c>
      <c r="H339" s="720" t="s">
        <v>883</v>
      </c>
      <c r="I339" s="721" t="s">
        <v>1307</v>
      </c>
      <c r="J339" s="721" t="s">
        <v>494</v>
      </c>
      <c r="K339" s="716"/>
      <c r="L339" s="717"/>
      <c r="M339" s="718">
        <v>39</v>
      </c>
      <c r="N339" s="710">
        <f t="shared" si="5"/>
        <v>39</v>
      </c>
      <c r="O339" s="719"/>
    </row>
    <row r="340" spans="1:15">
      <c r="A340" s="775" t="s">
        <v>382</v>
      </c>
      <c r="B340" s="777" t="s">
        <v>382</v>
      </c>
      <c r="C340" s="462"/>
      <c r="D340" s="723">
        <v>2014</v>
      </c>
      <c r="E340" s="720" t="s">
        <v>22</v>
      </c>
      <c r="F340" s="721" t="s">
        <v>7</v>
      </c>
      <c r="G340" s="721" t="s">
        <v>483</v>
      </c>
      <c r="H340" s="720" t="s">
        <v>883</v>
      </c>
      <c r="I340" s="721" t="s">
        <v>1307</v>
      </c>
      <c r="J340" s="721" t="s">
        <v>484</v>
      </c>
      <c r="K340" s="716"/>
      <c r="L340" s="717"/>
      <c r="M340" s="718">
        <v>147</v>
      </c>
      <c r="N340" s="710">
        <f t="shared" si="5"/>
        <v>147</v>
      </c>
      <c r="O340" s="719"/>
    </row>
    <row r="341" spans="1:15">
      <c r="A341" s="775" t="s">
        <v>382</v>
      </c>
      <c r="B341" s="777" t="s">
        <v>382</v>
      </c>
      <c r="C341" s="462"/>
      <c r="D341" s="723">
        <v>2014</v>
      </c>
      <c r="E341" s="720" t="s">
        <v>22</v>
      </c>
      <c r="F341" s="721" t="s">
        <v>7</v>
      </c>
      <c r="G341" s="721" t="s">
        <v>483</v>
      </c>
      <c r="H341" s="720" t="s">
        <v>883</v>
      </c>
      <c r="I341" s="721" t="s">
        <v>1307</v>
      </c>
      <c r="J341" s="721" t="s">
        <v>76</v>
      </c>
      <c r="K341" s="716"/>
      <c r="L341" s="717">
        <v>2</v>
      </c>
      <c r="M341" s="718">
        <v>1232</v>
      </c>
      <c r="N341" s="710">
        <f t="shared" si="5"/>
        <v>1234</v>
      </c>
      <c r="O341" s="719"/>
    </row>
    <row r="342" spans="1:15" ht="25.5">
      <c r="A342" s="775" t="s">
        <v>382</v>
      </c>
      <c r="B342" s="777" t="s">
        <v>382</v>
      </c>
      <c r="C342" s="462"/>
      <c r="D342" s="723">
        <v>2014</v>
      </c>
      <c r="E342" s="720" t="s">
        <v>22</v>
      </c>
      <c r="F342" s="721" t="s">
        <v>7</v>
      </c>
      <c r="G342" s="721" t="s">
        <v>483</v>
      </c>
      <c r="H342" s="720" t="s">
        <v>883</v>
      </c>
      <c r="I342" s="721" t="s">
        <v>1307</v>
      </c>
      <c r="J342" s="721" t="s">
        <v>1300</v>
      </c>
      <c r="K342" s="716"/>
      <c r="L342" s="717"/>
      <c r="M342" s="718">
        <v>1214</v>
      </c>
      <c r="N342" s="710">
        <f t="shared" si="5"/>
        <v>1214</v>
      </c>
      <c r="O342" s="719"/>
    </row>
    <row r="343" spans="1:15" ht="25.5">
      <c r="A343" s="775" t="s">
        <v>382</v>
      </c>
      <c r="B343" s="777" t="s">
        <v>382</v>
      </c>
      <c r="C343" s="462"/>
      <c r="D343" s="723">
        <v>2014</v>
      </c>
      <c r="E343" s="720" t="s">
        <v>22</v>
      </c>
      <c r="F343" s="721" t="s">
        <v>7</v>
      </c>
      <c r="G343" s="721" t="s">
        <v>483</v>
      </c>
      <c r="H343" s="720" t="s">
        <v>883</v>
      </c>
      <c r="I343" s="721" t="s">
        <v>1307</v>
      </c>
      <c r="J343" s="721" t="s">
        <v>487</v>
      </c>
      <c r="K343" s="716"/>
      <c r="L343" s="717"/>
      <c r="M343" s="718">
        <v>56</v>
      </c>
      <c r="N343" s="710">
        <f t="shared" si="5"/>
        <v>56</v>
      </c>
      <c r="O343" s="719"/>
    </row>
    <row r="344" spans="1:15" ht="25.5">
      <c r="A344" s="775" t="s">
        <v>382</v>
      </c>
      <c r="B344" s="777" t="s">
        <v>382</v>
      </c>
      <c r="C344" s="462"/>
      <c r="D344" s="723">
        <v>2014</v>
      </c>
      <c r="E344" s="720" t="s">
        <v>22</v>
      </c>
      <c r="F344" s="721" t="s">
        <v>7</v>
      </c>
      <c r="G344" s="721" t="s">
        <v>483</v>
      </c>
      <c r="H344" s="720" t="s">
        <v>934</v>
      </c>
      <c r="I344" s="721" t="s">
        <v>1307</v>
      </c>
      <c r="J344" s="721" t="s">
        <v>493</v>
      </c>
      <c r="K344" s="716"/>
      <c r="L344" s="717"/>
      <c r="M344" s="718">
        <v>3</v>
      </c>
      <c r="N344" s="710">
        <f t="shared" si="5"/>
        <v>3</v>
      </c>
      <c r="O344" s="719"/>
    </row>
    <row r="345" spans="1:15" ht="25.5">
      <c r="A345" s="775" t="s">
        <v>382</v>
      </c>
      <c r="B345" s="777" t="s">
        <v>382</v>
      </c>
      <c r="C345" s="462"/>
      <c r="D345" s="723">
        <v>2014</v>
      </c>
      <c r="E345" s="720" t="s">
        <v>22</v>
      </c>
      <c r="F345" s="721" t="s">
        <v>7</v>
      </c>
      <c r="G345" s="721" t="s">
        <v>483</v>
      </c>
      <c r="H345" s="720" t="s">
        <v>934</v>
      </c>
      <c r="I345" s="721" t="s">
        <v>1307</v>
      </c>
      <c r="J345" s="721" t="s">
        <v>1302</v>
      </c>
      <c r="K345" s="716"/>
      <c r="L345" s="717"/>
      <c r="M345" s="718">
        <v>3</v>
      </c>
      <c r="N345" s="710">
        <f t="shared" si="5"/>
        <v>3</v>
      </c>
      <c r="O345" s="719"/>
    </row>
    <row r="346" spans="1:15">
      <c r="A346" s="775" t="s">
        <v>382</v>
      </c>
      <c r="B346" s="777" t="s">
        <v>382</v>
      </c>
      <c r="C346" s="462"/>
      <c r="D346" s="723">
        <v>2014</v>
      </c>
      <c r="E346" s="720" t="s">
        <v>22</v>
      </c>
      <c r="F346" s="721" t="s">
        <v>7</v>
      </c>
      <c r="G346" s="721" t="s">
        <v>483</v>
      </c>
      <c r="H346" s="720" t="s">
        <v>934</v>
      </c>
      <c r="I346" s="721" t="s">
        <v>1307</v>
      </c>
      <c r="J346" s="721" t="s">
        <v>484</v>
      </c>
      <c r="K346" s="716"/>
      <c r="L346" s="717"/>
      <c r="M346" s="718">
        <v>31</v>
      </c>
      <c r="N346" s="710">
        <f t="shared" si="5"/>
        <v>31</v>
      </c>
      <c r="O346" s="719"/>
    </row>
    <row r="347" spans="1:15" ht="25.5">
      <c r="A347" s="775" t="s">
        <v>382</v>
      </c>
      <c r="B347" s="777" t="s">
        <v>382</v>
      </c>
      <c r="C347" s="462"/>
      <c r="D347" s="723">
        <v>2014</v>
      </c>
      <c r="E347" s="720" t="s">
        <v>22</v>
      </c>
      <c r="F347" s="721" t="s">
        <v>7</v>
      </c>
      <c r="G347" s="721" t="s">
        <v>483</v>
      </c>
      <c r="H347" s="720" t="s">
        <v>99</v>
      </c>
      <c r="I347" s="721" t="s">
        <v>1307</v>
      </c>
      <c r="J347" s="721" t="s">
        <v>494</v>
      </c>
      <c r="K347" s="716"/>
      <c r="L347" s="717">
        <v>52</v>
      </c>
      <c r="M347" s="718"/>
      <c r="N347" s="710">
        <f t="shared" si="5"/>
        <v>52</v>
      </c>
      <c r="O347" s="719"/>
    </row>
    <row r="348" spans="1:15">
      <c r="A348" s="775" t="s">
        <v>382</v>
      </c>
      <c r="B348" s="777" t="s">
        <v>382</v>
      </c>
      <c r="C348" s="462"/>
      <c r="D348" s="723">
        <v>2014</v>
      </c>
      <c r="E348" s="720" t="s">
        <v>22</v>
      </c>
      <c r="F348" s="721" t="s">
        <v>7</v>
      </c>
      <c r="G348" s="721" t="s">
        <v>483</v>
      </c>
      <c r="H348" s="720" t="s">
        <v>99</v>
      </c>
      <c r="I348" s="721" t="s">
        <v>610</v>
      </c>
      <c r="J348" s="721" t="s">
        <v>484</v>
      </c>
      <c r="K348" s="716"/>
      <c r="L348" s="717"/>
      <c r="M348" s="718">
        <v>3</v>
      </c>
      <c r="N348" s="710">
        <f t="shared" si="5"/>
        <v>3</v>
      </c>
      <c r="O348" s="719"/>
    </row>
    <row r="349" spans="1:15">
      <c r="A349" s="775" t="s">
        <v>382</v>
      </c>
      <c r="B349" s="777" t="s">
        <v>382</v>
      </c>
      <c r="C349" s="462"/>
      <c r="D349" s="723">
        <v>2014</v>
      </c>
      <c r="E349" s="720" t="s">
        <v>22</v>
      </c>
      <c r="F349" s="721" t="s">
        <v>7</v>
      </c>
      <c r="G349" s="721" t="s">
        <v>483</v>
      </c>
      <c r="H349" s="720" t="s">
        <v>99</v>
      </c>
      <c r="I349" s="721" t="s">
        <v>610</v>
      </c>
      <c r="J349" s="721" t="s">
        <v>76</v>
      </c>
      <c r="K349" s="716"/>
      <c r="L349" s="717">
        <v>2</v>
      </c>
      <c r="M349" s="718">
        <v>41</v>
      </c>
      <c r="N349" s="710">
        <f t="shared" si="5"/>
        <v>43</v>
      </c>
      <c r="O349" s="719"/>
    </row>
    <row r="350" spans="1:15">
      <c r="A350" s="775" t="s">
        <v>382</v>
      </c>
      <c r="B350" s="777" t="s">
        <v>382</v>
      </c>
      <c r="C350" s="462"/>
      <c r="D350" s="723">
        <v>2014</v>
      </c>
      <c r="E350" s="720" t="s">
        <v>22</v>
      </c>
      <c r="F350" s="721" t="s">
        <v>7</v>
      </c>
      <c r="G350" s="721" t="s">
        <v>483</v>
      </c>
      <c r="H350" s="720" t="s">
        <v>99</v>
      </c>
      <c r="I350" s="721" t="s">
        <v>1307</v>
      </c>
      <c r="J350" s="721" t="s">
        <v>76</v>
      </c>
      <c r="K350" s="716"/>
      <c r="L350" s="717">
        <v>538</v>
      </c>
      <c r="M350" s="718">
        <v>41</v>
      </c>
      <c r="N350" s="710">
        <f t="shared" si="5"/>
        <v>579</v>
      </c>
      <c r="O350" s="719"/>
    </row>
    <row r="351" spans="1:15" ht="25.5">
      <c r="A351" s="775" t="s">
        <v>382</v>
      </c>
      <c r="B351" s="777" t="s">
        <v>382</v>
      </c>
      <c r="C351" s="462"/>
      <c r="D351" s="723">
        <v>2014</v>
      </c>
      <c r="E351" s="720" t="s">
        <v>22</v>
      </c>
      <c r="F351" s="721" t="s">
        <v>7</v>
      </c>
      <c r="G351" s="721" t="s">
        <v>483</v>
      </c>
      <c r="H351" s="720" t="s">
        <v>99</v>
      </c>
      <c r="I351" s="721" t="s">
        <v>610</v>
      </c>
      <c r="J351" s="721" t="s">
        <v>1300</v>
      </c>
      <c r="K351" s="716"/>
      <c r="L351" s="717"/>
      <c r="M351" s="718">
        <v>36</v>
      </c>
      <c r="N351" s="710">
        <f t="shared" si="5"/>
        <v>36</v>
      </c>
      <c r="O351" s="719"/>
    </row>
    <row r="352" spans="1:15" ht="25.5">
      <c r="A352" s="775" t="s">
        <v>382</v>
      </c>
      <c r="B352" s="777" t="s">
        <v>382</v>
      </c>
      <c r="C352" s="462"/>
      <c r="D352" s="723">
        <v>2014</v>
      </c>
      <c r="E352" s="720" t="s">
        <v>22</v>
      </c>
      <c r="F352" s="721" t="s">
        <v>7</v>
      </c>
      <c r="G352" s="721" t="s">
        <v>483</v>
      </c>
      <c r="H352" s="720" t="s">
        <v>99</v>
      </c>
      <c r="I352" s="721" t="s">
        <v>1307</v>
      </c>
      <c r="J352" s="721" t="s">
        <v>487</v>
      </c>
      <c r="K352" s="716"/>
      <c r="L352" s="717">
        <v>414</v>
      </c>
      <c r="M352" s="718">
        <v>254</v>
      </c>
      <c r="N352" s="710">
        <f t="shared" si="5"/>
        <v>668</v>
      </c>
      <c r="O352" s="719"/>
    </row>
    <row r="353" spans="1:15" ht="25.5">
      <c r="A353" s="775" t="s">
        <v>382</v>
      </c>
      <c r="B353" s="777" t="s">
        <v>382</v>
      </c>
      <c r="C353" s="462"/>
      <c r="D353" s="723">
        <v>2014</v>
      </c>
      <c r="E353" s="720" t="s">
        <v>22</v>
      </c>
      <c r="F353" s="721" t="s">
        <v>7</v>
      </c>
      <c r="G353" s="721" t="s">
        <v>483</v>
      </c>
      <c r="H353" s="720" t="s">
        <v>884</v>
      </c>
      <c r="I353" s="721" t="s">
        <v>1307</v>
      </c>
      <c r="J353" s="721" t="s">
        <v>493</v>
      </c>
      <c r="K353" s="716"/>
      <c r="L353" s="717"/>
      <c r="M353" s="718">
        <v>2</v>
      </c>
      <c r="N353" s="710">
        <f t="shared" si="5"/>
        <v>2</v>
      </c>
      <c r="O353" s="719"/>
    </row>
    <row r="354" spans="1:15" ht="25.5">
      <c r="A354" s="775" t="s">
        <v>382</v>
      </c>
      <c r="B354" s="777" t="s">
        <v>382</v>
      </c>
      <c r="C354" s="462"/>
      <c r="D354" s="723">
        <v>2014</v>
      </c>
      <c r="E354" s="720" t="s">
        <v>22</v>
      </c>
      <c r="F354" s="721" t="s">
        <v>7</v>
      </c>
      <c r="G354" s="721" t="s">
        <v>483</v>
      </c>
      <c r="H354" s="720" t="s">
        <v>884</v>
      </c>
      <c r="I354" s="721" t="s">
        <v>1307</v>
      </c>
      <c r="J354" s="721" t="s">
        <v>1302</v>
      </c>
      <c r="K354" s="716"/>
      <c r="L354" s="717"/>
      <c r="M354" s="718">
        <v>2</v>
      </c>
      <c r="N354" s="710">
        <f t="shared" si="5"/>
        <v>2</v>
      </c>
      <c r="O354" s="719"/>
    </row>
    <row r="355" spans="1:15">
      <c r="A355" s="775" t="s">
        <v>382</v>
      </c>
      <c r="B355" s="777" t="s">
        <v>382</v>
      </c>
      <c r="C355" s="462"/>
      <c r="D355" s="723">
        <v>2014</v>
      </c>
      <c r="E355" s="720" t="s">
        <v>22</v>
      </c>
      <c r="F355" s="721" t="s">
        <v>7</v>
      </c>
      <c r="G355" s="721" t="s">
        <v>483</v>
      </c>
      <c r="H355" s="720" t="s">
        <v>884</v>
      </c>
      <c r="I355" s="721" t="s">
        <v>1307</v>
      </c>
      <c r="J355" s="721" t="s">
        <v>484</v>
      </c>
      <c r="K355" s="716"/>
      <c r="L355" s="717"/>
      <c r="M355" s="718">
        <v>1</v>
      </c>
      <c r="N355" s="710">
        <f t="shared" si="5"/>
        <v>1</v>
      </c>
      <c r="O355" s="719"/>
    </row>
    <row r="356" spans="1:15">
      <c r="A356" s="775" t="s">
        <v>382</v>
      </c>
      <c r="B356" s="777" t="s">
        <v>382</v>
      </c>
      <c r="C356" s="462"/>
      <c r="D356" s="723">
        <v>2014</v>
      </c>
      <c r="E356" s="720" t="s">
        <v>22</v>
      </c>
      <c r="F356" s="721" t="s">
        <v>7</v>
      </c>
      <c r="G356" s="721" t="s">
        <v>483</v>
      </c>
      <c r="H356" s="720" t="s">
        <v>922</v>
      </c>
      <c r="I356" s="721" t="s">
        <v>1307</v>
      </c>
      <c r="J356" s="721" t="s">
        <v>484</v>
      </c>
      <c r="K356" s="716"/>
      <c r="L356" s="717"/>
      <c r="M356" s="718">
        <v>2</v>
      </c>
      <c r="N356" s="710">
        <f t="shared" si="5"/>
        <v>2</v>
      </c>
      <c r="O356" s="719"/>
    </row>
    <row r="357" spans="1:15" ht="25.5">
      <c r="A357" s="775" t="s">
        <v>382</v>
      </c>
      <c r="B357" s="777" t="s">
        <v>382</v>
      </c>
      <c r="C357" s="462"/>
      <c r="D357" s="723">
        <v>2014</v>
      </c>
      <c r="E357" s="720" t="s">
        <v>22</v>
      </c>
      <c r="F357" s="721" t="s">
        <v>7</v>
      </c>
      <c r="G357" s="721" t="s">
        <v>483</v>
      </c>
      <c r="H357" s="720" t="s">
        <v>886</v>
      </c>
      <c r="I357" s="721" t="s">
        <v>1307</v>
      </c>
      <c r="J357" s="721" t="s">
        <v>493</v>
      </c>
      <c r="K357" s="716"/>
      <c r="L357" s="717"/>
      <c r="M357" s="718">
        <v>69</v>
      </c>
      <c r="N357" s="710">
        <f t="shared" si="5"/>
        <v>69</v>
      </c>
      <c r="O357" s="719"/>
    </row>
    <row r="358" spans="1:15" ht="25.5">
      <c r="A358" s="775" t="s">
        <v>382</v>
      </c>
      <c r="B358" s="777" t="s">
        <v>382</v>
      </c>
      <c r="C358" s="462"/>
      <c r="D358" s="723">
        <v>2014</v>
      </c>
      <c r="E358" s="720" t="s">
        <v>22</v>
      </c>
      <c r="F358" s="721" t="s">
        <v>7</v>
      </c>
      <c r="G358" s="721" t="s">
        <v>483</v>
      </c>
      <c r="H358" s="720" t="s">
        <v>886</v>
      </c>
      <c r="I358" s="721" t="s">
        <v>1307</v>
      </c>
      <c r="J358" s="721" t="s">
        <v>1302</v>
      </c>
      <c r="K358" s="716"/>
      <c r="L358" s="717"/>
      <c r="M358" s="718">
        <v>69</v>
      </c>
      <c r="N358" s="710">
        <f t="shared" si="5"/>
        <v>69</v>
      </c>
      <c r="O358" s="719"/>
    </row>
    <row r="359" spans="1:15">
      <c r="A359" s="775" t="s">
        <v>382</v>
      </c>
      <c r="B359" s="777" t="s">
        <v>382</v>
      </c>
      <c r="C359" s="462"/>
      <c r="D359" s="723">
        <v>2014</v>
      </c>
      <c r="E359" s="720" t="s">
        <v>22</v>
      </c>
      <c r="F359" s="721" t="s">
        <v>7</v>
      </c>
      <c r="G359" s="721" t="s">
        <v>483</v>
      </c>
      <c r="H359" s="720" t="s">
        <v>886</v>
      </c>
      <c r="I359" s="721" t="s">
        <v>1307</v>
      </c>
      <c r="J359" s="721" t="s">
        <v>484</v>
      </c>
      <c r="K359" s="716"/>
      <c r="L359" s="717"/>
      <c r="M359" s="718">
        <v>271</v>
      </c>
      <c r="N359" s="710">
        <f t="shared" si="5"/>
        <v>271</v>
      </c>
      <c r="O359" s="719"/>
    </row>
    <row r="360" spans="1:15" ht="25.5">
      <c r="A360" s="775" t="s">
        <v>382</v>
      </c>
      <c r="B360" s="777" t="s">
        <v>382</v>
      </c>
      <c r="C360" s="462"/>
      <c r="D360" s="723">
        <v>2014</v>
      </c>
      <c r="E360" s="720" t="s">
        <v>22</v>
      </c>
      <c r="F360" s="721" t="s">
        <v>7</v>
      </c>
      <c r="G360" s="721" t="s">
        <v>483</v>
      </c>
      <c r="H360" s="720" t="s">
        <v>472</v>
      </c>
      <c r="I360" s="721" t="s">
        <v>613</v>
      </c>
      <c r="J360" s="721" t="s">
        <v>493</v>
      </c>
      <c r="K360" s="716"/>
      <c r="L360" s="717"/>
      <c r="M360" s="718">
        <v>24</v>
      </c>
      <c r="N360" s="710">
        <f t="shared" si="5"/>
        <v>24</v>
      </c>
      <c r="O360" s="719"/>
    </row>
    <row r="361" spans="1:15" ht="25.5">
      <c r="A361" s="775" t="s">
        <v>382</v>
      </c>
      <c r="B361" s="777" t="s">
        <v>382</v>
      </c>
      <c r="C361" s="462"/>
      <c r="D361" s="723">
        <v>2014</v>
      </c>
      <c r="E361" s="720" t="s">
        <v>22</v>
      </c>
      <c r="F361" s="721" t="s">
        <v>7</v>
      </c>
      <c r="G361" s="721" t="s">
        <v>483</v>
      </c>
      <c r="H361" s="720" t="s">
        <v>472</v>
      </c>
      <c r="I361" s="721" t="s">
        <v>613</v>
      </c>
      <c r="J361" s="721" t="s">
        <v>1302</v>
      </c>
      <c r="K361" s="716"/>
      <c r="L361" s="717"/>
      <c r="M361" s="718">
        <v>6</v>
      </c>
      <c r="N361" s="710">
        <f t="shared" si="5"/>
        <v>6</v>
      </c>
      <c r="O361" s="719"/>
    </row>
    <row r="362" spans="1:15">
      <c r="A362" s="775" t="s">
        <v>382</v>
      </c>
      <c r="B362" s="777" t="s">
        <v>382</v>
      </c>
      <c r="C362" s="462"/>
      <c r="D362" s="723">
        <v>2014</v>
      </c>
      <c r="E362" s="720" t="s">
        <v>22</v>
      </c>
      <c r="F362" s="721" t="s">
        <v>7</v>
      </c>
      <c r="G362" s="721" t="s">
        <v>483</v>
      </c>
      <c r="H362" s="720" t="s">
        <v>472</v>
      </c>
      <c r="I362" s="721" t="s">
        <v>613</v>
      </c>
      <c r="J362" s="721" t="s">
        <v>484</v>
      </c>
      <c r="K362" s="716"/>
      <c r="L362" s="717"/>
      <c r="M362" s="718">
        <v>417</v>
      </c>
      <c r="N362" s="710">
        <f t="shared" si="5"/>
        <v>417</v>
      </c>
      <c r="O362" s="719"/>
    </row>
    <row r="363" spans="1:15">
      <c r="A363" s="775" t="s">
        <v>382</v>
      </c>
      <c r="B363" s="777" t="s">
        <v>382</v>
      </c>
      <c r="C363" s="462"/>
      <c r="D363" s="723">
        <v>2014</v>
      </c>
      <c r="E363" s="720" t="s">
        <v>22</v>
      </c>
      <c r="F363" s="721" t="s">
        <v>7</v>
      </c>
      <c r="G363" s="721" t="s">
        <v>483</v>
      </c>
      <c r="H363" s="720" t="s">
        <v>472</v>
      </c>
      <c r="I363" s="721" t="s">
        <v>613</v>
      </c>
      <c r="J363" s="721" t="s">
        <v>76</v>
      </c>
      <c r="K363" s="716"/>
      <c r="L363" s="717">
        <v>326</v>
      </c>
      <c r="M363" s="718">
        <v>63</v>
      </c>
      <c r="N363" s="710">
        <f t="shared" si="5"/>
        <v>389</v>
      </c>
      <c r="O363" s="719"/>
    </row>
    <row r="364" spans="1:15" ht="25.5">
      <c r="A364" s="775" t="s">
        <v>382</v>
      </c>
      <c r="B364" s="777" t="s">
        <v>382</v>
      </c>
      <c r="C364" s="462"/>
      <c r="D364" s="723">
        <v>2014</v>
      </c>
      <c r="E364" s="720" t="s">
        <v>22</v>
      </c>
      <c r="F364" s="721" t="s">
        <v>7</v>
      </c>
      <c r="G364" s="721" t="s">
        <v>483</v>
      </c>
      <c r="H364" s="720" t="s">
        <v>472</v>
      </c>
      <c r="I364" s="721" t="s">
        <v>613</v>
      </c>
      <c r="J364" s="721" t="s">
        <v>1300</v>
      </c>
      <c r="K364" s="716"/>
      <c r="L364" s="717"/>
      <c r="M364" s="718">
        <v>62</v>
      </c>
      <c r="N364" s="710">
        <f t="shared" si="5"/>
        <v>62</v>
      </c>
      <c r="O364" s="719"/>
    </row>
    <row r="365" spans="1:15" ht="25.5">
      <c r="A365" s="775" t="s">
        <v>382</v>
      </c>
      <c r="B365" s="777" t="s">
        <v>382</v>
      </c>
      <c r="C365" s="462"/>
      <c r="D365" s="723">
        <v>2014</v>
      </c>
      <c r="E365" s="720" t="s">
        <v>22</v>
      </c>
      <c r="F365" s="721" t="s">
        <v>7</v>
      </c>
      <c r="G365" s="721" t="s">
        <v>483</v>
      </c>
      <c r="H365" s="720" t="s">
        <v>472</v>
      </c>
      <c r="I365" s="721" t="s">
        <v>613</v>
      </c>
      <c r="J365" s="721" t="s">
        <v>487</v>
      </c>
      <c r="K365" s="716"/>
      <c r="L365" s="717">
        <v>137</v>
      </c>
      <c r="M365" s="718">
        <v>1</v>
      </c>
      <c r="N365" s="710">
        <f t="shared" si="5"/>
        <v>138</v>
      </c>
      <c r="O365" s="719"/>
    </row>
    <row r="366" spans="1:15">
      <c r="A366" s="775" t="s">
        <v>382</v>
      </c>
      <c r="B366" s="777" t="s">
        <v>382</v>
      </c>
      <c r="C366" s="462"/>
      <c r="D366" s="723">
        <v>2014</v>
      </c>
      <c r="E366" s="720" t="s">
        <v>22</v>
      </c>
      <c r="F366" s="721" t="s">
        <v>7</v>
      </c>
      <c r="G366" s="721" t="s">
        <v>483</v>
      </c>
      <c r="H366" s="720" t="s">
        <v>1311</v>
      </c>
      <c r="I366" s="721" t="s">
        <v>1307</v>
      </c>
      <c r="J366" s="721" t="s">
        <v>76</v>
      </c>
      <c r="K366" s="716"/>
      <c r="L366" s="717">
        <v>75</v>
      </c>
      <c r="M366" s="718"/>
      <c r="N366" s="710">
        <f t="shared" si="5"/>
        <v>75</v>
      </c>
      <c r="O366" s="719"/>
    </row>
    <row r="367" spans="1:15" ht="25.5">
      <c r="A367" s="775" t="s">
        <v>382</v>
      </c>
      <c r="B367" s="777" t="s">
        <v>382</v>
      </c>
      <c r="C367" s="462"/>
      <c r="D367" s="723">
        <v>2014</v>
      </c>
      <c r="E367" s="720" t="s">
        <v>22</v>
      </c>
      <c r="F367" s="721" t="s">
        <v>7</v>
      </c>
      <c r="G367" s="721" t="s">
        <v>483</v>
      </c>
      <c r="H367" s="720" t="s">
        <v>887</v>
      </c>
      <c r="I367" s="721" t="s">
        <v>613</v>
      </c>
      <c r="J367" s="721" t="s">
        <v>493</v>
      </c>
      <c r="K367" s="716"/>
      <c r="L367" s="717"/>
      <c r="M367" s="718">
        <v>13</v>
      </c>
      <c r="N367" s="710">
        <f t="shared" si="5"/>
        <v>13</v>
      </c>
      <c r="O367" s="719"/>
    </row>
    <row r="368" spans="1:15" ht="25.5">
      <c r="A368" s="775" t="s">
        <v>382</v>
      </c>
      <c r="B368" s="777" t="s">
        <v>382</v>
      </c>
      <c r="C368" s="462"/>
      <c r="D368" s="723">
        <v>2014</v>
      </c>
      <c r="E368" s="720" t="s">
        <v>22</v>
      </c>
      <c r="F368" s="721" t="s">
        <v>7</v>
      </c>
      <c r="G368" s="721" t="s">
        <v>483</v>
      </c>
      <c r="H368" s="720" t="s">
        <v>887</v>
      </c>
      <c r="I368" s="721" t="s">
        <v>613</v>
      </c>
      <c r="J368" s="721" t="s">
        <v>1302</v>
      </c>
      <c r="K368" s="716"/>
      <c r="L368" s="717"/>
      <c r="M368" s="718">
        <v>13</v>
      </c>
      <c r="N368" s="710">
        <f t="shared" si="5"/>
        <v>13</v>
      </c>
      <c r="O368" s="719"/>
    </row>
    <row r="369" spans="1:15">
      <c r="A369" s="775" t="s">
        <v>382</v>
      </c>
      <c r="B369" s="777" t="s">
        <v>382</v>
      </c>
      <c r="C369" s="462"/>
      <c r="D369" s="723">
        <v>2014</v>
      </c>
      <c r="E369" s="720" t="s">
        <v>22</v>
      </c>
      <c r="F369" s="721" t="s">
        <v>7</v>
      </c>
      <c r="G369" s="721" t="s">
        <v>483</v>
      </c>
      <c r="H369" s="720" t="s">
        <v>887</v>
      </c>
      <c r="I369" s="721" t="s">
        <v>613</v>
      </c>
      <c r="J369" s="721" t="s">
        <v>484</v>
      </c>
      <c r="K369" s="716"/>
      <c r="L369" s="717"/>
      <c r="M369" s="718">
        <v>120</v>
      </c>
      <c r="N369" s="710">
        <f t="shared" si="5"/>
        <v>120</v>
      </c>
      <c r="O369" s="719"/>
    </row>
    <row r="370" spans="1:15">
      <c r="A370" s="775" t="s">
        <v>382</v>
      </c>
      <c r="B370" s="777" t="s">
        <v>382</v>
      </c>
      <c r="C370" s="462"/>
      <c r="D370" s="723">
        <v>2014</v>
      </c>
      <c r="E370" s="720" t="s">
        <v>22</v>
      </c>
      <c r="F370" s="721" t="s">
        <v>7</v>
      </c>
      <c r="G370" s="721" t="s">
        <v>483</v>
      </c>
      <c r="H370" s="720" t="s">
        <v>887</v>
      </c>
      <c r="I370" s="721" t="s">
        <v>613</v>
      </c>
      <c r="J370" s="721" t="s">
        <v>76</v>
      </c>
      <c r="K370" s="716"/>
      <c r="L370" s="717"/>
      <c r="M370" s="718">
        <v>439</v>
      </c>
      <c r="N370" s="710">
        <f t="shared" si="5"/>
        <v>439</v>
      </c>
      <c r="O370" s="719"/>
    </row>
    <row r="371" spans="1:15" ht="25.5">
      <c r="A371" s="775" t="s">
        <v>382</v>
      </c>
      <c r="B371" s="777" t="s">
        <v>382</v>
      </c>
      <c r="C371" s="462"/>
      <c r="D371" s="723">
        <v>2014</v>
      </c>
      <c r="E371" s="720" t="s">
        <v>22</v>
      </c>
      <c r="F371" s="721" t="s">
        <v>7</v>
      </c>
      <c r="G371" s="721" t="s">
        <v>483</v>
      </c>
      <c r="H371" s="720" t="s">
        <v>887</v>
      </c>
      <c r="I371" s="721" t="s">
        <v>613</v>
      </c>
      <c r="J371" s="721" t="s">
        <v>1300</v>
      </c>
      <c r="K371" s="716"/>
      <c r="L371" s="717"/>
      <c r="M371" s="718">
        <v>439</v>
      </c>
      <c r="N371" s="710">
        <f t="shared" si="5"/>
        <v>439</v>
      </c>
      <c r="O371" s="719"/>
    </row>
    <row r="372" spans="1:15" ht="25.5">
      <c r="A372" s="775" t="s">
        <v>382</v>
      </c>
      <c r="B372" s="777" t="s">
        <v>382</v>
      </c>
      <c r="C372" s="462"/>
      <c r="D372" s="723">
        <v>2014</v>
      </c>
      <c r="E372" s="720" t="s">
        <v>22</v>
      </c>
      <c r="F372" s="721" t="s">
        <v>7</v>
      </c>
      <c r="G372" s="721" t="s">
        <v>483</v>
      </c>
      <c r="H372" s="720" t="s">
        <v>926</v>
      </c>
      <c r="I372" s="721" t="s">
        <v>1307</v>
      </c>
      <c r="J372" s="721" t="s">
        <v>494</v>
      </c>
      <c r="K372" s="716"/>
      <c r="L372" s="717"/>
      <c r="M372" s="718">
        <v>1</v>
      </c>
      <c r="N372" s="710">
        <f t="shared" si="5"/>
        <v>1</v>
      </c>
      <c r="O372" s="719"/>
    </row>
    <row r="373" spans="1:15">
      <c r="A373" s="775" t="s">
        <v>382</v>
      </c>
      <c r="B373" s="777" t="s">
        <v>382</v>
      </c>
      <c r="C373" s="462"/>
      <c r="D373" s="723">
        <v>2014</v>
      </c>
      <c r="E373" s="720" t="s">
        <v>22</v>
      </c>
      <c r="F373" s="721" t="s">
        <v>7</v>
      </c>
      <c r="G373" s="721" t="s">
        <v>483</v>
      </c>
      <c r="H373" s="720" t="s">
        <v>926</v>
      </c>
      <c r="I373" s="721" t="s">
        <v>1307</v>
      </c>
      <c r="J373" s="721" t="s">
        <v>484</v>
      </c>
      <c r="K373" s="716"/>
      <c r="L373" s="717"/>
      <c r="M373" s="718">
        <v>1</v>
      </c>
      <c r="N373" s="710">
        <f t="shared" si="5"/>
        <v>1</v>
      </c>
      <c r="O373" s="719"/>
    </row>
    <row r="374" spans="1:15">
      <c r="A374" s="775" t="s">
        <v>382</v>
      </c>
      <c r="B374" s="777" t="s">
        <v>382</v>
      </c>
      <c r="C374" s="462"/>
      <c r="D374" s="723">
        <v>2014</v>
      </c>
      <c r="E374" s="720" t="s">
        <v>22</v>
      </c>
      <c r="F374" s="721" t="s">
        <v>7</v>
      </c>
      <c r="G374" s="721" t="s">
        <v>483</v>
      </c>
      <c r="H374" s="720" t="s">
        <v>888</v>
      </c>
      <c r="I374" s="721" t="s">
        <v>1307</v>
      </c>
      <c r="J374" s="721" t="s">
        <v>484</v>
      </c>
      <c r="K374" s="716"/>
      <c r="L374" s="717"/>
      <c r="M374" s="718">
        <v>50</v>
      </c>
      <c r="N374" s="710">
        <f t="shared" si="5"/>
        <v>50</v>
      </c>
      <c r="O374" s="719"/>
    </row>
    <row r="375" spans="1:15" ht="25.5">
      <c r="A375" s="775" t="s">
        <v>382</v>
      </c>
      <c r="B375" s="777" t="s">
        <v>382</v>
      </c>
      <c r="C375" s="462"/>
      <c r="D375" s="723">
        <v>2014</v>
      </c>
      <c r="E375" s="720" t="s">
        <v>22</v>
      </c>
      <c r="F375" s="721" t="s">
        <v>7</v>
      </c>
      <c r="G375" s="721" t="s">
        <v>483</v>
      </c>
      <c r="H375" s="720" t="s">
        <v>888</v>
      </c>
      <c r="I375" s="721" t="s">
        <v>1307</v>
      </c>
      <c r="J375" s="721" t="s">
        <v>487</v>
      </c>
      <c r="K375" s="716"/>
      <c r="L375" s="717"/>
      <c r="M375" s="718">
        <v>1</v>
      </c>
      <c r="N375" s="710">
        <f t="shared" si="5"/>
        <v>1</v>
      </c>
      <c r="O375" s="719"/>
    </row>
    <row r="376" spans="1:15" ht="25.5">
      <c r="A376" s="775" t="s">
        <v>382</v>
      </c>
      <c r="B376" s="777" t="s">
        <v>382</v>
      </c>
      <c r="C376" s="462"/>
      <c r="D376" s="723">
        <v>2014</v>
      </c>
      <c r="E376" s="720" t="s">
        <v>22</v>
      </c>
      <c r="F376" s="721" t="s">
        <v>7</v>
      </c>
      <c r="G376" s="721" t="s">
        <v>483</v>
      </c>
      <c r="H376" s="720" t="s">
        <v>927</v>
      </c>
      <c r="I376" s="721" t="s">
        <v>610</v>
      </c>
      <c r="J376" s="721" t="s">
        <v>494</v>
      </c>
      <c r="K376" s="716"/>
      <c r="L376" s="717"/>
      <c r="M376" s="718">
        <v>1</v>
      </c>
      <c r="N376" s="710">
        <f t="shared" si="5"/>
        <v>1</v>
      </c>
      <c r="O376" s="719"/>
    </row>
    <row r="377" spans="1:15" ht="25.5">
      <c r="A377" s="775" t="s">
        <v>382</v>
      </c>
      <c r="B377" s="777" t="s">
        <v>382</v>
      </c>
      <c r="C377" s="462"/>
      <c r="D377" s="723">
        <v>2014</v>
      </c>
      <c r="E377" s="720" t="s">
        <v>22</v>
      </c>
      <c r="F377" s="721" t="s">
        <v>7</v>
      </c>
      <c r="G377" s="721" t="s">
        <v>483</v>
      </c>
      <c r="H377" s="720" t="s">
        <v>927</v>
      </c>
      <c r="I377" s="721" t="s">
        <v>610</v>
      </c>
      <c r="J377" s="721" t="s">
        <v>493</v>
      </c>
      <c r="K377" s="716"/>
      <c r="L377" s="717"/>
      <c r="M377" s="718">
        <v>13</v>
      </c>
      <c r="N377" s="710">
        <f t="shared" si="5"/>
        <v>13</v>
      </c>
      <c r="O377" s="719"/>
    </row>
    <row r="378" spans="1:15">
      <c r="A378" s="775" t="s">
        <v>382</v>
      </c>
      <c r="B378" s="777" t="s">
        <v>382</v>
      </c>
      <c r="C378" s="462"/>
      <c r="D378" s="723">
        <v>2014</v>
      </c>
      <c r="E378" s="720" t="s">
        <v>22</v>
      </c>
      <c r="F378" s="721" t="s">
        <v>7</v>
      </c>
      <c r="G378" s="721" t="s">
        <v>483</v>
      </c>
      <c r="H378" s="720" t="s">
        <v>927</v>
      </c>
      <c r="I378" s="721" t="s">
        <v>610</v>
      </c>
      <c r="J378" s="721" t="s">
        <v>484</v>
      </c>
      <c r="K378" s="716"/>
      <c r="L378" s="717"/>
      <c r="M378" s="718">
        <v>134</v>
      </c>
      <c r="N378" s="710">
        <f t="shared" si="5"/>
        <v>134</v>
      </c>
      <c r="O378" s="719"/>
    </row>
    <row r="379" spans="1:15">
      <c r="A379" s="775" t="s">
        <v>382</v>
      </c>
      <c r="B379" s="777" t="s">
        <v>382</v>
      </c>
      <c r="C379" s="462"/>
      <c r="D379" s="723">
        <v>2014</v>
      </c>
      <c r="E379" s="720" t="s">
        <v>22</v>
      </c>
      <c r="F379" s="721" t="s">
        <v>7</v>
      </c>
      <c r="G379" s="721" t="s">
        <v>483</v>
      </c>
      <c r="H379" s="720" t="s">
        <v>927</v>
      </c>
      <c r="I379" s="721" t="s">
        <v>610</v>
      </c>
      <c r="J379" s="721" t="s">
        <v>76</v>
      </c>
      <c r="K379" s="716"/>
      <c r="L379" s="717"/>
      <c r="M379" s="718">
        <v>22</v>
      </c>
      <c r="N379" s="710">
        <f t="shared" si="5"/>
        <v>22</v>
      </c>
      <c r="O379" s="719"/>
    </row>
    <row r="380" spans="1:15" ht="25.5">
      <c r="A380" s="775" t="s">
        <v>382</v>
      </c>
      <c r="B380" s="777" t="s">
        <v>382</v>
      </c>
      <c r="C380" s="462"/>
      <c r="D380" s="723">
        <v>2014</v>
      </c>
      <c r="E380" s="720" t="s">
        <v>22</v>
      </c>
      <c r="F380" s="721" t="s">
        <v>7</v>
      </c>
      <c r="G380" s="721" t="s">
        <v>483</v>
      </c>
      <c r="H380" s="720" t="s">
        <v>927</v>
      </c>
      <c r="I380" s="721" t="s">
        <v>610</v>
      </c>
      <c r="J380" s="721" t="s">
        <v>1300</v>
      </c>
      <c r="K380" s="716"/>
      <c r="L380" s="717"/>
      <c r="M380" s="718">
        <v>22</v>
      </c>
      <c r="N380" s="710">
        <f t="shared" si="5"/>
        <v>22</v>
      </c>
      <c r="O380" s="719"/>
    </row>
    <row r="381" spans="1:15" ht="25.5">
      <c r="A381" s="775" t="s">
        <v>382</v>
      </c>
      <c r="B381" s="777" t="s">
        <v>382</v>
      </c>
      <c r="C381" s="462"/>
      <c r="D381" s="723">
        <v>2014</v>
      </c>
      <c r="E381" s="720" t="s">
        <v>22</v>
      </c>
      <c r="F381" s="721" t="s">
        <v>7</v>
      </c>
      <c r="G381" s="721" t="s">
        <v>483</v>
      </c>
      <c r="H381" s="720" t="s">
        <v>928</v>
      </c>
      <c r="I381" s="721" t="s">
        <v>1307</v>
      </c>
      <c r="J381" s="721" t="s">
        <v>494</v>
      </c>
      <c r="K381" s="716"/>
      <c r="L381" s="717"/>
      <c r="M381" s="718">
        <v>1</v>
      </c>
      <c r="N381" s="710">
        <f t="shared" si="5"/>
        <v>1</v>
      </c>
      <c r="O381" s="719"/>
    </row>
    <row r="382" spans="1:15">
      <c r="A382" s="775" t="s">
        <v>382</v>
      </c>
      <c r="B382" s="777" t="s">
        <v>382</v>
      </c>
      <c r="C382" s="462"/>
      <c r="D382" s="723">
        <v>2014</v>
      </c>
      <c r="E382" s="720" t="s">
        <v>22</v>
      </c>
      <c r="F382" s="721" t="s">
        <v>7</v>
      </c>
      <c r="G382" s="721" t="s">
        <v>483</v>
      </c>
      <c r="H382" s="720" t="s">
        <v>939</v>
      </c>
      <c r="I382" s="721" t="s">
        <v>1307</v>
      </c>
      <c r="J382" s="721" t="s">
        <v>484</v>
      </c>
      <c r="K382" s="716"/>
      <c r="L382" s="717"/>
      <c r="M382" s="718">
        <v>1</v>
      </c>
      <c r="N382" s="710">
        <f t="shared" si="5"/>
        <v>1</v>
      </c>
      <c r="O382" s="719"/>
    </row>
    <row r="383" spans="1:15" ht="25.5">
      <c r="A383" s="775" t="s">
        <v>382</v>
      </c>
      <c r="B383" s="777" t="s">
        <v>382</v>
      </c>
      <c r="C383" s="462"/>
      <c r="D383" s="723">
        <v>2014</v>
      </c>
      <c r="E383" s="720" t="s">
        <v>22</v>
      </c>
      <c r="F383" s="721" t="s">
        <v>7</v>
      </c>
      <c r="G383" s="721" t="s">
        <v>483</v>
      </c>
      <c r="H383" s="720" t="s">
        <v>935</v>
      </c>
      <c r="I383" s="721" t="s">
        <v>1307</v>
      </c>
      <c r="J383" s="721" t="s">
        <v>493</v>
      </c>
      <c r="K383" s="716"/>
      <c r="L383" s="717"/>
      <c r="M383" s="718">
        <v>100</v>
      </c>
      <c r="N383" s="710">
        <f t="shared" si="5"/>
        <v>100</v>
      </c>
      <c r="O383" s="719"/>
    </row>
    <row r="384" spans="1:15" ht="25.5">
      <c r="A384" s="775" t="s">
        <v>382</v>
      </c>
      <c r="B384" s="777" t="s">
        <v>382</v>
      </c>
      <c r="C384" s="462"/>
      <c r="D384" s="723">
        <v>2014</v>
      </c>
      <c r="E384" s="720" t="s">
        <v>22</v>
      </c>
      <c r="F384" s="721" t="s">
        <v>7</v>
      </c>
      <c r="G384" s="721" t="s">
        <v>483</v>
      </c>
      <c r="H384" s="720" t="s">
        <v>935</v>
      </c>
      <c r="I384" s="721" t="s">
        <v>1307</v>
      </c>
      <c r="J384" s="721" t="s">
        <v>1302</v>
      </c>
      <c r="K384" s="716"/>
      <c r="L384" s="717"/>
      <c r="M384" s="718">
        <v>100</v>
      </c>
      <c r="N384" s="710">
        <f t="shared" si="5"/>
        <v>100</v>
      </c>
      <c r="O384" s="719"/>
    </row>
    <row r="385" spans="1:15">
      <c r="A385" s="775" t="s">
        <v>382</v>
      </c>
      <c r="B385" s="777" t="s">
        <v>382</v>
      </c>
      <c r="C385" s="462"/>
      <c r="D385" s="723">
        <v>2014</v>
      </c>
      <c r="E385" s="720" t="s">
        <v>22</v>
      </c>
      <c r="F385" s="721" t="s">
        <v>7</v>
      </c>
      <c r="G385" s="721" t="s">
        <v>483</v>
      </c>
      <c r="H385" s="720" t="s">
        <v>935</v>
      </c>
      <c r="I385" s="721" t="s">
        <v>1307</v>
      </c>
      <c r="J385" s="721" t="s">
        <v>484</v>
      </c>
      <c r="K385" s="716"/>
      <c r="L385" s="717"/>
      <c r="M385" s="718">
        <v>1084</v>
      </c>
      <c r="N385" s="710">
        <f t="shared" si="5"/>
        <v>1084</v>
      </c>
      <c r="O385" s="719"/>
    </row>
    <row r="386" spans="1:15">
      <c r="A386" s="775" t="s">
        <v>382</v>
      </c>
      <c r="B386" s="777" t="s">
        <v>382</v>
      </c>
      <c r="C386" s="462"/>
      <c r="D386" s="723">
        <v>2014</v>
      </c>
      <c r="E386" s="720" t="s">
        <v>22</v>
      </c>
      <c r="F386" s="721" t="s">
        <v>7</v>
      </c>
      <c r="G386" s="721" t="s">
        <v>483</v>
      </c>
      <c r="H386" s="720" t="s">
        <v>935</v>
      </c>
      <c r="I386" s="721" t="s">
        <v>1307</v>
      </c>
      <c r="J386" s="721" t="s">
        <v>76</v>
      </c>
      <c r="K386" s="716"/>
      <c r="L386" s="717">
        <v>71</v>
      </c>
      <c r="M386" s="718">
        <v>12</v>
      </c>
      <c r="N386" s="710">
        <f t="shared" si="5"/>
        <v>83</v>
      </c>
      <c r="O386" s="719"/>
    </row>
    <row r="387" spans="1:15" ht="25.5">
      <c r="A387" s="775" t="s">
        <v>382</v>
      </c>
      <c r="B387" s="777" t="s">
        <v>382</v>
      </c>
      <c r="C387" s="462"/>
      <c r="D387" s="723">
        <v>2014</v>
      </c>
      <c r="E387" s="720" t="s">
        <v>22</v>
      </c>
      <c r="F387" s="721" t="s">
        <v>7</v>
      </c>
      <c r="G387" s="721" t="s">
        <v>483</v>
      </c>
      <c r="H387" s="720" t="s">
        <v>935</v>
      </c>
      <c r="I387" s="721" t="s">
        <v>1307</v>
      </c>
      <c r="J387" s="721" t="s">
        <v>1300</v>
      </c>
      <c r="K387" s="716"/>
      <c r="L387" s="717"/>
      <c r="M387" s="718">
        <v>12</v>
      </c>
      <c r="N387" s="710">
        <f t="shared" si="5"/>
        <v>12</v>
      </c>
      <c r="O387" s="719"/>
    </row>
    <row r="388" spans="1:15" ht="25.5">
      <c r="A388" s="775" t="s">
        <v>382</v>
      </c>
      <c r="B388" s="777" t="s">
        <v>382</v>
      </c>
      <c r="C388" s="462"/>
      <c r="D388" s="723">
        <v>2014</v>
      </c>
      <c r="E388" s="720" t="s">
        <v>22</v>
      </c>
      <c r="F388" s="721" t="s">
        <v>7</v>
      </c>
      <c r="G388" s="721" t="s">
        <v>483</v>
      </c>
      <c r="H388" s="720" t="s">
        <v>890</v>
      </c>
      <c r="I388" s="721" t="s">
        <v>610</v>
      </c>
      <c r="J388" s="721" t="s">
        <v>494</v>
      </c>
      <c r="K388" s="716"/>
      <c r="L388" s="717">
        <v>92</v>
      </c>
      <c r="M388" s="718">
        <v>6</v>
      </c>
      <c r="N388" s="710">
        <f t="shared" si="5"/>
        <v>98</v>
      </c>
      <c r="O388" s="719"/>
    </row>
    <row r="389" spans="1:15" ht="25.5">
      <c r="A389" s="775" t="s">
        <v>382</v>
      </c>
      <c r="B389" s="777" t="s">
        <v>382</v>
      </c>
      <c r="C389" s="462"/>
      <c r="D389" s="723">
        <v>2014</v>
      </c>
      <c r="E389" s="720" t="s">
        <v>22</v>
      </c>
      <c r="F389" s="721" t="s">
        <v>7</v>
      </c>
      <c r="G389" s="721" t="s">
        <v>483</v>
      </c>
      <c r="H389" s="720" t="s">
        <v>890</v>
      </c>
      <c r="I389" s="721" t="s">
        <v>610</v>
      </c>
      <c r="J389" s="721" t="s">
        <v>493</v>
      </c>
      <c r="K389" s="716"/>
      <c r="L389" s="717"/>
      <c r="M389" s="718">
        <v>8</v>
      </c>
      <c r="N389" s="710">
        <f t="shared" si="5"/>
        <v>8</v>
      </c>
      <c r="O389" s="719"/>
    </row>
    <row r="390" spans="1:15" ht="25.5">
      <c r="A390" s="775" t="s">
        <v>382</v>
      </c>
      <c r="B390" s="777" t="s">
        <v>382</v>
      </c>
      <c r="C390" s="462"/>
      <c r="D390" s="723">
        <v>2014</v>
      </c>
      <c r="E390" s="720" t="s">
        <v>22</v>
      </c>
      <c r="F390" s="721" t="s">
        <v>7</v>
      </c>
      <c r="G390" s="721" t="s">
        <v>483</v>
      </c>
      <c r="H390" s="720" t="s">
        <v>890</v>
      </c>
      <c r="I390" s="721" t="s">
        <v>610</v>
      </c>
      <c r="J390" s="721" t="s">
        <v>1302</v>
      </c>
      <c r="K390" s="716"/>
      <c r="L390" s="717"/>
      <c r="M390" s="718">
        <v>2</v>
      </c>
      <c r="N390" s="710">
        <f t="shared" ref="N390:N453" si="6">SUM(K390:M390)</f>
        <v>2</v>
      </c>
      <c r="O390" s="719"/>
    </row>
    <row r="391" spans="1:15">
      <c r="A391" s="775" t="s">
        <v>382</v>
      </c>
      <c r="B391" s="777" t="s">
        <v>382</v>
      </c>
      <c r="C391" s="462"/>
      <c r="D391" s="723">
        <v>2014</v>
      </c>
      <c r="E391" s="720" t="s">
        <v>22</v>
      </c>
      <c r="F391" s="721" t="s">
        <v>7</v>
      </c>
      <c r="G391" s="721" t="s">
        <v>483</v>
      </c>
      <c r="H391" s="720" t="s">
        <v>890</v>
      </c>
      <c r="I391" s="721" t="s">
        <v>610</v>
      </c>
      <c r="J391" s="721" t="s">
        <v>484</v>
      </c>
      <c r="K391" s="716"/>
      <c r="L391" s="717">
        <v>964</v>
      </c>
      <c r="M391" s="718">
        <v>121</v>
      </c>
      <c r="N391" s="710">
        <f t="shared" si="6"/>
        <v>1085</v>
      </c>
      <c r="O391" s="719"/>
    </row>
    <row r="392" spans="1:15">
      <c r="A392" s="775" t="s">
        <v>382</v>
      </c>
      <c r="B392" s="777" t="s">
        <v>382</v>
      </c>
      <c r="C392" s="462"/>
      <c r="D392" s="723">
        <v>2014</v>
      </c>
      <c r="E392" s="720" t="s">
        <v>22</v>
      </c>
      <c r="F392" s="721" t="s">
        <v>7</v>
      </c>
      <c r="G392" s="721" t="s">
        <v>483</v>
      </c>
      <c r="H392" s="720" t="s">
        <v>890</v>
      </c>
      <c r="I392" s="721" t="s">
        <v>610</v>
      </c>
      <c r="J392" s="721" t="s">
        <v>76</v>
      </c>
      <c r="K392" s="716"/>
      <c r="L392" s="717">
        <v>3772</v>
      </c>
      <c r="M392" s="718">
        <v>1217</v>
      </c>
      <c r="N392" s="710">
        <f t="shared" si="6"/>
        <v>4989</v>
      </c>
      <c r="O392" s="719"/>
    </row>
    <row r="393" spans="1:15" ht="25.5">
      <c r="A393" s="775" t="s">
        <v>382</v>
      </c>
      <c r="B393" s="777" t="s">
        <v>382</v>
      </c>
      <c r="C393" s="462"/>
      <c r="D393" s="723">
        <v>2014</v>
      </c>
      <c r="E393" s="720" t="s">
        <v>22</v>
      </c>
      <c r="F393" s="721" t="s">
        <v>7</v>
      </c>
      <c r="G393" s="721" t="s">
        <v>483</v>
      </c>
      <c r="H393" s="720" t="s">
        <v>890</v>
      </c>
      <c r="I393" s="721" t="s">
        <v>610</v>
      </c>
      <c r="J393" s="721" t="s">
        <v>1300</v>
      </c>
      <c r="K393" s="716"/>
      <c r="L393" s="717"/>
      <c r="M393" s="718">
        <v>1149</v>
      </c>
      <c r="N393" s="710">
        <f t="shared" si="6"/>
        <v>1149</v>
      </c>
      <c r="O393" s="719"/>
    </row>
    <row r="394" spans="1:15">
      <c r="A394" s="775" t="s">
        <v>382</v>
      </c>
      <c r="B394" s="777" t="s">
        <v>382</v>
      </c>
      <c r="C394" s="462"/>
      <c r="D394" s="723">
        <v>2014</v>
      </c>
      <c r="E394" s="720" t="s">
        <v>22</v>
      </c>
      <c r="F394" s="721" t="s">
        <v>7</v>
      </c>
      <c r="G394" s="721" t="s">
        <v>483</v>
      </c>
      <c r="H394" s="720" t="s">
        <v>890</v>
      </c>
      <c r="I394" s="721" t="s">
        <v>610</v>
      </c>
      <c r="J394" s="721" t="s">
        <v>93</v>
      </c>
      <c r="K394" s="716"/>
      <c r="L394" s="717">
        <v>161</v>
      </c>
      <c r="M394" s="718"/>
      <c r="N394" s="710">
        <f t="shared" si="6"/>
        <v>161</v>
      </c>
      <c r="O394" s="719"/>
    </row>
    <row r="395" spans="1:15" ht="25.5">
      <c r="A395" s="775" t="s">
        <v>382</v>
      </c>
      <c r="B395" s="777" t="s">
        <v>382</v>
      </c>
      <c r="C395" s="462"/>
      <c r="D395" s="723">
        <v>2014</v>
      </c>
      <c r="E395" s="720" t="s">
        <v>22</v>
      </c>
      <c r="F395" s="721" t="s">
        <v>7</v>
      </c>
      <c r="G395" s="721" t="s">
        <v>483</v>
      </c>
      <c r="H395" s="720" t="s">
        <v>890</v>
      </c>
      <c r="I395" s="721" t="s">
        <v>610</v>
      </c>
      <c r="J395" s="721" t="s">
        <v>487</v>
      </c>
      <c r="K395" s="716"/>
      <c r="L395" s="717">
        <v>245</v>
      </c>
      <c r="M395" s="718"/>
      <c r="N395" s="710">
        <f t="shared" si="6"/>
        <v>245</v>
      </c>
      <c r="O395" s="719"/>
    </row>
    <row r="396" spans="1:15">
      <c r="A396" s="775" t="s">
        <v>382</v>
      </c>
      <c r="B396" s="777" t="s">
        <v>382</v>
      </c>
      <c r="C396" s="462"/>
      <c r="D396" s="723">
        <v>2014</v>
      </c>
      <c r="E396" s="720" t="s">
        <v>22</v>
      </c>
      <c r="F396" s="721" t="s">
        <v>7</v>
      </c>
      <c r="G396" s="721" t="s">
        <v>483</v>
      </c>
      <c r="H396" s="720" t="s">
        <v>891</v>
      </c>
      <c r="I396" s="721" t="s">
        <v>1307</v>
      </c>
      <c r="J396" s="721" t="s">
        <v>76</v>
      </c>
      <c r="K396" s="716"/>
      <c r="L396" s="717"/>
      <c r="M396" s="718">
        <v>3</v>
      </c>
      <c r="N396" s="710">
        <f t="shared" si="6"/>
        <v>3</v>
      </c>
      <c r="O396" s="719"/>
    </row>
    <row r="397" spans="1:15" ht="25.5">
      <c r="A397" s="775" t="s">
        <v>382</v>
      </c>
      <c r="B397" s="777" t="s">
        <v>382</v>
      </c>
      <c r="C397" s="462"/>
      <c r="D397" s="723">
        <v>2014</v>
      </c>
      <c r="E397" s="720" t="s">
        <v>22</v>
      </c>
      <c r="F397" s="721" t="s">
        <v>7</v>
      </c>
      <c r="G397" s="721" t="s">
        <v>483</v>
      </c>
      <c r="H397" s="720" t="s">
        <v>891</v>
      </c>
      <c r="I397" s="721" t="s">
        <v>1307</v>
      </c>
      <c r="J397" s="721" t="s">
        <v>1300</v>
      </c>
      <c r="K397" s="716"/>
      <c r="L397" s="717"/>
      <c r="M397" s="718">
        <v>3</v>
      </c>
      <c r="N397" s="710">
        <f t="shared" si="6"/>
        <v>3</v>
      </c>
      <c r="O397" s="719"/>
    </row>
    <row r="398" spans="1:15">
      <c r="A398" s="775" t="s">
        <v>382</v>
      </c>
      <c r="B398" s="777" t="s">
        <v>382</v>
      </c>
      <c r="C398" s="462"/>
      <c r="D398" s="723">
        <v>2014</v>
      </c>
      <c r="E398" s="720" t="s">
        <v>22</v>
      </c>
      <c r="F398" s="721" t="s">
        <v>7</v>
      </c>
      <c r="G398" s="721" t="s">
        <v>483</v>
      </c>
      <c r="H398" s="720" t="s">
        <v>1312</v>
      </c>
      <c r="I398" s="721" t="s">
        <v>1307</v>
      </c>
      <c r="J398" s="721" t="s">
        <v>76</v>
      </c>
      <c r="K398" s="716"/>
      <c r="L398" s="717">
        <v>16</v>
      </c>
      <c r="M398" s="718"/>
      <c r="N398" s="710">
        <f t="shared" si="6"/>
        <v>16</v>
      </c>
      <c r="O398" s="719"/>
    </row>
    <row r="399" spans="1:15">
      <c r="A399" s="775" t="s">
        <v>382</v>
      </c>
      <c r="B399" s="777" t="s">
        <v>382</v>
      </c>
      <c r="C399" s="462"/>
      <c r="D399" s="723">
        <v>2014</v>
      </c>
      <c r="E399" s="720" t="s">
        <v>22</v>
      </c>
      <c r="F399" s="721" t="s">
        <v>7</v>
      </c>
      <c r="G399" s="721" t="s">
        <v>483</v>
      </c>
      <c r="H399" s="720" t="s">
        <v>1313</v>
      </c>
      <c r="I399" s="721" t="s">
        <v>1307</v>
      </c>
      <c r="J399" s="721" t="s">
        <v>76</v>
      </c>
      <c r="K399" s="716"/>
      <c r="L399" s="717">
        <v>8</v>
      </c>
      <c r="M399" s="718"/>
      <c r="N399" s="710">
        <f t="shared" si="6"/>
        <v>8</v>
      </c>
      <c r="O399" s="719"/>
    </row>
    <row r="400" spans="1:15" ht="25.5">
      <c r="A400" s="775" t="s">
        <v>382</v>
      </c>
      <c r="B400" s="777" t="s">
        <v>382</v>
      </c>
      <c r="C400" s="462"/>
      <c r="D400" s="723">
        <v>2014</v>
      </c>
      <c r="E400" s="720" t="s">
        <v>22</v>
      </c>
      <c r="F400" s="721" t="s">
        <v>7</v>
      </c>
      <c r="G400" s="721" t="s">
        <v>483</v>
      </c>
      <c r="H400" s="720" t="s">
        <v>441</v>
      </c>
      <c r="I400" s="721" t="s">
        <v>613</v>
      </c>
      <c r="J400" s="721" t="s">
        <v>493</v>
      </c>
      <c r="K400" s="716"/>
      <c r="L400" s="717"/>
      <c r="M400" s="718">
        <v>25</v>
      </c>
      <c r="N400" s="710">
        <f t="shared" si="6"/>
        <v>25</v>
      </c>
      <c r="O400" s="719"/>
    </row>
    <row r="401" spans="1:15">
      <c r="A401" s="775" t="s">
        <v>382</v>
      </c>
      <c r="B401" s="777" t="s">
        <v>382</v>
      </c>
      <c r="C401" s="462"/>
      <c r="D401" s="723">
        <v>2014</v>
      </c>
      <c r="E401" s="720" t="s">
        <v>22</v>
      </c>
      <c r="F401" s="721" t="s">
        <v>7</v>
      </c>
      <c r="G401" s="721" t="s">
        <v>483</v>
      </c>
      <c r="H401" s="720" t="s">
        <v>441</v>
      </c>
      <c r="I401" s="721" t="s">
        <v>613</v>
      </c>
      <c r="J401" s="721" t="s">
        <v>484</v>
      </c>
      <c r="K401" s="716"/>
      <c r="L401" s="717"/>
      <c r="M401" s="718">
        <v>94</v>
      </c>
      <c r="N401" s="710">
        <f t="shared" si="6"/>
        <v>94</v>
      </c>
      <c r="O401" s="719"/>
    </row>
    <row r="402" spans="1:15">
      <c r="A402" s="775" t="s">
        <v>382</v>
      </c>
      <c r="B402" s="777" t="s">
        <v>382</v>
      </c>
      <c r="C402" s="462"/>
      <c r="D402" s="723">
        <v>2014</v>
      </c>
      <c r="E402" s="720" t="s">
        <v>22</v>
      </c>
      <c r="F402" s="721" t="s">
        <v>7</v>
      </c>
      <c r="G402" s="721" t="s">
        <v>483</v>
      </c>
      <c r="H402" s="720" t="s">
        <v>441</v>
      </c>
      <c r="I402" s="721" t="s">
        <v>613</v>
      </c>
      <c r="J402" s="721" t="s">
        <v>76</v>
      </c>
      <c r="K402" s="716"/>
      <c r="L402" s="717"/>
      <c r="M402" s="718">
        <v>75</v>
      </c>
      <c r="N402" s="710">
        <f t="shared" si="6"/>
        <v>75</v>
      </c>
      <c r="O402" s="719"/>
    </row>
    <row r="403" spans="1:15" ht="25.5">
      <c r="A403" s="775" t="s">
        <v>382</v>
      </c>
      <c r="B403" s="777" t="s">
        <v>382</v>
      </c>
      <c r="C403" s="462"/>
      <c r="D403" s="723">
        <v>2014</v>
      </c>
      <c r="E403" s="720" t="s">
        <v>22</v>
      </c>
      <c r="F403" s="721" t="s">
        <v>7</v>
      </c>
      <c r="G403" s="721" t="s">
        <v>483</v>
      </c>
      <c r="H403" s="720" t="s">
        <v>441</v>
      </c>
      <c r="I403" s="721" t="s">
        <v>613</v>
      </c>
      <c r="J403" s="721" t="s">
        <v>1300</v>
      </c>
      <c r="K403" s="716"/>
      <c r="L403" s="717"/>
      <c r="M403" s="718">
        <v>75</v>
      </c>
      <c r="N403" s="710">
        <f t="shared" si="6"/>
        <v>75</v>
      </c>
      <c r="O403" s="719"/>
    </row>
    <row r="404" spans="1:15" ht="25.5">
      <c r="A404" s="775" t="s">
        <v>382</v>
      </c>
      <c r="B404" s="777" t="s">
        <v>382</v>
      </c>
      <c r="C404" s="462"/>
      <c r="D404" s="723">
        <v>2014</v>
      </c>
      <c r="E404" s="720" t="s">
        <v>22</v>
      </c>
      <c r="F404" s="721" t="s">
        <v>7</v>
      </c>
      <c r="G404" s="721" t="s">
        <v>483</v>
      </c>
      <c r="H404" s="720" t="s">
        <v>892</v>
      </c>
      <c r="I404" s="721" t="s">
        <v>1307</v>
      </c>
      <c r="J404" s="721" t="s">
        <v>493</v>
      </c>
      <c r="K404" s="716"/>
      <c r="L404" s="717"/>
      <c r="M404" s="718">
        <v>75</v>
      </c>
      <c r="N404" s="710">
        <f t="shared" si="6"/>
        <v>75</v>
      </c>
      <c r="O404" s="719"/>
    </row>
    <row r="405" spans="1:15" ht="25.5">
      <c r="A405" s="775" t="s">
        <v>382</v>
      </c>
      <c r="B405" s="777" t="s">
        <v>382</v>
      </c>
      <c r="C405" s="462"/>
      <c r="D405" s="723">
        <v>2014</v>
      </c>
      <c r="E405" s="720" t="s">
        <v>22</v>
      </c>
      <c r="F405" s="721" t="s">
        <v>7</v>
      </c>
      <c r="G405" s="721" t="s">
        <v>483</v>
      </c>
      <c r="H405" s="720" t="s">
        <v>892</v>
      </c>
      <c r="I405" s="721" t="s">
        <v>1307</v>
      </c>
      <c r="J405" s="721" t="s">
        <v>1302</v>
      </c>
      <c r="K405" s="716"/>
      <c r="L405" s="717"/>
      <c r="M405" s="718">
        <v>75</v>
      </c>
      <c r="N405" s="710">
        <f t="shared" si="6"/>
        <v>75</v>
      </c>
      <c r="O405" s="719"/>
    </row>
    <row r="406" spans="1:15" ht="25.5">
      <c r="A406" s="775" t="s">
        <v>382</v>
      </c>
      <c r="B406" s="777" t="s">
        <v>382</v>
      </c>
      <c r="C406" s="462"/>
      <c r="D406" s="723">
        <v>2014</v>
      </c>
      <c r="E406" s="720" t="s">
        <v>22</v>
      </c>
      <c r="F406" s="721" t="s">
        <v>7</v>
      </c>
      <c r="G406" s="721" t="s">
        <v>483</v>
      </c>
      <c r="H406" s="720" t="s">
        <v>1314</v>
      </c>
      <c r="I406" s="721" t="s">
        <v>1307</v>
      </c>
      <c r="J406" s="721" t="s">
        <v>487</v>
      </c>
      <c r="K406" s="716"/>
      <c r="L406" s="717">
        <v>12</v>
      </c>
      <c r="M406" s="718"/>
      <c r="N406" s="710">
        <f t="shared" si="6"/>
        <v>12</v>
      </c>
      <c r="O406" s="719"/>
    </row>
    <row r="407" spans="1:15" ht="25.5">
      <c r="A407" s="775" t="s">
        <v>382</v>
      </c>
      <c r="B407" s="777" t="s">
        <v>382</v>
      </c>
      <c r="C407" s="462"/>
      <c r="D407" s="723">
        <v>2014</v>
      </c>
      <c r="E407" s="720" t="s">
        <v>22</v>
      </c>
      <c r="F407" s="721" t="s">
        <v>7</v>
      </c>
      <c r="G407" s="721" t="s">
        <v>483</v>
      </c>
      <c r="H407" s="720" t="s">
        <v>893</v>
      </c>
      <c r="I407" s="721" t="s">
        <v>610</v>
      </c>
      <c r="J407" s="721" t="s">
        <v>493</v>
      </c>
      <c r="K407" s="716"/>
      <c r="L407" s="717">
        <v>2</v>
      </c>
      <c r="M407" s="718"/>
      <c r="N407" s="710">
        <f t="shared" si="6"/>
        <v>2</v>
      </c>
      <c r="O407" s="719"/>
    </row>
    <row r="408" spans="1:15">
      <c r="A408" s="775" t="s">
        <v>382</v>
      </c>
      <c r="B408" s="777" t="s">
        <v>382</v>
      </c>
      <c r="C408" s="462"/>
      <c r="D408" s="723">
        <v>2014</v>
      </c>
      <c r="E408" s="720" t="s">
        <v>22</v>
      </c>
      <c r="F408" s="721" t="s">
        <v>7</v>
      </c>
      <c r="G408" s="721" t="s">
        <v>483</v>
      </c>
      <c r="H408" s="720" t="s">
        <v>893</v>
      </c>
      <c r="I408" s="721" t="s">
        <v>610</v>
      </c>
      <c r="J408" s="721" t="s">
        <v>484</v>
      </c>
      <c r="K408" s="716"/>
      <c r="L408" s="717">
        <v>139</v>
      </c>
      <c r="M408" s="718">
        <v>152</v>
      </c>
      <c r="N408" s="710">
        <f t="shared" si="6"/>
        <v>291</v>
      </c>
      <c r="O408" s="719"/>
    </row>
    <row r="409" spans="1:15">
      <c r="A409" s="775" t="s">
        <v>382</v>
      </c>
      <c r="B409" s="777" t="s">
        <v>382</v>
      </c>
      <c r="C409" s="462"/>
      <c r="D409" s="723">
        <v>2014</v>
      </c>
      <c r="E409" s="720" t="s">
        <v>22</v>
      </c>
      <c r="F409" s="721" t="s">
        <v>7</v>
      </c>
      <c r="G409" s="721" t="s">
        <v>483</v>
      </c>
      <c r="H409" s="720" t="s">
        <v>893</v>
      </c>
      <c r="I409" s="721" t="s">
        <v>610</v>
      </c>
      <c r="J409" s="721" t="s">
        <v>76</v>
      </c>
      <c r="K409" s="716"/>
      <c r="L409" s="717">
        <v>1679</v>
      </c>
      <c r="M409" s="718">
        <v>1692</v>
      </c>
      <c r="N409" s="710">
        <f t="shared" si="6"/>
        <v>3371</v>
      </c>
      <c r="O409" s="719"/>
    </row>
    <row r="410" spans="1:15" ht="25.5">
      <c r="A410" s="775" t="s">
        <v>382</v>
      </c>
      <c r="B410" s="777" t="s">
        <v>382</v>
      </c>
      <c r="C410" s="462"/>
      <c r="D410" s="723">
        <v>2014</v>
      </c>
      <c r="E410" s="720" t="s">
        <v>22</v>
      </c>
      <c r="F410" s="721" t="s">
        <v>7</v>
      </c>
      <c r="G410" s="721" t="s">
        <v>483</v>
      </c>
      <c r="H410" s="720" t="s">
        <v>893</v>
      </c>
      <c r="I410" s="721" t="s">
        <v>610</v>
      </c>
      <c r="J410" s="721" t="s">
        <v>1300</v>
      </c>
      <c r="K410" s="716"/>
      <c r="L410" s="717"/>
      <c r="M410" s="718">
        <v>922</v>
      </c>
      <c r="N410" s="710">
        <f t="shared" si="6"/>
        <v>922</v>
      </c>
      <c r="O410" s="719"/>
    </row>
    <row r="411" spans="1:15">
      <c r="A411" s="775" t="s">
        <v>382</v>
      </c>
      <c r="B411" s="777" t="s">
        <v>382</v>
      </c>
      <c r="C411" s="462"/>
      <c r="D411" s="723">
        <v>2014</v>
      </c>
      <c r="E411" s="720" t="s">
        <v>22</v>
      </c>
      <c r="F411" s="721" t="s">
        <v>7</v>
      </c>
      <c r="G411" s="721" t="s">
        <v>483</v>
      </c>
      <c r="H411" s="720" t="s">
        <v>893</v>
      </c>
      <c r="I411" s="721" t="s">
        <v>610</v>
      </c>
      <c r="J411" s="721" t="s">
        <v>93</v>
      </c>
      <c r="K411" s="716"/>
      <c r="L411" s="717">
        <v>162</v>
      </c>
      <c r="M411" s="718"/>
      <c r="N411" s="710">
        <f t="shared" si="6"/>
        <v>162</v>
      </c>
      <c r="O411" s="719"/>
    </row>
    <row r="412" spans="1:15" ht="25.5">
      <c r="A412" s="775" t="s">
        <v>382</v>
      </c>
      <c r="B412" s="777" t="s">
        <v>382</v>
      </c>
      <c r="C412" s="462"/>
      <c r="D412" s="723">
        <v>2014</v>
      </c>
      <c r="E412" s="720" t="s">
        <v>22</v>
      </c>
      <c r="F412" s="721" t="s">
        <v>7</v>
      </c>
      <c r="G412" s="721" t="s">
        <v>483</v>
      </c>
      <c r="H412" s="720" t="s">
        <v>893</v>
      </c>
      <c r="I412" s="721" t="s">
        <v>610</v>
      </c>
      <c r="J412" s="721" t="s">
        <v>487</v>
      </c>
      <c r="K412" s="716"/>
      <c r="L412" s="717">
        <v>25</v>
      </c>
      <c r="M412" s="718"/>
      <c r="N412" s="710">
        <f t="shared" si="6"/>
        <v>25</v>
      </c>
      <c r="O412" s="719"/>
    </row>
    <row r="413" spans="1:15" ht="25.5">
      <c r="A413" s="775" t="s">
        <v>382</v>
      </c>
      <c r="B413" s="777" t="s">
        <v>382</v>
      </c>
      <c r="C413" s="462"/>
      <c r="D413" s="723">
        <v>2014</v>
      </c>
      <c r="E413" s="720" t="s">
        <v>22</v>
      </c>
      <c r="F413" s="721" t="s">
        <v>7</v>
      </c>
      <c r="G413" s="721" t="s">
        <v>483</v>
      </c>
      <c r="H413" s="720" t="s">
        <v>894</v>
      </c>
      <c r="I413" s="721" t="s">
        <v>1307</v>
      </c>
      <c r="J413" s="721" t="s">
        <v>494</v>
      </c>
      <c r="K413" s="716"/>
      <c r="L413" s="717">
        <v>2</v>
      </c>
      <c r="M413" s="718"/>
      <c r="N413" s="710">
        <f t="shared" si="6"/>
        <v>2</v>
      </c>
      <c r="O413" s="719"/>
    </row>
    <row r="414" spans="1:15" ht="25.5">
      <c r="A414" s="775" t="s">
        <v>382</v>
      </c>
      <c r="B414" s="777" t="s">
        <v>382</v>
      </c>
      <c r="C414" s="462"/>
      <c r="D414" s="723">
        <v>2014</v>
      </c>
      <c r="E414" s="720" t="s">
        <v>22</v>
      </c>
      <c r="F414" s="721" t="s">
        <v>7</v>
      </c>
      <c r="G414" s="721" t="s">
        <v>483</v>
      </c>
      <c r="H414" s="720" t="s">
        <v>894</v>
      </c>
      <c r="I414" s="721" t="s">
        <v>1307</v>
      </c>
      <c r="J414" s="721" t="s">
        <v>493</v>
      </c>
      <c r="K414" s="716"/>
      <c r="L414" s="717">
        <v>185</v>
      </c>
      <c r="M414" s="718">
        <v>19</v>
      </c>
      <c r="N414" s="710">
        <f t="shared" si="6"/>
        <v>204</v>
      </c>
      <c r="O414" s="719"/>
    </row>
    <row r="415" spans="1:15" ht="25.5">
      <c r="A415" s="775" t="s">
        <v>382</v>
      </c>
      <c r="B415" s="777" t="s">
        <v>382</v>
      </c>
      <c r="C415" s="462"/>
      <c r="D415" s="723">
        <v>2014</v>
      </c>
      <c r="E415" s="720" t="s">
        <v>22</v>
      </c>
      <c r="F415" s="721" t="s">
        <v>7</v>
      </c>
      <c r="G415" s="721" t="s">
        <v>483</v>
      </c>
      <c r="H415" s="720" t="s">
        <v>894</v>
      </c>
      <c r="I415" s="721" t="s">
        <v>610</v>
      </c>
      <c r="J415" s="721" t="s">
        <v>1302</v>
      </c>
      <c r="K415" s="716"/>
      <c r="L415" s="717"/>
      <c r="M415" s="718">
        <v>2</v>
      </c>
      <c r="N415" s="710">
        <f t="shared" si="6"/>
        <v>2</v>
      </c>
      <c r="O415" s="719"/>
    </row>
    <row r="416" spans="1:15">
      <c r="A416" s="775" t="s">
        <v>382</v>
      </c>
      <c r="B416" s="777" t="s">
        <v>382</v>
      </c>
      <c r="C416" s="462"/>
      <c r="D416" s="723">
        <v>2014</v>
      </c>
      <c r="E416" s="720" t="s">
        <v>22</v>
      </c>
      <c r="F416" s="721" t="s">
        <v>7</v>
      </c>
      <c r="G416" s="721" t="s">
        <v>483</v>
      </c>
      <c r="H416" s="720" t="s">
        <v>894</v>
      </c>
      <c r="I416" s="721" t="s">
        <v>1307</v>
      </c>
      <c r="J416" s="721" t="s">
        <v>484</v>
      </c>
      <c r="K416" s="716"/>
      <c r="L416" s="717">
        <v>1009</v>
      </c>
      <c r="M416" s="718">
        <v>182</v>
      </c>
      <c r="N416" s="710">
        <f t="shared" si="6"/>
        <v>1191</v>
      </c>
      <c r="O416" s="719"/>
    </row>
    <row r="417" spans="1:15">
      <c r="A417" s="775" t="s">
        <v>382</v>
      </c>
      <c r="B417" s="777" t="s">
        <v>382</v>
      </c>
      <c r="C417" s="462"/>
      <c r="D417" s="723">
        <v>2014</v>
      </c>
      <c r="E417" s="720" t="s">
        <v>22</v>
      </c>
      <c r="F417" s="721" t="s">
        <v>7</v>
      </c>
      <c r="G417" s="721" t="s">
        <v>483</v>
      </c>
      <c r="H417" s="720" t="s">
        <v>894</v>
      </c>
      <c r="I417" s="721" t="s">
        <v>1307</v>
      </c>
      <c r="J417" s="721" t="s">
        <v>76</v>
      </c>
      <c r="K417" s="716"/>
      <c r="L417" s="717">
        <v>1977</v>
      </c>
      <c r="M417" s="718">
        <v>87</v>
      </c>
      <c r="N417" s="710">
        <f t="shared" si="6"/>
        <v>2064</v>
      </c>
      <c r="O417" s="719"/>
    </row>
    <row r="418" spans="1:15" ht="25.5">
      <c r="A418" s="775" t="s">
        <v>382</v>
      </c>
      <c r="B418" s="777" t="s">
        <v>382</v>
      </c>
      <c r="C418" s="462"/>
      <c r="D418" s="723">
        <v>2014</v>
      </c>
      <c r="E418" s="720" t="s">
        <v>22</v>
      </c>
      <c r="F418" s="721" t="s">
        <v>7</v>
      </c>
      <c r="G418" s="721" t="s">
        <v>483</v>
      </c>
      <c r="H418" s="720" t="s">
        <v>894</v>
      </c>
      <c r="I418" s="721" t="s">
        <v>610</v>
      </c>
      <c r="J418" s="721" t="s">
        <v>1300</v>
      </c>
      <c r="K418" s="716"/>
      <c r="L418" s="717"/>
      <c r="M418" s="718">
        <v>87</v>
      </c>
      <c r="N418" s="710">
        <f t="shared" si="6"/>
        <v>87</v>
      </c>
      <c r="O418" s="719"/>
    </row>
    <row r="419" spans="1:15">
      <c r="A419" s="775" t="s">
        <v>382</v>
      </c>
      <c r="B419" s="777" t="s">
        <v>382</v>
      </c>
      <c r="C419" s="462"/>
      <c r="D419" s="723">
        <v>2014</v>
      </c>
      <c r="E419" s="720" t="s">
        <v>22</v>
      </c>
      <c r="F419" s="721" t="s">
        <v>7</v>
      </c>
      <c r="G419" s="721" t="s">
        <v>483</v>
      </c>
      <c r="H419" s="720" t="s">
        <v>894</v>
      </c>
      <c r="I419" s="721" t="s">
        <v>1307</v>
      </c>
      <c r="J419" s="721" t="s">
        <v>93</v>
      </c>
      <c r="K419" s="716"/>
      <c r="L419" s="717">
        <v>230</v>
      </c>
      <c r="M419" s="718"/>
      <c r="N419" s="710">
        <f t="shared" si="6"/>
        <v>230</v>
      </c>
      <c r="O419" s="719"/>
    </row>
    <row r="420" spans="1:15" ht="25.5">
      <c r="A420" s="775" t="s">
        <v>382</v>
      </c>
      <c r="B420" s="777" t="s">
        <v>382</v>
      </c>
      <c r="C420" s="462"/>
      <c r="D420" s="723">
        <v>2014</v>
      </c>
      <c r="E420" s="720" t="s">
        <v>22</v>
      </c>
      <c r="F420" s="721" t="s">
        <v>7</v>
      </c>
      <c r="G420" s="721" t="s">
        <v>483</v>
      </c>
      <c r="H420" s="720" t="s">
        <v>894</v>
      </c>
      <c r="I420" s="721" t="s">
        <v>1307</v>
      </c>
      <c r="J420" s="721" t="s">
        <v>487</v>
      </c>
      <c r="K420" s="716"/>
      <c r="L420" s="717">
        <v>178</v>
      </c>
      <c r="M420" s="718">
        <v>8</v>
      </c>
      <c r="N420" s="710">
        <f t="shared" si="6"/>
        <v>186</v>
      </c>
      <c r="O420" s="719"/>
    </row>
    <row r="421" spans="1:15">
      <c r="A421" s="775" t="s">
        <v>382</v>
      </c>
      <c r="B421" s="777" t="s">
        <v>382</v>
      </c>
      <c r="C421" s="462"/>
      <c r="D421" s="723">
        <v>2014</v>
      </c>
      <c r="E421" s="720" t="s">
        <v>22</v>
      </c>
      <c r="F421" s="721" t="s">
        <v>7</v>
      </c>
      <c r="G421" s="721" t="s">
        <v>483</v>
      </c>
      <c r="H421" s="720" t="s">
        <v>467</v>
      </c>
      <c r="I421" s="721" t="s">
        <v>1307</v>
      </c>
      <c r="J421" s="721" t="s">
        <v>76</v>
      </c>
      <c r="K421" s="716"/>
      <c r="L421" s="717"/>
      <c r="M421" s="718">
        <v>7</v>
      </c>
      <c r="N421" s="710">
        <f t="shared" si="6"/>
        <v>7</v>
      </c>
      <c r="O421" s="719"/>
    </row>
    <row r="422" spans="1:15" ht="25.5">
      <c r="A422" s="775" t="s">
        <v>382</v>
      </c>
      <c r="B422" s="777" t="s">
        <v>382</v>
      </c>
      <c r="C422" s="462"/>
      <c r="D422" s="723">
        <v>2014</v>
      </c>
      <c r="E422" s="720" t="s">
        <v>22</v>
      </c>
      <c r="F422" s="721" t="s">
        <v>7</v>
      </c>
      <c r="G422" s="721" t="s">
        <v>483</v>
      </c>
      <c r="H422" s="720" t="s">
        <v>467</v>
      </c>
      <c r="I422" s="721" t="s">
        <v>1307</v>
      </c>
      <c r="J422" s="721" t="s">
        <v>1300</v>
      </c>
      <c r="K422" s="716"/>
      <c r="L422" s="717"/>
      <c r="M422" s="718">
        <v>7</v>
      </c>
      <c r="N422" s="710">
        <f t="shared" si="6"/>
        <v>7</v>
      </c>
      <c r="O422" s="719"/>
    </row>
    <row r="423" spans="1:15" ht="25.5">
      <c r="A423" s="775" t="s">
        <v>382</v>
      </c>
      <c r="B423" s="777" t="s">
        <v>382</v>
      </c>
      <c r="C423" s="462"/>
      <c r="D423" s="723">
        <v>2014</v>
      </c>
      <c r="E423" s="720" t="s">
        <v>22</v>
      </c>
      <c r="F423" s="721" t="s">
        <v>7</v>
      </c>
      <c r="G423" s="721" t="s">
        <v>483</v>
      </c>
      <c r="H423" s="720" t="s">
        <v>936</v>
      </c>
      <c r="I423" s="721" t="s">
        <v>1307</v>
      </c>
      <c r="J423" s="721" t="s">
        <v>493</v>
      </c>
      <c r="K423" s="716"/>
      <c r="L423" s="717"/>
      <c r="M423" s="718">
        <v>7</v>
      </c>
      <c r="N423" s="710">
        <f t="shared" si="6"/>
        <v>7</v>
      </c>
      <c r="O423" s="719"/>
    </row>
    <row r="424" spans="1:15" ht="25.5">
      <c r="A424" s="775" t="s">
        <v>382</v>
      </c>
      <c r="B424" s="777" t="s">
        <v>382</v>
      </c>
      <c r="C424" s="462"/>
      <c r="D424" s="723">
        <v>2014</v>
      </c>
      <c r="E424" s="720" t="s">
        <v>22</v>
      </c>
      <c r="F424" s="721" t="s">
        <v>7</v>
      </c>
      <c r="G424" s="721" t="s">
        <v>483</v>
      </c>
      <c r="H424" s="720" t="s">
        <v>936</v>
      </c>
      <c r="I424" s="721" t="s">
        <v>1307</v>
      </c>
      <c r="J424" s="721" t="s">
        <v>1302</v>
      </c>
      <c r="K424" s="716"/>
      <c r="L424" s="717"/>
      <c r="M424" s="718">
        <v>7</v>
      </c>
      <c r="N424" s="710">
        <f t="shared" si="6"/>
        <v>7</v>
      </c>
      <c r="O424" s="719"/>
    </row>
    <row r="425" spans="1:15">
      <c r="A425" s="775" t="s">
        <v>382</v>
      </c>
      <c r="B425" s="777" t="s">
        <v>382</v>
      </c>
      <c r="C425" s="462"/>
      <c r="D425" s="723">
        <v>2014</v>
      </c>
      <c r="E425" s="720" t="s">
        <v>22</v>
      </c>
      <c r="F425" s="721" t="s">
        <v>7</v>
      </c>
      <c r="G425" s="721" t="s">
        <v>483</v>
      </c>
      <c r="H425" s="720" t="s">
        <v>936</v>
      </c>
      <c r="I425" s="721" t="s">
        <v>1307</v>
      </c>
      <c r="J425" s="721" t="s">
        <v>76</v>
      </c>
      <c r="K425" s="716"/>
      <c r="L425" s="717"/>
      <c r="M425" s="718">
        <v>440</v>
      </c>
      <c r="N425" s="710">
        <f t="shared" si="6"/>
        <v>440</v>
      </c>
      <c r="O425" s="719"/>
    </row>
    <row r="426" spans="1:15" ht="25.5">
      <c r="A426" s="775" t="s">
        <v>382</v>
      </c>
      <c r="B426" s="777" t="s">
        <v>382</v>
      </c>
      <c r="C426" s="462"/>
      <c r="D426" s="723">
        <v>2014</v>
      </c>
      <c r="E426" s="720" t="s">
        <v>22</v>
      </c>
      <c r="F426" s="721" t="s">
        <v>7</v>
      </c>
      <c r="G426" s="721" t="s">
        <v>483</v>
      </c>
      <c r="H426" s="720" t="s">
        <v>936</v>
      </c>
      <c r="I426" s="721" t="s">
        <v>1307</v>
      </c>
      <c r="J426" s="721" t="s">
        <v>1300</v>
      </c>
      <c r="K426" s="716"/>
      <c r="L426" s="717"/>
      <c r="M426" s="718">
        <v>440</v>
      </c>
      <c r="N426" s="710">
        <f t="shared" si="6"/>
        <v>440</v>
      </c>
      <c r="O426" s="719"/>
    </row>
    <row r="427" spans="1:15" ht="25.5">
      <c r="A427" s="775" t="s">
        <v>382</v>
      </c>
      <c r="B427" s="777" t="s">
        <v>382</v>
      </c>
      <c r="C427" s="462"/>
      <c r="D427" s="723">
        <v>2014</v>
      </c>
      <c r="E427" s="720" t="s">
        <v>22</v>
      </c>
      <c r="F427" s="721" t="s">
        <v>7</v>
      </c>
      <c r="G427" s="721" t="s">
        <v>483</v>
      </c>
      <c r="H427" s="720" t="s">
        <v>895</v>
      </c>
      <c r="I427" s="721" t="s">
        <v>610</v>
      </c>
      <c r="J427" s="721" t="s">
        <v>494</v>
      </c>
      <c r="K427" s="716"/>
      <c r="L427" s="717">
        <v>693</v>
      </c>
      <c r="M427" s="718">
        <v>7</v>
      </c>
      <c r="N427" s="710">
        <f t="shared" si="6"/>
        <v>700</v>
      </c>
      <c r="O427" s="719"/>
    </row>
    <row r="428" spans="1:15" ht="25.5">
      <c r="A428" s="775" t="s">
        <v>382</v>
      </c>
      <c r="B428" s="777" t="s">
        <v>382</v>
      </c>
      <c r="C428" s="462"/>
      <c r="D428" s="723">
        <v>2014</v>
      </c>
      <c r="E428" s="720" t="s">
        <v>22</v>
      </c>
      <c r="F428" s="721" t="s">
        <v>7</v>
      </c>
      <c r="G428" s="721" t="s">
        <v>483</v>
      </c>
      <c r="H428" s="720" t="s">
        <v>895</v>
      </c>
      <c r="I428" s="721" t="s">
        <v>610</v>
      </c>
      <c r="J428" s="721" t="s">
        <v>493</v>
      </c>
      <c r="K428" s="716"/>
      <c r="L428" s="717"/>
      <c r="M428" s="718">
        <v>4</v>
      </c>
      <c r="N428" s="710">
        <f t="shared" si="6"/>
        <v>4</v>
      </c>
      <c r="O428" s="719"/>
    </row>
    <row r="429" spans="1:15">
      <c r="A429" s="775" t="s">
        <v>382</v>
      </c>
      <c r="B429" s="777" t="s">
        <v>382</v>
      </c>
      <c r="C429" s="462"/>
      <c r="D429" s="723">
        <v>2014</v>
      </c>
      <c r="E429" s="720" t="s">
        <v>22</v>
      </c>
      <c r="F429" s="721" t="s">
        <v>7</v>
      </c>
      <c r="G429" s="721" t="s">
        <v>483</v>
      </c>
      <c r="H429" s="720" t="s">
        <v>895</v>
      </c>
      <c r="I429" s="721" t="s">
        <v>610</v>
      </c>
      <c r="J429" s="721" t="s">
        <v>484</v>
      </c>
      <c r="K429" s="716"/>
      <c r="L429" s="717">
        <v>765</v>
      </c>
      <c r="M429" s="718">
        <v>84</v>
      </c>
      <c r="N429" s="710">
        <f t="shared" si="6"/>
        <v>849</v>
      </c>
      <c r="O429" s="719"/>
    </row>
    <row r="430" spans="1:15">
      <c r="A430" s="775" t="s">
        <v>382</v>
      </c>
      <c r="B430" s="777" t="s">
        <v>382</v>
      </c>
      <c r="C430" s="462"/>
      <c r="D430" s="723">
        <v>2014</v>
      </c>
      <c r="E430" s="720" t="s">
        <v>22</v>
      </c>
      <c r="F430" s="721" t="s">
        <v>7</v>
      </c>
      <c r="G430" s="721" t="s">
        <v>483</v>
      </c>
      <c r="H430" s="720" t="s">
        <v>895</v>
      </c>
      <c r="I430" s="721" t="s">
        <v>610</v>
      </c>
      <c r="J430" s="721" t="s">
        <v>76</v>
      </c>
      <c r="K430" s="716"/>
      <c r="L430" s="717">
        <v>3235</v>
      </c>
      <c r="M430" s="718">
        <v>797</v>
      </c>
      <c r="N430" s="710">
        <f t="shared" si="6"/>
        <v>4032</v>
      </c>
      <c r="O430" s="719"/>
    </row>
    <row r="431" spans="1:15" ht="25.5">
      <c r="A431" s="775" t="s">
        <v>382</v>
      </c>
      <c r="B431" s="777" t="s">
        <v>382</v>
      </c>
      <c r="C431" s="462"/>
      <c r="D431" s="723">
        <v>2014</v>
      </c>
      <c r="E431" s="720" t="s">
        <v>22</v>
      </c>
      <c r="F431" s="721" t="s">
        <v>7</v>
      </c>
      <c r="G431" s="721" t="s">
        <v>483</v>
      </c>
      <c r="H431" s="720" t="s">
        <v>895</v>
      </c>
      <c r="I431" s="721" t="s">
        <v>610</v>
      </c>
      <c r="J431" s="721" t="s">
        <v>1300</v>
      </c>
      <c r="K431" s="716"/>
      <c r="L431" s="717"/>
      <c r="M431" s="718">
        <v>779</v>
      </c>
      <c r="N431" s="710">
        <f t="shared" si="6"/>
        <v>779</v>
      </c>
      <c r="O431" s="719"/>
    </row>
    <row r="432" spans="1:15">
      <c r="A432" s="775" t="s">
        <v>382</v>
      </c>
      <c r="B432" s="777" t="s">
        <v>382</v>
      </c>
      <c r="C432" s="462"/>
      <c r="D432" s="723">
        <v>2014</v>
      </c>
      <c r="E432" s="720" t="s">
        <v>22</v>
      </c>
      <c r="F432" s="721" t="s">
        <v>7</v>
      </c>
      <c r="G432" s="721" t="s">
        <v>483</v>
      </c>
      <c r="H432" s="720" t="s">
        <v>895</v>
      </c>
      <c r="I432" s="721" t="s">
        <v>610</v>
      </c>
      <c r="J432" s="721" t="s">
        <v>93</v>
      </c>
      <c r="K432" s="716"/>
      <c r="L432" s="717">
        <v>512</v>
      </c>
      <c r="M432" s="718"/>
      <c r="N432" s="710">
        <f t="shared" si="6"/>
        <v>512</v>
      </c>
      <c r="O432" s="719"/>
    </row>
    <row r="433" spans="1:15" ht="25.5">
      <c r="A433" s="775" t="s">
        <v>382</v>
      </c>
      <c r="B433" s="777" t="s">
        <v>382</v>
      </c>
      <c r="C433" s="462"/>
      <c r="D433" s="723">
        <v>2014</v>
      </c>
      <c r="E433" s="720" t="s">
        <v>22</v>
      </c>
      <c r="F433" s="721" t="s">
        <v>7</v>
      </c>
      <c r="G433" s="721" t="s">
        <v>483</v>
      </c>
      <c r="H433" s="720" t="s">
        <v>895</v>
      </c>
      <c r="I433" s="721" t="s">
        <v>610</v>
      </c>
      <c r="J433" s="721" t="s">
        <v>487</v>
      </c>
      <c r="K433" s="716"/>
      <c r="L433" s="717">
        <v>1400</v>
      </c>
      <c r="M433" s="718">
        <v>717</v>
      </c>
      <c r="N433" s="710">
        <f t="shared" si="6"/>
        <v>2117</v>
      </c>
      <c r="O433" s="719"/>
    </row>
    <row r="434" spans="1:15" ht="25.5">
      <c r="A434" s="775" t="s">
        <v>382</v>
      </c>
      <c r="B434" s="777" t="s">
        <v>382</v>
      </c>
      <c r="C434" s="462"/>
      <c r="D434" s="723">
        <v>2014</v>
      </c>
      <c r="E434" s="720" t="s">
        <v>22</v>
      </c>
      <c r="F434" s="721" t="s">
        <v>7</v>
      </c>
      <c r="G434" s="721" t="s">
        <v>483</v>
      </c>
      <c r="H434" s="720" t="s">
        <v>896</v>
      </c>
      <c r="I434" s="721" t="s">
        <v>610</v>
      </c>
      <c r="J434" s="721" t="s">
        <v>494</v>
      </c>
      <c r="K434" s="716"/>
      <c r="L434" s="717">
        <v>306</v>
      </c>
      <c r="M434" s="718">
        <v>31</v>
      </c>
      <c r="N434" s="710">
        <f t="shared" si="6"/>
        <v>337</v>
      </c>
      <c r="O434" s="719"/>
    </row>
    <row r="435" spans="1:15" ht="25.5">
      <c r="A435" s="775" t="s">
        <v>382</v>
      </c>
      <c r="B435" s="777" t="s">
        <v>382</v>
      </c>
      <c r="C435" s="462"/>
      <c r="D435" s="723">
        <v>2014</v>
      </c>
      <c r="E435" s="720" t="s">
        <v>22</v>
      </c>
      <c r="F435" s="721" t="s">
        <v>7</v>
      </c>
      <c r="G435" s="721" t="s">
        <v>483</v>
      </c>
      <c r="H435" s="720" t="s">
        <v>896</v>
      </c>
      <c r="I435" s="721" t="s">
        <v>610</v>
      </c>
      <c r="J435" s="721" t="s">
        <v>493</v>
      </c>
      <c r="K435" s="716"/>
      <c r="L435" s="717"/>
      <c r="M435" s="718">
        <v>21</v>
      </c>
      <c r="N435" s="710">
        <f t="shared" si="6"/>
        <v>21</v>
      </c>
      <c r="O435" s="719"/>
    </row>
    <row r="436" spans="1:15">
      <c r="A436" s="775" t="s">
        <v>382</v>
      </c>
      <c r="B436" s="777" t="s">
        <v>382</v>
      </c>
      <c r="C436" s="462"/>
      <c r="D436" s="723">
        <v>2014</v>
      </c>
      <c r="E436" s="720" t="s">
        <v>22</v>
      </c>
      <c r="F436" s="721" t="s">
        <v>7</v>
      </c>
      <c r="G436" s="721" t="s">
        <v>483</v>
      </c>
      <c r="H436" s="720" t="s">
        <v>896</v>
      </c>
      <c r="I436" s="721" t="s">
        <v>1307</v>
      </c>
      <c r="J436" s="721" t="s">
        <v>484</v>
      </c>
      <c r="K436" s="716"/>
      <c r="L436" s="717">
        <v>501</v>
      </c>
      <c r="M436" s="718">
        <v>126</v>
      </c>
      <c r="N436" s="710">
        <f t="shared" si="6"/>
        <v>627</v>
      </c>
      <c r="O436" s="719"/>
    </row>
    <row r="437" spans="1:15">
      <c r="A437" s="775" t="s">
        <v>382</v>
      </c>
      <c r="B437" s="777" t="s">
        <v>382</v>
      </c>
      <c r="C437" s="462"/>
      <c r="D437" s="723">
        <v>2014</v>
      </c>
      <c r="E437" s="720" t="s">
        <v>22</v>
      </c>
      <c r="F437" s="721" t="s">
        <v>7</v>
      </c>
      <c r="G437" s="721" t="s">
        <v>483</v>
      </c>
      <c r="H437" s="720" t="s">
        <v>896</v>
      </c>
      <c r="I437" s="721" t="s">
        <v>610</v>
      </c>
      <c r="J437" s="721" t="s">
        <v>76</v>
      </c>
      <c r="K437" s="716"/>
      <c r="L437" s="717">
        <v>1008</v>
      </c>
      <c r="M437" s="718">
        <v>509</v>
      </c>
      <c r="N437" s="710">
        <f t="shared" si="6"/>
        <v>1517</v>
      </c>
      <c r="O437" s="719"/>
    </row>
    <row r="438" spans="1:15">
      <c r="A438" s="775" t="s">
        <v>382</v>
      </c>
      <c r="B438" s="777" t="s">
        <v>382</v>
      </c>
      <c r="C438" s="462"/>
      <c r="D438" s="723">
        <v>2014</v>
      </c>
      <c r="E438" s="720" t="s">
        <v>22</v>
      </c>
      <c r="F438" s="721" t="s">
        <v>7</v>
      </c>
      <c r="G438" s="721" t="s">
        <v>483</v>
      </c>
      <c r="H438" s="720" t="s">
        <v>896</v>
      </c>
      <c r="I438" s="721" t="s">
        <v>1307</v>
      </c>
      <c r="J438" s="721" t="s">
        <v>76</v>
      </c>
      <c r="K438" s="716"/>
      <c r="L438" s="717">
        <v>1609</v>
      </c>
      <c r="M438" s="718">
        <v>509</v>
      </c>
      <c r="N438" s="710">
        <f t="shared" si="6"/>
        <v>2118</v>
      </c>
      <c r="O438" s="719"/>
    </row>
    <row r="439" spans="1:15" ht="25.5">
      <c r="A439" s="775" t="s">
        <v>382</v>
      </c>
      <c r="B439" s="777" t="s">
        <v>382</v>
      </c>
      <c r="C439" s="462"/>
      <c r="D439" s="723">
        <v>2014</v>
      </c>
      <c r="E439" s="720" t="s">
        <v>22</v>
      </c>
      <c r="F439" s="721" t="s">
        <v>7</v>
      </c>
      <c r="G439" s="721" t="s">
        <v>483</v>
      </c>
      <c r="H439" s="720" t="s">
        <v>896</v>
      </c>
      <c r="I439" s="721" t="s">
        <v>610</v>
      </c>
      <c r="J439" s="721" t="s">
        <v>1300</v>
      </c>
      <c r="K439" s="716"/>
      <c r="L439" s="717"/>
      <c r="M439" s="718">
        <v>509</v>
      </c>
      <c r="N439" s="710">
        <f t="shared" si="6"/>
        <v>509</v>
      </c>
      <c r="O439" s="719"/>
    </row>
    <row r="440" spans="1:15">
      <c r="A440" s="775" t="s">
        <v>382</v>
      </c>
      <c r="B440" s="777" t="s">
        <v>382</v>
      </c>
      <c r="C440" s="462"/>
      <c r="D440" s="723">
        <v>2014</v>
      </c>
      <c r="E440" s="720" t="s">
        <v>22</v>
      </c>
      <c r="F440" s="721" t="s">
        <v>7</v>
      </c>
      <c r="G440" s="721" t="s">
        <v>483</v>
      </c>
      <c r="H440" s="720" t="s">
        <v>896</v>
      </c>
      <c r="I440" s="721" t="s">
        <v>1307</v>
      </c>
      <c r="J440" s="721" t="s">
        <v>93</v>
      </c>
      <c r="K440" s="716"/>
      <c r="L440" s="717">
        <v>502</v>
      </c>
      <c r="M440" s="718"/>
      <c r="N440" s="710">
        <f t="shared" si="6"/>
        <v>502</v>
      </c>
      <c r="O440" s="719"/>
    </row>
    <row r="441" spans="1:15" ht="25.5">
      <c r="A441" s="775" t="s">
        <v>382</v>
      </c>
      <c r="B441" s="777" t="s">
        <v>382</v>
      </c>
      <c r="C441" s="462"/>
      <c r="D441" s="723">
        <v>2014</v>
      </c>
      <c r="E441" s="720" t="s">
        <v>22</v>
      </c>
      <c r="F441" s="721" t="s">
        <v>7</v>
      </c>
      <c r="G441" s="721" t="s">
        <v>483</v>
      </c>
      <c r="H441" s="720" t="s">
        <v>896</v>
      </c>
      <c r="I441" s="721" t="s">
        <v>610</v>
      </c>
      <c r="J441" s="721" t="s">
        <v>487</v>
      </c>
      <c r="K441" s="716"/>
      <c r="L441" s="717">
        <v>1233</v>
      </c>
      <c r="M441" s="718">
        <v>84</v>
      </c>
      <c r="N441" s="710">
        <f t="shared" si="6"/>
        <v>1317</v>
      </c>
      <c r="O441" s="719"/>
    </row>
    <row r="442" spans="1:15" ht="25.5">
      <c r="A442" s="775" t="s">
        <v>382</v>
      </c>
      <c r="B442" s="777" t="s">
        <v>382</v>
      </c>
      <c r="C442" s="462"/>
      <c r="D442" s="723">
        <v>2014</v>
      </c>
      <c r="E442" s="720" t="s">
        <v>22</v>
      </c>
      <c r="F442" s="721" t="s">
        <v>7</v>
      </c>
      <c r="G442" s="721" t="s">
        <v>483</v>
      </c>
      <c r="H442" s="720" t="s">
        <v>897</v>
      </c>
      <c r="I442" s="721" t="s">
        <v>610</v>
      </c>
      <c r="J442" s="721" t="s">
        <v>494</v>
      </c>
      <c r="K442" s="716"/>
      <c r="L442" s="717">
        <v>2842</v>
      </c>
      <c r="M442" s="718">
        <v>139</v>
      </c>
      <c r="N442" s="710">
        <f t="shared" si="6"/>
        <v>2981</v>
      </c>
      <c r="O442" s="719"/>
    </row>
    <row r="443" spans="1:15" ht="25.5">
      <c r="A443" s="775" t="s">
        <v>382</v>
      </c>
      <c r="B443" s="777" t="s">
        <v>382</v>
      </c>
      <c r="C443" s="462"/>
      <c r="D443" s="723">
        <v>2014</v>
      </c>
      <c r="E443" s="720" t="s">
        <v>22</v>
      </c>
      <c r="F443" s="721" t="s">
        <v>7</v>
      </c>
      <c r="G443" s="721" t="s">
        <v>483</v>
      </c>
      <c r="H443" s="720" t="s">
        <v>897</v>
      </c>
      <c r="I443" s="721" t="s">
        <v>610</v>
      </c>
      <c r="J443" s="721" t="s">
        <v>493</v>
      </c>
      <c r="K443" s="716"/>
      <c r="L443" s="717">
        <v>115</v>
      </c>
      <c r="M443" s="718">
        <v>65</v>
      </c>
      <c r="N443" s="710">
        <f t="shared" si="6"/>
        <v>180</v>
      </c>
      <c r="O443" s="719"/>
    </row>
    <row r="444" spans="1:15" ht="25.5">
      <c r="A444" s="775" t="s">
        <v>382</v>
      </c>
      <c r="B444" s="777" t="s">
        <v>382</v>
      </c>
      <c r="C444" s="462"/>
      <c r="D444" s="723">
        <v>2014</v>
      </c>
      <c r="E444" s="720" t="s">
        <v>22</v>
      </c>
      <c r="F444" s="721" t="s">
        <v>7</v>
      </c>
      <c r="G444" s="721" t="s">
        <v>483</v>
      </c>
      <c r="H444" s="720" t="s">
        <v>897</v>
      </c>
      <c r="I444" s="721" t="s">
        <v>610</v>
      </c>
      <c r="J444" s="721" t="s">
        <v>1302</v>
      </c>
      <c r="K444" s="716"/>
      <c r="L444" s="717"/>
      <c r="M444" s="718">
        <v>64</v>
      </c>
      <c r="N444" s="710">
        <f t="shared" si="6"/>
        <v>64</v>
      </c>
      <c r="O444" s="719"/>
    </row>
    <row r="445" spans="1:15">
      <c r="A445" s="775" t="s">
        <v>382</v>
      </c>
      <c r="B445" s="777" t="s">
        <v>382</v>
      </c>
      <c r="C445" s="462"/>
      <c r="D445" s="723">
        <v>2014</v>
      </c>
      <c r="E445" s="720" t="s">
        <v>22</v>
      </c>
      <c r="F445" s="721" t="s">
        <v>7</v>
      </c>
      <c r="G445" s="721" t="s">
        <v>483</v>
      </c>
      <c r="H445" s="720" t="s">
        <v>897</v>
      </c>
      <c r="I445" s="721" t="s">
        <v>610</v>
      </c>
      <c r="J445" s="721" t="s">
        <v>484</v>
      </c>
      <c r="K445" s="716"/>
      <c r="L445" s="717">
        <v>847</v>
      </c>
      <c r="M445" s="718">
        <v>140</v>
      </c>
      <c r="N445" s="710">
        <f t="shared" si="6"/>
        <v>987</v>
      </c>
      <c r="O445" s="719"/>
    </row>
    <row r="446" spans="1:15">
      <c r="A446" s="775" t="s">
        <v>382</v>
      </c>
      <c r="B446" s="777" t="s">
        <v>382</v>
      </c>
      <c r="C446" s="462"/>
      <c r="D446" s="723">
        <v>2014</v>
      </c>
      <c r="E446" s="720" t="s">
        <v>22</v>
      </c>
      <c r="F446" s="721" t="s">
        <v>7</v>
      </c>
      <c r="G446" s="721" t="s">
        <v>483</v>
      </c>
      <c r="H446" s="720" t="s">
        <v>897</v>
      </c>
      <c r="I446" s="721" t="s">
        <v>610</v>
      </c>
      <c r="J446" s="721" t="s">
        <v>76</v>
      </c>
      <c r="K446" s="716"/>
      <c r="L446" s="717">
        <v>1822</v>
      </c>
      <c r="M446" s="718">
        <v>1614</v>
      </c>
      <c r="N446" s="710">
        <f t="shared" si="6"/>
        <v>3436</v>
      </c>
      <c r="O446" s="719"/>
    </row>
    <row r="447" spans="1:15" ht="25.5">
      <c r="A447" s="775" t="s">
        <v>382</v>
      </c>
      <c r="B447" s="777" t="s">
        <v>382</v>
      </c>
      <c r="C447" s="462"/>
      <c r="D447" s="723">
        <v>2014</v>
      </c>
      <c r="E447" s="720" t="s">
        <v>22</v>
      </c>
      <c r="F447" s="721" t="s">
        <v>7</v>
      </c>
      <c r="G447" s="721" t="s">
        <v>483</v>
      </c>
      <c r="H447" s="720" t="s">
        <v>897</v>
      </c>
      <c r="I447" s="721" t="s">
        <v>610</v>
      </c>
      <c r="J447" s="721" t="s">
        <v>1300</v>
      </c>
      <c r="K447" s="716"/>
      <c r="L447" s="717"/>
      <c r="M447" s="718">
        <v>1493</v>
      </c>
      <c r="N447" s="710">
        <f t="shared" si="6"/>
        <v>1493</v>
      </c>
      <c r="O447" s="719"/>
    </row>
    <row r="448" spans="1:15" ht="25.5">
      <c r="A448" s="775" t="s">
        <v>382</v>
      </c>
      <c r="B448" s="777" t="s">
        <v>382</v>
      </c>
      <c r="C448" s="462"/>
      <c r="D448" s="723">
        <v>2014</v>
      </c>
      <c r="E448" s="720" t="s">
        <v>22</v>
      </c>
      <c r="F448" s="721" t="s">
        <v>7</v>
      </c>
      <c r="G448" s="721" t="s">
        <v>483</v>
      </c>
      <c r="H448" s="720" t="s">
        <v>897</v>
      </c>
      <c r="I448" s="721" t="s">
        <v>610</v>
      </c>
      <c r="J448" s="721" t="s">
        <v>487</v>
      </c>
      <c r="K448" s="716"/>
      <c r="L448" s="717">
        <v>866</v>
      </c>
      <c r="M448" s="718">
        <v>342</v>
      </c>
      <c r="N448" s="710">
        <f t="shared" si="6"/>
        <v>1208</v>
      </c>
      <c r="O448" s="719"/>
    </row>
    <row r="449" spans="1:15">
      <c r="A449" s="775" t="s">
        <v>382</v>
      </c>
      <c r="B449" s="777" t="s">
        <v>382</v>
      </c>
      <c r="C449" s="462"/>
      <c r="D449" s="723">
        <v>2014</v>
      </c>
      <c r="E449" s="720" t="s">
        <v>22</v>
      </c>
      <c r="F449" s="721" t="s">
        <v>7</v>
      </c>
      <c r="G449" s="721" t="s">
        <v>483</v>
      </c>
      <c r="H449" s="720" t="s">
        <v>1308</v>
      </c>
      <c r="I449" s="721" t="s">
        <v>1307</v>
      </c>
      <c r="J449" s="721" t="s">
        <v>481</v>
      </c>
      <c r="K449" s="716">
        <v>1866</v>
      </c>
      <c r="L449" s="717"/>
      <c r="M449" s="718"/>
      <c r="N449" s="710">
        <f t="shared" si="6"/>
        <v>1866</v>
      </c>
      <c r="O449" s="719"/>
    </row>
    <row r="450" spans="1:15" ht="25.5">
      <c r="A450" s="775" t="s">
        <v>382</v>
      </c>
      <c r="B450" s="777" t="s">
        <v>382</v>
      </c>
      <c r="C450" s="462"/>
      <c r="D450" s="723">
        <v>2014</v>
      </c>
      <c r="E450" s="720" t="s">
        <v>22</v>
      </c>
      <c r="F450" s="721" t="s">
        <v>7</v>
      </c>
      <c r="G450" s="721" t="s">
        <v>483</v>
      </c>
      <c r="H450" s="720" t="s">
        <v>898</v>
      </c>
      <c r="I450" s="721" t="s">
        <v>610</v>
      </c>
      <c r="J450" s="721" t="s">
        <v>494</v>
      </c>
      <c r="K450" s="716"/>
      <c r="L450" s="717"/>
      <c r="M450" s="718">
        <v>1</v>
      </c>
      <c r="N450" s="710">
        <f t="shared" si="6"/>
        <v>1</v>
      </c>
      <c r="O450" s="719"/>
    </row>
    <row r="451" spans="1:15" ht="25.5">
      <c r="A451" s="775" t="s">
        <v>382</v>
      </c>
      <c r="B451" s="777" t="s">
        <v>382</v>
      </c>
      <c r="C451" s="462"/>
      <c r="D451" s="723">
        <v>2014</v>
      </c>
      <c r="E451" s="720" t="s">
        <v>22</v>
      </c>
      <c r="F451" s="721" t="s">
        <v>7</v>
      </c>
      <c r="G451" s="721" t="s">
        <v>483</v>
      </c>
      <c r="H451" s="720" t="s">
        <v>898</v>
      </c>
      <c r="I451" s="721" t="s">
        <v>610</v>
      </c>
      <c r="J451" s="721" t="s">
        <v>493</v>
      </c>
      <c r="K451" s="716"/>
      <c r="L451" s="717"/>
      <c r="M451" s="718">
        <v>314</v>
      </c>
      <c r="N451" s="710">
        <f t="shared" si="6"/>
        <v>314</v>
      </c>
      <c r="O451" s="719"/>
    </row>
    <row r="452" spans="1:15" ht="25.5">
      <c r="A452" s="775" t="s">
        <v>382</v>
      </c>
      <c r="B452" s="777" t="s">
        <v>382</v>
      </c>
      <c r="C452" s="462"/>
      <c r="D452" s="723">
        <v>2014</v>
      </c>
      <c r="E452" s="720" t="s">
        <v>22</v>
      </c>
      <c r="F452" s="721" t="s">
        <v>7</v>
      </c>
      <c r="G452" s="721" t="s">
        <v>483</v>
      </c>
      <c r="H452" s="720" t="s">
        <v>898</v>
      </c>
      <c r="I452" s="721" t="s">
        <v>610</v>
      </c>
      <c r="J452" s="721" t="s">
        <v>1302</v>
      </c>
      <c r="K452" s="716"/>
      <c r="L452" s="717"/>
      <c r="M452" s="718">
        <v>314</v>
      </c>
      <c r="N452" s="710">
        <f t="shared" si="6"/>
        <v>314</v>
      </c>
      <c r="O452" s="719"/>
    </row>
    <row r="453" spans="1:15">
      <c r="A453" s="775" t="s">
        <v>382</v>
      </c>
      <c r="B453" s="777" t="s">
        <v>382</v>
      </c>
      <c r="C453" s="462"/>
      <c r="D453" s="723">
        <v>2014</v>
      </c>
      <c r="E453" s="720" t="s">
        <v>22</v>
      </c>
      <c r="F453" s="721" t="s">
        <v>7</v>
      </c>
      <c r="G453" s="721" t="s">
        <v>483</v>
      </c>
      <c r="H453" s="720" t="s">
        <v>898</v>
      </c>
      <c r="I453" s="721" t="s">
        <v>610</v>
      </c>
      <c r="J453" s="721" t="s">
        <v>484</v>
      </c>
      <c r="K453" s="716"/>
      <c r="L453" s="717"/>
      <c r="M453" s="718">
        <v>188</v>
      </c>
      <c r="N453" s="710">
        <f t="shared" si="6"/>
        <v>188</v>
      </c>
      <c r="O453" s="719"/>
    </row>
    <row r="454" spans="1:15">
      <c r="A454" s="775" t="s">
        <v>382</v>
      </c>
      <c r="B454" s="777" t="s">
        <v>382</v>
      </c>
      <c r="C454" s="462"/>
      <c r="D454" s="723">
        <v>2014</v>
      </c>
      <c r="E454" s="720" t="s">
        <v>22</v>
      </c>
      <c r="F454" s="721" t="s">
        <v>7</v>
      </c>
      <c r="G454" s="721" t="s">
        <v>483</v>
      </c>
      <c r="H454" s="720" t="s">
        <v>898</v>
      </c>
      <c r="I454" s="721" t="s">
        <v>610</v>
      </c>
      <c r="J454" s="721" t="s">
        <v>76</v>
      </c>
      <c r="K454" s="716"/>
      <c r="L454" s="717"/>
      <c r="M454" s="718">
        <v>271</v>
      </c>
      <c r="N454" s="710">
        <f t="shared" ref="N454:N517" si="7">SUM(K454:M454)</f>
        <v>271</v>
      </c>
      <c r="O454" s="719"/>
    </row>
    <row r="455" spans="1:15" ht="25.5">
      <c r="A455" s="775" t="s">
        <v>382</v>
      </c>
      <c r="B455" s="777" t="s">
        <v>382</v>
      </c>
      <c r="C455" s="462"/>
      <c r="D455" s="723">
        <v>2014</v>
      </c>
      <c r="E455" s="720" t="s">
        <v>22</v>
      </c>
      <c r="F455" s="721" t="s">
        <v>7</v>
      </c>
      <c r="G455" s="721" t="s">
        <v>483</v>
      </c>
      <c r="H455" s="720" t="s">
        <v>898</v>
      </c>
      <c r="I455" s="721" t="s">
        <v>610</v>
      </c>
      <c r="J455" s="721" t="s">
        <v>1300</v>
      </c>
      <c r="K455" s="716"/>
      <c r="L455" s="717"/>
      <c r="M455" s="718">
        <v>252</v>
      </c>
      <c r="N455" s="710">
        <f t="shared" si="7"/>
        <v>252</v>
      </c>
      <c r="O455" s="719"/>
    </row>
    <row r="456" spans="1:15" ht="25.5">
      <c r="A456" s="775" t="s">
        <v>382</v>
      </c>
      <c r="B456" s="777" t="s">
        <v>382</v>
      </c>
      <c r="C456" s="462"/>
      <c r="D456" s="723">
        <v>2014</v>
      </c>
      <c r="E456" s="720" t="s">
        <v>22</v>
      </c>
      <c r="F456" s="721" t="s">
        <v>7</v>
      </c>
      <c r="G456" s="721" t="s">
        <v>483</v>
      </c>
      <c r="H456" s="720" t="s">
        <v>898</v>
      </c>
      <c r="I456" s="721" t="s">
        <v>610</v>
      </c>
      <c r="J456" s="721" t="s">
        <v>487</v>
      </c>
      <c r="K456" s="716"/>
      <c r="L456" s="717"/>
      <c r="M456" s="718">
        <v>14</v>
      </c>
      <c r="N456" s="710">
        <f t="shared" si="7"/>
        <v>14</v>
      </c>
      <c r="O456" s="719"/>
    </row>
    <row r="457" spans="1:15" ht="25.5">
      <c r="A457" s="775" t="s">
        <v>382</v>
      </c>
      <c r="B457" s="777" t="s">
        <v>382</v>
      </c>
      <c r="C457" s="462"/>
      <c r="D457" s="723">
        <v>2014</v>
      </c>
      <c r="E457" s="720" t="s">
        <v>22</v>
      </c>
      <c r="F457" s="721" t="s">
        <v>7</v>
      </c>
      <c r="G457" s="721" t="s">
        <v>483</v>
      </c>
      <c r="H457" s="720" t="s">
        <v>451</v>
      </c>
      <c r="I457" s="721" t="s">
        <v>613</v>
      </c>
      <c r="J457" s="721" t="s">
        <v>493</v>
      </c>
      <c r="K457" s="716"/>
      <c r="L457" s="717"/>
      <c r="M457" s="718">
        <v>2</v>
      </c>
      <c r="N457" s="710">
        <f t="shared" si="7"/>
        <v>2</v>
      </c>
      <c r="O457" s="719"/>
    </row>
    <row r="458" spans="1:15">
      <c r="A458" s="775" t="s">
        <v>382</v>
      </c>
      <c r="B458" s="777" t="s">
        <v>382</v>
      </c>
      <c r="C458" s="462"/>
      <c r="D458" s="723">
        <v>2014</v>
      </c>
      <c r="E458" s="720" t="s">
        <v>22</v>
      </c>
      <c r="F458" s="721" t="s">
        <v>7</v>
      </c>
      <c r="G458" s="721" t="s">
        <v>483</v>
      </c>
      <c r="H458" s="720" t="s">
        <v>451</v>
      </c>
      <c r="I458" s="721" t="s">
        <v>613</v>
      </c>
      <c r="J458" s="721" t="s">
        <v>76</v>
      </c>
      <c r="K458" s="716"/>
      <c r="L458" s="717">
        <v>202</v>
      </c>
      <c r="M458" s="718">
        <v>34</v>
      </c>
      <c r="N458" s="710">
        <f t="shared" si="7"/>
        <v>236</v>
      </c>
      <c r="O458" s="719"/>
    </row>
    <row r="459" spans="1:15" ht="25.5">
      <c r="A459" s="775" t="s">
        <v>382</v>
      </c>
      <c r="B459" s="777" t="s">
        <v>382</v>
      </c>
      <c r="C459" s="462"/>
      <c r="D459" s="723">
        <v>2014</v>
      </c>
      <c r="E459" s="720" t="s">
        <v>22</v>
      </c>
      <c r="F459" s="721" t="s">
        <v>7</v>
      </c>
      <c r="G459" s="721" t="s">
        <v>483</v>
      </c>
      <c r="H459" s="720" t="s">
        <v>451</v>
      </c>
      <c r="I459" s="721" t="s">
        <v>613</v>
      </c>
      <c r="J459" s="721" t="s">
        <v>1300</v>
      </c>
      <c r="K459" s="716"/>
      <c r="L459" s="717"/>
      <c r="M459" s="718">
        <v>34</v>
      </c>
      <c r="N459" s="710">
        <f t="shared" si="7"/>
        <v>34</v>
      </c>
      <c r="O459" s="719"/>
    </row>
    <row r="460" spans="1:15" ht="25.5">
      <c r="A460" s="775" t="s">
        <v>382</v>
      </c>
      <c r="B460" s="777" t="s">
        <v>382</v>
      </c>
      <c r="C460" s="462"/>
      <c r="D460" s="723">
        <v>2014</v>
      </c>
      <c r="E460" s="720" t="s">
        <v>22</v>
      </c>
      <c r="F460" s="721" t="s">
        <v>7</v>
      </c>
      <c r="G460" s="721" t="s">
        <v>483</v>
      </c>
      <c r="H460" s="720" t="s">
        <v>451</v>
      </c>
      <c r="I460" s="721" t="s">
        <v>613</v>
      </c>
      <c r="J460" s="721" t="s">
        <v>487</v>
      </c>
      <c r="K460" s="716"/>
      <c r="L460" s="717">
        <v>91</v>
      </c>
      <c r="M460" s="718">
        <v>9</v>
      </c>
      <c r="N460" s="710">
        <f t="shared" si="7"/>
        <v>100</v>
      </c>
      <c r="O460" s="719"/>
    </row>
    <row r="461" spans="1:15" ht="25.5">
      <c r="A461" s="775" t="s">
        <v>382</v>
      </c>
      <c r="B461" s="777" t="s">
        <v>382</v>
      </c>
      <c r="C461" s="462"/>
      <c r="D461" s="723">
        <v>2014</v>
      </c>
      <c r="E461" s="720" t="s">
        <v>22</v>
      </c>
      <c r="F461" s="721" t="s">
        <v>7</v>
      </c>
      <c r="G461" s="721" t="s">
        <v>483</v>
      </c>
      <c r="H461" s="720" t="s">
        <v>436</v>
      </c>
      <c r="I461" s="721" t="s">
        <v>610</v>
      </c>
      <c r="J461" s="721" t="s">
        <v>493</v>
      </c>
      <c r="K461" s="716"/>
      <c r="L461" s="717"/>
      <c r="M461" s="718">
        <v>28</v>
      </c>
      <c r="N461" s="710">
        <f t="shared" si="7"/>
        <v>28</v>
      </c>
      <c r="O461" s="719"/>
    </row>
    <row r="462" spans="1:15" ht="25.5">
      <c r="A462" s="775" t="s">
        <v>382</v>
      </c>
      <c r="B462" s="777" t="s">
        <v>382</v>
      </c>
      <c r="C462" s="462"/>
      <c r="D462" s="723">
        <v>2014</v>
      </c>
      <c r="E462" s="720" t="s">
        <v>22</v>
      </c>
      <c r="F462" s="721" t="s">
        <v>7</v>
      </c>
      <c r="G462" s="721" t="s">
        <v>483</v>
      </c>
      <c r="H462" s="720" t="s">
        <v>436</v>
      </c>
      <c r="I462" s="721" t="s">
        <v>610</v>
      </c>
      <c r="J462" s="721" t="s">
        <v>1302</v>
      </c>
      <c r="K462" s="716"/>
      <c r="L462" s="717"/>
      <c r="M462" s="718">
        <v>28</v>
      </c>
      <c r="N462" s="710">
        <f t="shared" si="7"/>
        <v>28</v>
      </c>
      <c r="O462" s="719"/>
    </row>
    <row r="463" spans="1:15">
      <c r="A463" s="775" t="s">
        <v>382</v>
      </c>
      <c r="B463" s="777" t="s">
        <v>382</v>
      </c>
      <c r="C463" s="462"/>
      <c r="D463" s="723">
        <v>2014</v>
      </c>
      <c r="E463" s="720" t="s">
        <v>22</v>
      </c>
      <c r="F463" s="721" t="s">
        <v>7</v>
      </c>
      <c r="G463" s="721" t="s">
        <v>483</v>
      </c>
      <c r="H463" s="720" t="s">
        <v>436</v>
      </c>
      <c r="I463" s="721" t="s">
        <v>610</v>
      </c>
      <c r="J463" s="721" t="s">
        <v>484</v>
      </c>
      <c r="K463" s="716"/>
      <c r="L463" s="717"/>
      <c r="M463" s="718">
        <v>381</v>
      </c>
      <c r="N463" s="710">
        <f t="shared" si="7"/>
        <v>381</v>
      </c>
      <c r="O463" s="719"/>
    </row>
    <row r="464" spans="1:15" ht="25.5">
      <c r="A464" s="775" t="s">
        <v>382</v>
      </c>
      <c r="B464" s="777" t="s">
        <v>382</v>
      </c>
      <c r="C464" s="462"/>
      <c r="D464" s="723">
        <v>2014</v>
      </c>
      <c r="E464" s="720" t="s">
        <v>22</v>
      </c>
      <c r="F464" s="721" t="s">
        <v>7</v>
      </c>
      <c r="G464" s="721" t="s">
        <v>483</v>
      </c>
      <c r="H464" s="720" t="s">
        <v>455</v>
      </c>
      <c r="I464" s="721" t="s">
        <v>613</v>
      </c>
      <c r="J464" s="721" t="s">
        <v>494</v>
      </c>
      <c r="K464" s="716"/>
      <c r="L464" s="717">
        <v>47</v>
      </c>
      <c r="M464" s="718"/>
      <c r="N464" s="710">
        <f t="shared" si="7"/>
        <v>47</v>
      </c>
      <c r="O464" s="719"/>
    </row>
    <row r="465" spans="1:15" ht="25.5">
      <c r="A465" s="775" t="s">
        <v>382</v>
      </c>
      <c r="B465" s="777" t="s">
        <v>382</v>
      </c>
      <c r="C465" s="462"/>
      <c r="D465" s="723">
        <v>2014</v>
      </c>
      <c r="E465" s="720" t="s">
        <v>22</v>
      </c>
      <c r="F465" s="721" t="s">
        <v>7</v>
      </c>
      <c r="G465" s="721" t="s">
        <v>483</v>
      </c>
      <c r="H465" s="720" t="s">
        <v>455</v>
      </c>
      <c r="I465" s="721" t="s">
        <v>613</v>
      </c>
      <c r="J465" s="721" t="s">
        <v>493</v>
      </c>
      <c r="K465" s="716"/>
      <c r="L465" s="717">
        <v>6</v>
      </c>
      <c r="M465" s="718"/>
      <c r="N465" s="710">
        <f t="shared" si="7"/>
        <v>6</v>
      </c>
      <c r="O465" s="719"/>
    </row>
    <row r="466" spans="1:15">
      <c r="A466" s="775" t="s">
        <v>382</v>
      </c>
      <c r="B466" s="777" t="s">
        <v>382</v>
      </c>
      <c r="C466" s="462"/>
      <c r="D466" s="723">
        <v>2014</v>
      </c>
      <c r="E466" s="720" t="s">
        <v>22</v>
      </c>
      <c r="F466" s="721" t="s">
        <v>7</v>
      </c>
      <c r="G466" s="721" t="s">
        <v>483</v>
      </c>
      <c r="H466" s="720" t="s">
        <v>455</v>
      </c>
      <c r="I466" s="721" t="s">
        <v>613</v>
      </c>
      <c r="J466" s="721" t="s">
        <v>484</v>
      </c>
      <c r="K466" s="716"/>
      <c r="L466" s="717"/>
      <c r="M466" s="718">
        <v>5</v>
      </c>
      <c r="N466" s="710">
        <f t="shared" si="7"/>
        <v>5</v>
      </c>
      <c r="O466" s="719"/>
    </row>
    <row r="467" spans="1:15">
      <c r="A467" s="775" t="s">
        <v>382</v>
      </c>
      <c r="B467" s="777" t="s">
        <v>382</v>
      </c>
      <c r="C467" s="462"/>
      <c r="D467" s="723">
        <v>2014</v>
      </c>
      <c r="E467" s="720" t="s">
        <v>22</v>
      </c>
      <c r="F467" s="721" t="s">
        <v>7</v>
      </c>
      <c r="G467" s="721" t="s">
        <v>483</v>
      </c>
      <c r="H467" s="720" t="s">
        <v>455</v>
      </c>
      <c r="I467" s="721" t="s">
        <v>613</v>
      </c>
      <c r="J467" s="721" t="s">
        <v>76</v>
      </c>
      <c r="K467" s="716"/>
      <c r="L467" s="717">
        <v>468</v>
      </c>
      <c r="M467" s="718">
        <v>56</v>
      </c>
      <c r="N467" s="710">
        <f t="shared" si="7"/>
        <v>524</v>
      </c>
      <c r="O467" s="719"/>
    </row>
    <row r="468" spans="1:15" ht="25.5">
      <c r="A468" s="775" t="s">
        <v>382</v>
      </c>
      <c r="B468" s="777" t="s">
        <v>382</v>
      </c>
      <c r="C468" s="462"/>
      <c r="D468" s="723">
        <v>2014</v>
      </c>
      <c r="E468" s="720" t="s">
        <v>22</v>
      </c>
      <c r="F468" s="721" t="s">
        <v>7</v>
      </c>
      <c r="G468" s="721" t="s">
        <v>483</v>
      </c>
      <c r="H468" s="720" t="s">
        <v>455</v>
      </c>
      <c r="I468" s="721" t="s">
        <v>613</v>
      </c>
      <c r="J468" s="721" t="s">
        <v>1300</v>
      </c>
      <c r="K468" s="716"/>
      <c r="L468" s="717"/>
      <c r="M468" s="718">
        <v>56</v>
      </c>
      <c r="N468" s="710">
        <f t="shared" si="7"/>
        <v>56</v>
      </c>
      <c r="O468" s="719"/>
    </row>
    <row r="469" spans="1:15" ht="25.5">
      <c r="A469" s="775" t="s">
        <v>382</v>
      </c>
      <c r="B469" s="777" t="s">
        <v>382</v>
      </c>
      <c r="C469" s="462"/>
      <c r="D469" s="723">
        <v>2014</v>
      </c>
      <c r="E469" s="720" t="s">
        <v>22</v>
      </c>
      <c r="F469" s="721" t="s">
        <v>7</v>
      </c>
      <c r="G469" s="721" t="s">
        <v>483</v>
      </c>
      <c r="H469" s="720" t="s">
        <v>455</v>
      </c>
      <c r="I469" s="721" t="s">
        <v>613</v>
      </c>
      <c r="J469" s="721" t="s">
        <v>487</v>
      </c>
      <c r="K469" s="716"/>
      <c r="L469" s="717">
        <v>84</v>
      </c>
      <c r="M469" s="718"/>
      <c r="N469" s="710">
        <f t="shared" si="7"/>
        <v>84</v>
      </c>
      <c r="O469" s="719"/>
    </row>
    <row r="470" spans="1:15" ht="25.5">
      <c r="A470" s="775" t="s">
        <v>382</v>
      </c>
      <c r="B470" s="777" t="s">
        <v>382</v>
      </c>
      <c r="C470" s="462"/>
      <c r="D470" s="723">
        <v>2014</v>
      </c>
      <c r="E470" s="720" t="s">
        <v>22</v>
      </c>
      <c r="F470" s="721" t="s">
        <v>7</v>
      </c>
      <c r="G470" s="721" t="s">
        <v>483</v>
      </c>
      <c r="H470" s="720" t="s">
        <v>948</v>
      </c>
      <c r="I470" s="721" t="s">
        <v>613</v>
      </c>
      <c r="J470" s="721" t="s">
        <v>487</v>
      </c>
      <c r="K470" s="716"/>
      <c r="L470" s="717">
        <v>9</v>
      </c>
      <c r="M470" s="718"/>
      <c r="N470" s="710">
        <f t="shared" si="7"/>
        <v>9</v>
      </c>
      <c r="O470" s="719"/>
    </row>
    <row r="471" spans="1:15">
      <c r="A471" s="775" t="s">
        <v>382</v>
      </c>
      <c r="B471" s="777" t="s">
        <v>382</v>
      </c>
      <c r="C471" s="462"/>
      <c r="D471" s="723">
        <v>2014</v>
      </c>
      <c r="E471" s="720" t="s">
        <v>22</v>
      </c>
      <c r="F471" s="721" t="s">
        <v>7</v>
      </c>
      <c r="G471" s="721" t="s">
        <v>483</v>
      </c>
      <c r="H471" s="720" t="s">
        <v>899</v>
      </c>
      <c r="I471" s="721" t="s">
        <v>1307</v>
      </c>
      <c r="J471" s="721" t="s">
        <v>76</v>
      </c>
      <c r="K471" s="716"/>
      <c r="L471" s="717"/>
      <c r="M471" s="718">
        <v>1</v>
      </c>
      <c r="N471" s="710">
        <f t="shared" si="7"/>
        <v>1</v>
      </c>
      <c r="O471" s="719"/>
    </row>
    <row r="472" spans="1:15" ht="25.5">
      <c r="A472" s="775" t="s">
        <v>382</v>
      </c>
      <c r="B472" s="777" t="s">
        <v>382</v>
      </c>
      <c r="C472" s="462"/>
      <c r="D472" s="723">
        <v>2014</v>
      </c>
      <c r="E472" s="720" t="s">
        <v>22</v>
      </c>
      <c r="F472" s="721" t="s">
        <v>7</v>
      </c>
      <c r="G472" s="721" t="s">
        <v>483</v>
      </c>
      <c r="H472" s="720" t="s">
        <v>899</v>
      </c>
      <c r="I472" s="721" t="s">
        <v>1307</v>
      </c>
      <c r="J472" s="721" t="s">
        <v>1300</v>
      </c>
      <c r="K472" s="716"/>
      <c r="L472" s="717"/>
      <c r="M472" s="718">
        <v>1</v>
      </c>
      <c r="N472" s="710">
        <f t="shared" si="7"/>
        <v>1</v>
      </c>
      <c r="O472" s="719"/>
    </row>
    <row r="473" spans="1:15" ht="25.5">
      <c r="A473" s="775" t="s">
        <v>382</v>
      </c>
      <c r="B473" s="777" t="s">
        <v>382</v>
      </c>
      <c r="C473" s="462"/>
      <c r="D473" s="723">
        <v>2014</v>
      </c>
      <c r="E473" s="720" t="s">
        <v>22</v>
      </c>
      <c r="F473" s="721" t="s">
        <v>7</v>
      </c>
      <c r="G473" s="721" t="s">
        <v>483</v>
      </c>
      <c r="H473" s="720" t="s">
        <v>900</v>
      </c>
      <c r="I473" s="721" t="s">
        <v>1307</v>
      </c>
      <c r="J473" s="721" t="s">
        <v>494</v>
      </c>
      <c r="K473" s="716"/>
      <c r="L473" s="717"/>
      <c r="M473" s="718">
        <v>7</v>
      </c>
      <c r="N473" s="710">
        <f t="shared" si="7"/>
        <v>7</v>
      </c>
      <c r="O473" s="719"/>
    </row>
    <row r="474" spans="1:15">
      <c r="A474" s="775" t="s">
        <v>382</v>
      </c>
      <c r="B474" s="777" t="s">
        <v>382</v>
      </c>
      <c r="C474" s="462"/>
      <c r="D474" s="723">
        <v>2014</v>
      </c>
      <c r="E474" s="720" t="s">
        <v>22</v>
      </c>
      <c r="F474" s="721" t="s">
        <v>7</v>
      </c>
      <c r="G474" s="721" t="s">
        <v>483</v>
      </c>
      <c r="H474" s="720" t="s">
        <v>900</v>
      </c>
      <c r="I474" s="721" t="s">
        <v>1307</v>
      </c>
      <c r="J474" s="721" t="s">
        <v>76</v>
      </c>
      <c r="K474" s="716"/>
      <c r="L474" s="717"/>
      <c r="M474" s="718">
        <v>1</v>
      </c>
      <c r="N474" s="710">
        <f t="shared" si="7"/>
        <v>1</v>
      </c>
      <c r="O474" s="719"/>
    </row>
    <row r="475" spans="1:15" ht="25.5">
      <c r="A475" s="775" t="s">
        <v>382</v>
      </c>
      <c r="B475" s="777" t="s">
        <v>382</v>
      </c>
      <c r="C475" s="462"/>
      <c r="D475" s="723">
        <v>2014</v>
      </c>
      <c r="E475" s="720" t="s">
        <v>22</v>
      </c>
      <c r="F475" s="721" t="s">
        <v>7</v>
      </c>
      <c r="G475" s="721" t="s">
        <v>483</v>
      </c>
      <c r="H475" s="720" t="s">
        <v>900</v>
      </c>
      <c r="I475" s="721" t="s">
        <v>1307</v>
      </c>
      <c r="J475" s="721" t="s">
        <v>1300</v>
      </c>
      <c r="K475" s="716"/>
      <c r="L475" s="717"/>
      <c r="M475" s="718">
        <v>1</v>
      </c>
      <c r="N475" s="710">
        <f t="shared" si="7"/>
        <v>1</v>
      </c>
      <c r="O475" s="719"/>
    </row>
    <row r="476" spans="1:15" ht="25.5">
      <c r="A476" s="775" t="s">
        <v>382</v>
      </c>
      <c r="B476" s="777" t="s">
        <v>382</v>
      </c>
      <c r="C476" s="462"/>
      <c r="D476" s="723">
        <v>2014</v>
      </c>
      <c r="E476" s="720" t="s">
        <v>22</v>
      </c>
      <c r="F476" s="721" t="s">
        <v>7</v>
      </c>
      <c r="G476" s="721" t="s">
        <v>483</v>
      </c>
      <c r="H476" s="720" t="s">
        <v>476</v>
      </c>
      <c r="I476" s="721" t="s">
        <v>1307</v>
      </c>
      <c r="J476" s="721" t="s">
        <v>493</v>
      </c>
      <c r="K476" s="716">
        <v>984</v>
      </c>
      <c r="L476" s="717"/>
      <c r="M476" s="718">
        <v>492</v>
      </c>
      <c r="N476" s="710">
        <f t="shared" si="7"/>
        <v>1476</v>
      </c>
      <c r="O476" s="719"/>
    </row>
    <row r="477" spans="1:15">
      <c r="A477" s="775" t="s">
        <v>382</v>
      </c>
      <c r="B477" s="777" t="s">
        <v>382</v>
      </c>
      <c r="C477" s="462"/>
      <c r="D477" s="723">
        <v>2014</v>
      </c>
      <c r="E477" s="720" t="s">
        <v>22</v>
      </c>
      <c r="F477" s="721" t="s">
        <v>7</v>
      </c>
      <c r="G477" s="721" t="s">
        <v>483</v>
      </c>
      <c r="H477" s="720" t="s">
        <v>476</v>
      </c>
      <c r="I477" s="721" t="s">
        <v>1307</v>
      </c>
      <c r="J477" s="721" t="s">
        <v>484</v>
      </c>
      <c r="K477" s="716">
        <v>22708</v>
      </c>
      <c r="L477" s="717">
        <v>4521</v>
      </c>
      <c r="M477" s="718">
        <v>9676</v>
      </c>
      <c r="N477" s="710">
        <f t="shared" si="7"/>
        <v>36905</v>
      </c>
      <c r="O477" s="719"/>
    </row>
    <row r="478" spans="1:15">
      <c r="A478" s="775" t="s">
        <v>382</v>
      </c>
      <c r="B478" s="777" t="s">
        <v>382</v>
      </c>
      <c r="C478" s="462"/>
      <c r="D478" s="723">
        <v>2014</v>
      </c>
      <c r="E478" s="720" t="s">
        <v>22</v>
      </c>
      <c r="F478" s="721" t="s">
        <v>7</v>
      </c>
      <c r="G478" s="721" t="s">
        <v>483</v>
      </c>
      <c r="H478" s="720" t="s">
        <v>476</v>
      </c>
      <c r="I478" s="721" t="s">
        <v>1307</v>
      </c>
      <c r="J478" s="721" t="s">
        <v>76</v>
      </c>
      <c r="K478" s="716">
        <v>1418</v>
      </c>
      <c r="L478" s="717"/>
      <c r="M478" s="718">
        <v>1292</v>
      </c>
      <c r="N478" s="710">
        <f t="shared" si="7"/>
        <v>2710</v>
      </c>
      <c r="O478" s="719"/>
    </row>
    <row r="479" spans="1:15">
      <c r="A479" s="775" t="s">
        <v>382</v>
      </c>
      <c r="B479" s="777" t="s">
        <v>382</v>
      </c>
      <c r="C479" s="462"/>
      <c r="D479" s="723">
        <v>2014</v>
      </c>
      <c r="E479" s="720" t="s">
        <v>22</v>
      </c>
      <c r="F479" s="721" t="s">
        <v>7</v>
      </c>
      <c r="G479" s="721" t="s">
        <v>483</v>
      </c>
      <c r="H479" s="720" t="s">
        <v>476</v>
      </c>
      <c r="I479" s="721" t="s">
        <v>1307</v>
      </c>
      <c r="J479" s="721" t="s">
        <v>93</v>
      </c>
      <c r="K479" s="716">
        <v>4333</v>
      </c>
      <c r="L479" s="717"/>
      <c r="M479" s="718">
        <v>2727</v>
      </c>
      <c r="N479" s="710">
        <f t="shared" si="7"/>
        <v>7060</v>
      </c>
      <c r="O479" s="719"/>
    </row>
    <row r="480" spans="1:15" ht="25.5">
      <c r="A480" s="775" t="s">
        <v>382</v>
      </c>
      <c r="B480" s="777" t="s">
        <v>382</v>
      </c>
      <c r="C480" s="462"/>
      <c r="D480" s="723">
        <v>2014</v>
      </c>
      <c r="E480" s="720" t="s">
        <v>22</v>
      </c>
      <c r="F480" s="721" t="s">
        <v>7</v>
      </c>
      <c r="G480" s="721" t="s">
        <v>483</v>
      </c>
      <c r="H480" s="720" t="s">
        <v>757</v>
      </c>
      <c r="I480" s="721" t="s">
        <v>1307</v>
      </c>
      <c r="J480" s="721" t="s">
        <v>493</v>
      </c>
      <c r="K480" s="716"/>
      <c r="L480" s="717"/>
      <c r="M480" s="718">
        <v>1</v>
      </c>
      <c r="N480" s="710">
        <f t="shared" si="7"/>
        <v>1</v>
      </c>
      <c r="O480" s="719"/>
    </row>
    <row r="481" spans="1:15" ht="25.5">
      <c r="A481" s="775" t="s">
        <v>382</v>
      </c>
      <c r="B481" s="777" t="s">
        <v>382</v>
      </c>
      <c r="C481" s="462"/>
      <c r="D481" s="723">
        <v>2014</v>
      </c>
      <c r="E481" s="720" t="s">
        <v>22</v>
      </c>
      <c r="F481" s="721" t="s">
        <v>7</v>
      </c>
      <c r="G481" s="721" t="s">
        <v>483</v>
      </c>
      <c r="H481" s="720" t="s">
        <v>757</v>
      </c>
      <c r="I481" s="721" t="s">
        <v>1307</v>
      </c>
      <c r="J481" s="721" t="s">
        <v>1302</v>
      </c>
      <c r="K481" s="716"/>
      <c r="L481" s="717"/>
      <c r="M481" s="718">
        <v>1</v>
      </c>
      <c r="N481" s="710">
        <f t="shared" si="7"/>
        <v>1</v>
      </c>
      <c r="O481" s="719"/>
    </row>
    <row r="482" spans="1:15">
      <c r="A482" s="775" t="s">
        <v>382</v>
      </c>
      <c r="B482" s="777" t="s">
        <v>382</v>
      </c>
      <c r="C482" s="462"/>
      <c r="D482" s="723">
        <v>2014</v>
      </c>
      <c r="E482" s="720" t="s">
        <v>22</v>
      </c>
      <c r="F482" s="721" t="s">
        <v>7</v>
      </c>
      <c r="G482" s="721" t="s">
        <v>483</v>
      </c>
      <c r="H482" s="720" t="s">
        <v>941</v>
      </c>
      <c r="I482" s="721" t="s">
        <v>1307</v>
      </c>
      <c r="J482" s="721" t="s">
        <v>76</v>
      </c>
      <c r="K482" s="716"/>
      <c r="L482" s="717"/>
      <c r="M482" s="718">
        <v>9</v>
      </c>
      <c r="N482" s="710">
        <f t="shared" si="7"/>
        <v>9</v>
      </c>
      <c r="O482" s="719"/>
    </row>
    <row r="483" spans="1:15" ht="25.5">
      <c r="A483" s="775" t="s">
        <v>382</v>
      </c>
      <c r="B483" s="777" t="s">
        <v>382</v>
      </c>
      <c r="C483" s="462"/>
      <c r="D483" s="723">
        <v>2014</v>
      </c>
      <c r="E483" s="720" t="s">
        <v>22</v>
      </c>
      <c r="F483" s="721" t="s">
        <v>7</v>
      </c>
      <c r="G483" s="721" t="s">
        <v>483</v>
      </c>
      <c r="H483" s="720" t="s">
        <v>941</v>
      </c>
      <c r="I483" s="721" t="s">
        <v>1307</v>
      </c>
      <c r="J483" s="721" t="s">
        <v>1300</v>
      </c>
      <c r="K483" s="716"/>
      <c r="L483" s="717"/>
      <c r="M483" s="718">
        <v>1</v>
      </c>
      <c r="N483" s="710">
        <f t="shared" si="7"/>
        <v>1</v>
      </c>
      <c r="O483" s="719"/>
    </row>
    <row r="484" spans="1:15" ht="25.5">
      <c r="A484" s="775" t="s">
        <v>382</v>
      </c>
      <c r="B484" s="777" t="s">
        <v>382</v>
      </c>
      <c r="C484" s="462"/>
      <c r="D484" s="723">
        <v>2014</v>
      </c>
      <c r="E484" s="720" t="s">
        <v>22</v>
      </c>
      <c r="F484" s="721" t="s">
        <v>7</v>
      </c>
      <c r="G484" s="721" t="s">
        <v>483</v>
      </c>
      <c r="H484" s="720" t="s">
        <v>445</v>
      </c>
      <c r="I484" s="721" t="s">
        <v>613</v>
      </c>
      <c r="J484" s="721" t="s">
        <v>493</v>
      </c>
      <c r="K484" s="716"/>
      <c r="L484" s="717"/>
      <c r="M484" s="718">
        <v>42</v>
      </c>
      <c r="N484" s="710">
        <f t="shared" si="7"/>
        <v>42</v>
      </c>
      <c r="O484" s="719"/>
    </row>
    <row r="485" spans="1:15" ht="25.5">
      <c r="A485" s="775" t="s">
        <v>382</v>
      </c>
      <c r="B485" s="777" t="s">
        <v>382</v>
      </c>
      <c r="C485" s="462"/>
      <c r="D485" s="723">
        <v>2014</v>
      </c>
      <c r="E485" s="720" t="s">
        <v>22</v>
      </c>
      <c r="F485" s="721" t="s">
        <v>7</v>
      </c>
      <c r="G485" s="721" t="s">
        <v>483</v>
      </c>
      <c r="H485" s="720" t="s">
        <v>445</v>
      </c>
      <c r="I485" s="721" t="s">
        <v>613</v>
      </c>
      <c r="J485" s="721" t="s">
        <v>1302</v>
      </c>
      <c r="K485" s="716"/>
      <c r="L485" s="717"/>
      <c r="M485" s="718">
        <v>42</v>
      </c>
      <c r="N485" s="710">
        <f t="shared" si="7"/>
        <v>42</v>
      </c>
      <c r="O485" s="719"/>
    </row>
    <row r="486" spans="1:15">
      <c r="A486" s="775" t="s">
        <v>382</v>
      </c>
      <c r="B486" s="777" t="s">
        <v>382</v>
      </c>
      <c r="C486" s="462"/>
      <c r="D486" s="723">
        <v>2014</v>
      </c>
      <c r="E486" s="720" t="s">
        <v>22</v>
      </c>
      <c r="F486" s="721" t="s">
        <v>7</v>
      </c>
      <c r="G486" s="721" t="s">
        <v>483</v>
      </c>
      <c r="H486" s="720" t="s">
        <v>445</v>
      </c>
      <c r="I486" s="721" t="s">
        <v>613</v>
      </c>
      <c r="J486" s="721" t="s">
        <v>76</v>
      </c>
      <c r="K486" s="716"/>
      <c r="L486" s="717"/>
      <c r="M486" s="718">
        <v>451</v>
      </c>
      <c r="N486" s="710">
        <f t="shared" si="7"/>
        <v>451</v>
      </c>
      <c r="O486" s="719"/>
    </row>
    <row r="487" spans="1:15" ht="25.5">
      <c r="A487" s="775" t="s">
        <v>382</v>
      </c>
      <c r="B487" s="777" t="s">
        <v>382</v>
      </c>
      <c r="C487" s="462"/>
      <c r="D487" s="723">
        <v>2014</v>
      </c>
      <c r="E487" s="720" t="s">
        <v>22</v>
      </c>
      <c r="F487" s="721" t="s">
        <v>7</v>
      </c>
      <c r="G487" s="721" t="s">
        <v>483</v>
      </c>
      <c r="H487" s="720" t="s">
        <v>445</v>
      </c>
      <c r="I487" s="721" t="s">
        <v>613</v>
      </c>
      <c r="J487" s="721" t="s">
        <v>1300</v>
      </c>
      <c r="K487" s="716"/>
      <c r="L487" s="717"/>
      <c r="M487" s="718">
        <v>356</v>
      </c>
      <c r="N487" s="710">
        <f t="shared" si="7"/>
        <v>356</v>
      </c>
      <c r="O487" s="719"/>
    </row>
    <row r="488" spans="1:15" ht="25.5">
      <c r="A488" s="775" t="s">
        <v>382</v>
      </c>
      <c r="B488" s="777" t="s">
        <v>382</v>
      </c>
      <c r="C488" s="462"/>
      <c r="D488" s="723">
        <v>2014</v>
      </c>
      <c r="E488" s="720" t="s">
        <v>22</v>
      </c>
      <c r="F488" s="721" t="s">
        <v>7</v>
      </c>
      <c r="G488" s="721" t="s">
        <v>483</v>
      </c>
      <c r="H488" s="720" t="s">
        <v>902</v>
      </c>
      <c r="I488" s="721" t="s">
        <v>613</v>
      </c>
      <c r="J488" s="721" t="s">
        <v>493</v>
      </c>
      <c r="K488" s="716"/>
      <c r="L488" s="717"/>
      <c r="M488" s="718">
        <v>532</v>
      </c>
      <c r="N488" s="710">
        <f t="shared" si="7"/>
        <v>532</v>
      </c>
      <c r="O488" s="719"/>
    </row>
    <row r="489" spans="1:15" ht="25.5">
      <c r="A489" s="775" t="s">
        <v>382</v>
      </c>
      <c r="B489" s="777" t="s">
        <v>382</v>
      </c>
      <c r="C489" s="462"/>
      <c r="D489" s="723">
        <v>2014</v>
      </c>
      <c r="E489" s="720" t="s">
        <v>22</v>
      </c>
      <c r="F489" s="721" t="s">
        <v>7</v>
      </c>
      <c r="G489" s="721" t="s">
        <v>483</v>
      </c>
      <c r="H489" s="720" t="s">
        <v>902</v>
      </c>
      <c r="I489" s="721" t="s">
        <v>613</v>
      </c>
      <c r="J489" s="721" t="s">
        <v>1302</v>
      </c>
      <c r="K489" s="716"/>
      <c r="L489" s="717"/>
      <c r="M489" s="718">
        <v>532</v>
      </c>
      <c r="N489" s="710">
        <f t="shared" si="7"/>
        <v>532</v>
      </c>
      <c r="O489" s="719"/>
    </row>
    <row r="490" spans="1:15">
      <c r="A490" s="775" t="s">
        <v>382</v>
      </c>
      <c r="B490" s="777" t="s">
        <v>382</v>
      </c>
      <c r="C490" s="462"/>
      <c r="D490" s="723">
        <v>2014</v>
      </c>
      <c r="E490" s="720" t="s">
        <v>22</v>
      </c>
      <c r="F490" s="721" t="s">
        <v>7</v>
      </c>
      <c r="G490" s="721" t="s">
        <v>483</v>
      </c>
      <c r="H490" s="720" t="s">
        <v>902</v>
      </c>
      <c r="I490" s="721" t="s">
        <v>613</v>
      </c>
      <c r="J490" s="721" t="s">
        <v>484</v>
      </c>
      <c r="K490" s="716"/>
      <c r="L490" s="717"/>
      <c r="M490" s="718">
        <v>908</v>
      </c>
      <c r="N490" s="710">
        <f t="shared" si="7"/>
        <v>908</v>
      </c>
      <c r="O490" s="719"/>
    </row>
    <row r="491" spans="1:15">
      <c r="A491" s="775" t="s">
        <v>382</v>
      </c>
      <c r="B491" s="777" t="s">
        <v>382</v>
      </c>
      <c r="C491" s="462"/>
      <c r="D491" s="723">
        <v>2014</v>
      </c>
      <c r="E491" s="720" t="s">
        <v>22</v>
      </c>
      <c r="F491" s="721" t="s">
        <v>7</v>
      </c>
      <c r="G491" s="721" t="s">
        <v>483</v>
      </c>
      <c r="H491" s="720" t="s">
        <v>902</v>
      </c>
      <c r="I491" s="721" t="s">
        <v>613</v>
      </c>
      <c r="J491" s="721" t="s">
        <v>76</v>
      </c>
      <c r="K491" s="716"/>
      <c r="L491" s="717"/>
      <c r="M491" s="718">
        <v>553</v>
      </c>
      <c r="N491" s="710">
        <f t="shared" si="7"/>
        <v>553</v>
      </c>
      <c r="O491" s="719"/>
    </row>
    <row r="492" spans="1:15" ht="25.5">
      <c r="A492" s="775" t="s">
        <v>382</v>
      </c>
      <c r="B492" s="777" t="s">
        <v>382</v>
      </c>
      <c r="C492" s="462"/>
      <c r="D492" s="723">
        <v>2014</v>
      </c>
      <c r="E492" s="720" t="s">
        <v>22</v>
      </c>
      <c r="F492" s="721" t="s">
        <v>7</v>
      </c>
      <c r="G492" s="721" t="s">
        <v>483</v>
      </c>
      <c r="H492" s="720" t="s">
        <v>902</v>
      </c>
      <c r="I492" s="721" t="s">
        <v>613</v>
      </c>
      <c r="J492" s="721" t="s">
        <v>1300</v>
      </c>
      <c r="K492" s="716"/>
      <c r="L492" s="717"/>
      <c r="M492" s="718">
        <v>553</v>
      </c>
      <c r="N492" s="710">
        <f t="shared" si="7"/>
        <v>553</v>
      </c>
      <c r="O492" s="719"/>
    </row>
    <row r="493" spans="1:15">
      <c r="A493" s="775" t="s">
        <v>382</v>
      </c>
      <c r="B493" s="777" t="s">
        <v>382</v>
      </c>
      <c r="C493" s="462"/>
      <c r="D493" s="723">
        <v>2014</v>
      </c>
      <c r="E493" s="720" t="s">
        <v>22</v>
      </c>
      <c r="F493" s="721" t="s">
        <v>7</v>
      </c>
      <c r="G493" s="721" t="s">
        <v>483</v>
      </c>
      <c r="H493" s="720" t="s">
        <v>1315</v>
      </c>
      <c r="I493" s="721" t="s">
        <v>1307</v>
      </c>
      <c r="J493" s="721" t="s">
        <v>76</v>
      </c>
      <c r="K493" s="716"/>
      <c r="L493" s="717">
        <v>79</v>
      </c>
      <c r="M493" s="718"/>
      <c r="N493" s="710">
        <f t="shared" si="7"/>
        <v>79</v>
      </c>
      <c r="O493" s="719"/>
    </row>
    <row r="494" spans="1:15" ht="25.5">
      <c r="A494" s="775" t="s">
        <v>382</v>
      </c>
      <c r="B494" s="777" t="s">
        <v>382</v>
      </c>
      <c r="C494" s="462"/>
      <c r="D494" s="723">
        <v>2014</v>
      </c>
      <c r="E494" s="720" t="s">
        <v>22</v>
      </c>
      <c r="F494" s="721" t="s">
        <v>7</v>
      </c>
      <c r="G494" s="721" t="s">
        <v>483</v>
      </c>
      <c r="H494" s="720" t="s">
        <v>89</v>
      </c>
      <c r="I494" s="721" t="s">
        <v>610</v>
      </c>
      <c r="J494" s="721" t="s">
        <v>493</v>
      </c>
      <c r="K494" s="716"/>
      <c r="L494" s="717"/>
      <c r="M494" s="718">
        <v>6</v>
      </c>
      <c r="N494" s="710">
        <f t="shared" si="7"/>
        <v>6</v>
      </c>
      <c r="O494" s="719"/>
    </row>
    <row r="495" spans="1:15">
      <c r="A495" s="775" t="s">
        <v>382</v>
      </c>
      <c r="B495" s="777" t="s">
        <v>382</v>
      </c>
      <c r="C495" s="462"/>
      <c r="D495" s="723">
        <v>2014</v>
      </c>
      <c r="E495" s="720" t="s">
        <v>22</v>
      </c>
      <c r="F495" s="721" t="s">
        <v>7</v>
      </c>
      <c r="G495" s="721" t="s">
        <v>483</v>
      </c>
      <c r="H495" s="720" t="s">
        <v>89</v>
      </c>
      <c r="I495" s="721" t="s">
        <v>610</v>
      </c>
      <c r="J495" s="721" t="s">
        <v>484</v>
      </c>
      <c r="K495" s="716"/>
      <c r="L495" s="717"/>
      <c r="M495" s="718">
        <v>5</v>
      </c>
      <c r="N495" s="710">
        <f t="shared" si="7"/>
        <v>5</v>
      </c>
      <c r="O495" s="719"/>
    </row>
    <row r="496" spans="1:15">
      <c r="A496" s="775" t="s">
        <v>382</v>
      </c>
      <c r="B496" s="777" t="s">
        <v>382</v>
      </c>
      <c r="C496" s="462"/>
      <c r="D496" s="723">
        <v>2014</v>
      </c>
      <c r="E496" s="720" t="s">
        <v>22</v>
      </c>
      <c r="F496" s="721" t="s">
        <v>7</v>
      </c>
      <c r="G496" s="721" t="s">
        <v>483</v>
      </c>
      <c r="H496" s="720" t="s">
        <v>89</v>
      </c>
      <c r="I496" s="721" t="s">
        <v>610</v>
      </c>
      <c r="J496" s="721" t="s">
        <v>76</v>
      </c>
      <c r="K496" s="716"/>
      <c r="L496" s="717">
        <v>1226</v>
      </c>
      <c r="M496" s="718">
        <v>251</v>
      </c>
      <c r="N496" s="710">
        <f t="shared" si="7"/>
        <v>1477</v>
      </c>
      <c r="O496" s="719"/>
    </row>
    <row r="497" spans="1:15" ht="25.5">
      <c r="A497" s="775" t="s">
        <v>382</v>
      </c>
      <c r="B497" s="777" t="s">
        <v>382</v>
      </c>
      <c r="C497" s="462"/>
      <c r="D497" s="723">
        <v>2014</v>
      </c>
      <c r="E497" s="720" t="s">
        <v>22</v>
      </c>
      <c r="F497" s="721" t="s">
        <v>7</v>
      </c>
      <c r="G497" s="721" t="s">
        <v>483</v>
      </c>
      <c r="H497" s="720" t="s">
        <v>89</v>
      </c>
      <c r="I497" s="721" t="s">
        <v>610</v>
      </c>
      <c r="J497" s="721" t="s">
        <v>1300</v>
      </c>
      <c r="K497" s="716"/>
      <c r="L497" s="717"/>
      <c r="M497" s="718">
        <v>251</v>
      </c>
      <c r="N497" s="710">
        <f t="shared" si="7"/>
        <v>251</v>
      </c>
      <c r="O497" s="719"/>
    </row>
    <row r="498" spans="1:15">
      <c r="A498" s="775" t="s">
        <v>382</v>
      </c>
      <c r="B498" s="777" t="s">
        <v>382</v>
      </c>
      <c r="C498" s="462"/>
      <c r="D498" s="723">
        <v>2014</v>
      </c>
      <c r="E498" s="720" t="s">
        <v>22</v>
      </c>
      <c r="F498" s="721" t="s">
        <v>7</v>
      </c>
      <c r="G498" s="721" t="s">
        <v>483</v>
      </c>
      <c r="H498" s="720" t="s">
        <v>89</v>
      </c>
      <c r="I498" s="721" t="s">
        <v>610</v>
      </c>
      <c r="J498" s="721" t="s">
        <v>93</v>
      </c>
      <c r="K498" s="716"/>
      <c r="L498" s="717">
        <v>876</v>
      </c>
      <c r="M498" s="718"/>
      <c r="N498" s="710">
        <f t="shared" si="7"/>
        <v>876</v>
      </c>
      <c r="O498" s="719"/>
    </row>
    <row r="499" spans="1:15" ht="25.5">
      <c r="A499" s="775" t="s">
        <v>382</v>
      </c>
      <c r="B499" s="777" t="s">
        <v>382</v>
      </c>
      <c r="C499" s="462"/>
      <c r="D499" s="723">
        <v>2014</v>
      </c>
      <c r="E499" s="720" t="s">
        <v>22</v>
      </c>
      <c r="F499" s="721" t="s">
        <v>7</v>
      </c>
      <c r="G499" s="721" t="s">
        <v>483</v>
      </c>
      <c r="H499" s="720" t="s">
        <v>89</v>
      </c>
      <c r="I499" s="721" t="s">
        <v>610</v>
      </c>
      <c r="J499" s="721" t="s">
        <v>487</v>
      </c>
      <c r="K499" s="716"/>
      <c r="L499" s="717">
        <v>402</v>
      </c>
      <c r="M499" s="718">
        <v>110</v>
      </c>
      <c r="N499" s="710">
        <f t="shared" si="7"/>
        <v>512</v>
      </c>
      <c r="O499" s="719"/>
    </row>
    <row r="500" spans="1:15" ht="25.5">
      <c r="A500" s="775" t="s">
        <v>382</v>
      </c>
      <c r="B500" s="777" t="s">
        <v>382</v>
      </c>
      <c r="C500" s="462"/>
      <c r="D500" s="723">
        <v>2014</v>
      </c>
      <c r="E500" s="720" t="s">
        <v>22</v>
      </c>
      <c r="F500" s="721" t="s">
        <v>7</v>
      </c>
      <c r="G500" s="721" t="s">
        <v>483</v>
      </c>
      <c r="H500" s="720" t="s">
        <v>1309</v>
      </c>
      <c r="I500" s="721" t="s">
        <v>1307</v>
      </c>
      <c r="J500" s="721" t="s">
        <v>494</v>
      </c>
      <c r="K500" s="716"/>
      <c r="L500" s="717">
        <v>889</v>
      </c>
      <c r="M500" s="718"/>
      <c r="N500" s="710">
        <f t="shared" si="7"/>
        <v>889</v>
      </c>
      <c r="O500" s="719"/>
    </row>
    <row r="501" spans="1:15">
      <c r="A501" s="775" t="s">
        <v>382</v>
      </c>
      <c r="B501" s="777" t="s">
        <v>382</v>
      </c>
      <c r="C501" s="462"/>
      <c r="D501" s="723">
        <v>2014</v>
      </c>
      <c r="E501" s="720" t="s">
        <v>22</v>
      </c>
      <c r="F501" s="721" t="s">
        <v>7</v>
      </c>
      <c r="G501" s="721" t="s">
        <v>483</v>
      </c>
      <c r="H501" s="720" t="s">
        <v>1309</v>
      </c>
      <c r="I501" s="721" t="s">
        <v>1307</v>
      </c>
      <c r="J501" s="721" t="s">
        <v>76</v>
      </c>
      <c r="K501" s="716"/>
      <c r="L501" s="717">
        <v>117</v>
      </c>
      <c r="M501" s="718"/>
      <c r="N501" s="710">
        <f t="shared" si="7"/>
        <v>117</v>
      </c>
      <c r="O501" s="719"/>
    </row>
    <row r="502" spans="1:15" ht="25.5">
      <c r="A502" s="775" t="s">
        <v>382</v>
      </c>
      <c r="B502" s="777" t="s">
        <v>382</v>
      </c>
      <c r="C502" s="462"/>
      <c r="D502" s="723">
        <v>2014</v>
      </c>
      <c r="E502" s="720" t="s">
        <v>22</v>
      </c>
      <c r="F502" s="721" t="s">
        <v>7</v>
      </c>
      <c r="G502" s="721" t="s">
        <v>483</v>
      </c>
      <c r="H502" s="720" t="s">
        <v>1309</v>
      </c>
      <c r="I502" s="721" t="s">
        <v>1307</v>
      </c>
      <c r="J502" s="721" t="s">
        <v>487</v>
      </c>
      <c r="K502" s="716"/>
      <c r="L502" s="717">
        <v>141</v>
      </c>
      <c r="M502" s="718"/>
      <c r="N502" s="710">
        <f t="shared" si="7"/>
        <v>141</v>
      </c>
      <c r="O502" s="719"/>
    </row>
    <row r="503" spans="1:15" ht="25.5">
      <c r="A503" s="775" t="s">
        <v>382</v>
      </c>
      <c r="B503" s="777" t="s">
        <v>382</v>
      </c>
      <c r="C503" s="462"/>
      <c r="D503" s="723">
        <v>2014</v>
      </c>
      <c r="E503" s="720" t="s">
        <v>22</v>
      </c>
      <c r="F503" s="721" t="s">
        <v>7</v>
      </c>
      <c r="G503" s="721" t="s">
        <v>483</v>
      </c>
      <c r="H503" s="720" t="s">
        <v>459</v>
      </c>
      <c r="I503" s="721" t="s">
        <v>613</v>
      </c>
      <c r="J503" s="721" t="s">
        <v>494</v>
      </c>
      <c r="K503" s="716"/>
      <c r="L503" s="717">
        <v>826</v>
      </c>
      <c r="M503" s="718">
        <v>2</v>
      </c>
      <c r="N503" s="710">
        <f t="shared" si="7"/>
        <v>828</v>
      </c>
      <c r="O503" s="719"/>
    </row>
    <row r="504" spans="1:15">
      <c r="A504" s="775" t="s">
        <v>382</v>
      </c>
      <c r="B504" s="777" t="s">
        <v>382</v>
      </c>
      <c r="C504" s="462"/>
      <c r="D504" s="723">
        <v>2014</v>
      </c>
      <c r="E504" s="720" t="s">
        <v>22</v>
      </c>
      <c r="F504" s="721" t="s">
        <v>7</v>
      </c>
      <c r="G504" s="721" t="s">
        <v>483</v>
      </c>
      <c r="H504" s="720" t="s">
        <v>459</v>
      </c>
      <c r="I504" s="721" t="s">
        <v>613</v>
      </c>
      <c r="J504" s="721" t="s">
        <v>76</v>
      </c>
      <c r="K504" s="716"/>
      <c r="L504" s="717">
        <v>193</v>
      </c>
      <c r="M504" s="718">
        <v>5</v>
      </c>
      <c r="N504" s="710">
        <f t="shared" si="7"/>
        <v>198</v>
      </c>
      <c r="O504" s="719"/>
    </row>
    <row r="505" spans="1:15" ht="25.5">
      <c r="A505" s="775" t="s">
        <v>382</v>
      </c>
      <c r="B505" s="777" t="s">
        <v>382</v>
      </c>
      <c r="C505" s="462"/>
      <c r="D505" s="723">
        <v>2014</v>
      </c>
      <c r="E505" s="720" t="s">
        <v>22</v>
      </c>
      <c r="F505" s="721" t="s">
        <v>7</v>
      </c>
      <c r="G505" s="721" t="s">
        <v>483</v>
      </c>
      <c r="H505" s="720" t="s">
        <v>459</v>
      </c>
      <c r="I505" s="721" t="s">
        <v>610</v>
      </c>
      <c r="J505" s="721" t="s">
        <v>1300</v>
      </c>
      <c r="K505" s="716"/>
      <c r="L505" s="717"/>
      <c r="M505" s="718">
        <v>5</v>
      </c>
      <c r="N505" s="710">
        <f t="shared" si="7"/>
        <v>5</v>
      </c>
      <c r="O505" s="719"/>
    </row>
    <row r="506" spans="1:15" ht="25.5">
      <c r="A506" s="775" t="s">
        <v>382</v>
      </c>
      <c r="B506" s="777" t="s">
        <v>382</v>
      </c>
      <c r="C506" s="462"/>
      <c r="D506" s="723">
        <v>2014</v>
      </c>
      <c r="E506" s="720" t="s">
        <v>22</v>
      </c>
      <c r="F506" s="721" t="s">
        <v>7</v>
      </c>
      <c r="G506" s="721" t="s">
        <v>483</v>
      </c>
      <c r="H506" s="720" t="s">
        <v>459</v>
      </c>
      <c r="I506" s="721" t="s">
        <v>613</v>
      </c>
      <c r="J506" s="721" t="s">
        <v>487</v>
      </c>
      <c r="K506" s="716"/>
      <c r="L506" s="717">
        <v>12</v>
      </c>
      <c r="M506" s="718"/>
      <c r="N506" s="710">
        <f t="shared" si="7"/>
        <v>12</v>
      </c>
      <c r="O506" s="719"/>
    </row>
    <row r="507" spans="1:15" ht="25.5">
      <c r="A507" s="775" t="s">
        <v>382</v>
      </c>
      <c r="B507" s="777" t="s">
        <v>382</v>
      </c>
      <c r="C507" s="462"/>
      <c r="D507" s="723">
        <v>2014</v>
      </c>
      <c r="E507" s="720" t="s">
        <v>22</v>
      </c>
      <c r="F507" s="721" t="s">
        <v>7</v>
      </c>
      <c r="G507" s="721" t="s">
        <v>483</v>
      </c>
      <c r="H507" s="720" t="s">
        <v>929</v>
      </c>
      <c r="I507" s="721" t="s">
        <v>1307</v>
      </c>
      <c r="J507" s="721" t="s">
        <v>494</v>
      </c>
      <c r="K507" s="716"/>
      <c r="L507" s="717"/>
      <c r="M507" s="718">
        <v>1</v>
      </c>
      <c r="N507" s="710">
        <f t="shared" si="7"/>
        <v>1</v>
      </c>
      <c r="O507" s="719"/>
    </row>
    <row r="508" spans="1:15">
      <c r="A508" s="775" t="s">
        <v>382</v>
      </c>
      <c r="B508" s="777" t="s">
        <v>382</v>
      </c>
      <c r="C508" s="462"/>
      <c r="D508" s="723">
        <v>2014</v>
      </c>
      <c r="E508" s="720" t="s">
        <v>22</v>
      </c>
      <c r="F508" s="721" t="s">
        <v>7</v>
      </c>
      <c r="G508" s="721" t="s">
        <v>483</v>
      </c>
      <c r="H508" s="720" t="s">
        <v>1316</v>
      </c>
      <c r="I508" s="721" t="s">
        <v>1307</v>
      </c>
      <c r="J508" s="721" t="s">
        <v>76</v>
      </c>
      <c r="K508" s="716"/>
      <c r="L508" s="717">
        <v>19</v>
      </c>
      <c r="M508" s="718"/>
      <c r="N508" s="710">
        <f t="shared" si="7"/>
        <v>19</v>
      </c>
      <c r="O508" s="719"/>
    </row>
    <row r="509" spans="1:15">
      <c r="A509" s="775" t="s">
        <v>382</v>
      </c>
      <c r="B509" s="777" t="s">
        <v>382</v>
      </c>
      <c r="C509" s="462"/>
      <c r="D509" s="723">
        <v>2014</v>
      </c>
      <c r="E509" s="720" t="s">
        <v>22</v>
      </c>
      <c r="F509" s="721" t="s">
        <v>7</v>
      </c>
      <c r="G509" s="721" t="s">
        <v>483</v>
      </c>
      <c r="H509" s="720" t="s">
        <v>1317</v>
      </c>
      <c r="I509" s="721" t="s">
        <v>1307</v>
      </c>
      <c r="J509" s="721" t="s">
        <v>76</v>
      </c>
      <c r="K509" s="716"/>
      <c r="L509" s="717">
        <v>3</v>
      </c>
      <c r="M509" s="718"/>
      <c r="N509" s="710">
        <f t="shared" si="7"/>
        <v>3</v>
      </c>
      <c r="O509" s="719"/>
    </row>
    <row r="510" spans="1:15">
      <c r="A510" s="775" t="s">
        <v>382</v>
      </c>
      <c r="B510" s="777" t="s">
        <v>382</v>
      </c>
      <c r="C510" s="462"/>
      <c r="D510" s="723">
        <v>2014</v>
      </c>
      <c r="E510" s="720" t="s">
        <v>22</v>
      </c>
      <c r="F510" s="721" t="s">
        <v>7</v>
      </c>
      <c r="G510" s="721" t="s">
        <v>483</v>
      </c>
      <c r="H510" s="720" t="s">
        <v>903</v>
      </c>
      <c r="I510" s="721" t="s">
        <v>610</v>
      </c>
      <c r="J510" s="721" t="s">
        <v>484</v>
      </c>
      <c r="K510" s="716"/>
      <c r="L510" s="717"/>
      <c r="M510" s="718">
        <v>2</v>
      </c>
      <c r="N510" s="710">
        <f t="shared" si="7"/>
        <v>2</v>
      </c>
      <c r="O510" s="719"/>
    </row>
    <row r="511" spans="1:15">
      <c r="A511" s="775" t="s">
        <v>382</v>
      </c>
      <c r="B511" s="777" t="s">
        <v>382</v>
      </c>
      <c r="C511" s="462"/>
      <c r="D511" s="723">
        <v>2014</v>
      </c>
      <c r="E511" s="720" t="s">
        <v>22</v>
      </c>
      <c r="F511" s="721" t="s">
        <v>7</v>
      </c>
      <c r="G511" s="721" t="s">
        <v>483</v>
      </c>
      <c r="H511" s="720" t="s">
        <v>903</v>
      </c>
      <c r="I511" s="721" t="s">
        <v>610</v>
      </c>
      <c r="J511" s="721" t="s">
        <v>76</v>
      </c>
      <c r="K511" s="716"/>
      <c r="L511" s="717"/>
      <c r="M511" s="718">
        <v>85</v>
      </c>
      <c r="N511" s="710">
        <f t="shared" si="7"/>
        <v>85</v>
      </c>
      <c r="O511" s="719"/>
    </row>
    <row r="512" spans="1:15" ht="25.5">
      <c r="A512" s="775" t="s">
        <v>382</v>
      </c>
      <c r="B512" s="777" t="s">
        <v>382</v>
      </c>
      <c r="C512" s="462"/>
      <c r="D512" s="723">
        <v>2014</v>
      </c>
      <c r="E512" s="720" t="s">
        <v>22</v>
      </c>
      <c r="F512" s="721" t="s">
        <v>7</v>
      </c>
      <c r="G512" s="721" t="s">
        <v>483</v>
      </c>
      <c r="H512" s="720" t="s">
        <v>903</v>
      </c>
      <c r="I512" s="721" t="s">
        <v>610</v>
      </c>
      <c r="J512" s="721" t="s">
        <v>1300</v>
      </c>
      <c r="K512" s="716"/>
      <c r="L512" s="717"/>
      <c r="M512" s="718">
        <v>85</v>
      </c>
      <c r="N512" s="710">
        <f t="shared" si="7"/>
        <v>85</v>
      </c>
      <c r="O512" s="719"/>
    </row>
    <row r="513" spans="1:15" ht="25.5">
      <c r="A513" s="775" t="s">
        <v>382</v>
      </c>
      <c r="B513" s="777" t="s">
        <v>382</v>
      </c>
      <c r="C513" s="462"/>
      <c r="D513" s="723">
        <v>2014</v>
      </c>
      <c r="E513" s="720" t="s">
        <v>22</v>
      </c>
      <c r="F513" s="721" t="s">
        <v>7</v>
      </c>
      <c r="G513" s="721" t="s">
        <v>483</v>
      </c>
      <c r="H513" s="720" t="s">
        <v>903</v>
      </c>
      <c r="I513" s="721" t="s">
        <v>610</v>
      </c>
      <c r="J513" s="721" t="s">
        <v>487</v>
      </c>
      <c r="K513" s="716"/>
      <c r="L513" s="717"/>
      <c r="M513" s="718">
        <v>4</v>
      </c>
      <c r="N513" s="710">
        <f t="shared" si="7"/>
        <v>4</v>
      </c>
      <c r="O513" s="719"/>
    </row>
    <row r="514" spans="1:15">
      <c r="A514" s="775" t="s">
        <v>382</v>
      </c>
      <c r="B514" s="777" t="s">
        <v>382</v>
      </c>
      <c r="C514" s="462"/>
      <c r="D514" s="723">
        <v>2014</v>
      </c>
      <c r="E514" s="720" t="s">
        <v>22</v>
      </c>
      <c r="F514" s="721" t="s">
        <v>7</v>
      </c>
      <c r="G514" s="721" t="s">
        <v>483</v>
      </c>
      <c r="H514" s="720" t="s">
        <v>904</v>
      </c>
      <c r="I514" s="721" t="s">
        <v>610</v>
      </c>
      <c r="J514" s="721" t="s">
        <v>76</v>
      </c>
      <c r="K514" s="716"/>
      <c r="L514" s="717"/>
      <c r="M514" s="718">
        <v>66</v>
      </c>
      <c r="N514" s="710">
        <f t="shared" si="7"/>
        <v>66</v>
      </c>
      <c r="O514" s="719"/>
    </row>
    <row r="515" spans="1:15" ht="25.5">
      <c r="A515" s="775" t="s">
        <v>382</v>
      </c>
      <c r="B515" s="777" t="s">
        <v>382</v>
      </c>
      <c r="C515" s="462"/>
      <c r="D515" s="723">
        <v>2014</v>
      </c>
      <c r="E515" s="720" t="s">
        <v>22</v>
      </c>
      <c r="F515" s="721" t="s">
        <v>7</v>
      </c>
      <c r="G515" s="721" t="s">
        <v>483</v>
      </c>
      <c r="H515" s="720" t="s">
        <v>904</v>
      </c>
      <c r="I515" s="721" t="s">
        <v>610</v>
      </c>
      <c r="J515" s="721" t="s">
        <v>1300</v>
      </c>
      <c r="K515" s="716"/>
      <c r="L515" s="717"/>
      <c r="M515" s="718">
        <v>66</v>
      </c>
      <c r="N515" s="710">
        <f t="shared" si="7"/>
        <v>66</v>
      </c>
      <c r="O515" s="719"/>
    </row>
    <row r="516" spans="1:15">
      <c r="A516" s="775" t="s">
        <v>382</v>
      </c>
      <c r="B516" s="777" t="s">
        <v>382</v>
      </c>
      <c r="C516" s="462"/>
      <c r="D516" s="723">
        <v>2014</v>
      </c>
      <c r="E516" s="720" t="s">
        <v>22</v>
      </c>
      <c r="F516" s="721" t="s">
        <v>7</v>
      </c>
      <c r="G516" s="721" t="s">
        <v>483</v>
      </c>
      <c r="H516" s="720" t="s">
        <v>905</v>
      </c>
      <c r="I516" s="721" t="s">
        <v>610</v>
      </c>
      <c r="J516" s="721" t="s">
        <v>76</v>
      </c>
      <c r="K516" s="716"/>
      <c r="L516" s="717"/>
      <c r="M516" s="718">
        <v>23</v>
      </c>
      <c r="N516" s="710">
        <f t="shared" si="7"/>
        <v>23</v>
      </c>
      <c r="O516" s="719"/>
    </row>
    <row r="517" spans="1:15" ht="25.5">
      <c r="A517" s="775" t="s">
        <v>382</v>
      </c>
      <c r="B517" s="777" t="s">
        <v>382</v>
      </c>
      <c r="C517" s="462"/>
      <c r="D517" s="723">
        <v>2014</v>
      </c>
      <c r="E517" s="720" t="s">
        <v>22</v>
      </c>
      <c r="F517" s="721" t="s">
        <v>7</v>
      </c>
      <c r="G517" s="721" t="s">
        <v>483</v>
      </c>
      <c r="H517" s="720" t="s">
        <v>905</v>
      </c>
      <c r="I517" s="721" t="s">
        <v>610</v>
      </c>
      <c r="J517" s="721" t="s">
        <v>1300</v>
      </c>
      <c r="K517" s="716"/>
      <c r="L517" s="717"/>
      <c r="M517" s="718">
        <v>23</v>
      </c>
      <c r="N517" s="710">
        <f t="shared" si="7"/>
        <v>23</v>
      </c>
      <c r="O517" s="719"/>
    </row>
    <row r="518" spans="1:15" ht="25.5">
      <c r="A518" s="775" t="s">
        <v>382</v>
      </c>
      <c r="B518" s="777" t="s">
        <v>382</v>
      </c>
      <c r="C518" s="462"/>
      <c r="D518" s="723">
        <v>2014</v>
      </c>
      <c r="E518" s="720" t="s">
        <v>22</v>
      </c>
      <c r="F518" s="721" t="s">
        <v>7</v>
      </c>
      <c r="G518" s="721" t="s">
        <v>483</v>
      </c>
      <c r="H518" s="720" t="s">
        <v>905</v>
      </c>
      <c r="I518" s="721" t="s">
        <v>610</v>
      </c>
      <c r="J518" s="721" t="s">
        <v>487</v>
      </c>
      <c r="K518" s="716"/>
      <c r="L518" s="717"/>
      <c r="M518" s="718">
        <v>1</v>
      </c>
      <c r="N518" s="710">
        <f t="shared" ref="N518:N581" si="8">SUM(K518:M518)</f>
        <v>1</v>
      </c>
      <c r="O518" s="719"/>
    </row>
    <row r="519" spans="1:15">
      <c r="A519" s="775" t="s">
        <v>382</v>
      </c>
      <c r="B519" s="777" t="s">
        <v>382</v>
      </c>
      <c r="C519" s="462"/>
      <c r="D519" s="723">
        <v>2014</v>
      </c>
      <c r="E519" s="720" t="s">
        <v>22</v>
      </c>
      <c r="F519" s="721" t="s">
        <v>7</v>
      </c>
      <c r="G519" s="721" t="s">
        <v>483</v>
      </c>
      <c r="H519" s="720" t="s">
        <v>1318</v>
      </c>
      <c r="I519" s="721" t="s">
        <v>1307</v>
      </c>
      <c r="J519" s="721" t="s">
        <v>76</v>
      </c>
      <c r="K519" s="716"/>
      <c r="L519" s="717">
        <v>13</v>
      </c>
      <c r="M519" s="718"/>
      <c r="N519" s="710">
        <f t="shared" si="8"/>
        <v>13</v>
      </c>
      <c r="O519" s="719"/>
    </row>
    <row r="520" spans="1:15">
      <c r="A520" s="775" t="s">
        <v>382</v>
      </c>
      <c r="B520" s="777" t="s">
        <v>382</v>
      </c>
      <c r="C520" s="462"/>
      <c r="D520" s="723">
        <v>2014</v>
      </c>
      <c r="E520" s="720" t="s">
        <v>22</v>
      </c>
      <c r="F520" s="721" t="s">
        <v>7</v>
      </c>
      <c r="G520" s="721" t="s">
        <v>483</v>
      </c>
      <c r="H520" s="720" t="s">
        <v>1319</v>
      </c>
      <c r="I520" s="721" t="s">
        <v>1307</v>
      </c>
      <c r="J520" s="721" t="s">
        <v>76</v>
      </c>
      <c r="K520" s="716"/>
      <c r="L520" s="717">
        <v>63</v>
      </c>
      <c r="M520" s="718"/>
      <c r="N520" s="710">
        <f t="shared" si="8"/>
        <v>63</v>
      </c>
      <c r="O520" s="719"/>
    </row>
    <row r="521" spans="1:15">
      <c r="A521" s="775" t="s">
        <v>382</v>
      </c>
      <c r="B521" s="777" t="s">
        <v>382</v>
      </c>
      <c r="C521" s="462"/>
      <c r="D521" s="723">
        <v>2014</v>
      </c>
      <c r="E521" s="720" t="s">
        <v>22</v>
      </c>
      <c r="F521" s="721" t="s">
        <v>7</v>
      </c>
      <c r="G521" s="721" t="s">
        <v>483</v>
      </c>
      <c r="H521" s="720" t="s">
        <v>906</v>
      </c>
      <c r="I521" s="721" t="s">
        <v>610</v>
      </c>
      <c r="J521" s="721" t="s">
        <v>76</v>
      </c>
      <c r="K521" s="716"/>
      <c r="L521" s="717"/>
      <c r="M521" s="718">
        <v>4</v>
      </c>
      <c r="N521" s="710">
        <f t="shared" si="8"/>
        <v>4</v>
      </c>
      <c r="O521" s="719"/>
    </row>
    <row r="522" spans="1:15" ht="25.5">
      <c r="A522" s="775" t="s">
        <v>382</v>
      </c>
      <c r="B522" s="777" t="s">
        <v>382</v>
      </c>
      <c r="C522" s="462"/>
      <c r="D522" s="723">
        <v>2014</v>
      </c>
      <c r="E522" s="720" t="s">
        <v>22</v>
      </c>
      <c r="F522" s="721" t="s">
        <v>7</v>
      </c>
      <c r="G522" s="721" t="s">
        <v>483</v>
      </c>
      <c r="H522" s="720" t="s">
        <v>906</v>
      </c>
      <c r="I522" s="721" t="s">
        <v>610</v>
      </c>
      <c r="J522" s="721" t="s">
        <v>1300</v>
      </c>
      <c r="K522" s="716"/>
      <c r="L522" s="717"/>
      <c r="M522" s="718">
        <v>4</v>
      </c>
      <c r="N522" s="710">
        <f t="shared" si="8"/>
        <v>4</v>
      </c>
      <c r="O522" s="719"/>
    </row>
    <row r="523" spans="1:15">
      <c r="A523" s="775" t="s">
        <v>382</v>
      </c>
      <c r="B523" s="777" t="s">
        <v>382</v>
      </c>
      <c r="C523" s="462"/>
      <c r="D523" s="723">
        <v>2014</v>
      </c>
      <c r="E523" s="720" t="s">
        <v>22</v>
      </c>
      <c r="F523" s="721" t="s">
        <v>7</v>
      </c>
      <c r="G523" s="721" t="s">
        <v>483</v>
      </c>
      <c r="H523" s="720" t="s">
        <v>1320</v>
      </c>
      <c r="I523" s="721" t="s">
        <v>1307</v>
      </c>
      <c r="J523" s="721" t="s">
        <v>76</v>
      </c>
      <c r="K523" s="716"/>
      <c r="L523" s="717">
        <v>11</v>
      </c>
      <c r="M523" s="718"/>
      <c r="N523" s="710">
        <f t="shared" si="8"/>
        <v>11</v>
      </c>
      <c r="O523" s="719"/>
    </row>
    <row r="524" spans="1:15">
      <c r="A524" s="775" t="s">
        <v>382</v>
      </c>
      <c r="B524" s="777" t="s">
        <v>382</v>
      </c>
      <c r="C524" s="462"/>
      <c r="D524" s="723">
        <v>2014</v>
      </c>
      <c r="E524" s="720" t="s">
        <v>22</v>
      </c>
      <c r="F524" s="721" t="s">
        <v>7</v>
      </c>
      <c r="G524" s="721" t="s">
        <v>483</v>
      </c>
      <c r="H524" s="720" t="s">
        <v>1321</v>
      </c>
      <c r="I524" s="721" t="s">
        <v>1307</v>
      </c>
      <c r="J524" s="721" t="s">
        <v>76</v>
      </c>
      <c r="K524" s="716"/>
      <c r="L524" s="717">
        <v>7</v>
      </c>
      <c r="M524" s="718"/>
      <c r="N524" s="710">
        <f t="shared" si="8"/>
        <v>7</v>
      </c>
      <c r="O524" s="719"/>
    </row>
    <row r="525" spans="1:15">
      <c r="A525" s="775" t="s">
        <v>382</v>
      </c>
      <c r="B525" s="777" t="s">
        <v>382</v>
      </c>
      <c r="C525" s="462"/>
      <c r="D525" s="723">
        <v>2014</v>
      </c>
      <c r="E525" s="720" t="s">
        <v>22</v>
      </c>
      <c r="F525" s="721" t="s">
        <v>7</v>
      </c>
      <c r="G525" s="721" t="s">
        <v>483</v>
      </c>
      <c r="H525" s="720" t="s">
        <v>907</v>
      </c>
      <c r="I525" s="721" t="s">
        <v>610</v>
      </c>
      <c r="J525" s="721" t="s">
        <v>76</v>
      </c>
      <c r="K525" s="716"/>
      <c r="L525" s="717">
        <v>1</v>
      </c>
      <c r="M525" s="718">
        <v>81</v>
      </c>
      <c r="N525" s="710">
        <f t="shared" si="8"/>
        <v>82</v>
      </c>
      <c r="O525" s="719"/>
    </row>
    <row r="526" spans="1:15" ht="25.5">
      <c r="A526" s="775" t="s">
        <v>382</v>
      </c>
      <c r="B526" s="777" t="s">
        <v>382</v>
      </c>
      <c r="C526" s="462"/>
      <c r="D526" s="723">
        <v>2014</v>
      </c>
      <c r="E526" s="720" t="s">
        <v>22</v>
      </c>
      <c r="F526" s="721" t="s">
        <v>7</v>
      </c>
      <c r="G526" s="721" t="s">
        <v>483</v>
      </c>
      <c r="H526" s="720" t="s">
        <v>907</v>
      </c>
      <c r="I526" s="721" t="s">
        <v>610</v>
      </c>
      <c r="J526" s="721" t="s">
        <v>1300</v>
      </c>
      <c r="K526" s="716"/>
      <c r="L526" s="717"/>
      <c r="M526" s="718">
        <v>81</v>
      </c>
      <c r="N526" s="710">
        <f t="shared" si="8"/>
        <v>81</v>
      </c>
      <c r="O526" s="719"/>
    </row>
    <row r="527" spans="1:15" ht="25.5">
      <c r="A527" s="775" t="s">
        <v>382</v>
      </c>
      <c r="B527" s="777" t="s">
        <v>382</v>
      </c>
      <c r="C527" s="462"/>
      <c r="D527" s="723">
        <v>2014</v>
      </c>
      <c r="E527" s="720" t="s">
        <v>22</v>
      </c>
      <c r="F527" s="721" t="s">
        <v>7</v>
      </c>
      <c r="G527" s="721" t="s">
        <v>483</v>
      </c>
      <c r="H527" s="720" t="s">
        <v>907</v>
      </c>
      <c r="I527" s="721" t="s">
        <v>610</v>
      </c>
      <c r="J527" s="721" t="s">
        <v>487</v>
      </c>
      <c r="K527" s="716"/>
      <c r="L527" s="717"/>
      <c r="M527" s="718">
        <v>2</v>
      </c>
      <c r="N527" s="710">
        <f t="shared" si="8"/>
        <v>2</v>
      </c>
      <c r="O527" s="719"/>
    </row>
    <row r="528" spans="1:15">
      <c r="A528" s="775" t="s">
        <v>382</v>
      </c>
      <c r="B528" s="777" t="s">
        <v>382</v>
      </c>
      <c r="C528" s="462"/>
      <c r="D528" s="723">
        <v>2014</v>
      </c>
      <c r="E528" s="720" t="s">
        <v>22</v>
      </c>
      <c r="F528" s="721" t="s">
        <v>7</v>
      </c>
      <c r="G528" s="721" t="s">
        <v>483</v>
      </c>
      <c r="H528" s="720" t="s">
        <v>465</v>
      </c>
      <c r="I528" s="721" t="s">
        <v>610</v>
      </c>
      <c r="J528" s="721" t="s">
        <v>76</v>
      </c>
      <c r="K528" s="716"/>
      <c r="L528" s="717"/>
      <c r="M528" s="718">
        <v>21</v>
      </c>
      <c r="N528" s="710">
        <f t="shared" si="8"/>
        <v>21</v>
      </c>
      <c r="O528" s="719"/>
    </row>
    <row r="529" spans="1:15" ht="25.5">
      <c r="A529" s="775" t="s">
        <v>382</v>
      </c>
      <c r="B529" s="777" t="s">
        <v>382</v>
      </c>
      <c r="C529" s="462"/>
      <c r="D529" s="723">
        <v>2014</v>
      </c>
      <c r="E529" s="720" t="s">
        <v>22</v>
      </c>
      <c r="F529" s="721" t="s">
        <v>7</v>
      </c>
      <c r="G529" s="721" t="s">
        <v>483</v>
      </c>
      <c r="H529" s="720" t="s">
        <v>465</v>
      </c>
      <c r="I529" s="721" t="s">
        <v>610</v>
      </c>
      <c r="J529" s="721" t="s">
        <v>1300</v>
      </c>
      <c r="K529" s="716"/>
      <c r="L529" s="717"/>
      <c r="M529" s="718">
        <v>21</v>
      </c>
      <c r="N529" s="710">
        <f t="shared" si="8"/>
        <v>21</v>
      </c>
      <c r="O529" s="719"/>
    </row>
    <row r="530" spans="1:15">
      <c r="A530" s="775" t="s">
        <v>382</v>
      </c>
      <c r="B530" s="777" t="s">
        <v>382</v>
      </c>
      <c r="C530" s="462"/>
      <c r="D530" s="723">
        <v>2014</v>
      </c>
      <c r="E530" s="720" t="s">
        <v>22</v>
      </c>
      <c r="F530" s="721" t="s">
        <v>7</v>
      </c>
      <c r="G530" s="721" t="s">
        <v>483</v>
      </c>
      <c r="H530" s="720" t="s">
        <v>909</v>
      </c>
      <c r="I530" s="721" t="s">
        <v>1307</v>
      </c>
      <c r="J530" s="721" t="s">
        <v>76</v>
      </c>
      <c r="K530" s="716"/>
      <c r="L530" s="717"/>
      <c r="M530" s="718">
        <v>15</v>
      </c>
      <c r="N530" s="710">
        <f t="shared" si="8"/>
        <v>15</v>
      </c>
      <c r="O530" s="719"/>
    </row>
    <row r="531" spans="1:15" ht="25.5">
      <c r="A531" s="775" t="s">
        <v>382</v>
      </c>
      <c r="B531" s="777" t="s">
        <v>382</v>
      </c>
      <c r="C531" s="462"/>
      <c r="D531" s="723">
        <v>2014</v>
      </c>
      <c r="E531" s="720" t="s">
        <v>22</v>
      </c>
      <c r="F531" s="721" t="s">
        <v>7</v>
      </c>
      <c r="G531" s="721" t="s">
        <v>483</v>
      </c>
      <c r="H531" s="720" t="s">
        <v>909</v>
      </c>
      <c r="I531" s="721" t="s">
        <v>1307</v>
      </c>
      <c r="J531" s="721" t="s">
        <v>1300</v>
      </c>
      <c r="K531" s="716"/>
      <c r="L531" s="717"/>
      <c r="M531" s="718">
        <v>15</v>
      </c>
      <c r="N531" s="710">
        <f t="shared" si="8"/>
        <v>15</v>
      </c>
      <c r="O531" s="719"/>
    </row>
    <row r="532" spans="1:15" ht="25.5">
      <c r="A532" s="775" t="s">
        <v>382</v>
      </c>
      <c r="B532" s="777" t="s">
        <v>382</v>
      </c>
      <c r="C532" s="462"/>
      <c r="D532" s="723">
        <v>2014</v>
      </c>
      <c r="E532" s="720" t="s">
        <v>22</v>
      </c>
      <c r="F532" s="721" t="s">
        <v>7</v>
      </c>
      <c r="G532" s="721" t="s">
        <v>483</v>
      </c>
      <c r="H532" s="720" t="s">
        <v>910</v>
      </c>
      <c r="I532" s="721" t="s">
        <v>610</v>
      </c>
      <c r="J532" s="721" t="s">
        <v>494</v>
      </c>
      <c r="K532" s="716"/>
      <c r="L532" s="717"/>
      <c r="M532" s="718">
        <v>91</v>
      </c>
      <c r="N532" s="710">
        <f t="shared" si="8"/>
        <v>91</v>
      </c>
      <c r="O532" s="719"/>
    </row>
    <row r="533" spans="1:15">
      <c r="A533" s="775" t="s">
        <v>382</v>
      </c>
      <c r="B533" s="777" t="s">
        <v>382</v>
      </c>
      <c r="C533" s="462"/>
      <c r="D533" s="723">
        <v>2014</v>
      </c>
      <c r="E533" s="720" t="s">
        <v>22</v>
      </c>
      <c r="F533" s="721" t="s">
        <v>7</v>
      </c>
      <c r="G533" s="721" t="s">
        <v>483</v>
      </c>
      <c r="H533" s="720" t="s">
        <v>910</v>
      </c>
      <c r="I533" s="721" t="s">
        <v>610</v>
      </c>
      <c r="J533" s="721" t="s">
        <v>484</v>
      </c>
      <c r="K533" s="716"/>
      <c r="L533" s="717"/>
      <c r="M533" s="718">
        <v>12</v>
      </c>
      <c r="N533" s="710">
        <f t="shared" si="8"/>
        <v>12</v>
      </c>
      <c r="O533" s="719"/>
    </row>
    <row r="534" spans="1:15">
      <c r="A534" s="775" t="s">
        <v>382</v>
      </c>
      <c r="B534" s="777" t="s">
        <v>382</v>
      </c>
      <c r="C534" s="462"/>
      <c r="D534" s="723">
        <v>2014</v>
      </c>
      <c r="E534" s="720" t="s">
        <v>22</v>
      </c>
      <c r="F534" s="721" t="s">
        <v>7</v>
      </c>
      <c r="G534" s="721" t="s">
        <v>483</v>
      </c>
      <c r="H534" s="720" t="s">
        <v>910</v>
      </c>
      <c r="I534" s="721" t="s">
        <v>610</v>
      </c>
      <c r="J534" s="721" t="s">
        <v>76</v>
      </c>
      <c r="K534" s="716"/>
      <c r="L534" s="717"/>
      <c r="M534" s="718">
        <v>303</v>
      </c>
      <c r="N534" s="710">
        <f t="shared" si="8"/>
        <v>303</v>
      </c>
      <c r="O534" s="719"/>
    </row>
    <row r="535" spans="1:15" ht="25.5">
      <c r="A535" s="775" t="s">
        <v>382</v>
      </c>
      <c r="B535" s="777" t="s">
        <v>382</v>
      </c>
      <c r="C535" s="462"/>
      <c r="D535" s="723">
        <v>2014</v>
      </c>
      <c r="E535" s="720" t="s">
        <v>22</v>
      </c>
      <c r="F535" s="721" t="s">
        <v>7</v>
      </c>
      <c r="G535" s="721" t="s">
        <v>483</v>
      </c>
      <c r="H535" s="720" t="s">
        <v>910</v>
      </c>
      <c r="I535" s="721" t="s">
        <v>610</v>
      </c>
      <c r="J535" s="721" t="s">
        <v>1300</v>
      </c>
      <c r="K535" s="716"/>
      <c r="L535" s="717"/>
      <c r="M535" s="718">
        <v>300</v>
      </c>
      <c r="N535" s="710">
        <f t="shared" si="8"/>
        <v>300</v>
      </c>
      <c r="O535" s="719"/>
    </row>
    <row r="536" spans="1:15">
      <c r="A536" s="775" t="s">
        <v>382</v>
      </c>
      <c r="B536" s="777" t="s">
        <v>382</v>
      </c>
      <c r="C536" s="462"/>
      <c r="D536" s="723">
        <v>2014</v>
      </c>
      <c r="E536" s="720" t="s">
        <v>22</v>
      </c>
      <c r="F536" s="721" t="s">
        <v>7</v>
      </c>
      <c r="G536" s="721" t="s">
        <v>483</v>
      </c>
      <c r="H536" s="720" t="s">
        <v>910</v>
      </c>
      <c r="I536" s="721" t="s">
        <v>610</v>
      </c>
      <c r="J536" s="721" t="s">
        <v>481</v>
      </c>
      <c r="K536" s="716">
        <v>4902</v>
      </c>
      <c r="L536" s="717"/>
      <c r="M536" s="718"/>
      <c r="N536" s="710">
        <f t="shared" si="8"/>
        <v>4902</v>
      </c>
      <c r="O536" s="719"/>
    </row>
    <row r="537" spans="1:15" ht="25.5">
      <c r="A537" s="775" t="s">
        <v>382</v>
      </c>
      <c r="B537" s="777" t="s">
        <v>382</v>
      </c>
      <c r="C537" s="462"/>
      <c r="D537" s="723">
        <v>2014</v>
      </c>
      <c r="E537" s="720" t="s">
        <v>22</v>
      </c>
      <c r="F537" s="721" t="s">
        <v>7</v>
      </c>
      <c r="G537" s="721" t="s">
        <v>483</v>
      </c>
      <c r="H537" s="720" t="s">
        <v>910</v>
      </c>
      <c r="I537" s="721" t="s">
        <v>610</v>
      </c>
      <c r="J537" s="721" t="s">
        <v>487</v>
      </c>
      <c r="K537" s="716"/>
      <c r="L537" s="717"/>
      <c r="M537" s="718">
        <v>111</v>
      </c>
      <c r="N537" s="710">
        <f t="shared" si="8"/>
        <v>111</v>
      </c>
      <c r="O537" s="719"/>
    </row>
    <row r="538" spans="1:15">
      <c r="A538" s="775" t="s">
        <v>382</v>
      </c>
      <c r="B538" s="777" t="s">
        <v>382</v>
      </c>
      <c r="C538" s="462"/>
      <c r="D538" s="723">
        <v>2014</v>
      </c>
      <c r="E538" s="720" t="s">
        <v>22</v>
      </c>
      <c r="F538" s="721" t="s">
        <v>7</v>
      </c>
      <c r="G538" s="721" t="s">
        <v>483</v>
      </c>
      <c r="H538" s="720" t="s">
        <v>783</v>
      </c>
      <c r="I538" s="721" t="s">
        <v>613</v>
      </c>
      <c r="J538" s="721" t="s">
        <v>76</v>
      </c>
      <c r="K538" s="716"/>
      <c r="L538" s="717">
        <v>4</v>
      </c>
      <c r="M538" s="718"/>
      <c r="N538" s="710">
        <f t="shared" si="8"/>
        <v>4</v>
      </c>
      <c r="O538" s="719"/>
    </row>
    <row r="539" spans="1:15" ht="25.5">
      <c r="A539" s="775" t="s">
        <v>382</v>
      </c>
      <c r="B539" s="777" t="s">
        <v>382</v>
      </c>
      <c r="C539" s="462"/>
      <c r="D539" s="723">
        <v>2014</v>
      </c>
      <c r="E539" s="720" t="s">
        <v>22</v>
      </c>
      <c r="F539" s="721" t="s">
        <v>7</v>
      </c>
      <c r="G539" s="721" t="s">
        <v>483</v>
      </c>
      <c r="H539" s="720" t="s">
        <v>911</v>
      </c>
      <c r="I539" s="721" t="s">
        <v>1307</v>
      </c>
      <c r="J539" s="721" t="s">
        <v>494</v>
      </c>
      <c r="K539" s="716"/>
      <c r="L539" s="717"/>
      <c r="M539" s="718">
        <v>96</v>
      </c>
      <c r="N539" s="710">
        <f t="shared" si="8"/>
        <v>96</v>
      </c>
      <c r="O539" s="719"/>
    </row>
    <row r="540" spans="1:15">
      <c r="A540" s="775" t="s">
        <v>382</v>
      </c>
      <c r="B540" s="777" t="s">
        <v>382</v>
      </c>
      <c r="C540" s="462"/>
      <c r="D540" s="723">
        <v>2014</v>
      </c>
      <c r="E540" s="720" t="s">
        <v>22</v>
      </c>
      <c r="F540" s="721" t="s">
        <v>7</v>
      </c>
      <c r="G540" s="721" t="s">
        <v>483</v>
      </c>
      <c r="H540" s="720" t="s">
        <v>911</v>
      </c>
      <c r="I540" s="721" t="s">
        <v>1307</v>
      </c>
      <c r="J540" s="721" t="s">
        <v>484</v>
      </c>
      <c r="K540" s="716"/>
      <c r="L540" s="717"/>
      <c r="M540" s="718">
        <v>15</v>
      </c>
      <c r="N540" s="710">
        <f t="shared" si="8"/>
        <v>15</v>
      </c>
      <c r="O540" s="719"/>
    </row>
    <row r="541" spans="1:15">
      <c r="A541" s="775" t="s">
        <v>382</v>
      </c>
      <c r="B541" s="777" t="s">
        <v>382</v>
      </c>
      <c r="C541" s="462"/>
      <c r="D541" s="723">
        <v>2014</v>
      </c>
      <c r="E541" s="720" t="s">
        <v>22</v>
      </c>
      <c r="F541" s="721" t="s">
        <v>7</v>
      </c>
      <c r="G541" s="721" t="s">
        <v>483</v>
      </c>
      <c r="H541" s="720" t="s">
        <v>911</v>
      </c>
      <c r="I541" s="721" t="s">
        <v>1307</v>
      </c>
      <c r="J541" s="721" t="s">
        <v>76</v>
      </c>
      <c r="K541" s="716"/>
      <c r="L541" s="717"/>
      <c r="M541" s="718">
        <v>418</v>
      </c>
      <c r="N541" s="710">
        <f t="shared" si="8"/>
        <v>418</v>
      </c>
      <c r="O541" s="719"/>
    </row>
    <row r="542" spans="1:15" ht="25.5">
      <c r="A542" s="775" t="s">
        <v>382</v>
      </c>
      <c r="B542" s="777" t="s">
        <v>382</v>
      </c>
      <c r="C542" s="462"/>
      <c r="D542" s="723">
        <v>2014</v>
      </c>
      <c r="E542" s="720" t="s">
        <v>22</v>
      </c>
      <c r="F542" s="721" t="s">
        <v>7</v>
      </c>
      <c r="G542" s="721" t="s">
        <v>483</v>
      </c>
      <c r="H542" s="720" t="s">
        <v>911</v>
      </c>
      <c r="I542" s="721" t="s">
        <v>1307</v>
      </c>
      <c r="J542" s="721" t="s">
        <v>1300</v>
      </c>
      <c r="K542" s="716"/>
      <c r="L542" s="717"/>
      <c r="M542" s="718">
        <v>418</v>
      </c>
      <c r="N542" s="710">
        <f t="shared" si="8"/>
        <v>418</v>
      </c>
      <c r="O542" s="719"/>
    </row>
    <row r="543" spans="1:15" ht="25.5">
      <c r="A543" s="775" t="s">
        <v>382</v>
      </c>
      <c r="B543" s="777" t="s">
        <v>382</v>
      </c>
      <c r="C543" s="462"/>
      <c r="D543" s="723">
        <v>2014</v>
      </c>
      <c r="E543" s="720" t="s">
        <v>22</v>
      </c>
      <c r="F543" s="721" t="s">
        <v>7</v>
      </c>
      <c r="G543" s="721" t="s">
        <v>483</v>
      </c>
      <c r="H543" s="720" t="s">
        <v>911</v>
      </c>
      <c r="I543" s="721" t="s">
        <v>1307</v>
      </c>
      <c r="J543" s="721" t="s">
        <v>487</v>
      </c>
      <c r="K543" s="716"/>
      <c r="L543" s="717"/>
      <c r="M543" s="718">
        <v>22</v>
      </c>
      <c r="N543" s="710">
        <f t="shared" si="8"/>
        <v>22</v>
      </c>
      <c r="O543" s="719"/>
    </row>
    <row r="544" spans="1:15" ht="25.5">
      <c r="A544" s="775" t="s">
        <v>382</v>
      </c>
      <c r="B544" s="777" t="s">
        <v>382</v>
      </c>
      <c r="C544" s="462"/>
      <c r="D544" s="723">
        <v>2014</v>
      </c>
      <c r="E544" s="720" t="s">
        <v>22</v>
      </c>
      <c r="F544" s="721" t="s">
        <v>7</v>
      </c>
      <c r="G544" s="721" t="s">
        <v>483</v>
      </c>
      <c r="H544" s="720" t="s">
        <v>912</v>
      </c>
      <c r="I544" s="721" t="s">
        <v>1307</v>
      </c>
      <c r="J544" s="721" t="s">
        <v>493</v>
      </c>
      <c r="K544" s="716"/>
      <c r="L544" s="717"/>
      <c r="M544" s="718">
        <v>3</v>
      </c>
      <c r="N544" s="710">
        <f t="shared" si="8"/>
        <v>3</v>
      </c>
      <c r="O544" s="719"/>
    </row>
    <row r="545" spans="1:15">
      <c r="A545" s="775" t="s">
        <v>382</v>
      </c>
      <c r="B545" s="777" t="s">
        <v>382</v>
      </c>
      <c r="C545" s="462"/>
      <c r="D545" s="723">
        <v>2014</v>
      </c>
      <c r="E545" s="720" t="s">
        <v>22</v>
      </c>
      <c r="F545" s="721" t="s">
        <v>7</v>
      </c>
      <c r="G545" s="721" t="s">
        <v>483</v>
      </c>
      <c r="H545" s="720" t="s">
        <v>912</v>
      </c>
      <c r="I545" s="721" t="s">
        <v>1307</v>
      </c>
      <c r="J545" s="721" t="s">
        <v>76</v>
      </c>
      <c r="K545" s="716"/>
      <c r="L545" s="717"/>
      <c r="M545" s="718">
        <v>43</v>
      </c>
      <c r="N545" s="710">
        <f t="shared" si="8"/>
        <v>43</v>
      </c>
      <c r="O545" s="719"/>
    </row>
    <row r="546" spans="1:15" ht="25.5">
      <c r="A546" s="775" t="s">
        <v>382</v>
      </c>
      <c r="B546" s="777" t="s">
        <v>382</v>
      </c>
      <c r="C546" s="462"/>
      <c r="D546" s="723">
        <v>2014</v>
      </c>
      <c r="E546" s="720" t="s">
        <v>22</v>
      </c>
      <c r="F546" s="721" t="s">
        <v>7</v>
      </c>
      <c r="G546" s="721" t="s">
        <v>483</v>
      </c>
      <c r="H546" s="720" t="s">
        <v>912</v>
      </c>
      <c r="I546" s="721" t="s">
        <v>1307</v>
      </c>
      <c r="J546" s="721" t="s">
        <v>1300</v>
      </c>
      <c r="K546" s="716"/>
      <c r="L546" s="717"/>
      <c r="M546" s="718">
        <v>35</v>
      </c>
      <c r="N546" s="710">
        <f t="shared" si="8"/>
        <v>35</v>
      </c>
      <c r="O546" s="719"/>
    </row>
    <row r="547" spans="1:15">
      <c r="A547" s="775" t="s">
        <v>382</v>
      </c>
      <c r="B547" s="777" t="s">
        <v>382</v>
      </c>
      <c r="C547" s="462"/>
      <c r="D547" s="723">
        <v>2014</v>
      </c>
      <c r="E547" s="720" t="s">
        <v>22</v>
      </c>
      <c r="F547" s="721" t="s">
        <v>7</v>
      </c>
      <c r="G547" s="721" t="s">
        <v>483</v>
      </c>
      <c r="H547" s="720" t="s">
        <v>913</v>
      </c>
      <c r="I547" s="721" t="s">
        <v>1307</v>
      </c>
      <c r="J547" s="721" t="s">
        <v>76</v>
      </c>
      <c r="K547" s="716"/>
      <c r="L547" s="717"/>
      <c r="M547" s="718">
        <v>133</v>
      </c>
      <c r="N547" s="710">
        <f t="shared" si="8"/>
        <v>133</v>
      </c>
      <c r="O547" s="719"/>
    </row>
    <row r="548" spans="1:15" ht="25.5">
      <c r="A548" s="775" t="s">
        <v>382</v>
      </c>
      <c r="B548" s="777" t="s">
        <v>382</v>
      </c>
      <c r="C548" s="462"/>
      <c r="D548" s="723">
        <v>2014</v>
      </c>
      <c r="E548" s="720" t="s">
        <v>22</v>
      </c>
      <c r="F548" s="721" t="s">
        <v>7</v>
      </c>
      <c r="G548" s="721" t="s">
        <v>483</v>
      </c>
      <c r="H548" s="720" t="s">
        <v>913</v>
      </c>
      <c r="I548" s="721" t="s">
        <v>1307</v>
      </c>
      <c r="J548" s="721" t="s">
        <v>1300</v>
      </c>
      <c r="K548" s="716"/>
      <c r="L548" s="717"/>
      <c r="M548" s="718">
        <v>128</v>
      </c>
      <c r="N548" s="710">
        <f t="shared" si="8"/>
        <v>128</v>
      </c>
      <c r="O548" s="719"/>
    </row>
    <row r="549" spans="1:15" ht="25.5">
      <c r="A549" s="775" t="s">
        <v>382</v>
      </c>
      <c r="B549" s="777" t="s">
        <v>382</v>
      </c>
      <c r="C549" s="462"/>
      <c r="D549" s="723">
        <v>2014</v>
      </c>
      <c r="E549" s="720" t="s">
        <v>22</v>
      </c>
      <c r="F549" s="721" t="s">
        <v>7</v>
      </c>
      <c r="G549" s="721" t="s">
        <v>483</v>
      </c>
      <c r="H549" s="720" t="s">
        <v>925</v>
      </c>
      <c r="I549" s="721" t="s">
        <v>1307</v>
      </c>
      <c r="J549" s="721" t="s">
        <v>493</v>
      </c>
      <c r="K549" s="716"/>
      <c r="L549" s="717"/>
      <c r="M549" s="718">
        <v>1</v>
      </c>
      <c r="N549" s="710">
        <f t="shared" si="8"/>
        <v>1</v>
      </c>
      <c r="O549" s="719"/>
    </row>
    <row r="550" spans="1:15">
      <c r="A550" s="775" t="s">
        <v>382</v>
      </c>
      <c r="B550" s="777" t="s">
        <v>382</v>
      </c>
      <c r="C550" s="462"/>
      <c r="D550" s="723">
        <v>2014</v>
      </c>
      <c r="E550" s="720" t="s">
        <v>22</v>
      </c>
      <c r="F550" s="721" t="s">
        <v>7</v>
      </c>
      <c r="G550" s="721" t="s">
        <v>483</v>
      </c>
      <c r="H550" s="720" t="s">
        <v>925</v>
      </c>
      <c r="I550" s="721" t="s">
        <v>1307</v>
      </c>
      <c r="J550" s="721" t="s">
        <v>484</v>
      </c>
      <c r="K550" s="716"/>
      <c r="L550" s="717"/>
      <c r="M550" s="718">
        <v>1</v>
      </c>
      <c r="N550" s="710">
        <f t="shared" si="8"/>
        <v>1</v>
      </c>
      <c r="O550" s="719"/>
    </row>
    <row r="551" spans="1:15">
      <c r="A551" s="775" t="s">
        <v>382</v>
      </c>
      <c r="B551" s="777" t="s">
        <v>382</v>
      </c>
      <c r="C551" s="462"/>
      <c r="D551" s="723">
        <v>2014</v>
      </c>
      <c r="E551" s="720" t="s">
        <v>22</v>
      </c>
      <c r="F551" s="721" t="s">
        <v>7</v>
      </c>
      <c r="G551" s="721" t="s">
        <v>483</v>
      </c>
      <c r="H551" s="720" t="s">
        <v>925</v>
      </c>
      <c r="I551" s="721" t="s">
        <v>1307</v>
      </c>
      <c r="J551" s="721" t="s">
        <v>76</v>
      </c>
      <c r="K551" s="716"/>
      <c r="L551" s="717"/>
      <c r="M551" s="718">
        <v>1</v>
      </c>
      <c r="N551" s="710">
        <f t="shared" si="8"/>
        <v>1</v>
      </c>
      <c r="O551" s="719"/>
    </row>
    <row r="552" spans="1:15">
      <c r="A552" s="775" t="s">
        <v>382</v>
      </c>
      <c r="B552" s="777" t="s">
        <v>382</v>
      </c>
      <c r="C552" s="462"/>
      <c r="D552" s="723">
        <v>2014</v>
      </c>
      <c r="E552" s="720" t="s">
        <v>22</v>
      </c>
      <c r="F552" s="721" t="s">
        <v>7</v>
      </c>
      <c r="G552" s="721" t="s">
        <v>483</v>
      </c>
      <c r="H552" s="720" t="s">
        <v>87</v>
      </c>
      <c r="I552" s="721" t="s">
        <v>610</v>
      </c>
      <c r="J552" s="721" t="s">
        <v>484</v>
      </c>
      <c r="K552" s="716"/>
      <c r="L552" s="717">
        <v>371</v>
      </c>
      <c r="M552" s="718"/>
      <c r="N552" s="710">
        <f t="shared" si="8"/>
        <v>371</v>
      </c>
      <c r="O552" s="719"/>
    </row>
    <row r="553" spans="1:15">
      <c r="A553" s="775" t="s">
        <v>382</v>
      </c>
      <c r="B553" s="777" t="s">
        <v>382</v>
      </c>
      <c r="C553" s="462"/>
      <c r="D553" s="723">
        <v>2014</v>
      </c>
      <c r="E553" s="720" t="s">
        <v>22</v>
      </c>
      <c r="F553" s="721" t="s">
        <v>7</v>
      </c>
      <c r="G553" s="721" t="s">
        <v>483</v>
      </c>
      <c r="H553" s="720" t="s">
        <v>87</v>
      </c>
      <c r="I553" s="721" t="s">
        <v>610</v>
      </c>
      <c r="J553" s="721" t="s">
        <v>76</v>
      </c>
      <c r="K553" s="716"/>
      <c r="L553" s="717">
        <v>1317</v>
      </c>
      <c r="M553" s="718">
        <v>2</v>
      </c>
      <c r="N553" s="710">
        <f t="shared" si="8"/>
        <v>1319</v>
      </c>
      <c r="O553" s="719"/>
    </row>
    <row r="554" spans="1:15" ht="25.5">
      <c r="A554" s="775" t="s">
        <v>382</v>
      </c>
      <c r="B554" s="777" t="s">
        <v>382</v>
      </c>
      <c r="C554" s="462"/>
      <c r="D554" s="723">
        <v>2014</v>
      </c>
      <c r="E554" s="720" t="s">
        <v>22</v>
      </c>
      <c r="F554" s="721" t="s">
        <v>7</v>
      </c>
      <c r="G554" s="721" t="s">
        <v>483</v>
      </c>
      <c r="H554" s="720" t="s">
        <v>87</v>
      </c>
      <c r="I554" s="721" t="s">
        <v>610</v>
      </c>
      <c r="J554" s="721" t="s">
        <v>1300</v>
      </c>
      <c r="K554" s="716"/>
      <c r="L554" s="717"/>
      <c r="M554" s="718">
        <v>1</v>
      </c>
      <c r="N554" s="710">
        <f t="shared" si="8"/>
        <v>1</v>
      </c>
      <c r="O554" s="719"/>
    </row>
    <row r="555" spans="1:15">
      <c r="A555" s="775" t="s">
        <v>382</v>
      </c>
      <c r="B555" s="777" t="s">
        <v>382</v>
      </c>
      <c r="C555" s="462"/>
      <c r="D555" s="723">
        <v>2014</v>
      </c>
      <c r="E555" s="720" t="s">
        <v>22</v>
      </c>
      <c r="F555" s="721" t="s">
        <v>7</v>
      </c>
      <c r="G555" s="721" t="s">
        <v>483</v>
      </c>
      <c r="H555" s="720" t="s">
        <v>87</v>
      </c>
      <c r="I555" s="721" t="s">
        <v>610</v>
      </c>
      <c r="J555" s="721" t="s">
        <v>93</v>
      </c>
      <c r="K555" s="716"/>
      <c r="L555" s="717">
        <v>822</v>
      </c>
      <c r="M555" s="718"/>
      <c r="N555" s="710">
        <f t="shared" si="8"/>
        <v>822</v>
      </c>
      <c r="O555" s="719"/>
    </row>
    <row r="556" spans="1:15" ht="25.5">
      <c r="A556" s="775" t="s">
        <v>382</v>
      </c>
      <c r="B556" s="777" t="s">
        <v>382</v>
      </c>
      <c r="C556" s="462"/>
      <c r="D556" s="723">
        <v>2014</v>
      </c>
      <c r="E556" s="720" t="s">
        <v>22</v>
      </c>
      <c r="F556" s="721" t="s">
        <v>7</v>
      </c>
      <c r="G556" s="721" t="s">
        <v>483</v>
      </c>
      <c r="H556" s="720" t="s">
        <v>87</v>
      </c>
      <c r="I556" s="721" t="s">
        <v>610</v>
      </c>
      <c r="J556" s="721" t="s">
        <v>487</v>
      </c>
      <c r="K556" s="716"/>
      <c r="L556" s="717">
        <v>2</v>
      </c>
      <c r="M556" s="718"/>
      <c r="N556" s="710">
        <f t="shared" si="8"/>
        <v>2</v>
      </c>
      <c r="O556" s="719"/>
    </row>
    <row r="557" spans="1:15" ht="25.5">
      <c r="A557" s="775" t="s">
        <v>382</v>
      </c>
      <c r="B557" s="777" t="s">
        <v>382</v>
      </c>
      <c r="C557" s="462"/>
      <c r="D557" s="723">
        <v>2014</v>
      </c>
      <c r="E557" s="720" t="s">
        <v>22</v>
      </c>
      <c r="F557" s="721" t="s">
        <v>7</v>
      </c>
      <c r="G557" s="721" t="s">
        <v>483</v>
      </c>
      <c r="H557" s="720" t="s">
        <v>937</v>
      </c>
      <c r="I557" s="721" t="s">
        <v>1307</v>
      </c>
      <c r="J557" s="721" t="s">
        <v>493</v>
      </c>
      <c r="K557" s="716"/>
      <c r="L557" s="717"/>
      <c r="M557" s="718">
        <v>1</v>
      </c>
      <c r="N557" s="710">
        <f t="shared" si="8"/>
        <v>1</v>
      </c>
      <c r="O557" s="719"/>
    </row>
    <row r="558" spans="1:15">
      <c r="A558" s="775" t="s">
        <v>382</v>
      </c>
      <c r="B558" s="777" t="s">
        <v>382</v>
      </c>
      <c r="C558" s="462"/>
      <c r="D558" s="723">
        <v>2014</v>
      </c>
      <c r="E558" s="720" t="s">
        <v>22</v>
      </c>
      <c r="F558" s="721" t="s">
        <v>7</v>
      </c>
      <c r="G558" s="721" t="s">
        <v>483</v>
      </c>
      <c r="H558" s="720" t="s">
        <v>937</v>
      </c>
      <c r="I558" s="721" t="s">
        <v>1307</v>
      </c>
      <c r="J558" s="721" t="s">
        <v>484</v>
      </c>
      <c r="K558" s="716"/>
      <c r="L558" s="717"/>
      <c r="M558" s="718">
        <v>10</v>
      </c>
      <c r="N558" s="710">
        <f t="shared" si="8"/>
        <v>10</v>
      </c>
      <c r="O558" s="719"/>
    </row>
    <row r="559" spans="1:15">
      <c r="A559" s="775" t="s">
        <v>382</v>
      </c>
      <c r="B559" s="777" t="s">
        <v>382</v>
      </c>
      <c r="C559" s="462"/>
      <c r="D559" s="723">
        <v>2014</v>
      </c>
      <c r="E559" s="720" t="s">
        <v>22</v>
      </c>
      <c r="F559" s="721" t="s">
        <v>7</v>
      </c>
      <c r="G559" s="721" t="s">
        <v>483</v>
      </c>
      <c r="H559" s="720" t="s">
        <v>937</v>
      </c>
      <c r="I559" s="721" t="s">
        <v>1307</v>
      </c>
      <c r="J559" s="721" t="s">
        <v>481</v>
      </c>
      <c r="K559" s="716">
        <v>224</v>
      </c>
      <c r="L559" s="717"/>
      <c r="M559" s="718"/>
      <c r="N559" s="710">
        <f t="shared" si="8"/>
        <v>224</v>
      </c>
      <c r="O559" s="719"/>
    </row>
    <row r="560" spans="1:15" ht="25.5">
      <c r="A560" s="775" t="s">
        <v>382</v>
      </c>
      <c r="B560" s="777" t="s">
        <v>382</v>
      </c>
      <c r="C560" s="462"/>
      <c r="D560" s="723">
        <v>2014</v>
      </c>
      <c r="E560" s="720" t="s">
        <v>22</v>
      </c>
      <c r="F560" s="721" t="s">
        <v>7</v>
      </c>
      <c r="G560" s="721" t="s">
        <v>483</v>
      </c>
      <c r="H560" s="720" t="s">
        <v>914</v>
      </c>
      <c r="I560" s="721" t="s">
        <v>610</v>
      </c>
      <c r="J560" s="721" t="s">
        <v>494</v>
      </c>
      <c r="K560" s="716"/>
      <c r="L560" s="717"/>
      <c r="M560" s="718">
        <v>1</v>
      </c>
      <c r="N560" s="710">
        <f t="shared" si="8"/>
        <v>1</v>
      </c>
      <c r="O560" s="719"/>
    </row>
    <row r="561" spans="1:15">
      <c r="A561" s="775" t="s">
        <v>382</v>
      </c>
      <c r="B561" s="777" t="s">
        <v>382</v>
      </c>
      <c r="C561" s="462"/>
      <c r="D561" s="723">
        <v>2014</v>
      </c>
      <c r="E561" s="720" t="s">
        <v>22</v>
      </c>
      <c r="F561" s="721" t="s">
        <v>7</v>
      </c>
      <c r="G561" s="721" t="s">
        <v>483</v>
      </c>
      <c r="H561" s="720" t="s">
        <v>914</v>
      </c>
      <c r="I561" s="721" t="s">
        <v>610</v>
      </c>
      <c r="J561" s="721" t="s">
        <v>484</v>
      </c>
      <c r="K561" s="716"/>
      <c r="L561" s="717"/>
      <c r="M561" s="718">
        <v>1</v>
      </c>
      <c r="N561" s="710">
        <f t="shared" si="8"/>
        <v>1</v>
      </c>
      <c r="O561" s="719"/>
    </row>
    <row r="562" spans="1:15">
      <c r="A562" s="775" t="s">
        <v>382</v>
      </c>
      <c r="B562" s="777" t="s">
        <v>382</v>
      </c>
      <c r="C562" s="462"/>
      <c r="D562" s="723">
        <v>2014</v>
      </c>
      <c r="E562" s="720" t="s">
        <v>22</v>
      </c>
      <c r="F562" s="721" t="s">
        <v>7</v>
      </c>
      <c r="G562" s="721" t="s">
        <v>483</v>
      </c>
      <c r="H562" s="720" t="s">
        <v>914</v>
      </c>
      <c r="I562" s="721" t="s">
        <v>610</v>
      </c>
      <c r="J562" s="721" t="s">
        <v>76</v>
      </c>
      <c r="K562" s="716"/>
      <c r="L562" s="717"/>
      <c r="M562" s="718">
        <v>16</v>
      </c>
      <c r="N562" s="710">
        <f t="shared" si="8"/>
        <v>16</v>
      </c>
      <c r="O562" s="719"/>
    </row>
    <row r="563" spans="1:15" ht="25.5">
      <c r="A563" s="775" t="s">
        <v>382</v>
      </c>
      <c r="B563" s="777" t="s">
        <v>382</v>
      </c>
      <c r="C563" s="462"/>
      <c r="D563" s="723">
        <v>2014</v>
      </c>
      <c r="E563" s="720" t="s">
        <v>22</v>
      </c>
      <c r="F563" s="721" t="s">
        <v>7</v>
      </c>
      <c r="G563" s="721" t="s">
        <v>483</v>
      </c>
      <c r="H563" s="720" t="s">
        <v>914</v>
      </c>
      <c r="I563" s="721" t="s">
        <v>610</v>
      </c>
      <c r="J563" s="721" t="s">
        <v>1300</v>
      </c>
      <c r="K563" s="716"/>
      <c r="L563" s="717"/>
      <c r="M563" s="718">
        <v>16</v>
      </c>
      <c r="N563" s="710">
        <f t="shared" si="8"/>
        <v>16</v>
      </c>
      <c r="O563" s="719"/>
    </row>
    <row r="564" spans="1:15">
      <c r="A564" s="775" t="s">
        <v>382</v>
      </c>
      <c r="B564" s="777" t="s">
        <v>382</v>
      </c>
      <c r="C564" s="462"/>
      <c r="D564" s="723">
        <v>2014</v>
      </c>
      <c r="E564" s="720" t="s">
        <v>22</v>
      </c>
      <c r="F564" s="721" t="s">
        <v>7</v>
      </c>
      <c r="G564" s="721" t="s">
        <v>483</v>
      </c>
      <c r="H564" s="720" t="s">
        <v>1130</v>
      </c>
      <c r="I564" s="721" t="s">
        <v>1307</v>
      </c>
      <c r="J564" s="721" t="s">
        <v>485</v>
      </c>
      <c r="K564" s="716">
        <v>849</v>
      </c>
      <c r="L564" s="717"/>
      <c r="M564" s="718"/>
      <c r="N564" s="710">
        <f t="shared" si="8"/>
        <v>849</v>
      </c>
      <c r="O564" s="719"/>
    </row>
    <row r="565" spans="1:15" ht="25.5">
      <c r="A565" s="775" t="s">
        <v>382</v>
      </c>
      <c r="B565" s="777" t="s">
        <v>382</v>
      </c>
      <c r="C565" s="462"/>
      <c r="D565" s="723">
        <v>2014</v>
      </c>
      <c r="E565" s="720" t="s">
        <v>22</v>
      </c>
      <c r="F565" s="721" t="s">
        <v>7</v>
      </c>
      <c r="G565" s="721" t="s">
        <v>483</v>
      </c>
      <c r="H565" s="720" t="s">
        <v>673</v>
      </c>
      <c r="I565" s="721" t="s">
        <v>613</v>
      </c>
      <c r="J565" s="721" t="s">
        <v>494</v>
      </c>
      <c r="K565" s="716"/>
      <c r="L565" s="717"/>
      <c r="M565" s="718">
        <v>332</v>
      </c>
      <c r="N565" s="710">
        <f t="shared" si="8"/>
        <v>332</v>
      </c>
      <c r="O565" s="719"/>
    </row>
    <row r="566" spans="1:15" ht="25.5">
      <c r="A566" s="775" t="s">
        <v>382</v>
      </c>
      <c r="B566" s="777" t="s">
        <v>382</v>
      </c>
      <c r="C566" s="462"/>
      <c r="D566" s="723">
        <v>2014</v>
      </c>
      <c r="E566" s="720" t="s">
        <v>22</v>
      </c>
      <c r="F566" s="721" t="s">
        <v>7</v>
      </c>
      <c r="G566" s="721" t="s">
        <v>483</v>
      </c>
      <c r="H566" s="720" t="s">
        <v>673</v>
      </c>
      <c r="I566" s="721" t="s">
        <v>613</v>
      </c>
      <c r="J566" s="721" t="s">
        <v>493</v>
      </c>
      <c r="K566" s="716"/>
      <c r="L566" s="717"/>
      <c r="M566" s="718">
        <v>4</v>
      </c>
      <c r="N566" s="710">
        <f t="shared" si="8"/>
        <v>4</v>
      </c>
      <c r="O566" s="719"/>
    </row>
    <row r="567" spans="1:15" ht="25.5">
      <c r="A567" s="775" t="s">
        <v>382</v>
      </c>
      <c r="B567" s="777" t="s">
        <v>382</v>
      </c>
      <c r="C567" s="462"/>
      <c r="D567" s="723">
        <v>2014</v>
      </c>
      <c r="E567" s="720" t="s">
        <v>22</v>
      </c>
      <c r="F567" s="721" t="s">
        <v>7</v>
      </c>
      <c r="G567" s="721" t="s">
        <v>483</v>
      </c>
      <c r="H567" s="720" t="s">
        <v>673</v>
      </c>
      <c r="I567" s="721" t="s">
        <v>613</v>
      </c>
      <c r="J567" s="721" t="s">
        <v>1302</v>
      </c>
      <c r="K567" s="716"/>
      <c r="L567" s="717"/>
      <c r="M567" s="718">
        <v>4</v>
      </c>
      <c r="N567" s="710">
        <f t="shared" si="8"/>
        <v>4</v>
      </c>
      <c r="O567" s="719"/>
    </row>
    <row r="568" spans="1:15">
      <c r="A568" s="775" t="s">
        <v>382</v>
      </c>
      <c r="B568" s="777" t="s">
        <v>382</v>
      </c>
      <c r="C568" s="462"/>
      <c r="D568" s="723">
        <v>2014</v>
      </c>
      <c r="E568" s="720" t="s">
        <v>22</v>
      </c>
      <c r="F568" s="721" t="s">
        <v>7</v>
      </c>
      <c r="G568" s="721" t="s">
        <v>483</v>
      </c>
      <c r="H568" s="720" t="s">
        <v>673</v>
      </c>
      <c r="I568" s="721" t="s">
        <v>613</v>
      </c>
      <c r="J568" s="721" t="s">
        <v>484</v>
      </c>
      <c r="K568" s="716"/>
      <c r="L568" s="717"/>
      <c r="M568" s="718">
        <v>3</v>
      </c>
      <c r="N568" s="710">
        <f t="shared" si="8"/>
        <v>3</v>
      </c>
      <c r="O568" s="719"/>
    </row>
    <row r="569" spans="1:15">
      <c r="A569" s="775" t="s">
        <v>382</v>
      </c>
      <c r="B569" s="777" t="s">
        <v>382</v>
      </c>
      <c r="C569" s="462"/>
      <c r="D569" s="723">
        <v>2014</v>
      </c>
      <c r="E569" s="720" t="s">
        <v>22</v>
      </c>
      <c r="F569" s="721" t="s">
        <v>7</v>
      </c>
      <c r="G569" s="721" t="s">
        <v>483</v>
      </c>
      <c r="H569" s="720" t="s">
        <v>673</v>
      </c>
      <c r="I569" s="721" t="s">
        <v>613</v>
      </c>
      <c r="J569" s="721" t="s">
        <v>76</v>
      </c>
      <c r="K569" s="716"/>
      <c r="L569" s="717"/>
      <c r="M569" s="718">
        <v>1394</v>
      </c>
      <c r="N569" s="710">
        <f t="shared" si="8"/>
        <v>1394</v>
      </c>
      <c r="O569" s="719"/>
    </row>
    <row r="570" spans="1:15" ht="25.5">
      <c r="A570" s="775" t="s">
        <v>382</v>
      </c>
      <c r="B570" s="777" t="s">
        <v>382</v>
      </c>
      <c r="C570" s="462"/>
      <c r="D570" s="723">
        <v>2014</v>
      </c>
      <c r="E570" s="720" t="s">
        <v>22</v>
      </c>
      <c r="F570" s="721" t="s">
        <v>7</v>
      </c>
      <c r="G570" s="721" t="s">
        <v>483</v>
      </c>
      <c r="H570" s="720" t="s">
        <v>673</v>
      </c>
      <c r="I570" s="721" t="s">
        <v>613</v>
      </c>
      <c r="J570" s="721" t="s">
        <v>1300</v>
      </c>
      <c r="K570" s="716"/>
      <c r="L570" s="717"/>
      <c r="M570" s="718">
        <v>1311</v>
      </c>
      <c r="N570" s="710">
        <f t="shared" si="8"/>
        <v>1311</v>
      </c>
      <c r="O570" s="719"/>
    </row>
    <row r="571" spans="1:15">
      <c r="A571" s="775" t="s">
        <v>382</v>
      </c>
      <c r="B571" s="777" t="s">
        <v>382</v>
      </c>
      <c r="C571" s="462"/>
      <c r="D571" s="723">
        <v>2014</v>
      </c>
      <c r="E571" s="720" t="s">
        <v>22</v>
      </c>
      <c r="F571" s="721" t="s">
        <v>7</v>
      </c>
      <c r="G571" s="721" t="s">
        <v>483</v>
      </c>
      <c r="H571" s="720" t="s">
        <v>673</v>
      </c>
      <c r="I571" s="721" t="s">
        <v>613</v>
      </c>
      <c r="J571" s="721" t="s">
        <v>481</v>
      </c>
      <c r="K571" s="716">
        <v>2617</v>
      </c>
      <c r="L571" s="717"/>
      <c r="M571" s="718"/>
      <c r="N571" s="710">
        <f t="shared" si="8"/>
        <v>2617</v>
      </c>
      <c r="O571" s="719"/>
    </row>
    <row r="572" spans="1:15" ht="25.5">
      <c r="A572" s="775" t="s">
        <v>382</v>
      </c>
      <c r="B572" s="777" t="s">
        <v>382</v>
      </c>
      <c r="C572" s="462"/>
      <c r="D572" s="723">
        <v>2014</v>
      </c>
      <c r="E572" s="720" t="s">
        <v>22</v>
      </c>
      <c r="F572" s="721" t="s">
        <v>7</v>
      </c>
      <c r="G572" s="721" t="s">
        <v>483</v>
      </c>
      <c r="H572" s="720" t="s">
        <v>673</v>
      </c>
      <c r="I572" s="721" t="s">
        <v>613</v>
      </c>
      <c r="J572" s="721" t="s">
        <v>487</v>
      </c>
      <c r="K572" s="716"/>
      <c r="L572" s="717"/>
      <c r="M572" s="718">
        <v>78</v>
      </c>
      <c r="N572" s="710">
        <f t="shared" si="8"/>
        <v>78</v>
      </c>
      <c r="O572" s="719"/>
    </row>
    <row r="573" spans="1:15">
      <c r="A573" s="775" t="s">
        <v>382</v>
      </c>
      <c r="B573" s="777" t="s">
        <v>382</v>
      </c>
      <c r="C573" s="462"/>
      <c r="D573" s="723">
        <v>2014</v>
      </c>
      <c r="E573" s="720" t="s">
        <v>22</v>
      </c>
      <c r="F573" s="721" t="s">
        <v>7</v>
      </c>
      <c r="G573" s="721" t="s">
        <v>483</v>
      </c>
      <c r="H573" s="720" t="s">
        <v>915</v>
      </c>
      <c r="I573" s="721" t="s">
        <v>1307</v>
      </c>
      <c r="J573" s="721" t="s">
        <v>484</v>
      </c>
      <c r="K573" s="716"/>
      <c r="L573" s="717"/>
      <c r="M573" s="718">
        <v>126</v>
      </c>
      <c r="N573" s="710">
        <f t="shared" si="8"/>
        <v>126</v>
      </c>
      <c r="O573" s="719"/>
    </row>
    <row r="574" spans="1:15">
      <c r="A574" s="775" t="s">
        <v>382</v>
      </c>
      <c r="B574" s="777" t="s">
        <v>382</v>
      </c>
      <c r="C574" s="462"/>
      <c r="D574" s="723">
        <v>2014</v>
      </c>
      <c r="E574" s="720" t="s">
        <v>22</v>
      </c>
      <c r="F574" s="721" t="s">
        <v>7</v>
      </c>
      <c r="G574" s="721" t="s">
        <v>483</v>
      </c>
      <c r="H574" s="720" t="s">
        <v>1322</v>
      </c>
      <c r="I574" s="721" t="s">
        <v>1307</v>
      </c>
      <c r="J574" s="721" t="s">
        <v>76</v>
      </c>
      <c r="K574" s="716"/>
      <c r="L574" s="717">
        <v>12</v>
      </c>
      <c r="M574" s="718"/>
      <c r="N574" s="710">
        <f t="shared" si="8"/>
        <v>12</v>
      </c>
      <c r="O574" s="719"/>
    </row>
    <row r="575" spans="1:15" ht="25.5">
      <c r="A575" s="775" t="s">
        <v>382</v>
      </c>
      <c r="B575" s="777" t="s">
        <v>382</v>
      </c>
      <c r="C575" s="462"/>
      <c r="D575" s="723">
        <v>2014</v>
      </c>
      <c r="E575" s="720" t="s">
        <v>22</v>
      </c>
      <c r="F575" s="721" t="s">
        <v>7</v>
      </c>
      <c r="G575" s="721" t="s">
        <v>483</v>
      </c>
      <c r="H575" s="720" t="s">
        <v>1322</v>
      </c>
      <c r="I575" s="721" t="s">
        <v>1307</v>
      </c>
      <c r="J575" s="721" t="s">
        <v>487</v>
      </c>
      <c r="K575" s="716"/>
      <c r="L575" s="717">
        <v>1</v>
      </c>
      <c r="M575" s="718"/>
      <c r="N575" s="710">
        <f t="shared" si="8"/>
        <v>1</v>
      </c>
      <c r="O575" s="719"/>
    </row>
    <row r="576" spans="1:15" ht="25.5">
      <c r="A576" s="775" t="s">
        <v>382</v>
      </c>
      <c r="B576" s="777" t="s">
        <v>382</v>
      </c>
      <c r="C576" s="462"/>
      <c r="D576" s="723">
        <v>2014</v>
      </c>
      <c r="E576" s="720" t="s">
        <v>22</v>
      </c>
      <c r="F576" s="721" t="s">
        <v>7</v>
      </c>
      <c r="G576" s="721" t="s">
        <v>483</v>
      </c>
      <c r="H576" s="720" t="s">
        <v>916</v>
      </c>
      <c r="I576" s="721" t="s">
        <v>613</v>
      </c>
      <c r="J576" s="721" t="s">
        <v>494</v>
      </c>
      <c r="K576" s="716"/>
      <c r="L576" s="717"/>
      <c r="M576" s="718">
        <v>1</v>
      </c>
      <c r="N576" s="710">
        <f t="shared" si="8"/>
        <v>1</v>
      </c>
      <c r="O576" s="719"/>
    </row>
    <row r="577" spans="1:15">
      <c r="A577" s="775" t="s">
        <v>382</v>
      </c>
      <c r="B577" s="777" t="s">
        <v>382</v>
      </c>
      <c r="C577" s="462"/>
      <c r="D577" s="723">
        <v>2014</v>
      </c>
      <c r="E577" s="720" t="s">
        <v>22</v>
      </c>
      <c r="F577" s="721" t="s">
        <v>7</v>
      </c>
      <c r="G577" s="721" t="s">
        <v>483</v>
      </c>
      <c r="H577" s="720" t="s">
        <v>916</v>
      </c>
      <c r="I577" s="721" t="s">
        <v>613</v>
      </c>
      <c r="J577" s="721" t="s">
        <v>484</v>
      </c>
      <c r="K577" s="716"/>
      <c r="L577" s="717"/>
      <c r="M577" s="718">
        <v>2</v>
      </c>
      <c r="N577" s="710">
        <f t="shared" si="8"/>
        <v>2</v>
      </c>
      <c r="O577" s="719"/>
    </row>
    <row r="578" spans="1:15" ht="25.5">
      <c r="A578" s="775" t="s">
        <v>382</v>
      </c>
      <c r="B578" s="777" t="s">
        <v>382</v>
      </c>
      <c r="C578" s="462"/>
      <c r="D578" s="723">
        <v>2014</v>
      </c>
      <c r="E578" s="720" t="s">
        <v>22</v>
      </c>
      <c r="F578" s="721" t="s">
        <v>7</v>
      </c>
      <c r="G578" s="721" t="s">
        <v>483</v>
      </c>
      <c r="H578" s="720" t="s">
        <v>916</v>
      </c>
      <c r="I578" s="721" t="s">
        <v>613</v>
      </c>
      <c r="J578" s="721" t="s">
        <v>487</v>
      </c>
      <c r="K578" s="716"/>
      <c r="L578" s="717"/>
      <c r="M578" s="718">
        <v>10</v>
      </c>
      <c r="N578" s="710">
        <f t="shared" si="8"/>
        <v>10</v>
      </c>
      <c r="O578" s="719"/>
    </row>
    <row r="579" spans="1:15" ht="25.5">
      <c r="A579" s="775" t="s">
        <v>382</v>
      </c>
      <c r="B579" s="777" t="s">
        <v>382</v>
      </c>
      <c r="C579" s="462"/>
      <c r="D579" s="723">
        <v>2014</v>
      </c>
      <c r="E579" s="720" t="s">
        <v>22</v>
      </c>
      <c r="F579" s="721" t="s">
        <v>7</v>
      </c>
      <c r="G579" s="721" t="s">
        <v>483</v>
      </c>
      <c r="H579" s="720" t="s">
        <v>435</v>
      </c>
      <c r="I579" s="721" t="s">
        <v>613</v>
      </c>
      <c r="J579" s="721" t="s">
        <v>494</v>
      </c>
      <c r="K579" s="716"/>
      <c r="L579" s="717"/>
      <c r="M579" s="718">
        <v>7</v>
      </c>
      <c r="N579" s="710">
        <f t="shared" si="8"/>
        <v>7</v>
      </c>
      <c r="O579" s="719"/>
    </row>
    <row r="580" spans="1:15">
      <c r="A580" s="775" t="s">
        <v>382</v>
      </c>
      <c r="B580" s="777" t="s">
        <v>382</v>
      </c>
      <c r="C580" s="462"/>
      <c r="D580" s="723">
        <v>2014</v>
      </c>
      <c r="E580" s="720" t="s">
        <v>22</v>
      </c>
      <c r="F580" s="721" t="s">
        <v>7</v>
      </c>
      <c r="G580" s="721" t="s">
        <v>483</v>
      </c>
      <c r="H580" s="720" t="s">
        <v>435</v>
      </c>
      <c r="I580" s="721" t="s">
        <v>613</v>
      </c>
      <c r="J580" s="721" t="s">
        <v>484</v>
      </c>
      <c r="K580" s="716"/>
      <c r="L580" s="717"/>
      <c r="M580" s="718">
        <v>3</v>
      </c>
      <c r="N580" s="710">
        <f t="shared" si="8"/>
        <v>3</v>
      </c>
      <c r="O580" s="719"/>
    </row>
    <row r="581" spans="1:15">
      <c r="A581" s="775" t="s">
        <v>382</v>
      </c>
      <c r="B581" s="777" t="s">
        <v>382</v>
      </c>
      <c r="C581" s="462"/>
      <c r="D581" s="723">
        <v>2014</v>
      </c>
      <c r="E581" s="720" t="s">
        <v>22</v>
      </c>
      <c r="F581" s="721" t="s">
        <v>7</v>
      </c>
      <c r="G581" s="721" t="s">
        <v>483</v>
      </c>
      <c r="H581" s="720" t="s">
        <v>435</v>
      </c>
      <c r="I581" s="721" t="s">
        <v>613</v>
      </c>
      <c r="J581" s="721" t="s">
        <v>76</v>
      </c>
      <c r="K581" s="716"/>
      <c r="L581" s="717"/>
      <c r="M581" s="718">
        <v>10</v>
      </c>
      <c r="N581" s="710">
        <f t="shared" si="8"/>
        <v>10</v>
      </c>
      <c r="O581" s="719"/>
    </row>
    <row r="582" spans="1:15" ht="25.5">
      <c r="A582" s="775" t="s">
        <v>382</v>
      </c>
      <c r="B582" s="777" t="s">
        <v>382</v>
      </c>
      <c r="C582" s="462"/>
      <c r="D582" s="723">
        <v>2014</v>
      </c>
      <c r="E582" s="720" t="s">
        <v>22</v>
      </c>
      <c r="F582" s="721" t="s">
        <v>7</v>
      </c>
      <c r="G582" s="721" t="s">
        <v>483</v>
      </c>
      <c r="H582" s="720" t="s">
        <v>435</v>
      </c>
      <c r="I582" s="721" t="s">
        <v>613</v>
      </c>
      <c r="J582" s="721" t="s">
        <v>1300</v>
      </c>
      <c r="K582" s="716"/>
      <c r="L582" s="717"/>
      <c r="M582" s="718">
        <v>10</v>
      </c>
      <c r="N582" s="710">
        <f t="shared" ref="N582:N645" si="9">SUM(K582:M582)</f>
        <v>10</v>
      </c>
      <c r="O582" s="719"/>
    </row>
    <row r="583" spans="1:15" ht="25.5">
      <c r="A583" s="775" t="s">
        <v>382</v>
      </c>
      <c r="B583" s="777" t="s">
        <v>382</v>
      </c>
      <c r="C583" s="462"/>
      <c r="D583" s="723">
        <v>2014</v>
      </c>
      <c r="E583" s="720" t="s">
        <v>22</v>
      </c>
      <c r="F583" s="721" t="s">
        <v>7</v>
      </c>
      <c r="G583" s="721" t="s">
        <v>483</v>
      </c>
      <c r="H583" s="720" t="s">
        <v>435</v>
      </c>
      <c r="I583" s="721" t="s">
        <v>613</v>
      </c>
      <c r="J583" s="721" t="s">
        <v>487</v>
      </c>
      <c r="K583" s="716"/>
      <c r="L583" s="717"/>
      <c r="M583" s="718">
        <v>60</v>
      </c>
      <c r="N583" s="710">
        <f t="shared" si="9"/>
        <v>60</v>
      </c>
      <c r="O583" s="719"/>
    </row>
    <row r="584" spans="1:15">
      <c r="A584" s="775" t="s">
        <v>382</v>
      </c>
      <c r="B584" s="777" t="s">
        <v>382</v>
      </c>
      <c r="C584" s="462"/>
      <c r="D584" s="723">
        <v>2014</v>
      </c>
      <c r="E584" s="720" t="s">
        <v>22</v>
      </c>
      <c r="F584" s="721" t="s">
        <v>7</v>
      </c>
      <c r="G584" s="721" t="s">
        <v>483</v>
      </c>
      <c r="H584" s="720" t="s">
        <v>917</v>
      </c>
      <c r="I584" s="721" t="s">
        <v>613</v>
      </c>
      <c r="J584" s="721" t="s">
        <v>484</v>
      </c>
      <c r="K584" s="716"/>
      <c r="L584" s="717"/>
      <c r="M584" s="718">
        <v>26</v>
      </c>
      <c r="N584" s="710">
        <f t="shared" si="9"/>
        <v>26</v>
      </c>
      <c r="O584" s="719"/>
    </row>
    <row r="585" spans="1:15">
      <c r="A585" s="775" t="s">
        <v>382</v>
      </c>
      <c r="B585" s="777" t="s">
        <v>382</v>
      </c>
      <c r="C585" s="462"/>
      <c r="D585" s="723">
        <v>2014</v>
      </c>
      <c r="E585" s="720" t="s">
        <v>22</v>
      </c>
      <c r="F585" s="721" t="s">
        <v>7</v>
      </c>
      <c r="G585" s="721" t="s">
        <v>483</v>
      </c>
      <c r="H585" s="720" t="s">
        <v>917</v>
      </c>
      <c r="I585" s="721" t="s">
        <v>613</v>
      </c>
      <c r="J585" s="721" t="s">
        <v>76</v>
      </c>
      <c r="K585" s="716"/>
      <c r="L585" s="717"/>
      <c r="M585" s="718">
        <v>17</v>
      </c>
      <c r="N585" s="710">
        <f t="shared" si="9"/>
        <v>17</v>
      </c>
      <c r="O585" s="719"/>
    </row>
    <row r="586" spans="1:15" ht="25.5">
      <c r="A586" s="775" t="s">
        <v>382</v>
      </c>
      <c r="B586" s="777" t="s">
        <v>382</v>
      </c>
      <c r="C586" s="462"/>
      <c r="D586" s="723">
        <v>2014</v>
      </c>
      <c r="E586" s="720" t="s">
        <v>22</v>
      </c>
      <c r="F586" s="721" t="s">
        <v>7</v>
      </c>
      <c r="G586" s="721" t="s">
        <v>483</v>
      </c>
      <c r="H586" s="720" t="s">
        <v>917</v>
      </c>
      <c r="I586" s="721" t="s">
        <v>613</v>
      </c>
      <c r="J586" s="721" t="s">
        <v>1300</v>
      </c>
      <c r="K586" s="716"/>
      <c r="L586" s="717"/>
      <c r="M586" s="718">
        <v>16</v>
      </c>
      <c r="N586" s="710">
        <f t="shared" si="9"/>
        <v>16</v>
      </c>
      <c r="O586" s="719"/>
    </row>
    <row r="587" spans="1:15" ht="25.5">
      <c r="A587" s="775" t="s">
        <v>382</v>
      </c>
      <c r="B587" s="777" t="s">
        <v>382</v>
      </c>
      <c r="C587" s="462"/>
      <c r="D587" s="723">
        <v>2014</v>
      </c>
      <c r="E587" s="720" t="s">
        <v>22</v>
      </c>
      <c r="F587" s="721" t="s">
        <v>7</v>
      </c>
      <c r="G587" s="721" t="s">
        <v>483</v>
      </c>
      <c r="H587" s="720" t="s">
        <v>917</v>
      </c>
      <c r="I587" s="721" t="s">
        <v>613</v>
      </c>
      <c r="J587" s="721" t="s">
        <v>487</v>
      </c>
      <c r="K587" s="716"/>
      <c r="L587" s="717"/>
      <c r="M587" s="718">
        <v>8</v>
      </c>
      <c r="N587" s="710">
        <f t="shared" si="9"/>
        <v>8</v>
      </c>
      <c r="O587" s="719"/>
    </row>
    <row r="588" spans="1:15">
      <c r="A588" s="775" t="s">
        <v>382</v>
      </c>
      <c r="B588" s="777" t="s">
        <v>382</v>
      </c>
      <c r="C588" s="462"/>
      <c r="D588" s="723">
        <v>2014</v>
      </c>
      <c r="E588" s="720" t="s">
        <v>22</v>
      </c>
      <c r="F588" s="721" t="s">
        <v>7</v>
      </c>
      <c r="G588" s="721" t="s">
        <v>483</v>
      </c>
      <c r="H588" s="720" t="s">
        <v>449</v>
      </c>
      <c r="I588" s="721" t="s">
        <v>613</v>
      </c>
      <c r="J588" s="721" t="s">
        <v>76</v>
      </c>
      <c r="K588" s="716"/>
      <c r="L588" s="717">
        <v>79</v>
      </c>
      <c r="M588" s="718">
        <v>18</v>
      </c>
      <c r="N588" s="710">
        <f t="shared" si="9"/>
        <v>97</v>
      </c>
      <c r="O588" s="719"/>
    </row>
    <row r="589" spans="1:15" ht="25.5">
      <c r="A589" s="775" t="s">
        <v>382</v>
      </c>
      <c r="B589" s="777" t="s">
        <v>382</v>
      </c>
      <c r="C589" s="462"/>
      <c r="D589" s="723">
        <v>2014</v>
      </c>
      <c r="E589" s="720" t="s">
        <v>22</v>
      </c>
      <c r="F589" s="721" t="s">
        <v>7</v>
      </c>
      <c r="G589" s="721" t="s">
        <v>483</v>
      </c>
      <c r="H589" s="720" t="s">
        <v>449</v>
      </c>
      <c r="I589" s="721" t="s">
        <v>613</v>
      </c>
      <c r="J589" s="721" t="s">
        <v>1300</v>
      </c>
      <c r="K589" s="716"/>
      <c r="L589" s="717"/>
      <c r="M589" s="718">
        <v>17</v>
      </c>
      <c r="N589" s="710">
        <f t="shared" si="9"/>
        <v>17</v>
      </c>
      <c r="O589" s="719"/>
    </row>
    <row r="590" spans="1:15" ht="25.5">
      <c r="A590" s="775" t="s">
        <v>382</v>
      </c>
      <c r="B590" s="777" t="s">
        <v>382</v>
      </c>
      <c r="C590" s="462"/>
      <c r="D590" s="723">
        <v>2014</v>
      </c>
      <c r="E590" s="720" t="s">
        <v>22</v>
      </c>
      <c r="F590" s="721" t="s">
        <v>7</v>
      </c>
      <c r="G590" s="721" t="s">
        <v>483</v>
      </c>
      <c r="H590" s="720" t="s">
        <v>449</v>
      </c>
      <c r="I590" s="721" t="s">
        <v>613</v>
      </c>
      <c r="J590" s="721" t="s">
        <v>487</v>
      </c>
      <c r="K590" s="716"/>
      <c r="L590" s="717">
        <v>98</v>
      </c>
      <c r="M590" s="718">
        <v>62</v>
      </c>
      <c r="N590" s="710">
        <f t="shared" si="9"/>
        <v>160</v>
      </c>
      <c r="O590" s="719"/>
    </row>
    <row r="591" spans="1:15" ht="25.5">
      <c r="A591" s="775" t="s">
        <v>382</v>
      </c>
      <c r="B591" s="777" t="s">
        <v>382</v>
      </c>
      <c r="C591" s="462"/>
      <c r="D591" s="723">
        <v>2014</v>
      </c>
      <c r="E591" s="720" t="s">
        <v>22</v>
      </c>
      <c r="F591" s="721" t="s">
        <v>7</v>
      </c>
      <c r="G591" s="721" t="s">
        <v>486</v>
      </c>
      <c r="H591" s="720" t="s">
        <v>952</v>
      </c>
      <c r="I591" s="721" t="s">
        <v>1307</v>
      </c>
      <c r="J591" s="721" t="s">
        <v>1305</v>
      </c>
      <c r="K591" s="716"/>
      <c r="L591" s="717"/>
      <c r="M591" s="718">
        <v>1</v>
      </c>
      <c r="N591" s="710">
        <f t="shared" si="9"/>
        <v>1</v>
      </c>
      <c r="O591" s="719"/>
    </row>
    <row r="592" spans="1:15" ht="25.5">
      <c r="A592" s="775" t="s">
        <v>382</v>
      </c>
      <c r="B592" s="777" t="s">
        <v>382</v>
      </c>
      <c r="C592" s="462"/>
      <c r="D592" s="723">
        <v>2014</v>
      </c>
      <c r="E592" s="720" t="s">
        <v>22</v>
      </c>
      <c r="F592" s="721" t="s">
        <v>7</v>
      </c>
      <c r="G592" s="721" t="s">
        <v>486</v>
      </c>
      <c r="H592" s="720" t="s">
        <v>930</v>
      </c>
      <c r="I592" s="721" t="s">
        <v>1307</v>
      </c>
      <c r="J592" s="721" t="s">
        <v>493</v>
      </c>
      <c r="K592" s="716"/>
      <c r="L592" s="717"/>
      <c r="M592" s="718">
        <v>2</v>
      </c>
      <c r="N592" s="710">
        <f t="shared" si="9"/>
        <v>2</v>
      </c>
      <c r="O592" s="719"/>
    </row>
    <row r="593" spans="1:15" ht="25.5">
      <c r="A593" s="775" t="s">
        <v>382</v>
      </c>
      <c r="B593" s="777" t="s">
        <v>382</v>
      </c>
      <c r="C593" s="462"/>
      <c r="D593" s="723">
        <v>2014</v>
      </c>
      <c r="E593" s="720" t="s">
        <v>22</v>
      </c>
      <c r="F593" s="721" t="s">
        <v>7</v>
      </c>
      <c r="G593" s="721" t="s">
        <v>486</v>
      </c>
      <c r="H593" s="720" t="s">
        <v>930</v>
      </c>
      <c r="I593" s="721" t="s">
        <v>1307</v>
      </c>
      <c r="J593" s="721" t="s">
        <v>1302</v>
      </c>
      <c r="K593" s="716"/>
      <c r="L593" s="717"/>
      <c r="M593" s="718">
        <v>2</v>
      </c>
      <c r="N593" s="710">
        <f t="shared" si="9"/>
        <v>2</v>
      </c>
      <c r="O593" s="719"/>
    </row>
    <row r="594" spans="1:15">
      <c r="A594" s="775" t="s">
        <v>382</v>
      </c>
      <c r="B594" s="777" t="s">
        <v>382</v>
      </c>
      <c r="C594" s="462"/>
      <c r="D594" s="723">
        <v>2014</v>
      </c>
      <c r="E594" s="720" t="s">
        <v>22</v>
      </c>
      <c r="F594" s="721" t="s">
        <v>7</v>
      </c>
      <c r="G594" s="721" t="s">
        <v>486</v>
      </c>
      <c r="H594" s="720" t="s">
        <v>874</v>
      </c>
      <c r="I594" s="721" t="s">
        <v>1307</v>
      </c>
      <c r="J594" s="721" t="s">
        <v>482</v>
      </c>
      <c r="K594" s="716"/>
      <c r="L594" s="717"/>
      <c r="M594" s="718">
        <v>33</v>
      </c>
      <c r="N594" s="710">
        <f t="shared" si="9"/>
        <v>33</v>
      </c>
      <c r="O594" s="719"/>
    </row>
    <row r="595" spans="1:15" ht="25.5">
      <c r="A595" s="775" t="s">
        <v>382</v>
      </c>
      <c r="B595" s="777" t="s">
        <v>382</v>
      </c>
      <c r="C595" s="462"/>
      <c r="D595" s="723">
        <v>2014</v>
      </c>
      <c r="E595" s="720" t="s">
        <v>22</v>
      </c>
      <c r="F595" s="721" t="s">
        <v>7</v>
      </c>
      <c r="G595" s="721" t="s">
        <v>486</v>
      </c>
      <c r="H595" s="720" t="s">
        <v>874</v>
      </c>
      <c r="I595" s="721" t="s">
        <v>1307</v>
      </c>
      <c r="J595" s="721" t="s">
        <v>1304</v>
      </c>
      <c r="K595" s="716"/>
      <c r="L595" s="717"/>
      <c r="M595" s="718">
        <v>33</v>
      </c>
      <c r="N595" s="710">
        <f t="shared" si="9"/>
        <v>33</v>
      </c>
      <c r="O595" s="719"/>
    </row>
    <row r="596" spans="1:15" ht="25.5">
      <c r="A596" s="775" t="s">
        <v>382</v>
      </c>
      <c r="B596" s="777" t="s">
        <v>382</v>
      </c>
      <c r="C596" s="462"/>
      <c r="D596" s="723">
        <v>2014</v>
      </c>
      <c r="E596" s="720" t="s">
        <v>22</v>
      </c>
      <c r="F596" s="721" t="s">
        <v>7</v>
      </c>
      <c r="G596" s="721" t="s">
        <v>486</v>
      </c>
      <c r="H596" s="720" t="s">
        <v>874</v>
      </c>
      <c r="I596" s="721" t="s">
        <v>1307</v>
      </c>
      <c r="J596" s="721" t="s">
        <v>1305</v>
      </c>
      <c r="K596" s="716"/>
      <c r="L596" s="717"/>
      <c r="M596" s="718">
        <v>1</v>
      </c>
      <c r="N596" s="710">
        <f t="shared" si="9"/>
        <v>1</v>
      </c>
      <c r="O596" s="719"/>
    </row>
    <row r="597" spans="1:15" ht="25.5">
      <c r="A597" s="775" t="s">
        <v>382</v>
      </c>
      <c r="B597" s="777" t="s">
        <v>382</v>
      </c>
      <c r="C597" s="462"/>
      <c r="D597" s="723">
        <v>2014</v>
      </c>
      <c r="E597" s="720" t="s">
        <v>22</v>
      </c>
      <c r="F597" s="721" t="s">
        <v>7</v>
      </c>
      <c r="G597" s="721" t="s">
        <v>486</v>
      </c>
      <c r="H597" s="720" t="s">
        <v>874</v>
      </c>
      <c r="I597" s="721" t="s">
        <v>1307</v>
      </c>
      <c r="J597" s="721" t="s">
        <v>487</v>
      </c>
      <c r="K597" s="716"/>
      <c r="L597" s="717"/>
      <c r="M597" s="718">
        <v>1</v>
      </c>
      <c r="N597" s="710">
        <f t="shared" si="9"/>
        <v>1</v>
      </c>
      <c r="O597" s="719"/>
    </row>
    <row r="598" spans="1:15">
      <c r="A598" s="775" t="s">
        <v>382</v>
      </c>
      <c r="B598" s="777" t="s">
        <v>382</v>
      </c>
      <c r="C598" s="462"/>
      <c r="D598" s="723">
        <v>2014</v>
      </c>
      <c r="E598" s="720" t="s">
        <v>22</v>
      </c>
      <c r="F598" s="721" t="s">
        <v>7</v>
      </c>
      <c r="G598" s="721" t="s">
        <v>486</v>
      </c>
      <c r="H598" s="720" t="s">
        <v>875</v>
      </c>
      <c r="I598" s="721" t="s">
        <v>613</v>
      </c>
      <c r="J598" s="721" t="s">
        <v>482</v>
      </c>
      <c r="K598" s="716"/>
      <c r="L598" s="717"/>
      <c r="M598" s="718">
        <v>3</v>
      </c>
      <c r="N598" s="710">
        <f t="shared" si="9"/>
        <v>3</v>
      </c>
      <c r="O598" s="719"/>
    </row>
    <row r="599" spans="1:15" ht="25.5">
      <c r="A599" s="775" t="s">
        <v>382</v>
      </c>
      <c r="B599" s="777" t="s">
        <v>382</v>
      </c>
      <c r="C599" s="462"/>
      <c r="D599" s="723">
        <v>2014</v>
      </c>
      <c r="E599" s="720" t="s">
        <v>22</v>
      </c>
      <c r="F599" s="721" t="s">
        <v>7</v>
      </c>
      <c r="G599" s="721" t="s">
        <v>486</v>
      </c>
      <c r="H599" s="720" t="s">
        <v>875</v>
      </c>
      <c r="I599" s="721" t="s">
        <v>613</v>
      </c>
      <c r="J599" s="721" t="s">
        <v>1304</v>
      </c>
      <c r="K599" s="716"/>
      <c r="L599" s="717"/>
      <c r="M599" s="718">
        <v>4</v>
      </c>
      <c r="N599" s="710">
        <f t="shared" si="9"/>
        <v>4</v>
      </c>
      <c r="O599" s="719"/>
    </row>
    <row r="600" spans="1:15">
      <c r="A600" s="775" t="s">
        <v>382</v>
      </c>
      <c r="B600" s="777" t="s">
        <v>382</v>
      </c>
      <c r="C600" s="462"/>
      <c r="D600" s="723">
        <v>2014</v>
      </c>
      <c r="E600" s="720" t="s">
        <v>22</v>
      </c>
      <c r="F600" s="721" t="s">
        <v>7</v>
      </c>
      <c r="G600" s="721" t="s">
        <v>486</v>
      </c>
      <c r="H600" s="720" t="s">
        <v>875</v>
      </c>
      <c r="I600" s="721" t="s">
        <v>613</v>
      </c>
      <c r="J600" s="721" t="s">
        <v>1306</v>
      </c>
      <c r="K600" s="716"/>
      <c r="L600" s="717"/>
      <c r="M600" s="718">
        <v>4</v>
      </c>
      <c r="N600" s="710">
        <f t="shared" si="9"/>
        <v>4</v>
      </c>
      <c r="O600" s="719"/>
    </row>
    <row r="601" spans="1:15" ht="25.5">
      <c r="A601" s="775" t="s">
        <v>382</v>
      </c>
      <c r="B601" s="777" t="s">
        <v>382</v>
      </c>
      <c r="C601" s="462"/>
      <c r="D601" s="723">
        <v>2014</v>
      </c>
      <c r="E601" s="720" t="s">
        <v>22</v>
      </c>
      <c r="F601" s="721" t="s">
        <v>7</v>
      </c>
      <c r="G601" s="721" t="s">
        <v>486</v>
      </c>
      <c r="H601" s="720" t="s">
        <v>875</v>
      </c>
      <c r="I601" s="721" t="s">
        <v>613</v>
      </c>
      <c r="J601" s="721" t="s">
        <v>487</v>
      </c>
      <c r="K601" s="716"/>
      <c r="L601" s="717"/>
      <c r="M601" s="718">
        <v>7</v>
      </c>
      <c r="N601" s="710">
        <f t="shared" si="9"/>
        <v>7</v>
      </c>
      <c r="O601" s="719"/>
    </row>
    <row r="602" spans="1:15" ht="25.5">
      <c r="A602" s="775" t="s">
        <v>382</v>
      </c>
      <c r="B602" s="777" t="s">
        <v>382</v>
      </c>
      <c r="C602" s="462"/>
      <c r="D602" s="723">
        <v>2014</v>
      </c>
      <c r="E602" s="720" t="s">
        <v>22</v>
      </c>
      <c r="F602" s="721" t="s">
        <v>7</v>
      </c>
      <c r="G602" s="721" t="s">
        <v>486</v>
      </c>
      <c r="H602" s="720" t="s">
        <v>942</v>
      </c>
      <c r="I602" s="721" t="s">
        <v>1307</v>
      </c>
      <c r="J602" s="721" t="s">
        <v>493</v>
      </c>
      <c r="K602" s="716"/>
      <c r="L602" s="717"/>
      <c r="M602" s="718">
        <v>1</v>
      </c>
      <c r="N602" s="710">
        <f t="shared" si="9"/>
        <v>1</v>
      </c>
      <c r="O602" s="719"/>
    </row>
    <row r="603" spans="1:15" ht="25.5">
      <c r="A603" s="775" t="s">
        <v>382</v>
      </c>
      <c r="B603" s="777" t="s">
        <v>382</v>
      </c>
      <c r="C603" s="462"/>
      <c r="D603" s="723">
        <v>2014</v>
      </c>
      <c r="E603" s="720" t="s">
        <v>22</v>
      </c>
      <c r="F603" s="721" t="s">
        <v>7</v>
      </c>
      <c r="G603" s="721" t="s">
        <v>486</v>
      </c>
      <c r="H603" s="720" t="s">
        <v>632</v>
      </c>
      <c r="I603" s="721" t="s">
        <v>613</v>
      </c>
      <c r="J603" s="721" t="s">
        <v>493</v>
      </c>
      <c r="K603" s="716"/>
      <c r="L603" s="717"/>
      <c r="M603" s="718">
        <v>37</v>
      </c>
      <c r="N603" s="710">
        <f t="shared" si="9"/>
        <v>37</v>
      </c>
      <c r="O603" s="719"/>
    </row>
    <row r="604" spans="1:15" ht="25.5">
      <c r="A604" s="775" t="s">
        <v>382</v>
      </c>
      <c r="B604" s="777" t="s">
        <v>382</v>
      </c>
      <c r="C604" s="462"/>
      <c r="D604" s="723">
        <v>2014</v>
      </c>
      <c r="E604" s="720" t="s">
        <v>22</v>
      </c>
      <c r="F604" s="721" t="s">
        <v>7</v>
      </c>
      <c r="G604" s="721" t="s">
        <v>486</v>
      </c>
      <c r="H604" s="720" t="s">
        <v>632</v>
      </c>
      <c r="I604" s="721" t="s">
        <v>613</v>
      </c>
      <c r="J604" s="721" t="s">
        <v>1302</v>
      </c>
      <c r="K604" s="716"/>
      <c r="L604" s="717"/>
      <c r="M604" s="718">
        <v>28</v>
      </c>
      <c r="N604" s="710">
        <f t="shared" si="9"/>
        <v>28</v>
      </c>
      <c r="O604" s="719"/>
    </row>
    <row r="605" spans="1:15">
      <c r="A605" s="775" t="s">
        <v>382</v>
      </c>
      <c r="B605" s="777" t="s">
        <v>382</v>
      </c>
      <c r="C605" s="462"/>
      <c r="D605" s="723">
        <v>2014</v>
      </c>
      <c r="E605" s="720" t="s">
        <v>22</v>
      </c>
      <c r="F605" s="721" t="s">
        <v>7</v>
      </c>
      <c r="G605" s="721" t="s">
        <v>486</v>
      </c>
      <c r="H605" s="720" t="s">
        <v>632</v>
      </c>
      <c r="I605" s="721" t="s">
        <v>613</v>
      </c>
      <c r="J605" s="721" t="s">
        <v>482</v>
      </c>
      <c r="K605" s="716"/>
      <c r="L605" s="717"/>
      <c r="M605" s="718">
        <v>34</v>
      </c>
      <c r="N605" s="710">
        <f t="shared" si="9"/>
        <v>34</v>
      </c>
      <c r="O605" s="719"/>
    </row>
    <row r="606" spans="1:15" ht="25.5">
      <c r="A606" s="775" t="s">
        <v>382</v>
      </c>
      <c r="B606" s="777" t="s">
        <v>382</v>
      </c>
      <c r="C606" s="462"/>
      <c r="D606" s="723">
        <v>2014</v>
      </c>
      <c r="E606" s="720" t="s">
        <v>22</v>
      </c>
      <c r="F606" s="721" t="s">
        <v>7</v>
      </c>
      <c r="G606" s="721" t="s">
        <v>486</v>
      </c>
      <c r="H606" s="720" t="s">
        <v>632</v>
      </c>
      <c r="I606" s="721" t="s">
        <v>613</v>
      </c>
      <c r="J606" s="721" t="s">
        <v>1304</v>
      </c>
      <c r="K606" s="716"/>
      <c r="L606" s="717"/>
      <c r="M606" s="718">
        <v>53</v>
      </c>
      <c r="N606" s="710">
        <f t="shared" si="9"/>
        <v>53</v>
      </c>
      <c r="O606" s="719"/>
    </row>
    <row r="607" spans="1:15">
      <c r="A607" s="775" t="s">
        <v>382</v>
      </c>
      <c r="B607" s="777" t="s">
        <v>382</v>
      </c>
      <c r="C607" s="462"/>
      <c r="D607" s="723">
        <v>2014</v>
      </c>
      <c r="E607" s="720" t="s">
        <v>22</v>
      </c>
      <c r="F607" s="721" t="s">
        <v>7</v>
      </c>
      <c r="G607" s="721" t="s">
        <v>486</v>
      </c>
      <c r="H607" s="720" t="s">
        <v>632</v>
      </c>
      <c r="I607" s="721" t="s">
        <v>613</v>
      </c>
      <c r="J607" s="721" t="s">
        <v>76</v>
      </c>
      <c r="K607" s="716"/>
      <c r="L607" s="717">
        <v>33</v>
      </c>
      <c r="M607" s="718">
        <v>75</v>
      </c>
      <c r="N607" s="710">
        <f t="shared" si="9"/>
        <v>108</v>
      </c>
      <c r="O607" s="719"/>
    </row>
    <row r="608" spans="1:15">
      <c r="A608" s="775" t="s">
        <v>382</v>
      </c>
      <c r="B608" s="777" t="s">
        <v>382</v>
      </c>
      <c r="C608" s="462"/>
      <c r="D608" s="723">
        <v>2014</v>
      </c>
      <c r="E608" s="720" t="s">
        <v>22</v>
      </c>
      <c r="F608" s="721" t="s">
        <v>7</v>
      </c>
      <c r="G608" s="721" t="s">
        <v>486</v>
      </c>
      <c r="H608" s="720" t="s">
        <v>632</v>
      </c>
      <c r="I608" s="721" t="s">
        <v>613</v>
      </c>
      <c r="J608" s="721" t="s">
        <v>1301</v>
      </c>
      <c r="K608" s="716"/>
      <c r="L608" s="717"/>
      <c r="M608" s="718">
        <v>6</v>
      </c>
      <c r="N608" s="710">
        <f t="shared" si="9"/>
        <v>6</v>
      </c>
      <c r="O608" s="719"/>
    </row>
    <row r="609" spans="1:15" ht="25.5">
      <c r="A609" s="775" t="s">
        <v>382</v>
      </c>
      <c r="B609" s="777" t="s">
        <v>382</v>
      </c>
      <c r="C609" s="462"/>
      <c r="D609" s="723">
        <v>2014</v>
      </c>
      <c r="E609" s="720" t="s">
        <v>22</v>
      </c>
      <c r="F609" s="721" t="s">
        <v>7</v>
      </c>
      <c r="G609" s="721" t="s">
        <v>486</v>
      </c>
      <c r="H609" s="720" t="s">
        <v>632</v>
      </c>
      <c r="I609" s="721" t="s">
        <v>613</v>
      </c>
      <c r="J609" s="721" t="s">
        <v>1305</v>
      </c>
      <c r="K609" s="716"/>
      <c r="L609" s="717"/>
      <c r="M609" s="718">
        <v>76</v>
      </c>
      <c r="N609" s="710">
        <f t="shared" si="9"/>
        <v>76</v>
      </c>
      <c r="O609" s="719"/>
    </row>
    <row r="610" spans="1:15">
      <c r="A610" s="775" t="s">
        <v>382</v>
      </c>
      <c r="B610" s="777" t="s">
        <v>382</v>
      </c>
      <c r="C610" s="462"/>
      <c r="D610" s="723">
        <v>2014</v>
      </c>
      <c r="E610" s="720" t="s">
        <v>22</v>
      </c>
      <c r="F610" s="721" t="s">
        <v>7</v>
      </c>
      <c r="G610" s="721" t="s">
        <v>486</v>
      </c>
      <c r="H610" s="720" t="s">
        <v>632</v>
      </c>
      <c r="I610" s="721" t="s">
        <v>613</v>
      </c>
      <c r="J610" s="721" t="s">
        <v>1306</v>
      </c>
      <c r="K610" s="716"/>
      <c r="L610" s="717"/>
      <c r="M610" s="718">
        <v>42</v>
      </c>
      <c r="N610" s="710">
        <f t="shared" si="9"/>
        <v>42</v>
      </c>
      <c r="O610" s="719"/>
    </row>
    <row r="611" spans="1:15" ht="25.5">
      <c r="A611" s="775" t="s">
        <v>382</v>
      </c>
      <c r="B611" s="777" t="s">
        <v>382</v>
      </c>
      <c r="C611" s="462"/>
      <c r="D611" s="723">
        <v>2014</v>
      </c>
      <c r="E611" s="720" t="s">
        <v>22</v>
      </c>
      <c r="F611" s="721" t="s">
        <v>7</v>
      </c>
      <c r="G611" s="721" t="s">
        <v>486</v>
      </c>
      <c r="H611" s="720" t="s">
        <v>632</v>
      </c>
      <c r="I611" s="721" t="s">
        <v>613</v>
      </c>
      <c r="J611" s="721" t="s">
        <v>487</v>
      </c>
      <c r="K611" s="716"/>
      <c r="L611" s="717">
        <v>3</v>
      </c>
      <c r="M611" s="718">
        <v>16</v>
      </c>
      <c r="N611" s="710">
        <f t="shared" si="9"/>
        <v>19</v>
      </c>
      <c r="O611" s="719"/>
    </row>
    <row r="612" spans="1:15">
      <c r="A612" s="775" t="s">
        <v>382</v>
      </c>
      <c r="B612" s="777" t="s">
        <v>382</v>
      </c>
      <c r="C612" s="462"/>
      <c r="D612" s="723">
        <v>2014</v>
      </c>
      <c r="E612" s="720" t="s">
        <v>22</v>
      </c>
      <c r="F612" s="721" t="s">
        <v>7</v>
      </c>
      <c r="G612" s="721" t="s">
        <v>486</v>
      </c>
      <c r="H612" s="720" t="s">
        <v>632</v>
      </c>
      <c r="I612" s="721" t="s">
        <v>613</v>
      </c>
      <c r="J612" s="721" t="s">
        <v>492</v>
      </c>
      <c r="K612" s="716"/>
      <c r="L612" s="717"/>
      <c r="M612" s="718">
        <v>516</v>
      </c>
      <c r="N612" s="710">
        <f t="shared" si="9"/>
        <v>516</v>
      </c>
      <c r="O612" s="719"/>
    </row>
    <row r="613" spans="1:15">
      <c r="A613" s="775" t="s">
        <v>382</v>
      </c>
      <c r="B613" s="777" t="s">
        <v>382</v>
      </c>
      <c r="C613" s="462"/>
      <c r="D613" s="723">
        <v>2014</v>
      </c>
      <c r="E613" s="720" t="s">
        <v>22</v>
      </c>
      <c r="F613" s="721" t="s">
        <v>7</v>
      </c>
      <c r="G613" s="721" t="s">
        <v>486</v>
      </c>
      <c r="H613" s="720" t="s">
        <v>954</v>
      </c>
      <c r="I613" s="721" t="s">
        <v>1307</v>
      </c>
      <c r="J613" s="721" t="s">
        <v>492</v>
      </c>
      <c r="K613" s="716"/>
      <c r="L613" s="717"/>
      <c r="M613" s="718">
        <v>3</v>
      </c>
      <c r="N613" s="710">
        <f t="shared" si="9"/>
        <v>3</v>
      </c>
      <c r="O613" s="719"/>
    </row>
    <row r="614" spans="1:15">
      <c r="A614" s="775" t="s">
        <v>382</v>
      </c>
      <c r="B614" s="777" t="s">
        <v>382</v>
      </c>
      <c r="C614" s="462"/>
      <c r="D614" s="723">
        <v>2014</v>
      </c>
      <c r="E614" s="720" t="s">
        <v>22</v>
      </c>
      <c r="F614" s="721" t="s">
        <v>7</v>
      </c>
      <c r="G614" s="721" t="s">
        <v>486</v>
      </c>
      <c r="H614" s="720" t="s">
        <v>876</v>
      </c>
      <c r="I614" s="721" t="s">
        <v>1307</v>
      </c>
      <c r="J614" s="721" t="s">
        <v>482</v>
      </c>
      <c r="K614" s="716"/>
      <c r="L614" s="717"/>
      <c r="M614" s="718">
        <v>25</v>
      </c>
      <c r="N614" s="710">
        <f t="shared" si="9"/>
        <v>25</v>
      </c>
      <c r="O614" s="719"/>
    </row>
    <row r="615" spans="1:15" ht="25.5">
      <c r="A615" s="775" t="s">
        <v>382</v>
      </c>
      <c r="B615" s="777" t="s">
        <v>382</v>
      </c>
      <c r="C615" s="462"/>
      <c r="D615" s="723">
        <v>2014</v>
      </c>
      <c r="E615" s="720" t="s">
        <v>22</v>
      </c>
      <c r="F615" s="721" t="s">
        <v>7</v>
      </c>
      <c r="G615" s="721" t="s">
        <v>486</v>
      </c>
      <c r="H615" s="720" t="s">
        <v>876</v>
      </c>
      <c r="I615" s="721" t="s">
        <v>1307</v>
      </c>
      <c r="J615" s="721" t="s">
        <v>1304</v>
      </c>
      <c r="K615" s="716"/>
      <c r="L615" s="717"/>
      <c r="M615" s="718">
        <v>159</v>
      </c>
      <c r="N615" s="710">
        <f t="shared" si="9"/>
        <v>159</v>
      </c>
      <c r="O615" s="719"/>
    </row>
    <row r="616" spans="1:15">
      <c r="A616" s="775" t="s">
        <v>382</v>
      </c>
      <c r="B616" s="777" t="s">
        <v>382</v>
      </c>
      <c r="C616" s="462"/>
      <c r="D616" s="723">
        <v>2014</v>
      </c>
      <c r="E616" s="720" t="s">
        <v>22</v>
      </c>
      <c r="F616" s="721" t="s">
        <v>7</v>
      </c>
      <c r="G616" s="721" t="s">
        <v>486</v>
      </c>
      <c r="H616" s="720" t="s">
        <v>876</v>
      </c>
      <c r="I616" s="721" t="s">
        <v>1307</v>
      </c>
      <c r="J616" s="721" t="s">
        <v>76</v>
      </c>
      <c r="K616" s="716"/>
      <c r="L616" s="717"/>
      <c r="M616" s="718">
        <v>4</v>
      </c>
      <c r="N616" s="710">
        <f t="shared" si="9"/>
        <v>4</v>
      </c>
      <c r="O616" s="719"/>
    </row>
    <row r="617" spans="1:15" ht="25.5">
      <c r="A617" s="775" t="s">
        <v>382</v>
      </c>
      <c r="B617" s="777" t="s">
        <v>382</v>
      </c>
      <c r="C617" s="462"/>
      <c r="D617" s="723">
        <v>2014</v>
      </c>
      <c r="E617" s="720" t="s">
        <v>22</v>
      </c>
      <c r="F617" s="721" t="s">
        <v>7</v>
      </c>
      <c r="G617" s="721" t="s">
        <v>486</v>
      </c>
      <c r="H617" s="720" t="s">
        <v>876</v>
      </c>
      <c r="I617" s="721" t="s">
        <v>1307</v>
      </c>
      <c r="J617" s="721" t="s">
        <v>1305</v>
      </c>
      <c r="K617" s="716"/>
      <c r="L617" s="717"/>
      <c r="M617" s="718">
        <v>4</v>
      </c>
      <c r="N617" s="710">
        <f t="shared" si="9"/>
        <v>4</v>
      </c>
      <c r="O617" s="719"/>
    </row>
    <row r="618" spans="1:15">
      <c r="A618" s="775" t="s">
        <v>382</v>
      </c>
      <c r="B618" s="777" t="s">
        <v>382</v>
      </c>
      <c r="C618" s="462"/>
      <c r="D618" s="723">
        <v>2014</v>
      </c>
      <c r="E618" s="720" t="s">
        <v>22</v>
      </c>
      <c r="F618" s="721" t="s">
        <v>7</v>
      </c>
      <c r="G618" s="721" t="s">
        <v>486</v>
      </c>
      <c r="H618" s="720" t="s">
        <v>876</v>
      </c>
      <c r="I618" s="721" t="s">
        <v>1307</v>
      </c>
      <c r="J618" s="721" t="s">
        <v>1306</v>
      </c>
      <c r="K618" s="716"/>
      <c r="L618" s="717"/>
      <c r="M618" s="718">
        <v>43</v>
      </c>
      <c r="N618" s="710">
        <f t="shared" si="9"/>
        <v>43</v>
      </c>
      <c r="O618" s="719"/>
    </row>
    <row r="619" spans="1:15" ht="25.5">
      <c r="A619" s="775" t="s">
        <v>382</v>
      </c>
      <c r="B619" s="777" t="s">
        <v>382</v>
      </c>
      <c r="C619" s="462"/>
      <c r="D619" s="723">
        <v>2014</v>
      </c>
      <c r="E619" s="720" t="s">
        <v>22</v>
      </c>
      <c r="F619" s="721" t="s">
        <v>7</v>
      </c>
      <c r="G619" s="721" t="s">
        <v>486</v>
      </c>
      <c r="H619" s="720" t="s">
        <v>876</v>
      </c>
      <c r="I619" s="721" t="s">
        <v>1307</v>
      </c>
      <c r="J619" s="721" t="s">
        <v>487</v>
      </c>
      <c r="K619" s="716"/>
      <c r="L619" s="717"/>
      <c r="M619" s="718">
        <v>1</v>
      </c>
      <c r="N619" s="710">
        <f t="shared" si="9"/>
        <v>1</v>
      </c>
      <c r="O619" s="719"/>
    </row>
    <row r="620" spans="1:15">
      <c r="A620" s="775" t="s">
        <v>382</v>
      </c>
      <c r="B620" s="777" t="s">
        <v>382</v>
      </c>
      <c r="C620" s="462"/>
      <c r="D620" s="723">
        <v>2014</v>
      </c>
      <c r="E620" s="720" t="s">
        <v>22</v>
      </c>
      <c r="F620" s="721" t="s">
        <v>7</v>
      </c>
      <c r="G620" s="721" t="s">
        <v>486</v>
      </c>
      <c r="H620" s="720" t="s">
        <v>876</v>
      </c>
      <c r="I620" s="721" t="s">
        <v>1307</v>
      </c>
      <c r="J620" s="721" t="s">
        <v>492</v>
      </c>
      <c r="K620" s="716"/>
      <c r="L620" s="717"/>
      <c r="M620" s="718">
        <v>125</v>
      </c>
      <c r="N620" s="710">
        <f t="shared" si="9"/>
        <v>125</v>
      </c>
      <c r="O620" s="719"/>
    </row>
    <row r="621" spans="1:15" ht="25.5">
      <c r="A621" s="775" t="s">
        <v>382</v>
      </c>
      <c r="B621" s="777" t="s">
        <v>382</v>
      </c>
      <c r="C621" s="462"/>
      <c r="D621" s="723">
        <v>2014</v>
      </c>
      <c r="E621" s="720" t="s">
        <v>22</v>
      </c>
      <c r="F621" s="721" t="s">
        <v>7</v>
      </c>
      <c r="G621" s="721" t="s">
        <v>486</v>
      </c>
      <c r="H621" s="720" t="s">
        <v>918</v>
      </c>
      <c r="I621" s="721" t="s">
        <v>1307</v>
      </c>
      <c r="J621" s="721" t="s">
        <v>493</v>
      </c>
      <c r="K621" s="716"/>
      <c r="L621" s="717"/>
      <c r="M621" s="718">
        <v>5</v>
      </c>
      <c r="N621" s="710">
        <f t="shared" si="9"/>
        <v>5</v>
      </c>
      <c r="O621" s="719"/>
    </row>
    <row r="622" spans="1:15" ht="25.5">
      <c r="A622" s="775" t="s">
        <v>382</v>
      </c>
      <c r="B622" s="777" t="s">
        <v>382</v>
      </c>
      <c r="C622" s="462"/>
      <c r="D622" s="723">
        <v>2014</v>
      </c>
      <c r="E622" s="720" t="s">
        <v>22</v>
      </c>
      <c r="F622" s="721" t="s">
        <v>7</v>
      </c>
      <c r="G622" s="721" t="s">
        <v>486</v>
      </c>
      <c r="H622" s="720" t="s">
        <v>918</v>
      </c>
      <c r="I622" s="721" t="s">
        <v>1307</v>
      </c>
      <c r="J622" s="721" t="s">
        <v>1302</v>
      </c>
      <c r="K622" s="716"/>
      <c r="L622" s="717"/>
      <c r="M622" s="718">
        <v>3</v>
      </c>
      <c r="N622" s="710">
        <f t="shared" si="9"/>
        <v>3</v>
      </c>
      <c r="O622" s="719"/>
    </row>
    <row r="623" spans="1:15">
      <c r="A623" s="775" t="s">
        <v>382</v>
      </c>
      <c r="B623" s="777" t="s">
        <v>382</v>
      </c>
      <c r="C623" s="462"/>
      <c r="D623" s="723">
        <v>2014</v>
      </c>
      <c r="E623" s="720" t="s">
        <v>22</v>
      </c>
      <c r="F623" s="721" t="s">
        <v>7</v>
      </c>
      <c r="G623" s="721" t="s">
        <v>486</v>
      </c>
      <c r="H623" s="720" t="s">
        <v>918</v>
      </c>
      <c r="I623" s="721" t="s">
        <v>1307</v>
      </c>
      <c r="J623" s="721" t="s">
        <v>482</v>
      </c>
      <c r="K623" s="716"/>
      <c r="L623" s="717"/>
      <c r="M623" s="718">
        <v>89</v>
      </c>
      <c r="N623" s="710">
        <f t="shared" si="9"/>
        <v>89</v>
      </c>
      <c r="O623" s="719"/>
    </row>
    <row r="624" spans="1:15" ht="25.5">
      <c r="A624" s="775" t="s">
        <v>382</v>
      </c>
      <c r="B624" s="777" t="s">
        <v>382</v>
      </c>
      <c r="C624" s="462"/>
      <c r="D624" s="723">
        <v>2014</v>
      </c>
      <c r="E624" s="720" t="s">
        <v>22</v>
      </c>
      <c r="F624" s="721" t="s">
        <v>7</v>
      </c>
      <c r="G624" s="721" t="s">
        <v>486</v>
      </c>
      <c r="H624" s="720" t="s">
        <v>918</v>
      </c>
      <c r="I624" s="721" t="s">
        <v>1307</v>
      </c>
      <c r="J624" s="721" t="s">
        <v>1304</v>
      </c>
      <c r="K624" s="716"/>
      <c r="L624" s="717"/>
      <c r="M624" s="718">
        <v>97</v>
      </c>
      <c r="N624" s="710">
        <f t="shared" si="9"/>
        <v>97</v>
      </c>
      <c r="O624" s="719"/>
    </row>
    <row r="625" spans="1:15">
      <c r="A625" s="775" t="s">
        <v>382</v>
      </c>
      <c r="B625" s="777" t="s">
        <v>382</v>
      </c>
      <c r="C625" s="462"/>
      <c r="D625" s="723">
        <v>2014</v>
      </c>
      <c r="E625" s="720" t="s">
        <v>22</v>
      </c>
      <c r="F625" s="721" t="s">
        <v>7</v>
      </c>
      <c r="G625" s="721" t="s">
        <v>486</v>
      </c>
      <c r="H625" s="720" t="s">
        <v>918</v>
      </c>
      <c r="I625" s="721" t="s">
        <v>1307</v>
      </c>
      <c r="J625" s="721" t="s">
        <v>76</v>
      </c>
      <c r="K625" s="716"/>
      <c r="L625" s="717"/>
      <c r="M625" s="718">
        <v>4</v>
      </c>
      <c r="N625" s="710">
        <f t="shared" si="9"/>
        <v>4</v>
      </c>
      <c r="O625" s="719"/>
    </row>
    <row r="626" spans="1:15" ht="25.5">
      <c r="A626" s="775" t="s">
        <v>382</v>
      </c>
      <c r="B626" s="777" t="s">
        <v>382</v>
      </c>
      <c r="C626" s="462"/>
      <c r="D626" s="723">
        <v>2014</v>
      </c>
      <c r="E626" s="720" t="s">
        <v>22</v>
      </c>
      <c r="F626" s="721" t="s">
        <v>7</v>
      </c>
      <c r="G626" s="721" t="s">
        <v>486</v>
      </c>
      <c r="H626" s="720" t="s">
        <v>918</v>
      </c>
      <c r="I626" s="721" t="s">
        <v>1307</v>
      </c>
      <c r="J626" s="721" t="s">
        <v>1305</v>
      </c>
      <c r="K626" s="716"/>
      <c r="L626" s="717"/>
      <c r="M626" s="718">
        <v>4</v>
      </c>
      <c r="N626" s="710">
        <f t="shared" si="9"/>
        <v>4</v>
      </c>
      <c r="O626" s="719"/>
    </row>
    <row r="627" spans="1:15" ht="25.5">
      <c r="A627" s="775" t="s">
        <v>382</v>
      </c>
      <c r="B627" s="777" t="s">
        <v>382</v>
      </c>
      <c r="C627" s="462"/>
      <c r="D627" s="723">
        <v>2014</v>
      </c>
      <c r="E627" s="720" t="s">
        <v>22</v>
      </c>
      <c r="F627" s="721" t="s">
        <v>7</v>
      </c>
      <c r="G627" s="721" t="s">
        <v>486</v>
      </c>
      <c r="H627" s="720" t="s">
        <v>943</v>
      </c>
      <c r="I627" s="721" t="s">
        <v>1307</v>
      </c>
      <c r="J627" s="721" t="s">
        <v>493</v>
      </c>
      <c r="K627" s="716"/>
      <c r="L627" s="717"/>
      <c r="M627" s="718">
        <v>2</v>
      </c>
      <c r="N627" s="710">
        <f t="shared" si="9"/>
        <v>2</v>
      </c>
      <c r="O627" s="719"/>
    </row>
    <row r="628" spans="1:15" ht="25.5">
      <c r="A628" s="775" t="s">
        <v>382</v>
      </c>
      <c r="B628" s="777" t="s">
        <v>382</v>
      </c>
      <c r="C628" s="462"/>
      <c r="D628" s="723">
        <v>2014</v>
      </c>
      <c r="E628" s="720" t="s">
        <v>22</v>
      </c>
      <c r="F628" s="721" t="s">
        <v>7</v>
      </c>
      <c r="G628" s="721" t="s">
        <v>486</v>
      </c>
      <c r="H628" s="720" t="s">
        <v>943</v>
      </c>
      <c r="I628" s="721" t="s">
        <v>1307</v>
      </c>
      <c r="J628" s="721" t="s">
        <v>1302</v>
      </c>
      <c r="K628" s="716"/>
      <c r="L628" s="717"/>
      <c r="M628" s="718">
        <v>2</v>
      </c>
      <c r="N628" s="710">
        <f t="shared" si="9"/>
        <v>2</v>
      </c>
      <c r="O628" s="719"/>
    </row>
    <row r="629" spans="1:15">
      <c r="A629" s="775" t="s">
        <v>382</v>
      </c>
      <c r="B629" s="777" t="s">
        <v>382</v>
      </c>
      <c r="C629" s="462"/>
      <c r="D629" s="723">
        <v>2014</v>
      </c>
      <c r="E629" s="720" t="s">
        <v>22</v>
      </c>
      <c r="F629" s="721" t="s">
        <v>7</v>
      </c>
      <c r="G629" s="721" t="s">
        <v>486</v>
      </c>
      <c r="H629" s="720" t="s">
        <v>943</v>
      </c>
      <c r="I629" s="721" t="s">
        <v>1307</v>
      </c>
      <c r="J629" s="721" t="s">
        <v>482</v>
      </c>
      <c r="K629" s="716"/>
      <c r="L629" s="717"/>
      <c r="M629" s="718">
        <v>13</v>
      </c>
      <c r="N629" s="710">
        <f t="shared" si="9"/>
        <v>13</v>
      </c>
      <c r="O629" s="719"/>
    </row>
    <row r="630" spans="1:15" ht="25.5">
      <c r="A630" s="775" t="s">
        <v>382</v>
      </c>
      <c r="B630" s="777" t="s">
        <v>382</v>
      </c>
      <c r="C630" s="462"/>
      <c r="D630" s="723">
        <v>2014</v>
      </c>
      <c r="E630" s="720" t="s">
        <v>22</v>
      </c>
      <c r="F630" s="721" t="s">
        <v>7</v>
      </c>
      <c r="G630" s="721" t="s">
        <v>486</v>
      </c>
      <c r="H630" s="720" t="s">
        <v>943</v>
      </c>
      <c r="I630" s="721" t="s">
        <v>1307</v>
      </c>
      <c r="J630" s="721" t="s">
        <v>1304</v>
      </c>
      <c r="K630" s="716"/>
      <c r="L630" s="717"/>
      <c r="M630" s="718">
        <v>13</v>
      </c>
      <c r="N630" s="710">
        <f t="shared" si="9"/>
        <v>13</v>
      </c>
      <c r="O630" s="719"/>
    </row>
    <row r="631" spans="1:15">
      <c r="A631" s="775" t="s">
        <v>382</v>
      </c>
      <c r="B631" s="777" t="s">
        <v>382</v>
      </c>
      <c r="C631" s="462"/>
      <c r="D631" s="723">
        <v>2014</v>
      </c>
      <c r="E631" s="720" t="s">
        <v>22</v>
      </c>
      <c r="F631" s="721" t="s">
        <v>7</v>
      </c>
      <c r="G631" s="721" t="s">
        <v>486</v>
      </c>
      <c r="H631" s="720" t="s">
        <v>943</v>
      </c>
      <c r="I631" s="721" t="s">
        <v>1307</v>
      </c>
      <c r="J631" s="721" t="s">
        <v>492</v>
      </c>
      <c r="K631" s="716"/>
      <c r="L631" s="717"/>
      <c r="M631" s="718">
        <v>1</v>
      </c>
      <c r="N631" s="710">
        <f t="shared" si="9"/>
        <v>1</v>
      </c>
      <c r="O631" s="719"/>
    </row>
    <row r="632" spans="1:15">
      <c r="A632" s="775" t="s">
        <v>382</v>
      </c>
      <c r="B632" s="777" t="s">
        <v>382</v>
      </c>
      <c r="C632" s="462"/>
      <c r="D632" s="723">
        <v>2014</v>
      </c>
      <c r="E632" s="720" t="s">
        <v>22</v>
      </c>
      <c r="F632" s="721" t="s">
        <v>7</v>
      </c>
      <c r="G632" s="721" t="s">
        <v>486</v>
      </c>
      <c r="H632" s="720" t="s">
        <v>1310</v>
      </c>
      <c r="I632" s="721" t="s">
        <v>1307</v>
      </c>
      <c r="J632" s="721" t="s">
        <v>481</v>
      </c>
      <c r="K632" s="716">
        <v>2906</v>
      </c>
      <c r="L632" s="717"/>
      <c r="M632" s="718"/>
      <c r="N632" s="710">
        <f t="shared" si="9"/>
        <v>2906</v>
      </c>
      <c r="O632" s="719"/>
    </row>
    <row r="633" spans="1:15" ht="25.5">
      <c r="A633" s="775" t="s">
        <v>382</v>
      </c>
      <c r="B633" s="777" t="s">
        <v>382</v>
      </c>
      <c r="C633" s="462"/>
      <c r="D633" s="723">
        <v>2014</v>
      </c>
      <c r="E633" s="720" t="s">
        <v>22</v>
      </c>
      <c r="F633" s="721" t="s">
        <v>7</v>
      </c>
      <c r="G633" s="721" t="s">
        <v>486</v>
      </c>
      <c r="H633" s="720" t="s">
        <v>781</v>
      </c>
      <c r="I633" s="721" t="s">
        <v>1307</v>
      </c>
      <c r="J633" s="721" t="s">
        <v>493</v>
      </c>
      <c r="K633" s="716"/>
      <c r="L633" s="717"/>
      <c r="M633" s="718">
        <v>378</v>
      </c>
      <c r="N633" s="710">
        <f t="shared" si="9"/>
        <v>378</v>
      </c>
      <c r="O633" s="719"/>
    </row>
    <row r="634" spans="1:15" ht="25.5">
      <c r="A634" s="775" t="s">
        <v>382</v>
      </c>
      <c r="B634" s="777" t="s">
        <v>382</v>
      </c>
      <c r="C634" s="462"/>
      <c r="D634" s="723">
        <v>2014</v>
      </c>
      <c r="E634" s="720" t="s">
        <v>22</v>
      </c>
      <c r="F634" s="721" t="s">
        <v>7</v>
      </c>
      <c r="G634" s="721" t="s">
        <v>486</v>
      </c>
      <c r="H634" s="720" t="s">
        <v>781</v>
      </c>
      <c r="I634" s="721" t="s">
        <v>1307</v>
      </c>
      <c r="J634" s="721" t="s">
        <v>1302</v>
      </c>
      <c r="K634" s="716"/>
      <c r="L634" s="717"/>
      <c r="M634" s="718">
        <v>356</v>
      </c>
      <c r="N634" s="710">
        <f t="shared" si="9"/>
        <v>356</v>
      </c>
      <c r="O634" s="719"/>
    </row>
    <row r="635" spans="1:15">
      <c r="A635" s="775" t="s">
        <v>382</v>
      </c>
      <c r="B635" s="777" t="s">
        <v>382</v>
      </c>
      <c r="C635" s="462"/>
      <c r="D635" s="723">
        <v>2014</v>
      </c>
      <c r="E635" s="720" t="s">
        <v>22</v>
      </c>
      <c r="F635" s="721" t="s">
        <v>7</v>
      </c>
      <c r="G635" s="721" t="s">
        <v>486</v>
      </c>
      <c r="H635" s="720" t="s">
        <v>781</v>
      </c>
      <c r="I635" s="721" t="s">
        <v>1307</v>
      </c>
      <c r="J635" s="721" t="s">
        <v>482</v>
      </c>
      <c r="K635" s="716"/>
      <c r="L635" s="717"/>
      <c r="M635" s="718">
        <v>1</v>
      </c>
      <c r="N635" s="710">
        <f t="shared" si="9"/>
        <v>1</v>
      </c>
      <c r="O635" s="719"/>
    </row>
    <row r="636" spans="1:15" ht="25.5">
      <c r="A636" s="775" t="s">
        <v>382</v>
      </c>
      <c r="B636" s="777" t="s">
        <v>382</v>
      </c>
      <c r="C636" s="462"/>
      <c r="D636" s="723">
        <v>2014</v>
      </c>
      <c r="E636" s="720" t="s">
        <v>22</v>
      </c>
      <c r="F636" s="721" t="s">
        <v>7</v>
      </c>
      <c r="G636" s="721" t="s">
        <v>486</v>
      </c>
      <c r="H636" s="720" t="s">
        <v>781</v>
      </c>
      <c r="I636" s="721" t="s">
        <v>1307</v>
      </c>
      <c r="J636" s="721" t="s">
        <v>1304</v>
      </c>
      <c r="K636" s="716"/>
      <c r="L636" s="717"/>
      <c r="M636" s="718">
        <v>16</v>
      </c>
      <c r="N636" s="710">
        <f t="shared" si="9"/>
        <v>16</v>
      </c>
      <c r="O636" s="719"/>
    </row>
    <row r="637" spans="1:15">
      <c r="A637" s="775" t="s">
        <v>382</v>
      </c>
      <c r="B637" s="777" t="s">
        <v>382</v>
      </c>
      <c r="C637" s="462"/>
      <c r="D637" s="723">
        <v>2014</v>
      </c>
      <c r="E637" s="720" t="s">
        <v>22</v>
      </c>
      <c r="F637" s="721" t="s">
        <v>7</v>
      </c>
      <c r="G637" s="721" t="s">
        <v>486</v>
      </c>
      <c r="H637" s="720" t="s">
        <v>781</v>
      </c>
      <c r="I637" s="721" t="s">
        <v>1307</v>
      </c>
      <c r="J637" s="721" t="s">
        <v>1301</v>
      </c>
      <c r="K637" s="716"/>
      <c r="L637" s="717"/>
      <c r="M637" s="718">
        <v>30</v>
      </c>
      <c r="N637" s="710">
        <f t="shared" si="9"/>
        <v>30</v>
      </c>
      <c r="O637" s="719"/>
    </row>
    <row r="638" spans="1:15" ht="25.5">
      <c r="A638" s="775" t="s">
        <v>382</v>
      </c>
      <c r="B638" s="777" t="s">
        <v>382</v>
      </c>
      <c r="C638" s="462"/>
      <c r="D638" s="723">
        <v>2014</v>
      </c>
      <c r="E638" s="720" t="s">
        <v>22</v>
      </c>
      <c r="F638" s="721" t="s">
        <v>7</v>
      </c>
      <c r="G638" s="721" t="s">
        <v>486</v>
      </c>
      <c r="H638" s="720" t="s">
        <v>781</v>
      </c>
      <c r="I638" s="721" t="s">
        <v>1307</v>
      </c>
      <c r="J638" s="721" t="s">
        <v>1305</v>
      </c>
      <c r="K638" s="716"/>
      <c r="L638" s="717"/>
      <c r="M638" s="718">
        <v>12</v>
      </c>
      <c r="N638" s="710">
        <f t="shared" si="9"/>
        <v>12</v>
      </c>
      <c r="O638" s="719"/>
    </row>
    <row r="639" spans="1:15">
      <c r="A639" s="775" t="s">
        <v>382</v>
      </c>
      <c r="B639" s="777" t="s">
        <v>382</v>
      </c>
      <c r="C639" s="462"/>
      <c r="D639" s="723">
        <v>2014</v>
      </c>
      <c r="E639" s="720" t="s">
        <v>22</v>
      </c>
      <c r="F639" s="721" t="s">
        <v>7</v>
      </c>
      <c r="G639" s="721" t="s">
        <v>486</v>
      </c>
      <c r="H639" s="720" t="s">
        <v>781</v>
      </c>
      <c r="I639" s="721" t="s">
        <v>1307</v>
      </c>
      <c r="J639" s="721" t="s">
        <v>1306</v>
      </c>
      <c r="K639" s="716"/>
      <c r="L639" s="717"/>
      <c r="M639" s="718">
        <v>43</v>
      </c>
      <c r="N639" s="710">
        <f t="shared" si="9"/>
        <v>43</v>
      </c>
      <c r="O639" s="719"/>
    </row>
    <row r="640" spans="1:15" ht="25.5">
      <c r="A640" s="775" t="s">
        <v>382</v>
      </c>
      <c r="B640" s="777" t="s">
        <v>382</v>
      </c>
      <c r="C640" s="462"/>
      <c r="D640" s="723">
        <v>2014</v>
      </c>
      <c r="E640" s="720" t="s">
        <v>22</v>
      </c>
      <c r="F640" s="721" t="s">
        <v>7</v>
      </c>
      <c r="G640" s="721" t="s">
        <v>486</v>
      </c>
      <c r="H640" s="720" t="s">
        <v>781</v>
      </c>
      <c r="I640" s="721" t="s">
        <v>1307</v>
      </c>
      <c r="J640" s="721" t="s">
        <v>487</v>
      </c>
      <c r="K640" s="716"/>
      <c r="L640" s="717"/>
      <c r="M640" s="718">
        <v>35</v>
      </c>
      <c r="N640" s="710">
        <f t="shared" si="9"/>
        <v>35</v>
      </c>
      <c r="O640" s="719"/>
    </row>
    <row r="641" spans="1:15">
      <c r="A641" s="775" t="s">
        <v>382</v>
      </c>
      <c r="B641" s="777" t="s">
        <v>382</v>
      </c>
      <c r="C641" s="462"/>
      <c r="D641" s="723">
        <v>2014</v>
      </c>
      <c r="E641" s="720" t="s">
        <v>22</v>
      </c>
      <c r="F641" s="721" t="s">
        <v>7</v>
      </c>
      <c r="G641" s="721" t="s">
        <v>486</v>
      </c>
      <c r="H641" s="720" t="s">
        <v>781</v>
      </c>
      <c r="I641" s="721" t="s">
        <v>1307</v>
      </c>
      <c r="J641" s="721" t="s">
        <v>492</v>
      </c>
      <c r="K641" s="716"/>
      <c r="L641" s="717"/>
      <c r="M641" s="718">
        <v>199</v>
      </c>
      <c r="N641" s="710">
        <f t="shared" si="9"/>
        <v>199</v>
      </c>
      <c r="O641" s="719"/>
    </row>
    <row r="642" spans="1:15">
      <c r="A642" s="775" t="s">
        <v>382</v>
      </c>
      <c r="B642" s="777" t="s">
        <v>382</v>
      </c>
      <c r="C642" s="462"/>
      <c r="D642" s="723">
        <v>2014</v>
      </c>
      <c r="E642" s="720" t="s">
        <v>22</v>
      </c>
      <c r="F642" s="721" t="s">
        <v>7</v>
      </c>
      <c r="G642" s="721" t="s">
        <v>486</v>
      </c>
      <c r="H642" s="720" t="s">
        <v>953</v>
      </c>
      <c r="I642" s="721" t="s">
        <v>1307</v>
      </c>
      <c r="J642" s="721" t="s">
        <v>76</v>
      </c>
      <c r="K642" s="716"/>
      <c r="L642" s="717"/>
      <c r="M642" s="718">
        <v>1</v>
      </c>
      <c r="N642" s="710">
        <f t="shared" si="9"/>
        <v>1</v>
      </c>
      <c r="O642" s="719"/>
    </row>
    <row r="643" spans="1:15" ht="25.5">
      <c r="A643" s="775" t="s">
        <v>382</v>
      </c>
      <c r="B643" s="777" t="s">
        <v>382</v>
      </c>
      <c r="C643" s="462"/>
      <c r="D643" s="723">
        <v>2014</v>
      </c>
      <c r="E643" s="720" t="s">
        <v>22</v>
      </c>
      <c r="F643" s="721" t="s">
        <v>7</v>
      </c>
      <c r="G643" s="721" t="s">
        <v>486</v>
      </c>
      <c r="H643" s="720" t="s">
        <v>953</v>
      </c>
      <c r="I643" s="721" t="s">
        <v>1307</v>
      </c>
      <c r="J643" s="721" t="s">
        <v>1305</v>
      </c>
      <c r="K643" s="716"/>
      <c r="L643" s="717"/>
      <c r="M643" s="718">
        <v>1</v>
      </c>
      <c r="N643" s="710">
        <f t="shared" si="9"/>
        <v>1</v>
      </c>
      <c r="O643" s="719"/>
    </row>
    <row r="644" spans="1:15">
      <c r="A644" s="775" t="s">
        <v>382</v>
      </c>
      <c r="B644" s="777" t="s">
        <v>382</v>
      </c>
      <c r="C644" s="462"/>
      <c r="D644" s="723">
        <v>2014</v>
      </c>
      <c r="E644" s="720" t="s">
        <v>22</v>
      </c>
      <c r="F644" s="721" t="s">
        <v>7</v>
      </c>
      <c r="G644" s="721" t="s">
        <v>486</v>
      </c>
      <c r="H644" s="720" t="s">
        <v>953</v>
      </c>
      <c r="I644" s="721" t="s">
        <v>1307</v>
      </c>
      <c r="J644" s="721" t="s">
        <v>1306</v>
      </c>
      <c r="K644" s="716"/>
      <c r="L644" s="717"/>
      <c r="M644" s="718">
        <v>1</v>
      </c>
      <c r="N644" s="710">
        <f t="shared" si="9"/>
        <v>1</v>
      </c>
      <c r="O644" s="719"/>
    </row>
    <row r="645" spans="1:15">
      <c r="A645" s="775" t="s">
        <v>382</v>
      </c>
      <c r="B645" s="777" t="s">
        <v>382</v>
      </c>
      <c r="C645" s="462"/>
      <c r="D645" s="723">
        <v>2014</v>
      </c>
      <c r="E645" s="720" t="s">
        <v>22</v>
      </c>
      <c r="F645" s="721" t="s">
        <v>7</v>
      </c>
      <c r="G645" s="721" t="s">
        <v>486</v>
      </c>
      <c r="H645" s="720" t="s">
        <v>877</v>
      </c>
      <c r="I645" s="721" t="s">
        <v>1307</v>
      </c>
      <c r="J645" s="721" t="s">
        <v>76</v>
      </c>
      <c r="K645" s="716"/>
      <c r="L645" s="717"/>
      <c r="M645" s="718">
        <v>27</v>
      </c>
      <c r="N645" s="710">
        <f t="shared" si="9"/>
        <v>27</v>
      </c>
      <c r="O645" s="719"/>
    </row>
    <row r="646" spans="1:15" ht="25.5">
      <c r="A646" s="775" t="s">
        <v>382</v>
      </c>
      <c r="B646" s="777" t="s">
        <v>382</v>
      </c>
      <c r="C646" s="462"/>
      <c r="D646" s="723">
        <v>2014</v>
      </c>
      <c r="E646" s="720" t="s">
        <v>22</v>
      </c>
      <c r="F646" s="721" t="s">
        <v>7</v>
      </c>
      <c r="G646" s="721" t="s">
        <v>486</v>
      </c>
      <c r="H646" s="720" t="s">
        <v>877</v>
      </c>
      <c r="I646" s="721" t="s">
        <v>1307</v>
      </c>
      <c r="J646" s="721" t="s">
        <v>1305</v>
      </c>
      <c r="K646" s="716"/>
      <c r="L646" s="717"/>
      <c r="M646" s="718">
        <v>27</v>
      </c>
      <c r="N646" s="710">
        <f t="shared" ref="N646:N709" si="10">SUM(K646:M646)</f>
        <v>27</v>
      </c>
      <c r="O646" s="719"/>
    </row>
    <row r="647" spans="1:15" ht="25.5">
      <c r="A647" s="775" t="s">
        <v>382</v>
      </c>
      <c r="B647" s="777" t="s">
        <v>382</v>
      </c>
      <c r="C647" s="462"/>
      <c r="D647" s="723">
        <v>2014</v>
      </c>
      <c r="E647" s="720" t="s">
        <v>22</v>
      </c>
      <c r="F647" s="721" t="s">
        <v>7</v>
      </c>
      <c r="G647" s="721" t="s">
        <v>486</v>
      </c>
      <c r="H647" s="720" t="s">
        <v>877</v>
      </c>
      <c r="I647" s="721" t="s">
        <v>1307</v>
      </c>
      <c r="J647" s="721" t="s">
        <v>487</v>
      </c>
      <c r="K647" s="716"/>
      <c r="L647" s="717"/>
      <c r="M647" s="718">
        <v>1</v>
      </c>
      <c r="N647" s="710">
        <f t="shared" si="10"/>
        <v>1</v>
      </c>
      <c r="O647" s="719"/>
    </row>
    <row r="648" spans="1:15" ht="25.5">
      <c r="A648" s="775" t="s">
        <v>382</v>
      </c>
      <c r="B648" s="777" t="s">
        <v>382</v>
      </c>
      <c r="C648" s="462"/>
      <c r="D648" s="723">
        <v>2014</v>
      </c>
      <c r="E648" s="720" t="s">
        <v>22</v>
      </c>
      <c r="F648" s="721" t="s">
        <v>7</v>
      </c>
      <c r="G648" s="721" t="s">
        <v>486</v>
      </c>
      <c r="H648" s="720" t="s">
        <v>878</v>
      </c>
      <c r="I648" s="721" t="s">
        <v>1307</v>
      </c>
      <c r="J648" s="721" t="s">
        <v>493</v>
      </c>
      <c r="K648" s="716"/>
      <c r="L648" s="717"/>
      <c r="M648" s="718">
        <v>1</v>
      </c>
      <c r="N648" s="710">
        <f t="shared" si="10"/>
        <v>1</v>
      </c>
      <c r="O648" s="719"/>
    </row>
    <row r="649" spans="1:15" ht="25.5">
      <c r="A649" s="775" t="s">
        <v>382</v>
      </c>
      <c r="B649" s="777" t="s">
        <v>382</v>
      </c>
      <c r="C649" s="462"/>
      <c r="D649" s="723">
        <v>2014</v>
      </c>
      <c r="E649" s="720" t="s">
        <v>22</v>
      </c>
      <c r="F649" s="721" t="s">
        <v>7</v>
      </c>
      <c r="G649" s="721" t="s">
        <v>486</v>
      </c>
      <c r="H649" s="720" t="s">
        <v>878</v>
      </c>
      <c r="I649" s="721" t="s">
        <v>1307</v>
      </c>
      <c r="J649" s="721" t="s">
        <v>1302</v>
      </c>
      <c r="K649" s="716"/>
      <c r="L649" s="717"/>
      <c r="M649" s="718">
        <v>1</v>
      </c>
      <c r="N649" s="710">
        <f t="shared" si="10"/>
        <v>1</v>
      </c>
      <c r="O649" s="719"/>
    </row>
    <row r="650" spans="1:15">
      <c r="A650" s="775" t="s">
        <v>382</v>
      </c>
      <c r="B650" s="777" t="s">
        <v>382</v>
      </c>
      <c r="C650" s="462"/>
      <c r="D650" s="723">
        <v>2014</v>
      </c>
      <c r="E650" s="720" t="s">
        <v>22</v>
      </c>
      <c r="F650" s="721" t="s">
        <v>7</v>
      </c>
      <c r="G650" s="721" t="s">
        <v>486</v>
      </c>
      <c r="H650" s="720" t="s">
        <v>878</v>
      </c>
      <c r="I650" s="721" t="s">
        <v>1307</v>
      </c>
      <c r="J650" s="721" t="s">
        <v>482</v>
      </c>
      <c r="K650" s="716"/>
      <c r="L650" s="717"/>
      <c r="M650" s="718">
        <v>3</v>
      </c>
      <c r="N650" s="710">
        <f t="shared" si="10"/>
        <v>3</v>
      </c>
      <c r="O650" s="719"/>
    </row>
    <row r="651" spans="1:15" ht="25.5">
      <c r="A651" s="775" t="s">
        <v>382</v>
      </c>
      <c r="B651" s="777" t="s">
        <v>382</v>
      </c>
      <c r="C651" s="462"/>
      <c r="D651" s="723">
        <v>2014</v>
      </c>
      <c r="E651" s="720" t="s">
        <v>22</v>
      </c>
      <c r="F651" s="721" t="s">
        <v>7</v>
      </c>
      <c r="G651" s="721" t="s">
        <v>486</v>
      </c>
      <c r="H651" s="720" t="s">
        <v>878</v>
      </c>
      <c r="I651" s="721" t="s">
        <v>1307</v>
      </c>
      <c r="J651" s="721" t="s">
        <v>1304</v>
      </c>
      <c r="K651" s="716"/>
      <c r="L651" s="717"/>
      <c r="M651" s="718">
        <v>9</v>
      </c>
      <c r="N651" s="710">
        <f t="shared" si="10"/>
        <v>9</v>
      </c>
      <c r="O651" s="719"/>
    </row>
    <row r="652" spans="1:15">
      <c r="A652" s="775" t="s">
        <v>382</v>
      </c>
      <c r="B652" s="777" t="s">
        <v>382</v>
      </c>
      <c r="C652" s="462"/>
      <c r="D652" s="723">
        <v>2014</v>
      </c>
      <c r="E652" s="720" t="s">
        <v>22</v>
      </c>
      <c r="F652" s="721" t="s">
        <v>7</v>
      </c>
      <c r="G652" s="721" t="s">
        <v>486</v>
      </c>
      <c r="H652" s="720" t="s">
        <v>878</v>
      </c>
      <c r="I652" s="721" t="s">
        <v>1307</v>
      </c>
      <c r="J652" s="721" t="s">
        <v>76</v>
      </c>
      <c r="K652" s="716"/>
      <c r="L652" s="717"/>
      <c r="M652" s="718">
        <v>14</v>
      </c>
      <c r="N652" s="710">
        <f t="shared" si="10"/>
        <v>14</v>
      </c>
      <c r="O652" s="719"/>
    </row>
    <row r="653" spans="1:15" ht="25.5">
      <c r="A653" s="775" t="s">
        <v>382</v>
      </c>
      <c r="B653" s="777" t="s">
        <v>382</v>
      </c>
      <c r="C653" s="462"/>
      <c r="D653" s="723">
        <v>2014</v>
      </c>
      <c r="E653" s="720" t="s">
        <v>22</v>
      </c>
      <c r="F653" s="721" t="s">
        <v>7</v>
      </c>
      <c r="G653" s="721" t="s">
        <v>486</v>
      </c>
      <c r="H653" s="720" t="s">
        <v>878</v>
      </c>
      <c r="I653" s="721" t="s">
        <v>1307</v>
      </c>
      <c r="J653" s="721" t="s">
        <v>1305</v>
      </c>
      <c r="K653" s="716"/>
      <c r="L653" s="717"/>
      <c r="M653" s="718">
        <v>14</v>
      </c>
      <c r="N653" s="710">
        <f t="shared" si="10"/>
        <v>14</v>
      </c>
      <c r="O653" s="719"/>
    </row>
    <row r="654" spans="1:15">
      <c r="A654" s="775" t="s">
        <v>382</v>
      </c>
      <c r="B654" s="777" t="s">
        <v>382</v>
      </c>
      <c r="C654" s="462"/>
      <c r="D654" s="723">
        <v>2014</v>
      </c>
      <c r="E654" s="720" t="s">
        <v>22</v>
      </c>
      <c r="F654" s="721" t="s">
        <v>7</v>
      </c>
      <c r="G654" s="721" t="s">
        <v>486</v>
      </c>
      <c r="H654" s="720" t="s">
        <v>878</v>
      </c>
      <c r="I654" s="721" t="s">
        <v>1307</v>
      </c>
      <c r="J654" s="721" t="s">
        <v>1306</v>
      </c>
      <c r="K654" s="716"/>
      <c r="L654" s="717"/>
      <c r="M654" s="718">
        <v>63</v>
      </c>
      <c r="N654" s="710">
        <f t="shared" si="10"/>
        <v>63</v>
      </c>
      <c r="O654" s="719"/>
    </row>
    <row r="655" spans="1:15" ht="25.5">
      <c r="A655" s="775" t="s">
        <v>382</v>
      </c>
      <c r="B655" s="777" t="s">
        <v>382</v>
      </c>
      <c r="C655" s="462"/>
      <c r="D655" s="723">
        <v>2014</v>
      </c>
      <c r="E655" s="720" t="s">
        <v>22</v>
      </c>
      <c r="F655" s="721" t="s">
        <v>7</v>
      </c>
      <c r="G655" s="721" t="s">
        <v>486</v>
      </c>
      <c r="H655" s="720" t="s">
        <v>878</v>
      </c>
      <c r="I655" s="721" t="s">
        <v>1307</v>
      </c>
      <c r="J655" s="721" t="s">
        <v>487</v>
      </c>
      <c r="K655" s="716"/>
      <c r="L655" s="717"/>
      <c r="M655" s="718">
        <v>5</v>
      </c>
      <c r="N655" s="710">
        <f t="shared" si="10"/>
        <v>5</v>
      </c>
      <c r="O655" s="719"/>
    </row>
    <row r="656" spans="1:15" ht="25.5">
      <c r="A656" s="775" t="s">
        <v>382</v>
      </c>
      <c r="B656" s="777" t="s">
        <v>382</v>
      </c>
      <c r="C656" s="462"/>
      <c r="D656" s="723">
        <v>2014</v>
      </c>
      <c r="E656" s="720" t="s">
        <v>22</v>
      </c>
      <c r="F656" s="721" t="s">
        <v>7</v>
      </c>
      <c r="G656" s="721" t="s">
        <v>486</v>
      </c>
      <c r="H656" s="720" t="s">
        <v>880</v>
      </c>
      <c r="I656" s="721" t="s">
        <v>610</v>
      </c>
      <c r="J656" s="721" t="s">
        <v>493</v>
      </c>
      <c r="K656" s="716"/>
      <c r="L656" s="717"/>
      <c r="M656" s="718">
        <v>12</v>
      </c>
      <c r="N656" s="710">
        <f t="shared" si="10"/>
        <v>12</v>
      </c>
      <c r="O656" s="719"/>
    </row>
    <row r="657" spans="1:15" ht="25.5">
      <c r="A657" s="775" t="s">
        <v>382</v>
      </c>
      <c r="B657" s="777" t="s">
        <v>382</v>
      </c>
      <c r="C657" s="462"/>
      <c r="D657" s="723">
        <v>2014</v>
      </c>
      <c r="E657" s="720" t="s">
        <v>22</v>
      </c>
      <c r="F657" s="721" t="s">
        <v>7</v>
      </c>
      <c r="G657" s="721" t="s">
        <v>486</v>
      </c>
      <c r="H657" s="720" t="s">
        <v>880</v>
      </c>
      <c r="I657" s="721" t="s">
        <v>610</v>
      </c>
      <c r="J657" s="721" t="s">
        <v>1302</v>
      </c>
      <c r="K657" s="716"/>
      <c r="L657" s="717"/>
      <c r="M657" s="718">
        <v>12</v>
      </c>
      <c r="N657" s="710">
        <f t="shared" si="10"/>
        <v>12</v>
      </c>
      <c r="O657" s="719"/>
    </row>
    <row r="658" spans="1:15">
      <c r="A658" s="775" t="s">
        <v>382</v>
      </c>
      <c r="B658" s="777" t="s">
        <v>382</v>
      </c>
      <c r="C658" s="462"/>
      <c r="D658" s="723">
        <v>2014</v>
      </c>
      <c r="E658" s="720" t="s">
        <v>22</v>
      </c>
      <c r="F658" s="721" t="s">
        <v>7</v>
      </c>
      <c r="G658" s="721" t="s">
        <v>486</v>
      </c>
      <c r="H658" s="720" t="s">
        <v>880</v>
      </c>
      <c r="I658" s="721" t="s">
        <v>610</v>
      </c>
      <c r="J658" s="721" t="s">
        <v>484</v>
      </c>
      <c r="K658" s="716"/>
      <c r="L658" s="717"/>
      <c r="M658" s="718">
        <v>3</v>
      </c>
      <c r="N658" s="710">
        <f t="shared" si="10"/>
        <v>3</v>
      </c>
      <c r="O658" s="719"/>
    </row>
    <row r="659" spans="1:15">
      <c r="A659" s="775" t="s">
        <v>382</v>
      </c>
      <c r="B659" s="777" t="s">
        <v>382</v>
      </c>
      <c r="C659" s="462"/>
      <c r="D659" s="723">
        <v>2014</v>
      </c>
      <c r="E659" s="720" t="s">
        <v>22</v>
      </c>
      <c r="F659" s="721" t="s">
        <v>7</v>
      </c>
      <c r="G659" s="721" t="s">
        <v>486</v>
      </c>
      <c r="H659" s="720" t="s">
        <v>880</v>
      </c>
      <c r="I659" s="721" t="s">
        <v>610</v>
      </c>
      <c r="J659" s="721" t="s">
        <v>482</v>
      </c>
      <c r="K659" s="716"/>
      <c r="L659" s="717"/>
      <c r="M659" s="718">
        <v>201</v>
      </c>
      <c r="N659" s="710">
        <f t="shared" si="10"/>
        <v>201</v>
      </c>
      <c r="O659" s="719"/>
    </row>
    <row r="660" spans="1:15" ht="25.5">
      <c r="A660" s="775" t="s">
        <v>382</v>
      </c>
      <c r="B660" s="777" t="s">
        <v>382</v>
      </c>
      <c r="C660" s="462"/>
      <c r="D660" s="723">
        <v>2014</v>
      </c>
      <c r="E660" s="720" t="s">
        <v>22</v>
      </c>
      <c r="F660" s="721" t="s">
        <v>7</v>
      </c>
      <c r="G660" s="721" t="s">
        <v>486</v>
      </c>
      <c r="H660" s="720" t="s">
        <v>880</v>
      </c>
      <c r="I660" s="721" t="s">
        <v>610</v>
      </c>
      <c r="J660" s="721" t="s">
        <v>1304</v>
      </c>
      <c r="K660" s="716"/>
      <c r="L660" s="717"/>
      <c r="M660" s="718">
        <v>223</v>
      </c>
      <c r="N660" s="710">
        <f t="shared" si="10"/>
        <v>223</v>
      </c>
      <c r="O660" s="719"/>
    </row>
    <row r="661" spans="1:15">
      <c r="A661" s="775" t="s">
        <v>382</v>
      </c>
      <c r="B661" s="777" t="s">
        <v>382</v>
      </c>
      <c r="C661" s="462"/>
      <c r="D661" s="723">
        <v>2014</v>
      </c>
      <c r="E661" s="720" t="s">
        <v>22</v>
      </c>
      <c r="F661" s="721" t="s">
        <v>7</v>
      </c>
      <c r="G661" s="721" t="s">
        <v>486</v>
      </c>
      <c r="H661" s="720" t="s">
        <v>880</v>
      </c>
      <c r="I661" s="721" t="s">
        <v>610</v>
      </c>
      <c r="J661" s="721" t="s">
        <v>76</v>
      </c>
      <c r="K661" s="716"/>
      <c r="L661" s="717"/>
      <c r="M661" s="718">
        <v>71</v>
      </c>
      <c r="N661" s="710">
        <f t="shared" si="10"/>
        <v>71</v>
      </c>
      <c r="O661" s="719"/>
    </row>
    <row r="662" spans="1:15">
      <c r="A662" s="775" t="s">
        <v>382</v>
      </c>
      <c r="B662" s="777" t="s">
        <v>382</v>
      </c>
      <c r="C662" s="462"/>
      <c r="D662" s="723">
        <v>2014</v>
      </c>
      <c r="E662" s="720" t="s">
        <v>22</v>
      </c>
      <c r="F662" s="721" t="s">
        <v>7</v>
      </c>
      <c r="G662" s="721" t="s">
        <v>486</v>
      </c>
      <c r="H662" s="720" t="s">
        <v>880</v>
      </c>
      <c r="I662" s="721" t="s">
        <v>610</v>
      </c>
      <c r="J662" s="721" t="s">
        <v>1301</v>
      </c>
      <c r="K662" s="716"/>
      <c r="L662" s="717"/>
      <c r="M662" s="718">
        <v>12</v>
      </c>
      <c r="N662" s="710">
        <f t="shared" si="10"/>
        <v>12</v>
      </c>
      <c r="O662" s="719"/>
    </row>
    <row r="663" spans="1:15" ht="25.5">
      <c r="A663" s="775" t="s">
        <v>382</v>
      </c>
      <c r="B663" s="777" t="s">
        <v>382</v>
      </c>
      <c r="C663" s="462"/>
      <c r="D663" s="723">
        <v>2014</v>
      </c>
      <c r="E663" s="720" t="s">
        <v>22</v>
      </c>
      <c r="F663" s="721" t="s">
        <v>7</v>
      </c>
      <c r="G663" s="721" t="s">
        <v>486</v>
      </c>
      <c r="H663" s="720" t="s">
        <v>880</v>
      </c>
      <c r="I663" s="721" t="s">
        <v>610</v>
      </c>
      <c r="J663" s="721" t="s">
        <v>1305</v>
      </c>
      <c r="K663" s="716"/>
      <c r="L663" s="717"/>
      <c r="M663" s="718">
        <v>907</v>
      </c>
      <c r="N663" s="710">
        <f t="shared" si="10"/>
        <v>907</v>
      </c>
      <c r="O663" s="719"/>
    </row>
    <row r="664" spans="1:15">
      <c r="A664" s="775" t="s">
        <v>382</v>
      </c>
      <c r="B664" s="777" t="s">
        <v>382</v>
      </c>
      <c r="C664" s="462"/>
      <c r="D664" s="723">
        <v>2014</v>
      </c>
      <c r="E664" s="720" t="s">
        <v>22</v>
      </c>
      <c r="F664" s="721" t="s">
        <v>7</v>
      </c>
      <c r="G664" s="721" t="s">
        <v>486</v>
      </c>
      <c r="H664" s="720" t="s">
        <v>880</v>
      </c>
      <c r="I664" s="721" t="s">
        <v>610</v>
      </c>
      <c r="J664" s="721" t="s">
        <v>1306</v>
      </c>
      <c r="K664" s="716"/>
      <c r="L664" s="717"/>
      <c r="M664" s="718">
        <v>671</v>
      </c>
      <c r="N664" s="710">
        <f t="shared" si="10"/>
        <v>671</v>
      </c>
      <c r="O664" s="719"/>
    </row>
    <row r="665" spans="1:15">
      <c r="A665" s="775" t="s">
        <v>382</v>
      </c>
      <c r="B665" s="777" t="s">
        <v>382</v>
      </c>
      <c r="C665" s="462"/>
      <c r="D665" s="723">
        <v>2014</v>
      </c>
      <c r="E665" s="720" t="s">
        <v>22</v>
      </c>
      <c r="F665" s="721" t="s">
        <v>7</v>
      </c>
      <c r="G665" s="721" t="s">
        <v>486</v>
      </c>
      <c r="H665" s="720" t="s">
        <v>880</v>
      </c>
      <c r="I665" s="721" t="s">
        <v>1307</v>
      </c>
      <c r="J665" s="721" t="s">
        <v>481</v>
      </c>
      <c r="K665" s="716">
        <v>6280</v>
      </c>
      <c r="L665" s="717"/>
      <c r="M665" s="718"/>
      <c r="N665" s="710">
        <f t="shared" si="10"/>
        <v>6280</v>
      </c>
      <c r="O665" s="719"/>
    </row>
    <row r="666" spans="1:15" ht="25.5">
      <c r="A666" s="775" t="s">
        <v>382</v>
      </c>
      <c r="B666" s="777" t="s">
        <v>382</v>
      </c>
      <c r="C666" s="462"/>
      <c r="D666" s="723">
        <v>2014</v>
      </c>
      <c r="E666" s="720" t="s">
        <v>22</v>
      </c>
      <c r="F666" s="721" t="s">
        <v>7</v>
      </c>
      <c r="G666" s="721" t="s">
        <v>486</v>
      </c>
      <c r="H666" s="720" t="s">
        <v>880</v>
      </c>
      <c r="I666" s="721" t="s">
        <v>610</v>
      </c>
      <c r="J666" s="721" t="s">
        <v>487</v>
      </c>
      <c r="K666" s="716"/>
      <c r="L666" s="717"/>
      <c r="M666" s="718">
        <v>50</v>
      </c>
      <c r="N666" s="710">
        <f t="shared" si="10"/>
        <v>50</v>
      </c>
      <c r="O666" s="719"/>
    </row>
    <row r="667" spans="1:15">
      <c r="A667" s="775" t="s">
        <v>382</v>
      </c>
      <c r="B667" s="777" t="s">
        <v>382</v>
      </c>
      <c r="C667" s="462"/>
      <c r="D667" s="723">
        <v>2014</v>
      </c>
      <c r="E667" s="720" t="s">
        <v>22</v>
      </c>
      <c r="F667" s="721" t="s">
        <v>7</v>
      </c>
      <c r="G667" s="721" t="s">
        <v>486</v>
      </c>
      <c r="H667" s="720" t="s">
        <v>880</v>
      </c>
      <c r="I667" s="721" t="s">
        <v>610</v>
      </c>
      <c r="J667" s="721" t="s">
        <v>492</v>
      </c>
      <c r="K667" s="716"/>
      <c r="L667" s="717"/>
      <c r="M667" s="718">
        <v>40</v>
      </c>
      <c r="N667" s="710">
        <f t="shared" si="10"/>
        <v>40</v>
      </c>
      <c r="O667" s="719"/>
    </row>
    <row r="668" spans="1:15" ht="25.5">
      <c r="A668" s="775" t="s">
        <v>382</v>
      </c>
      <c r="B668" s="777" t="s">
        <v>382</v>
      </c>
      <c r="C668" s="462"/>
      <c r="D668" s="723">
        <v>2014</v>
      </c>
      <c r="E668" s="720" t="s">
        <v>22</v>
      </c>
      <c r="F668" s="721" t="s">
        <v>7</v>
      </c>
      <c r="G668" s="721" t="s">
        <v>486</v>
      </c>
      <c r="H668" s="720" t="s">
        <v>440</v>
      </c>
      <c r="I668" s="721" t="s">
        <v>613</v>
      </c>
      <c r="J668" s="721" t="s">
        <v>493</v>
      </c>
      <c r="K668" s="716"/>
      <c r="L668" s="717"/>
      <c r="M668" s="718">
        <v>6</v>
      </c>
      <c r="N668" s="710">
        <f t="shared" si="10"/>
        <v>6</v>
      </c>
      <c r="O668" s="719"/>
    </row>
    <row r="669" spans="1:15" ht="25.5">
      <c r="A669" s="775" t="s">
        <v>382</v>
      </c>
      <c r="B669" s="777" t="s">
        <v>382</v>
      </c>
      <c r="C669" s="462"/>
      <c r="D669" s="723">
        <v>2014</v>
      </c>
      <c r="E669" s="720" t="s">
        <v>22</v>
      </c>
      <c r="F669" s="721" t="s">
        <v>7</v>
      </c>
      <c r="G669" s="721" t="s">
        <v>486</v>
      </c>
      <c r="H669" s="720" t="s">
        <v>440</v>
      </c>
      <c r="I669" s="721" t="s">
        <v>613</v>
      </c>
      <c r="J669" s="721" t="s">
        <v>1302</v>
      </c>
      <c r="K669" s="716"/>
      <c r="L669" s="717"/>
      <c r="M669" s="718">
        <v>6</v>
      </c>
      <c r="N669" s="710">
        <f t="shared" si="10"/>
        <v>6</v>
      </c>
      <c r="O669" s="719"/>
    </row>
    <row r="670" spans="1:15" ht="25.5">
      <c r="A670" s="775" t="s">
        <v>382</v>
      </c>
      <c r="B670" s="777" t="s">
        <v>382</v>
      </c>
      <c r="C670" s="462"/>
      <c r="D670" s="723">
        <v>2014</v>
      </c>
      <c r="E670" s="720" t="s">
        <v>22</v>
      </c>
      <c r="F670" s="721" t="s">
        <v>7</v>
      </c>
      <c r="G670" s="721" t="s">
        <v>486</v>
      </c>
      <c r="H670" s="720" t="s">
        <v>440</v>
      </c>
      <c r="I670" s="721" t="s">
        <v>613</v>
      </c>
      <c r="J670" s="721" t="s">
        <v>1304</v>
      </c>
      <c r="K670" s="716"/>
      <c r="L670" s="717"/>
      <c r="M670" s="718">
        <v>1</v>
      </c>
      <c r="N670" s="710">
        <f t="shared" si="10"/>
        <v>1</v>
      </c>
      <c r="O670" s="719"/>
    </row>
    <row r="671" spans="1:15" ht="25.5">
      <c r="A671" s="775" t="s">
        <v>382</v>
      </c>
      <c r="B671" s="777" t="s">
        <v>382</v>
      </c>
      <c r="C671" s="462"/>
      <c r="D671" s="723">
        <v>2014</v>
      </c>
      <c r="E671" s="720" t="s">
        <v>22</v>
      </c>
      <c r="F671" s="721" t="s">
        <v>7</v>
      </c>
      <c r="G671" s="721" t="s">
        <v>486</v>
      </c>
      <c r="H671" s="720" t="s">
        <v>440</v>
      </c>
      <c r="I671" s="721" t="s">
        <v>613</v>
      </c>
      <c r="J671" s="721" t="s">
        <v>487</v>
      </c>
      <c r="K671" s="716"/>
      <c r="L671" s="717">
        <v>8</v>
      </c>
      <c r="M671" s="718"/>
      <c r="N671" s="710">
        <f t="shared" si="10"/>
        <v>8</v>
      </c>
      <c r="O671" s="719"/>
    </row>
    <row r="672" spans="1:15">
      <c r="A672" s="775" t="s">
        <v>382</v>
      </c>
      <c r="B672" s="777" t="s">
        <v>382</v>
      </c>
      <c r="C672" s="462"/>
      <c r="D672" s="723">
        <v>2014</v>
      </c>
      <c r="E672" s="720" t="s">
        <v>22</v>
      </c>
      <c r="F672" s="721" t="s">
        <v>7</v>
      </c>
      <c r="G672" s="721" t="s">
        <v>486</v>
      </c>
      <c r="H672" s="720" t="s">
        <v>440</v>
      </c>
      <c r="I672" s="721" t="s">
        <v>613</v>
      </c>
      <c r="J672" s="721" t="s">
        <v>492</v>
      </c>
      <c r="K672" s="716"/>
      <c r="L672" s="717">
        <v>5</v>
      </c>
      <c r="M672" s="718"/>
      <c r="N672" s="710">
        <f t="shared" si="10"/>
        <v>5</v>
      </c>
      <c r="O672" s="719"/>
    </row>
    <row r="673" spans="1:15">
      <c r="A673" s="775" t="s">
        <v>382</v>
      </c>
      <c r="B673" s="777" t="s">
        <v>382</v>
      </c>
      <c r="C673" s="462"/>
      <c r="D673" s="723">
        <v>2014</v>
      </c>
      <c r="E673" s="720" t="s">
        <v>22</v>
      </c>
      <c r="F673" s="721" t="s">
        <v>7</v>
      </c>
      <c r="G673" s="721" t="s">
        <v>486</v>
      </c>
      <c r="H673" s="720" t="s">
        <v>945</v>
      </c>
      <c r="I673" s="721" t="s">
        <v>1307</v>
      </c>
      <c r="J673" s="721" t="s">
        <v>482</v>
      </c>
      <c r="K673" s="716"/>
      <c r="L673" s="717"/>
      <c r="M673" s="718">
        <v>4</v>
      </c>
      <c r="N673" s="710">
        <f t="shared" si="10"/>
        <v>4</v>
      </c>
      <c r="O673" s="719"/>
    </row>
    <row r="674" spans="1:15" ht="25.5">
      <c r="A674" s="775" t="s">
        <v>382</v>
      </c>
      <c r="B674" s="777" t="s">
        <v>382</v>
      </c>
      <c r="C674" s="462"/>
      <c r="D674" s="723">
        <v>2014</v>
      </c>
      <c r="E674" s="720" t="s">
        <v>22</v>
      </c>
      <c r="F674" s="721" t="s">
        <v>7</v>
      </c>
      <c r="G674" s="721" t="s">
        <v>486</v>
      </c>
      <c r="H674" s="720" t="s">
        <v>945</v>
      </c>
      <c r="I674" s="721" t="s">
        <v>1307</v>
      </c>
      <c r="J674" s="721" t="s">
        <v>1304</v>
      </c>
      <c r="K674" s="716"/>
      <c r="L674" s="717"/>
      <c r="M674" s="718">
        <v>4</v>
      </c>
      <c r="N674" s="710">
        <f t="shared" si="10"/>
        <v>4</v>
      </c>
      <c r="O674" s="719"/>
    </row>
    <row r="675" spans="1:15">
      <c r="A675" s="775" t="s">
        <v>382</v>
      </c>
      <c r="B675" s="777" t="s">
        <v>382</v>
      </c>
      <c r="C675" s="462"/>
      <c r="D675" s="723">
        <v>2014</v>
      </c>
      <c r="E675" s="720" t="s">
        <v>22</v>
      </c>
      <c r="F675" s="721" t="s">
        <v>7</v>
      </c>
      <c r="G675" s="721" t="s">
        <v>486</v>
      </c>
      <c r="H675" s="720" t="s">
        <v>883</v>
      </c>
      <c r="I675" s="721" t="s">
        <v>1307</v>
      </c>
      <c r="J675" s="721" t="s">
        <v>489</v>
      </c>
      <c r="K675" s="716"/>
      <c r="L675" s="717"/>
      <c r="M675" s="718">
        <v>2</v>
      </c>
      <c r="N675" s="710">
        <f t="shared" si="10"/>
        <v>2</v>
      </c>
      <c r="O675" s="719"/>
    </row>
    <row r="676" spans="1:15" ht="25.5">
      <c r="A676" s="775" t="s">
        <v>382</v>
      </c>
      <c r="B676" s="777" t="s">
        <v>382</v>
      </c>
      <c r="C676" s="462"/>
      <c r="D676" s="723">
        <v>2014</v>
      </c>
      <c r="E676" s="720" t="s">
        <v>22</v>
      </c>
      <c r="F676" s="721" t="s">
        <v>7</v>
      </c>
      <c r="G676" s="721" t="s">
        <v>486</v>
      </c>
      <c r="H676" s="720" t="s">
        <v>883</v>
      </c>
      <c r="I676" s="721" t="s">
        <v>1307</v>
      </c>
      <c r="J676" s="721" t="s">
        <v>493</v>
      </c>
      <c r="K676" s="716"/>
      <c r="L676" s="717"/>
      <c r="M676" s="718">
        <v>62</v>
      </c>
      <c r="N676" s="710">
        <f t="shared" si="10"/>
        <v>62</v>
      </c>
      <c r="O676" s="719"/>
    </row>
    <row r="677" spans="1:15" ht="25.5">
      <c r="A677" s="775" t="s">
        <v>382</v>
      </c>
      <c r="B677" s="777" t="s">
        <v>382</v>
      </c>
      <c r="C677" s="462"/>
      <c r="D677" s="723">
        <v>2014</v>
      </c>
      <c r="E677" s="720" t="s">
        <v>22</v>
      </c>
      <c r="F677" s="721" t="s">
        <v>7</v>
      </c>
      <c r="G677" s="721" t="s">
        <v>486</v>
      </c>
      <c r="H677" s="720" t="s">
        <v>883</v>
      </c>
      <c r="I677" s="721" t="s">
        <v>1307</v>
      </c>
      <c r="J677" s="721" t="s">
        <v>1302</v>
      </c>
      <c r="K677" s="716"/>
      <c r="L677" s="717"/>
      <c r="M677" s="718">
        <v>36</v>
      </c>
      <c r="N677" s="710">
        <f t="shared" si="10"/>
        <v>36</v>
      </c>
      <c r="O677" s="719"/>
    </row>
    <row r="678" spans="1:15">
      <c r="A678" s="775" t="s">
        <v>382</v>
      </c>
      <c r="B678" s="777" t="s">
        <v>382</v>
      </c>
      <c r="C678" s="462"/>
      <c r="D678" s="723">
        <v>2014</v>
      </c>
      <c r="E678" s="720" t="s">
        <v>22</v>
      </c>
      <c r="F678" s="721" t="s">
        <v>7</v>
      </c>
      <c r="G678" s="721" t="s">
        <v>486</v>
      </c>
      <c r="H678" s="720" t="s">
        <v>883</v>
      </c>
      <c r="I678" s="721" t="s">
        <v>1307</v>
      </c>
      <c r="J678" s="721" t="s">
        <v>484</v>
      </c>
      <c r="K678" s="716"/>
      <c r="L678" s="717"/>
      <c r="M678" s="718">
        <v>4</v>
      </c>
      <c r="N678" s="710">
        <f t="shared" si="10"/>
        <v>4</v>
      </c>
      <c r="O678" s="719"/>
    </row>
    <row r="679" spans="1:15">
      <c r="A679" s="775" t="s">
        <v>382</v>
      </c>
      <c r="B679" s="777" t="s">
        <v>382</v>
      </c>
      <c r="C679" s="462"/>
      <c r="D679" s="723">
        <v>2014</v>
      </c>
      <c r="E679" s="720" t="s">
        <v>22</v>
      </c>
      <c r="F679" s="721" t="s">
        <v>7</v>
      </c>
      <c r="G679" s="721" t="s">
        <v>486</v>
      </c>
      <c r="H679" s="720" t="s">
        <v>883</v>
      </c>
      <c r="I679" s="721" t="s">
        <v>1307</v>
      </c>
      <c r="J679" s="721" t="s">
        <v>482</v>
      </c>
      <c r="K679" s="716"/>
      <c r="L679" s="717"/>
      <c r="M679" s="718">
        <v>79</v>
      </c>
      <c r="N679" s="710">
        <f t="shared" si="10"/>
        <v>79</v>
      </c>
      <c r="O679" s="719"/>
    </row>
    <row r="680" spans="1:15" ht="25.5">
      <c r="A680" s="775" t="s">
        <v>382</v>
      </c>
      <c r="B680" s="777" t="s">
        <v>382</v>
      </c>
      <c r="C680" s="462"/>
      <c r="D680" s="723">
        <v>2014</v>
      </c>
      <c r="E680" s="720" t="s">
        <v>22</v>
      </c>
      <c r="F680" s="721" t="s">
        <v>7</v>
      </c>
      <c r="G680" s="721" t="s">
        <v>486</v>
      </c>
      <c r="H680" s="720" t="s">
        <v>883</v>
      </c>
      <c r="I680" s="721" t="s">
        <v>1307</v>
      </c>
      <c r="J680" s="721" t="s">
        <v>1304</v>
      </c>
      <c r="K680" s="716"/>
      <c r="L680" s="717"/>
      <c r="M680" s="718">
        <v>176</v>
      </c>
      <c r="N680" s="710">
        <f t="shared" si="10"/>
        <v>176</v>
      </c>
      <c r="O680" s="719"/>
    </row>
    <row r="681" spans="1:15">
      <c r="A681" s="775" t="s">
        <v>382</v>
      </c>
      <c r="B681" s="777" t="s">
        <v>382</v>
      </c>
      <c r="C681" s="462"/>
      <c r="D681" s="723">
        <v>2014</v>
      </c>
      <c r="E681" s="720" t="s">
        <v>22</v>
      </c>
      <c r="F681" s="721" t="s">
        <v>7</v>
      </c>
      <c r="G681" s="721" t="s">
        <v>486</v>
      </c>
      <c r="H681" s="720" t="s">
        <v>883</v>
      </c>
      <c r="I681" s="721" t="s">
        <v>1307</v>
      </c>
      <c r="J681" s="721" t="s">
        <v>76</v>
      </c>
      <c r="K681" s="716"/>
      <c r="L681" s="717"/>
      <c r="M681" s="718">
        <v>46</v>
      </c>
      <c r="N681" s="710">
        <f t="shared" si="10"/>
        <v>46</v>
      </c>
      <c r="O681" s="719"/>
    </row>
    <row r="682" spans="1:15">
      <c r="A682" s="775" t="s">
        <v>382</v>
      </c>
      <c r="B682" s="777" t="s">
        <v>382</v>
      </c>
      <c r="C682" s="462"/>
      <c r="D682" s="723">
        <v>2014</v>
      </c>
      <c r="E682" s="720" t="s">
        <v>22</v>
      </c>
      <c r="F682" s="721" t="s">
        <v>7</v>
      </c>
      <c r="G682" s="721" t="s">
        <v>486</v>
      </c>
      <c r="H682" s="720" t="s">
        <v>883</v>
      </c>
      <c r="I682" s="721" t="s">
        <v>1307</v>
      </c>
      <c r="J682" s="721" t="s">
        <v>1301</v>
      </c>
      <c r="K682" s="716"/>
      <c r="L682" s="717"/>
      <c r="M682" s="718">
        <v>359</v>
      </c>
      <c r="N682" s="710">
        <f t="shared" si="10"/>
        <v>359</v>
      </c>
      <c r="O682" s="719"/>
    </row>
    <row r="683" spans="1:15" ht="25.5">
      <c r="A683" s="775" t="s">
        <v>382</v>
      </c>
      <c r="B683" s="777" t="s">
        <v>382</v>
      </c>
      <c r="C683" s="462"/>
      <c r="D683" s="723">
        <v>2014</v>
      </c>
      <c r="E683" s="720" t="s">
        <v>22</v>
      </c>
      <c r="F683" s="721" t="s">
        <v>7</v>
      </c>
      <c r="G683" s="721" t="s">
        <v>486</v>
      </c>
      <c r="H683" s="720" t="s">
        <v>883</v>
      </c>
      <c r="I683" s="721" t="s">
        <v>1307</v>
      </c>
      <c r="J683" s="721" t="s">
        <v>1305</v>
      </c>
      <c r="K683" s="716"/>
      <c r="L683" s="717"/>
      <c r="M683" s="718">
        <v>187</v>
      </c>
      <c r="N683" s="710">
        <f t="shared" si="10"/>
        <v>187</v>
      </c>
      <c r="O683" s="719"/>
    </row>
    <row r="684" spans="1:15">
      <c r="A684" s="775" t="s">
        <v>382</v>
      </c>
      <c r="B684" s="777" t="s">
        <v>382</v>
      </c>
      <c r="C684" s="462"/>
      <c r="D684" s="723">
        <v>2014</v>
      </c>
      <c r="E684" s="720" t="s">
        <v>22</v>
      </c>
      <c r="F684" s="721" t="s">
        <v>7</v>
      </c>
      <c r="G684" s="721" t="s">
        <v>486</v>
      </c>
      <c r="H684" s="720" t="s">
        <v>883</v>
      </c>
      <c r="I684" s="721" t="s">
        <v>1307</v>
      </c>
      <c r="J684" s="721" t="s">
        <v>1306</v>
      </c>
      <c r="K684" s="716"/>
      <c r="L684" s="717"/>
      <c r="M684" s="718">
        <v>629</v>
      </c>
      <c r="N684" s="710">
        <f t="shared" si="10"/>
        <v>629</v>
      </c>
      <c r="O684" s="719"/>
    </row>
    <row r="685" spans="1:15" ht="25.5">
      <c r="A685" s="775" t="s">
        <v>382</v>
      </c>
      <c r="B685" s="777" t="s">
        <v>382</v>
      </c>
      <c r="C685" s="462"/>
      <c r="D685" s="723">
        <v>2014</v>
      </c>
      <c r="E685" s="720" t="s">
        <v>22</v>
      </c>
      <c r="F685" s="721" t="s">
        <v>7</v>
      </c>
      <c r="G685" s="721" t="s">
        <v>486</v>
      </c>
      <c r="H685" s="720" t="s">
        <v>883</v>
      </c>
      <c r="I685" s="721" t="s">
        <v>1307</v>
      </c>
      <c r="J685" s="721" t="s">
        <v>487</v>
      </c>
      <c r="K685" s="716"/>
      <c r="L685" s="717"/>
      <c r="M685" s="718">
        <v>234</v>
      </c>
      <c r="N685" s="710">
        <f t="shared" si="10"/>
        <v>234</v>
      </c>
      <c r="O685" s="719"/>
    </row>
    <row r="686" spans="1:15">
      <c r="A686" s="775" t="s">
        <v>382</v>
      </c>
      <c r="B686" s="777" t="s">
        <v>382</v>
      </c>
      <c r="C686" s="462"/>
      <c r="D686" s="723">
        <v>2014</v>
      </c>
      <c r="E686" s="720" t="s">
        <v>22</v>
      </c>
      <c r="F686" s="721" t="s">
        <v>7</v>
      </c>
      <c r="G686" s="721" t="s">
        <v>486</v>
      </c>
      <c r="H686" s="720" t="s">
        <v>883</v>
      </c>
      <c r="I686" s="721" t="s">
        <v>1307</v>
      </c>
      <c r="J686" s="721" t="s">
        <v>492</v>
      </c>
      <c r="K686" s="716"/>
      <c r="L686" s="717"/>
      <c r="M686" s="718">
        <v>1498</v>
      </c>
      <c r="N686" s="710">
        <f t="shared" si="10"/>
        <v>1498</v>
      </c>
      <c r="O686" s="719"/>
    </row>
    <row r="687" spans="1:15">
      <c r="A687" s="775" t="s">
        <v>382</v>
      </c>
      <c r="B687" s="777" t="s">
        <v>382</v>
      </c>
      <c r="C687" s="462"/>
      <c r="D687" s="723">
        <v>2014</v>
      </c>
      <c r="E687" s="720" t="s">
        <v>22</v>
      </c>
      <c r="F687" s="721" t="s">
        <v>7</v>
      </c>
      <c r="G687" s="721" t="s">
        <v>486</v>
      </c>
      <c r="H687" s="720" t="s">
        <v>934</v>
      </c>
      <c r="I687" s="721" t="s">
        <v>1307</v>
      </c>
      <c r="J687" s="721" t="s">
        <v>482</v>
      </c>
      <c r="K687" s="716"/>
      <c r="L687" s="717"/>
      <c r="M687" s="718">
        <v>1</v>
      </c>
      <c r="N687" s="710">
        <f t="shared" si="10"/>
        <v>1</v>
      </c>
      <c r="O687" s="719"/>
    </row>
    <row r="688" spans="1:15" ht="25.5">
      <c r="A688" s="775" t="s">
        <v>382</v>
      </c>
      <c r="B688" s="777" t="s">
        <v>382</v>
      </c>
      <c r="C688" s="462"/>
      <c r="D688" s="723">
        <v>2014</v>
      </c>
      <c r="E688" s="720" t="s">
        <v>22</v>
      </c>
      <c r="F688" s="721" t="s">
        <v>7</v>
      </c>
      <c r="G688" s="721" t="s">
        <v>486</v>
      </c>
      <c r="H688" s="720" t="s">
        <v>934</v>
      </c>
      <c r="I688" s="721" t="s">
        <v>1307</v>
      </c>
      <c r="J688" s="721" t="s">
        <v>1304</v>
      </c>
      <c r="K688" s="716"/>
      <c r="L688" s="717"/>
      <c r="M688" s="718">
        <v>2</v>
      </c>
      <c r="N688" s="710">
        <f t="shared" si="10"/>
        <v>2</v>
      </c>
      <c r="O688" s="719"/>
    </row>
    <row r="689" spans="1:15" ht="25.5">
      <c r="A689" s="775" t="s">
        <v>382</v>
      </c>
      <c r="B689" s="777" t="s">
        <v>382</v>
      </c>
      <c r="C689" s="462"/>
      <c r="D689" s="723">
        <v>2014</v>
      </c>
      <c r="E689" s="720" t="s">
        <v>22</v>
      </c>
      <c r="F689" s="721" t="s">
        <v>7</v>
      </c>
      <c r="G689" s="721" t="s">
        <v>486</v>
      </c>
      <c r="H689" s="720" t="s">
        <v>99</v>
      </c>
      <c r="I689" s="721" t="s">
        <v>610</v>
      </c>
      <c r="J689" s="721" t="s">
        <v>494</v>
      </c>
      <c r="K689" s="716"/>
      <c r="L689" s="717">
        <v>114</v>
      </c>
      <c r="M689" s="718"/>
      <c r="N689" s="710">
        <f t="shared" si="10"/>
        <v>114</v>
      </c>
      <c r="O689" s="719"/>
    </row>
    <row r="690" spans="1:15" ht="25.5">
      <c r="A690" s="775" t="s">
        <v>382</v>
      </c>
      <c r="B690" s="777" t="s">
        <v>382</v>
      </c>
      <c r="C690" s="462"/>
      <c r="D690" s="723">
        <v>2014</v>
      </c>
      <c r="E690" s="720" t="s">
        <v>22</v>
      </c>
      <c r="F690" s="721" t="s">
        <v>7</v>
      </c>
      <c r="G690" s="721" t="s">
        <v>486</v>
      </c>
      <c r="H690" s="720" t="s">
        <v>99</v>
      </c>
      <c r="I690" s="721" t="s">
        <v>610</v>
      </c>
      <c r="J690" s="721" t="s">
        <v>493</v>
      </c>
      <c r="K690" s="716"/>
      <c r="L690" s="717">
        <v>56</v>
      </c>
      <c r="M690" s="718">
        <v>170</v>
      </c>
      <c r="N690" s="710">
        <f t="shared" si="10"/>
        <v>226</v>
      </c>
      <c r="O690" s="719"/>
    </row>
    <row r="691" spans="1:15" ht="25.5">
      <c r="A691" s="775" t="s">
        <v>382</v>
      </c>
      <c r="B691" s="777" t="s">
        <v>382</v>
      </c>
      <c r="C691" s="462"/>
      <c r="D691" s="723">
        <v>2014</v>
      </c>
      <c r="E691" s="720" t="s">
        <v>22</v>
      </c>
      <c r="F691" s="721" t="s">
        <v>7</v>
      </c>
      <c r="G691" s="721" t="s">
        <v>486</v>
      </c>
      <c r="H691" s="720" t="s">
        <v>99</v>
      </c>
      <c r="I691" s="721" t="s">
        <v>610</v>
      </c>
      <c r="J691" s="721" t="s">
        <v>1302</v>
      </c>
      <c r="K691" s="716"/>
      <c r="L691" s="717">
        <v>352</v>
      </c>
      <c r="M691" s="718">
        <v>161</v>
      </c>
      <c r="N691" s="710">
        <f t="shared" si="10"/>
        <v>513</v>
      </c>
      <c r="O691" s="719"/>
    </row>
    <row r="692" spans="1:15">
      <c r="A692" s="775" t="s">
        <v>382</v>
      </c>
      <c r="B692" s="777" t="s">
        <v>382</v>
      </c>
      <c r="C692" s="462"/>
      <c r="D692" s="723">
        <v>2014</v>
      </c>
      <c r="E692" s="720" t="s">
        <v>22</v>
      </c>
      <c r="F692" s="721" t="s">
        <v>7</v>
      </c>
      <c r="G692" s="721" t="s">
        <v>486</v>
      </c>
      <c r="H692" s="720" t="s">
        <v>99</v>
      </c>
      <c r="I692" s="721" t="s">
        <v>610</v>
      </c>
      <c r="J692" s="721" t="s">
        <v>484</v>
      </c>
      <c r="K692" s="716"/>
      <c r="L692" s="717"/>
      <c r="M692" s="718">
        <v>2</v>
      </c>
      <c r="N692" s="710">
        <f t="shared" si="10"/>
        <v>2</v>
      </c>
      <c r="O692" s="719"/>
    </row>
    <row r="693" spans="1:15">
      <c r="A693" s="775" t="s">
        <v>382</v>
      </c>
      <c r="B693" s="777" t="s">
        <v>382</v>
      </c>
      <c r="C693" s="462"/>
      <c r="D693" s="723">
        <v>2014</v>
      </c>
      <c r="E693" s="720" t="s">
        <v>22</v>
      </c>
      <c r="F693" s="721" t="s">
        <v>7</v>
      </c>
      <c r="G693" s="721" t="s">
        <v>486</v>
      </c>
      <c r="H693" s="720" t="s">
        <v>99</v>
      </c>
      <c r="I693" s="721" t="s">
        <v>610</v>
      </c>
      <c r="J693" s="721" t="s">
        <v>482</v>
      </c>
      <c r="K693" s="716"/>
      <c r="L693" s="717"/>
      <c r="M693" s="718">
        <v>57</v>
      </c>
      <c r="N693" s="710">
        <f t="shared" si="10"/>
        <v>57</v>
      </c>
      <c r="O693" s="719"/>
    </row>
    <row r="694" spans="1:15" ht="25.5">
      <c r="A694" s="775" t="s">
        <v>382</v>
      </c>
      <c r="B694" s="777" t="s">
        <v>382</v>
      </c>
      <c r="C694" s="462"/>
      <c r="D694" s="723">
        <v>2014</v>
      </c>
      <c r="E694" s="720" t="s">
        <v>22</v>
      </c>
      <c r="F694" s="721" t="s">
        <v>7</v>
      </c>
      <c r="G694" s="721" t="s">
        <v>486</v>
      </c>
      <c r="H694" s="720" t="s">
        <v>99</v>
      </c>
      <c r="I694" s="721" t="s">
        <v>610</v>
      </c>
      <c r="J694" s="721" t="s">
        <v>1304</v>
      </c>
      <c r="K694" s="716"/>
      <c r="L694" s="717">
        <v>240</v>
      </c>
      <c r="M694" s="718">
        <v>432</v>
      </c>
      <c r="N694" s="710">
        <f t="shared" si="10"/>
        <v>672</v>
      </c>
      <c r="O694" s="719"/>
    </row>
    <row r="695" spans="1:15">
      <c r="A695" s="775" t="s">
        <v>382</v>
      </c>
      <c r="B695" s="777" t="s">
        <v>382</v>
      </c>
      <c r="C695" s="462"/>
      <c r="D695" s="723">
        <v>2014</v>
      </c>
      <c r="E695" s="720" t="s">
        <v>22</v>
      </c>
      <c r="F695" s="721" t="s">
        <v>7</v>
      </c>
      <c r="G695" s="721" t="s">
        <v>486</v>
      </c>
      <c r="H695" s="720" t="s">
        <v>99</v>
      </c>
      <c r="I695" s="721" t="s">
        <v>610</v>
      </c>
      <c r="J695" s="721" t="s">
        <v>76</v>
      </c>
      <c r="K695" s="716"/>
      <c r="L695" s="717">
        <v>30</v>
      </c>
      <c r="M695" s="718">
        <v>38</v>
      </c>
      <c r="N695" s="710">
        <f t="shared" si="10"/>
        <v>68</v>
      </c>
      <c r="O695" s="719"/>
    </row>
    <row r="696" spans="1:15">
      <c r="A696" s="775" t="s">
        <v>382</v>
      </c>
      <c r="B696" s="777" t="s">
        <v>382</v>
      </c>
      <c r="C696" s="462"/>
      <c r="D696" s="723">
        <v>2014</v>
      </c>
      <c r="E696" s="720" t="s">
        <v>22</v>
      </c>
      <c r="F696" s="721" t="s">
        <v>7</v>
      </c>
      <c r="G696" s="721" t="s">
        <v>486</v>
      </c>
      <c r="H696" s="720" t="s">
        <v>99</v>
      </c>
      <c r="I696" s="721" t="s">
        <v>610</v>
      </c>
      <c r="J696" s="721" t="s">
        <v>1301</v>
      </c>
      <c r="K696" s="716"/>
      <c r="L696" s="717"/>
      <c r="M696" s="718">
        <v>87</v>
      </c>
      <c r="N696" s="710">
        <f t="shared" si="10"/>
        <v>87</v>
      </c>
      <c r="O696" s="719"/>
    </row>
    <row r="697" spans="1:15" ht="25.5">
      <c r="A697" s="775" t="s">
        <v>382</v>
      </c>
      <c r="B697" s="777" t="s">
        <v>382</v>
      </c>
      <c r="C697" s="462"/>
      <c r="D697" s="723">
        <v>2014</v>
      </c>
      <c r="E697" s="720" t="s">
        <v>22</v>
      </c>
      <c r="F697" s="721" t="s">
        <v>7</v>
      </c>
      <c r="G697" s="721" t="s">
        <v>486</v>
      </c>
      <c r="H697" s="720" t="s">
        <v>99</v>
      </c>
      <c r="I697" s="721" t="s">
        <v>610</v>
      </c>
      <c r="J697" s="721" t="s">
        <v>1305</v>
      </c>
      <c r="K697" s="716"/>
      <c r="L697" s="717">
        <v>886</v>
      </c>
      <c r="M697" s="718">
        <v>101</v>
      </c>
      <c r="N697" s="710">
        <f t="shared" si="10"/>
        <v>987</v>
      </c>
      <c r="O697" s="719"/>
    </row>
    <row r="698" spans="1:15">
      <c r="A698" s="775" t="s">
        <v>382</v>
      </c>
      <c r="B698" s="777" t="s">
        <v>382</v>
      </c>
      <c r="C698" s="462"/>
      <c r="D698" s="723">
        <v>2014</v>
      </c>
      <c r="E698" s="720" t="s">
        <v>22</v>
      </c>
      <c r="F698" s="721" t="s">
        <v>7</v>
      </c>
      <c r="G698" s="721" t="s">
        <v>486</v>
      </c>
      <c r="H698" s="720" t="s">
        <v>99</v>
      </c>
      <c r="I698" s="721" t="s">
        <v>610</v>
      </c>
      <c r="J698" s="721" t="s">
        <v>1306</v>
      </c>
      <c r="K698" s="716"/>
      <c r="L698" s="717">
        <v>363</v>
      </c>
      <c r="M698" s="718">
        <v>277</v>
      </c>
      <c r="N698" s="710">
        <f t="shared" si="10"/>
        <v>640</v>
      </c>
      <c r="O698" s="719"/>
    </row>
    <row r="699" spans="1:15" ht="25.5">
      <c r="A699" s="775" t="s">
        <v>382</v>
      </c>
      <c r="B699" s="777" t="s">
        <v>382</v>
      </c>
      <c r="C699" s="462"/>
      <c r="D699" s="723">
        <v>2014</v>
      </c>
      <c r="E699" s="720" t="s">
        <v>22</v>
      </c>
      <c r="F699" s="721" t="s">
        <v>7</v>
      </c>
      <c r="G699" s="721" t="s">
        <v>486</v>
      </c>
      <c r="H699" s="720" t="s">
        <v>99</v>
      </c>
      <c r="I699" s="721" t="s">
        <v>610</v>
      </c>
      <c r="J699" s="721" t="s">
        <v>487</v>
      </c>
      <c r="K699" s="716"/>
      <c r="L699" s="717">
        <v>392</v>
      </c>
      <c r="M699" s="718">
        <v>693</v>
      </c>
      <c r="N699" s="710">
        <f t="shared" si="10"/>
        <v>1085</v>
      </c>
      <c r="O699" s="719"/>
    </row>
    <row r="700" spans="1:15">
      <c r="A700" s="775" t="s">
        <v>382</v>
      </c>
      <c r="B700" s="777" t="s">
        <v>382</v>
      </c>
      <c r="C700" s="462"/>
      <c r="D700" s="723">
        <v>2014</v>
      </c>
      <c r="E700" s="720" t="s">
        <v>22</v>
      </c>
      <c r="F700" s="721" t="s">
        <v>7</v>
      </c>
      <c r="G700" s="721" t="s">
        <v>486</v>
      </c>
      <c r="H700" s="720" t="s">
        <v>99</v>
      </c>
      <c r="I700" s="721" t="s">
        <v>610</v>
      </c>
      <c r="J700" s="721" t="s">
        <v>492</v>
      </c>
      <c r="K700" s="716"/>
      <c r="L700" s="717">
        <v>733</v>
      </c>
      <c r="M700" s="718">
        <v>472</v>
      </c>
      <c r="N700" s="710">
        <f t="shared" si="10"/>
        <v>1205</v>
      </c>
      <c r="O700" s="719"/>
    </row>
    <row r="701" spans="1:15">
      <c r="A701" s="775" t="s">
        <v>382</v>
      </c>
      <c r="B701" s="777" t="s">
        <v>382</v>
      </c>
      <c r="C701" s="462"/>
      <c r="D701" s="723">
        <v>2014</v>
      </c>
      <c r="E701" s="720" t="s">
        <v>22</v>
      </c>
      <c r="F701" s="721" t="s">
        <v>7</v>
      </c>
      <c r="G701" s="721" t="s">
        <v>486</v>
      </c>
      <c r="H701" s="720" t="s">
        <v>884</v>
      </c>
      <c r="I701" s="721" t="s">
        <v>1307</v>
      </c>
      <c r="J701" s="721" t="s">
        <v>484</v>
      </c>
      <c r="K701" s="716"/>
      <c r="L701" s="717"/>
      <c r="M701" s="718">
        <v>1</v>
      </c>
      <c r="N701" s="710">
        <f t="shared" si="10"/>
        <v>1</v>
      </c>
      <c r="O701" s="719"/>
    </row>
    <row r="702" spans="1:15">
      <c r="A702" s="775" t="s">
        <v>382</v>
      </c>
      <c r="B702" s="777" t="s">
        <v>382</v>
      </c>
      <c r="C702" s="462"/>
      <c r="D702" s="723">
        <v>2014</v>
      </c>
      <c r="E702" s="720" t="s">
        <v>22</v>
      </c>
      <c r="F702" s="721" t="s">
        <v>7</v>
      </c>
      <c r="G702" s="721" t="s">
        <v>486</v>
      </c>
      <c r="H702" s="720" t="s">
        <v>884</v>
      </c>
      <c r="I702" s="721" t="s">
        <v>1307</v>
      </c>
      <c r="J702" s="721" t="s">
        <v>482</v>
      </c>
      <c r="K702" s="716"/>
      <c r="L702" s="717"/>
      <c r="M702" s="718">
        <v>2</v>
      </c>
      <c r="N702" s="710">
        <f t="shared" si="10"/>
        <v>2</v>
      </c>
      <c r="O702" s="719"/>
    </row>
    <row r="703" spans="1:15" ht="25.5">
      <c r="A703" s="775" t="s">
        <v>382</v>
      </c>
      <c r="B703" s="777" t="s">
        <v>382</v>
      </c>
      <c r="C703" s="462"/>
      <c r="D703" s="723">
        <v>2014</v>
      </c>
      <c r="E703" s="720" t="s">
        <v>22</v>
      </c>
      <c r="F703" s="721" t="s">
        <v>7</v>
      </c>
      <c r="G703" s="721" t="s">
        <v>486</v>
      </c>
      <c r="H703" s="720" t="s">
        <v>884</v>
      </c>
      <c r="I703" s="721" t="s">
        <v>1307</v>
      </c>
      <c r="J703" s="721" t="s">
        <v>1304</v>
      </c>
      <c r="K703" s="716"/>
      <c r="L703" s="717"/>
      <c r="M703" s="718">
        <v>25</v>
      </c>
      <c r="N703" s="710">
        <f t="shared" si="10"/>
        <v>25</v>
      </c>
      <c r="O703" s="719"/>
    </row>
    <row r="704" spans="1:15" ht="25.5">
      <c r="A704" s="775" t="s">
        <v>382</v>
      </c>
      <c r="B704" s="777" t="s">
        <v>382</v>
      </c>
      <c r="C704" s="462"/>
      <c r="D704" s="723">
        <v>2014</v>
      </c>
      <c r="E704" s="720" t="s">
        <v>22</v>
      </c>
      <c r="F704" s="721" t="s">
        <v>7</v>
      </c>
      <c r="G704" s="721" t="s">
        <v>486</v>
      </c>
      <c r="H704" s="720" t="s">
        <v>922</v>
      </c>
      <c r="I704" s="721" t="s">
        <v>1307</v>
      </c>
      <c r="J704" s="721" t="s">
        <v>493</v>
      </c>
      <c r="K704" s="716"/>
      <c r="L704" s="717"/>
      <c r="M704" s="718">
        <v>3</v>
      </c>
      <c r="N704" s="710">
        <f t="shared" si="10"/>
        <v>3</v>
      </c>
      <c r="O704" s="719"/>
    </row>
    <row r="705" spans="1:15" ht="25.5">
      <c r="A705" s="775" t="s">
        <v>382</v>
      </c>
      <c r="B705" s="777" t="s">
        <v>382</v>
      </c>
      <c r="C705" s="462"/>
      <c r="D705" s="723">
        <v>2014</v>
      </c>
      <c r="E705" s="720" t="s">
        <v>22</v>
      </c>
      <c r="F705" s="721" t="s">
        <v>7</v>
      </c>
      <c r="G705" s="721" t="s">
        <v>486</v>
      </c>
      <c r="H705" s="720" t="s">
        <v>922</v>
      </c>
      <c r="I705" s="721" t="s">
        <v>1307</v>
      </c>
      <c r="J705" s="721" t="s">
        <v>1302</v>
      </c>
      <c r="K705" s="716"/>
      <c r="L705" s="717"/>
      <c r="M705" s="718">
        <v>3</v>
      </c>
      <c r="N705" s="710">
        <f t="shared" si="10"/>
        <v>3</v>
      </c>
      <c r="O705" s="719"/>
    </row>
    <row r="706" spans="1:15" ht="25.5">
      <c r="A706" s="775" t="s">
        <v>382</v>
      </c>
      <c r="B706" s="777" t="s">
        <v>382</v>
      </c>
      <c r="C706" s="462"/>
      <c r="D706" s="723">
        <v>2014</v>
      </c>
      <c r="E706" s="720" t="s">
        <v>22</v>
      </c>
      <c r="F706" s="721" t="s">
        <v>7</v>
      </c>
      <c r="G706" s="721" t="s">
        <v>486</v>
      </c>
      <c r="H706" s="720" t="s">
        <v>922</v>
      </c>
      <c r="I706" s="721" t="s">
        <v>1307</v>
      </c>
      <c r="J706" s="721" t="s">
        <v>1305</v>
      </c>
      <c r="K706" s="716"/>
      <c r="L706" s="717">
        <v>35</v>
      </c>
      <c r="M706" s="718"/>
      <c r="N706" s="710">
        <f t="shared" si="10"/>
        <v>35</v>
      </c>
      <c r="O706" s="719"/>
    </row>
    <row r="707" spans="1:15">
      <c r="A707" s="775" t="s">
        <v>382</v>
      </c>
      <c r="B707" s="777" t="s">
        <v>382</v>
      </c>
      <c r="C707" s="462"/>
      <c r="D707" s="723">
        <v>2014</v>
      </c>
      <c r="E707" s="720" t="s">
        <v>22</v>
      </c>
      <c r="F707" s="721" t="s">
        <v>7</v>
      </c>
      <c r="G707" s="721" t="s">
        <v>486</v>
      </c>
      <c r="H707" s="720" t="s">
        <v>922</v>
      </c>
      <c r="I707" s="721" t="s">
        <v>1307</v>
      </c>
      <c r="J707" s="721" t="s">
        <v>1306</v>
      </c>
      <c r="K707" s="716"/>
      <c r="L707" s="717"/>
      <c r="M707" s="718">
        <v>1</v>
      </c>
      <c r="N707" s="710">
        <f t="shared" si="10"/>
        <v>1</v>
      </c>
      <c r="O707" s="719"/>
    </row>
    <row r="708" spans="1:15" ht="25.5">
      <c r="A708" s="775" t="s">
        <v>382</v>
      </c>
      <c r="B708" s="777" t="s">
        <v>382</v>
      </c>
      <c r="C708" s="462"/>
      <c r="D708" s="723">
        <v>2014</v>
      </c>
      <c r="E708" s="720" t="s">
        <v>22</v>
      </c>
      <c r="F708" s="721" t="s">
        <v>7</v>
      </c>
      <c r="G708" s="721" t="s">
        <v>486</v>
      </c>
      <c r="H708" s="720" t="s">
        <v>886</v>
      </c>
      <c r="I708" s="721" t="s">
        <v>1307</v>
      </c>
      <c r="J708" s="721" t="s">
        <v>493</v>
      </c>
      <c r="K708" s="716"/>
      <c r="L708" s="717"/>
      <c r="M708" s="718">
        <v>1</v>
      </c>
      <c r="N708" s="710">
        <f t="shared" si="10"/>
        <v>1</v>
      </c>
      <c r="O708" s="719"/>
    </row>
    <row r="709" spans="1:15" ht="25.5">
      <c r="A709" s="775" t="s">
        <v>382</v>
      </c>
      <c r="B709" s="777" t="s">
        <v>382</v>
      </c>
      <c r="C709" s="462"/>
      <c r="D709" s="723">
        <v>2014</v>
      </c>
      <c r="E709" s="720" t="s">
        <v>22</v>
      </c>
      <c r="F709" s="721" t="s">
        <v>7</v>
      </c>
      <c r="G709" s="721" t="s">
        <v>486</v>
      </c>
      <c r="H709" s="720" t="s">
        <v>886</v>
      </c>
      <c r="I709" s="721" t="s">
        <v>1307</v>
      </c>
      <c r="J709" s="721" t="s">
        <v>1302</v>
      </c>
      <c r="K709" s="716"/>
      <c r="L709" s="717"/>
      <c r="M709" s="718">
        <v>1</v>
      </c>
      <c r="N709" s="710">
        <f t="shared" si="10"/>
        <v>1</v>
      </c>
      <c r="O709" s="719"/>
    </row>
    <row r="710" spans="1:15">
      <c r="A710" s="775" t="s">
        <v>382</v>
      </c>
      <c r="B710" s="777" t="s">
        <v>382</v>
      </c>
      <c r="C710" s="462"/>
      <c r="D710" s="723">
        <v>2014</v>
      </c>
      <c r="E710" s="720" t="s">
        <v>22</v>
      </c>
      <c r="F710" s="721" t="s">
        <v>7</v>
      </c>
      <c r="G710" s="721" t="s">
        <v>486</v>
      </c>
      <c r="H710" s="720" t="s">
        <v>886</v>
      </c>
      <c r="I710" s="721" t="s">
        <v>1307</v>
      </c>
      <c r="J710" s="721" t="s">
        <v>1306</v>
      </c>
      <c r="K710" s="716"/>
      <c r="L710" s="717"/>
      <c r="M710" s="718">
        <v>1</v>
      </c>
      <c r="N710" s="710">
        <f t="shared" ref="N710:N773" si="11">SUM(K710:M710)</f>
        <v>1</v>
      </c>
      <c r="O710" s="719"/>
    </row>
    <row r="711" spans="1:15">
      <c r="A711" s="775" t="s">
        <v>382</v>
      </c>
      <c r="B711" s="777" t="s">
        <v>382</v>
      </c>
      <c r="C711" s="462"/>
      <c r="D711" s="723">
        <v>2014</v>
      </c>
      <c r="E711" s="720" t="s">
        <v>22</v>
      </c>
      <c r="F711" s="721" t="s">
        <v>7</v>
      </c>
      <c r="G711" s="721" t="s">
        <v>486</v>
      </c>
      <c r="H711" s="720" t="s">
        <v>472</v>
      </c>
      <c r="I711" s="721" t="s">
        <v>613</v>
      </c>
      <c r="J711" s="721" t="s">
        <v>489</v>
      </c>
      <c r="K711" s="716"/>
      <c r="L711" s="717"/>
      <c r="M711" s="718">
        <v>1</v>
      </c>
      <c r="N711" s="710">
        <f t="shared" si="11"/>
        <v>1</v>
      </c>
      <c r="O711" s="719"/>
    </row>
    <row r="712" spans="1:15" ht="25.5">
      <c r="A712" s="775" t="s">
        <v>382</v>
      </c>
      <c r="B712" s="777" t="s">
        <v>382</v>
      </c>
      <c r="C712" s="462"/>
      <c r="D712" s="723">
        <v>2014</v>
      </c>
      <c r="E712" s="720" t="s">
        <v>22</v>
      </c>
      <c r="F712" s="721" t="s">
        <v>7</v>
      </c>
      <c r="G712" s="721" t="s">
        <v>486</v>
      </c>
      <c r="H712" s="720" t="s">
        <v>472</v>
      </c>
      <c r="I712" s="721" t="s">
        <v>613</v>
      </c>
      <c r="J712" s="721" t="s">
        <v>494</v>
      </c>
      <c r="K712" s="716"/>
      <c r="L712" s="717">
        <v>1</v>
      </c>
      <c r="M712" s="718"/>
      <c r="N712" s="710">
        <f t="shared" si="11"/>
        <v>1</v>
      </c>
      <c r="O712" s="719"/>
    </row>
    <row r="713" spans="1:15" ht="25.5">
      <c r="A713" s="775" t="s">
        <v>382</v>
      </c>
      <c r="B713" s="777" t="s">
        <v>382</v>
      </c>
      <c r="C713" s="462"/>
      <c r="D713" s="723">
        <v>2014</v>
      </c>
      <c r="E713" s="720" t="s">
        <v>22</v>
      </c>
      <c r="F713" s="721" t="s">
        <v>7</v>
      </c>
      <c r="G713" s="721" t="s">
        <v>486</v>
      </c>
      <c r="H713" s="720" t="s">
        <v>472</v>
      </c>
      <c r="I713" s="721" t="s">
        <v>613</v>
      </c>
      <c r="J713" s="721" t="s">
        <v>493</v>
      </c>
      <c r="K713" s="716"/>
      <c r="L713" s="717"/>
      <c r="M713" s="718">
        <v>111</v>
      </c>
      <c r="N713" s="710">
        <f t="shared" si="11"/>
        <v>111</v>
      </c>
      <c r="O713" s="719"/>
    </row>
    <row r="714" spans="1:15" ht="25.5">
      <c r="A714" s="775" t="s">
        <v>382</v>
      </c>
      <c r="B714" s="777" t="s">
        <v>382</v>
      </c>
      <c r="C714" s="462"/>
      <c r="D714" s="723">
        <v>2014</v>
      </c>
      <c r="E714" s="720" t="s">
        <v>22</v>
      </c>
      <c r="F714" s="721" t="s">
        <v>7</v>
      </c>
      <c r="G714" s="721" t="s">
        <v>486</v>
      </c>
      <c r="H714" s="720" t="s">
        <v>472</v>
      </c>
      <c r="I714" s="721" t="s">
        <v>613</v>
      </c>
      <c r="J714" s="721" t="s">
        <v>1302</v>
      </c>
      <c r="K714" s="716"/>
      <c r="L714" s="717">
        <v>109</v>
      </c>
      <c r="M714" s="718">
        <v>97</v>
      </c>
      <c r="N714" s="710">
        <f t="shared" si="11"/>
        <v>206</v>
      </c>
      <c r="O714" s="719"/>
    </row>
    <row r="715" spans="1:15">
      <c r="A715" s="775" t="s">
        <v>382</v>
      </c>
      <c r="B715" s="777" t="s">
        <v>382</v>
      </c>
      <c r="C715" s="462"/>
      <c r="D715" s="723">
        <v>2014</v>
      </c>
      <c r="E715" s="720" t="s">
        <v>22</v>
      </c>
      <c r="F715" s="721" t="s">
        <v>7</v>
      </c>
      <c r="G715" s="721" t="s">
        <v>486</v>
      </c>
      <c r="H715" s="720" t="s">
        <v>472</v>
      </c>
      <c r="I715" s="721" t="s">
        <v>613</v>
      </c>
      <c r="J715" s="721" t="s">
        <v>484</v>
      </c>
      <c r="K715" s="716"/>
      <c r="L715" s="717"/>
      <c r="M715" s="718">
        <v>3</v>
      </c>
      <c r="N715" s="710">
        <f t="shared" si="11"/>
        <v>3</v>
      </c>
      <c r="O715" s="719"/>
    </row>
    <row r="716" spans="1:15">
      <c r="A716" s="775" t="s">
        <v>382</v>
      </c>
      <c r="B716" s="777" t="s">
        <v>382</v>
      </c>
      <c r="C716" s="462"/>
      <c r="D716" s="723">
        <v>2014</v>
      </c>
      <c r="E716" s="720" t="s">
        <v>22</v>
      </c>
      <c r="F716" s="721" t="s">
        <v>7</v>
      </c>
      <c r="G716" s="721" t="s">
        <v>486</v>
      </c>
      <c r="H716" s="720" t="s">
        <v>472</v>
      </c>
      <c r="I716" s="721" t="s">
        <v>613</v>
      </c>
      <c r="J716" s="721" t="s">
        <v>482</v>
      </c>
      <c r="K716" s="716"/>
      <c r="L716" s="717"/>
      <c r="M716" s="718">
        <v>526</v>
      </c>
      <c r="N716" s="710">
        <f t="shared" si="11"/>
        <v>526</v>
      </c>
      <c r="O716" s="719"/>
    </row>
    <row r="717" spans="1:15" ht="25.5">
      <c r="A717" s="775" t="s">
        <v>382</v>
      </c>
      <c r="B717" s="777" t="s">
        <v>382</v>
      </c>
      <c r="C717" s="462"/>
      <c r="D717" s="723">
        <v>2014</v>
      </c>
      <c r="E717" s="720" t="s">
        <v>22</v>
      </c>
      <c r="F717" s="721" t="s">
        <v>7</v>
      </c>
      <c r="G717" s="721" t="s">
        <v>486</v>
      </c>
      <c r="H717" s="720" t="s">
        <v>472</v>
      </c>
      <c r="I717" s="721" t="s">
        <v>613</v>
      </c>
      <c r="J717" s="721" t="s">
        <v>1304</v>
      </c>
      <c r="K717" s="716"/>
      <c r="L717" s="717"/>
      <c r="M717" s="718">
        <v>1288</v>
      </c>
      <c r="N717" s="710">
        <f t="shared" si="11"/>
        <v>1288</v>
      </c>
      <c r="O717" s="719"/>
    </row>
    <row r="718" spans="1:15">
      <c r="A718" s="775" t="s">
        <v>382</v>
      </c>
      <c r="B718" s="777" t="s">
        <v>382</v>
      </c>
      <c r="C718" s="462"/>
      <c r="D718" s="723">
        <v>2014</v>
      </c>
      <c r="E718" s="720" t="s">
        <v>22</v>
      </c>
      <c r="F718" s="721" t="s">
        <v>7</v>
      </c>
      <c r="G718" s="721" t="s">
        <v>486</v>
      </c>
      <c r="H718" s="720" t="s">
        <v>472</v>
      </c>
      <c r="I718" s="721" t="s">
        <v>613</v>
      </c>
      <c r="J718" s="721" t="s">
        <v>76</v>
      </c>
      <c r="K718" s="716"/>
      <c r="L718" s="717">
        <v>2</v>
      </c>
      <c r="M718" s="718">
        <v>53</v>
      </c>
      <c r="N718" s="710">
        <f t="shared" si="11"/>
        <v>55</v>
      </c>
      <c r="O718" s="719"/>
    </row>
    <row r="719" spans="1:15">
      <c r="A719" s="775" t="s">
        <v>382</v>
      </c>
      <c r="B719" s="777" t="s">
        <v>382</v>
      </c>
      <c r="C719" s="462"/>
      <c r="D719" s="723">
        <v>2014</v>
      </c>
      <c r="E719" s="720" t="s">
        <v>22</v>
      </c>
      <c r="F719" s="721" t="s">
        <v>7</v>
      </c>
      <c r="G719" s="721" t="s">
        <v>486</v>
      </c>
      <c r="H719" s="720" t="s">
        <v>472</v>
      </c>
      <c r="I719" s="721" t="s">
        <v>613</v>
      </c>
      <c r="J719" s="721" t="s">
        <v>1301</v>
      </c>
      <c r="K719" s="716"/>
      <c r="L719" s="717"/>
      <c r="M719" s="718">
        <v>12</v>
      </c>
      <c r="N719" s="710">
        <f t="shared" si="11"/>
        <v>12</v>
      </c>
      <c r="O719" s="719"/>
    </row>
    <row r="720" spans="1:15" ht="25.5">
      <c r="A720" s="775" t="s">
        <v>382</v>
      </c>
      <c r="B720" s="777" t="s">
        <v>382</v>
      </c>
      <c r="C720" s="462"/>
      <c r="D720" s="723">
        <v>2014</v>
      </c>
      <c r="E720" s="720" t="s">
        <v>22</v>
      </c>
      <c r="F720" s="721" t="s">
        <v>7</v>
      </c>
      <c r="G720" s="721" t="s">
        <v>486</v>
      </c>
      <c r="H720" s="720" t="s">
        <v>472</v>
      </c>
      <c r="I720" s="721" t="s">
        <v>613</v>
      </c>
      <c r="J720" s="721" t="s">
        <v>1305</v>
      </c>
      <c r="K720" s="716"/>
      <c r="L720" s="717">
        <v>263</v>
      </c>
      <c r="M720" s="718">
        <v>75</v>
      </c>
      <c r="N720" s="710">
        <f t="shared" si="11"/>
        <v>338</v>
      </c>
      <c r="O720" s="719"/>
    </row>
    <row r="721" spans="1:15">
      <c r="A721" s="775" t="s">
        <v>382</v>
      </c>
      <c r="B721" s="777" t="s">
        <v>382</v>
      </c>
      <c r="C721" s="462"/>
      <c r="D721" s="723">
        <v>2014</v>
      </c>
      <c r="E721" s="720" t="s">
        <v>22</v>
      </c>
      <c r="F721" s="721" t="s">
        <v>7</v>
      </c>
      <c r="G721" s="721" t="s">
        <v>486</v>
      </c>
      <c r="H721" s="720" t="s">
        <v>472</v>
      </c>
      <c r="I721" s="721" t="s">
        <v>613</v>
      </c>
      <c r="J721" s="721" t="s">
        <v>1306</v>
      </c>
      <c r="K721" s="716"/>
      <c r="L721" s="717">
        <v>113</v>
      </c>
      <c r="M721" s="718">
        <v>174</v>
      </c>
      <c r="N721" s="710">
        <f t="shared" si="11"/>
        <v>287</v>
      </c>
      <c r="O721" s="719"/>
    </row>
    <row r="722" spans="1:15" ht="25.5">
      <c r="A722" s="775" t="s">
        <v>382</v>
      </c>
      <c r="B722" s="777" t="s">
        <v>382</v>
      </c>
      <c r="C722" s="462"/>
      <c r="D722" s="723">
        <v>2014</v>
      </c>
      <c r="E722" s="720" t="s">
        <v>22</v>
      </c>
      <c r="F722" s="721" t="s">
        <v>7</v>
      </c>
      <c r="G722" s="721" t="s">
        <v>486</v>
      </c>
      <c r="H722" s="720" t="s">
        <v>472</v>
      </c>
      <c r="I722" s="721" t="s">
        <v>613</v>
      </c>
      <c r="J722" s="721" t="s">
        <v>487</v>
      </c>
      <c r="K722" s="716"/>
      <c r="L722" s="717">
        <v>17</v>
      </c>
      <c r="M722" s="718">
        <v>5</v>
      </c>
      <c r="N722" s="710">
        <f t="shared" si="11"/>
        <v>22</v>
      </c>
      <c r="O722" s="719"/>
    </row>
    <row r="723" spans="1:15">
      <c r="A723" s="775" t="s">
        <v>382</v>
      </c>
      <c r="B723" s="777" t="s">
        <v>382</v>
      </c>
      <c r="C723" s="462"/>
      <c r="D723" s="723">
        <v>2014</v>
      </c>
      <c r="E723" s="720" t="s">
        <v>22</v>
      </c>
      <c r="F723" s="721" t="s">
        <v>7</v>
      </c>
      <c r="G723" s="721" t="s">
        <v>486</v>
      </c>
      <c r="H723" s="720" t="s">
        <v>472</v>
      </c>
      <c r="I723" s="721" t="s">
        <v>613</v>
      </c>
      <c r="J723" s="721" t="s">
        <v>492</v>
      </c>
      <c r="K723" s="716"/>
      <c r="L723" s="717">
        <v>604</v>
      </c>
      <c r="M723" s="718">
        <v>503</v>
      </c>
      <c r="N723" s="710">
        <f t="shared" si="11"/>
        <v>1107</v>
      </c>
      <c r="O723" s="719"/>
    </row>
    <row r="724" spans="1:15" ht="25.5">
      <c r="A724" s="775" t="s">
        <v>382</v>
      </c>
      <c r="B724" s="777" t="s">
        <v>382</v>
      </c>
      <c r="C724" s="462"/>
      <c r="D724" s="723">
        <v>2014</v>
      </c>
      <c r="E724" s="720" t="s">
        <v>22</v>
      </c>
      <c r="F724" s="721" t="s">
        <v>7</v>
      </c>
      <c r="G724" s="721" t="s">
        <v>486</v>
      </c>
      <c r="H724" s="720" t="s">
        <v>923</v>
      </c>
      <c r="I724" s="721" t="s">
        <v>1307</v>
      </c>
      <c r="J724" s="721" t="s">
        <v>493</v>
      </c>
      <c r="K724" s="716"/>
      <c r="L724" s="717"/>
      <c r="M724" s="718">
        <v>6</v>
      </c>
      <c r="N724" s="710">
        <f t="shared" si="11"/>
        <v>6</v>
      </c>
      <c r="O724" s="719"/>
    </row>
    <row r="725" spans="1:15">
      <c r="A725" s="775" t="s">
        <v>382</v>
      </c>
      <c r="B725" s="777" t="s">
        <v>382</v>
      </c>
      <c r="C725" s="462"/>
      <c r="D725" s="723">
        <v>2014</v>
      </c>
      <c r="E725" s="720" t="s">
        <v>22</v>
      </c>
      <c r="F725" s="721" t="s">
        <v>7</v>
      </c>
      <c r="G725" s="721" t="s">
        <v>486</v>
      </c>
      <c r="H725" s="720" t="s">
        <v>923</v>
      </c>
      <c r="I725" s="721" t="s">
        <v>1307</v>
      </c>
      <c r="J725" s="721" t="s">
        <v>482</v>
      </c>
      <c r="K725" s="716"/>
      <c r="L725" s="717"/>
      <c r="M725" s="718">
        <v>1</v>
      </c>
      <c r="N725" s="710">
        <f t="shared" si="11"/>
        <v>1</v>
      </c>
      <c r="O725" s="719"/>
    </row>
    <row r="726" spans="1:15" ht="25.5">
      <c r="A726" s="775" t="s">
        <v>382</v>
      </c>
      <c r="B726" s="777" t="s">
        <v>382</v>
      </c>
      <c r="C726" s="462"/>
      <c r="D726" s="723">
        <v>2014</v>
      </c>
      <c r="E726" s="720" t="s">
        <v>22</v>
      </c>
      <c r="F726" s="721" t="s">
        <v>7</v>
      </c>
      <c r="G726" s="721" t="s">
        <v>486</v>
      </c>
      <c r="H726" s="720" t="s">
        <v>923</v>
      </c>
      <c r="I726" s="721" t="s">
        <v>1307</v>
      </c>
      <c r="J726" s="721" t="s">
        <v>1304</v>
      </c>
      <c r="K726" s="716"/>
      <c r="L726" s="717"/>
      <c r="M726" s="718">
        <v>1</v>
      </c>
      <c r="N726" s="710">
        <f t="shared" si="11"/>
        <v>1</v>
      </c>
      <c r="O726" s="719"/>
    </row>
    <row r="727" spans="1:15" ht="25.5">
      <c r="A727" s="775" t="s">
        <v>382</v>
      </c>
      <c r="B727" s="777" t="s">
        <v>382</v>
      </c>
      <c r="C727" s="462"/>
      <c r="D727" s="723">
        <v>2014</v>
      </c>
      <c r="E727" s="720" t="s">
        <v>22</v>
      </c>
      <c r="F727" s="721" t="s">
        <v>7</v>
      </c>
      <c r="G727" s="721" t="s">
        <v>486</v>
      </c>
      <c r="H727" s="720" t="s">
        <v>888</v>
      </c>
      <c r="I727" s="721" t="s">
        <v>1307</v>
      </c>
      <c r="J727" s="721" t="s">
        <v>493</v>
      </c>
      <c r="K727" s="716"/>
      <c r="L727" s="717"/>
      <c r="M727" s="718">
        <v>513</v>
      </c>
      <c r="N727" s="710">
        <f t="shared" si="11"/>
        <v>513</v>
      </c>
      <c r="O727" s="719"/>
    </row>
    <row r="728" spans="1:15" ht="25.5">
      <c r="A728" s="775" t="s">
        <v>382</v>
      </c>
      <c r="B728" s="777" t="s">
        <v>382</v>
      </c>
      <c r="C728" s="462"/>
      <c r="D728" s="723">
        <v>2014</v>
      </c>
      <c r="E728" s="720" t="s">
        <v>22</v>
      </c>
      <c r="F728" s="721" t="s">
        <v>7</v>
      </c>
      <c r="G728" s="721" t="s">
        <v>486</v>
      </c>
      <c r="H728" s="720" t="s">
        <v>888</v>
      </c>
      <c r="I728" s="721" t="s">
        <v>1307</v>
      </c>
      <c r="J728" s="721" t="s">
        <v>1302</v>
      </c>
      <c r="K728" s="716"/>
      <c r="L728" s="717"/>
      <c r="M728" s="718">
        <v>290</v>
      </c>
      <c r="N728" s="710">
        <f t="shared" si="11"/>
        <v>290</v>
      </c>
      <c r="O728" s="719"/>
    </row>
    <row r="729" spans="1:15">
      <c r="A729" s="775" t="s">
        <v>382</v>
      </c>
      <c r="B729" s="777" t="s">
        <v>382</v>
      </c>
      <c r="C729" s="462"/>
      <c r="D729" s="723">
        <v>2014</v>
      </c>
      <c r="E729" s="720" t="s">
        <v>22</v>
      </c>
      <c r="F729" s="721" t="s">
        <v>7</v>
      </c>
      <c r="G729" s="721" t="s">
        <v>486</v>
      </c>
      <c r="H729" s="720" t="s">
        <v>888</v>
      </c>
      <c r="I729" s="721" t="s">
        <v>1307</v>
      </c>
      <c r="J729" s="721" t="s">
        <v>484</v>
      </c>
      <c r="K729" s="716"/>
      <c r="L729" s="717"/>
      <c r="M729" s="718">
        <v>7</v>
      </c>
      <c r="N729" s="710">
        <f t="shared" si="11"/>
        <v>7</v>
      </c>
      <c r="O729" s="719"/>
    </row>
    <row r="730" spans="1:15">
      <c r="A730" s="775" t="s">
        <v>382</v>
      </c>
      <c r="B730" s="777" t="s">
        <v>382</v>
      </c>
      <c r="C730" s="462"/>
      <c r="D730" s="723">
        <v>2014</v>
      </c>
      <c r="E730" s="720" t="s">
        <v>22</v>
      </c>
      <c r="F730" s="721" t="s">
        <v>7</v>
      </c>
      <c r="G730" s="721" t="s">
        <v>486</v>
      </c>
      <c r="H730" s="720" t="s">
        <v>888</v>
      </c>
      <c r="I730" s="721" t="s">
        <v>1307</v>
      </c>
      <c r="J730" s="721" t="s">
        <v>482</v>
      </c>
      <c r="K730" s="716"/>
      <c r="L730" s="717"/>
      <c r="M730" s="718">
        <v>563</v>
      </c>
      <c r="N730" s="710">
        <f t="shared" si="11"/>
        <v>563</v>
      </c>
      <c r="O730" s="719"/>
    </row>
    <row r="731" spans="1:15" ht="25.5">
      <c r="A731" s="775" t="s">
        <v>382</v>
      </c>
      <c r="B731" s="777" t="s">
        <v>382</v>
      </c>
      <c r="C731" s="462"/>
      <c r="D731" s="723">
        <v>2014</v>
      </c>
      <c r="E731" s="720" t="s">
        <v>22</v>
      </c>
      <c r="F731" s="721" t="s">
        <v>7</v>
      </c>
      <c r="G731" s="721" t="s">
        <v>486</v>
      </c>
      <c r="H731" s="720" t="s">
        <v>888</v>
      </c>
      <c r="I731" s="721" t="s">
        <v>1307</v>
      </c>
      <c r="J731" s="721" t="s">
        <v>1304</v>
      </c>
      <c r="K731" s="716"/>
      <c r="L731" s="717"/>
      <c r="M731" s="718">
        <v>1106</v>
      </c>
      <c r="N731" s="710">
        <f t="shared" si="11"/>
        <v>1106</v>
      </c>
      <c r="O731" s="719"/>
    </row>
    <row r="732" spans="1:15">
      <c r="A732" s="775" t="s">
        <v>382</v>
      </c>
      <c r="B732" s="777" t="s">
        <v>382</v>
      </c>
      <c r="C732" s="462"/>
      <c r="D732" s="723">
        <v>2014</v>
      </c>
      <c r="E732" s="720" t="s">
        <v>22</v>
      </c>
      <c r="F732" s="721" t="s">
        <v>7</v>
      </c>
      <c r="G732" s="721" t="s">
        <v>486</v>
      </c>
      <c r="H732" s="720" t="s">
        <v>888</v>
      </c>
      <c r="I732" s="721" t="s">
        <v>1307</v>
      </c>
      <c r="J732" s="721" t="s">
        <v>76</v>
      </c>
      <c r="K732" s="716"/>
      <c r="L732" s="717"/>
      <c r="M732" s="718">
        <v>7</v>
      </c>
      <c r="N732" s="710">
        <f t="shared" si="11"/>
        <v>7</v>
      </c>
      <c r="O732" s="719"/>
    </row>
    <row r="733" spans="1:15" ht="25.5">
      <c r="A733" s="775" t="s">
        <v>382</v>
      </c>
      <c r="B733" s="777" t="s">
        <v>382</v>
      </c>
      <c r="C733" s="462"/>
      <c r="D733" s="723">
        <v>2014</v>
      </c>
      <c r="E733" s="720" t="s">
        <v>22</v>
      </c>
      <c r="F733" s="721" t="s">
        <v>7</v>
      </c>
      <c r="G733" s="721" t="s">
        <v>486</v>
      </c>
      <c r="H733" s="720" t="s">
        <v>888</v>
      </c>
      <c r="I733" s="721" t="s">
        <v>1307</v>
      </c>
      <c r="J733" s="721" t="s">
        <v>1305</v>
      </c>
      <c r="K733" s="716"/>
      <c r="L733" s="717"/>
      <c r="M733" s="718">
        <v>8</v>
      </c>
      <c r="N733" s="710">
        <f t="shared" si="11"/>
        <v>8</v>
      </c>
      <c r="O733" s="719"/>
    </row>
    <row r="734" spans="1:15">
      <c r="A734" s="775" t="s">
        <v>382</v>
      </c>
      <c r="B734" s="777" t="s">
        <v>382</v>
      </c>
      <c r="C734" s="462"/>
      <c r="D734" s="723">
        <v>2014</v>
      </c>
      <c r="E734" s="720" t="s">
        <v>22</v>
      </c>
      <c r="F734" s="721" t="s">
        <v>7</v>
      </c>
      <c r="G734" s="721" t="s">
        <v>486</v>
      </c>
      <c r="H734" s="720" t="s">
        <v>888</v>
      </c>
      <c r="I734" s="721" t="s">
        <v>1307</v>
      </c>
      <c r="J734" s="721" t="s">
        <v>1306</v>
      </c>
      <c r="K734" s="716"/>
      <c r="L734" s="717"/>
      <c r="M734" s="718">
        <v>66</v>
      </c>
      <c r="N734" s="710">
        <f t="shared" si="11"/>
        <v>66</v>
      </c>
      <c r="O734" s="719"/>
    </row>
    <row r="735" spans="1:15" ht="25.5">
      <c r="A735" s="775" t="s">
        <v>382</v>
      </c>
      <c r="B735" s="777" t="s">
        <v>382</v>
      </c>
      <c r="C735" s="462"/>
      <c r="D735" s="723">
        <v>2014</v>
      </c>
      <c r="E735" s="720" t="s">
        <v>22</v>
      </c>
      <c r="F735" s="721" t="s">
        <v>7</v>
      </c>
      <c r="G735" s="721" t="s">
        <v>486</v>
      </c>
      <c r="H735" s="720" t="s">
        <v>888</v>
      </c>
      <c r="I735" s="721" t="s">
        <v>1307</v>
      </c>
      <c r="J735" s="721" t="s">
        <v>487</v>
      </c>
      <c r="K735" s="716"/>
      <c r="L735" s="717"/>
      <c r="M735" s="718">
        <v>8</v>
      </c>
      <c r="N735" s="710">
        <f t="shared" si="11"/>
        <v>8</v>
      </c>
      <c r="O735" s="719"/>
    </row>
    <row r="736" spans="1:15">
      <c r="A736" s="775" t="s">
        <v>382</v>
      </c>
      <c r="B736" s="777" t="s">
        <v>382</v>
      </c>
      <c r="C736" s="462"/>
      <c r="D736" s="723">
        <v>2014</v>
      </c>
      <c r="E736" s="720" t="s">
        <v>22</v>
      </c>
      <c r="F736" s="721" t="s">
        <v>7</v>
      </c>
      <c r="G736" s="721" t="s">
        <v>486</v>
      </c>
      <c r="H736" s="720" t="s">
        <v>889</v>
      </c>
      <c r="I736" s="721" t="s">
        <v>1307</v>
      </c>
      <c r="J736" s="721" t="s">
        <v>492</v>
      </c>
      <c r="K736" s="716"/>
      <c r="L736" s="717"/>
      <c r="M736" s="718">
        <v>3</v>
      </c>
      <c r="N736" s="710">
        <f t="shared" si="11"/>
        <v>3</v>
      </c>
      <c r="O736" s="719"/>
    </row>
    <row r="737" spans="1:15" ht="25.5">
      <c r="A737" s="775" t="s">
        <v>382</v>
      </c>
      <c r="B737" s="777" t="s">
        <v>382</v>
      </c>
      <c r="C737" s="462"/>
      <c r="D737" s="723">
        <v>2014</v>
      </c>
      <c r="E737" s="720" t="s">
        <v>22</v>
      </c>
      <c r="F737" s="721" t="s">
        <v>7</v>
      </c>
      <c r="G737" s="721" t="s">
        <v>486</v>
      </c>
      <c r="H737" s="720" t="s">
        <v>935</v>
      </c>
      <c r="I737" s="721" t="s">
        <v>1307</v>
      </c>
      <c r="J737" s="721" t="s">
        <v>493</v>
      </c>
      <c r="K737" s="716"/>
      <c r="L737" s="717"/>
      <c r="M737" s="718">
        <v>2</v>
      </c>
      <c r="N737" s="710">
        <f t="shared" si="11"/>
        <v>2</v>
      </c>
      <c r="O737" s="719"/>
    </row>
    <row r="738" spans="1:15" ht="25.5">
      <c r="A738" s="775" t="s">
        <v>382</v>
      </c>
      <c r="B738" s="777" t="s">
        <v>382</v>
      </c>
      <c r="C738" s="462"/>
      <c r="D738" s="723">
        <v>2014</v>
      </c>
      <c r="E738" s="720" t="s">
        <v>22</v>
      </c>
      <c r="F738" s="721" t="s">
        <v>7</v>
      </c>
      <c r="G738" s="721" t="s">
        <v>486</v>
      </c>
      <c r="H738" s="720" t="s">
        <v>935</v>
      </c>
      <c r="I738" s="721" t="s">
        <v>1307</v>
      </c>
      <c r="J738" s="721" t="s">
        <v>1302</v>
      </c>
      <c r="K738" s="716"/>
      <c r="L738" s="717"/>
      <c r="M738" s="718">
        <v>2</v>
      </c>
      <c r="N738" s="710">
        <f t="shared" si="11"/>
        <v>2</v>
      </c>
      <c r="O738" s="719"/>
    </row>
    <row r="739" spans="1:15">
      <c r="A739" s="775" t="s">
        <v>382</v>
      </c>
      <c r="B739" s="777" t="s">
        <v>382</v>
      </c>
      <c r="C739" s="462"/>
      <c r="D739" s="723">
        <v>2014</v>
      </c>
      <c r="E739" s="720" t="s">
        <v>22</v>
      </c>
      <c r="F739" s="721" t="s">
        <v>7</v>
      </c>
      <c r="G739" s="721" t="s">
        <v>486</v>
      </c>
      <c r="H739" s="720" t="s">
        <v>890</v>
      </c>
      <c r="I739" s="721" t="s">
        <v>610</v>
      </c>
      <c r="J739" s="721" t="s">
        <v>489</v>
      </c>
      <c r="K739" s="716"/>
      <c r="L739" s="717"/>
      <c r="M739" s="718">
        <v>13</v>
      </c>
      <c r="N739" s="710">
        <f t="shared" si="11"/>
        <v>13</v>
      </c>
      <c r="O739" s="719"/>
    </row>
    <row r="740" spans="1:15" ht="25.5">
      <c r="A740" s="775" t="s">
        <v>382</v>
      </c>
      <c r="B740" s="777" t="s">
        <v>382</v>
      </c>
      <c r="C740" s="462"/>
      <c r="D740" s="723">
        <v>2014</v>
      </c>
      <c r="E740" s="720" t="s">
        <v>22</v>
      </c>
      <c r="F740" s="721" t="s">
        <v>7</v>
      </c>
      <c r="G740" s="721" t="s">
        <v>486</v>
      </c>
      <c r="H740" s="720" t="s">
        <v>890</v>
      </c>
      <c r="I740" s="721" t="s">
        <v>610</v>
      </c>
      <c r="J740" s="721" t="s">
        <v>494</v>
      </c>
      <c r="K740" s="716"/>
      <c r="L740" s="717">
        <v>136</v>
      </c>
      <c r="M740" s="718"/>
      <c r="N740" s="710">
        <f t="shared" si="11"/>
        <v>136</v>
      </c>
      <c r="O740" s="719"/>
    </row>
    <row r="741" spans="1:15" ht="25.5">
      <c r="A741" s="775" t="s">
        <v>382</v>
      </c>
      <c r="B741" s="777" t="s">
        <v>382</v>
      </c>
      <c r="C741" s="462"/>
      <c r="D741" s="723">
        <v>2014</v>
      </c>
      <c r="E741" s="720" t="s">
        <v>22</v>
      </c>
      <c r="F741" s="721" t="s">
        <v>7</v>
      </c>
      <c r="G741" s="721" t="s">
        <v>486</v>
      </c>
      <c r="H741" s="720" t="s">
        <v>890</v>
      </c>
      <c r="I741" s="721" t="s">
        <v>610</v>
      </c>
      <c r="J741" s="721" t="s">
        <v>493</v>
      </c>
      <c r="K741" s="716"/>
      <c r="L741" s="717">
        <v>1414</v>
      </c>
      <c r="M741" s="718">
        <v>1261</v>
      </c>
      <c r="N741" s="710">
        <f t="shared" si="11"/>
        <v>2675</v>
      </c>
      <c r="O741" s="719"/>
    </row>
    <row r="742" spans="1:15" ht="25.5">
      <c r="A742" s="775" t="s">
        <v>382</v>
      </c>
      <c r="B742" s="777" t="s">
        <v>382</v>
      </c>
      <c r="C742" s="462"/>
      <c r="D742" s="723">
        <v>2014</v>
      </c>
      <c r="E742" s="720" t="s">
        <v>22</v>
      </c>
      <c r="F742" s="721" t="s">
        <v>7</v>
      </c>
      <c r="G742" s="721" t="s">
        <v>486</v>
      </c>
      <c r="H742" s="720" t="s">
        <v>890</v>
      </c>
      <c r="I742" s="721" t="s">
        <v>610</v>
      </c>
      <c r="J742" s="721" t="s">
        <v>1302</v>
      </c>
      <c r="K742" s="716"/>
      <c r="L742" s="717">
        <v>622</v>
      </c>
      <c r="M742" s="718">
        <v>1074</v>
      </c>
      <c r="N742" s="710">
        <f t="shared" si="11"/>
        <v>1696</v>
      </c>
      <c r="O742" s="719"/>
    </row>
    <row r="743" spans="1:15">
      <c r="A743" s="775" t="s">
        <v>382</v>
      </c>
      <c r="B743" s="777" t="s">
        <v>382</v>
      </c>
      <c r="C743" s="462"/>
      <c r="D743" s="723">
        <v>2014</v>
      </c>
      <c r="E743" s="720" t="s">
        <v>22</v>
      </c>
      <c r="F743" s="721" t="s">
        <v>7</v>
      </c>
      <c r="G743" s="721" t="s">
        <v>486</v>
      </c>
      <c r="H743" s="720" t="s">
        <v>890</v>
      </c>
      <c r="I743" s="721" t="s">
        <v>610</v>
      </c>
      <c r="J743" s="721" t="s">
        <v>484</v>
      </c>
      <c r="K743" s="716"/>
      <c r="L743" s="717"/>
      <c r="M743" s="718">
        <v>3</v>
      </c>
      <c r="N743" s="710">
        <f t="shared" si="11"/>
        <v>3</v>
      </c>
      <c r="O743" s="719"/>
    </row>
    <row r="744" spans="1:15">
      <c r="A744" s="775" t="s">
        <v>382</v>
      </c>
      <c r="B744" s="777" t="s">
        <v>382</v>
      </c>
      <c r="C744" s="462"/>
      <c r="D744" s="723">
        <v>2014</v>
      </c>
      <c r="E744" s="720" t="s">
        <v>22</v>
      </c>
      <c r="F744" s="721" t="s">
        <v>7</v>
      </c>
      <c r="G744" s="721" t="s">
        <v>486</v>
      </c>
      <c r="H744" s="720" t="s">
        <v>890</v>
      </c>
      <c r="I744" s="721" t="s">
        <v>610</v>
      </c>
      <c r="J744" s="721" t="s">
        <v>482</v>
      </c>
      <c r="K744" s="716"/>
      <c r="L744" s="717"/>
      <c r="M744" s="718">
        <v>91</v>
      </c>
      <c r="N744" s="710">
        <f t="shared" si="11"/>
        <v>91</v>
      </c>
      <c r="O744" s="719"/>
    </row>
    <row r="745" spans="1:15" ht="25.5">
      <c r="A745" s="775" t="s">
        <v>382</v>
      </c>
      <c r="B745" s="777" t="s">
        <v>382</v>
      </c>
      <c r="C745" s="462"/>
      <c r="D745" s="723">
        <v>2014</v>
      </c>
      <c r="E745" s="720" t="s">
        <v>22</v>
      </c>
      <c r="F745" s="721" t="s">
        <v>7</v>
      </c>
      <c r="G745" s="721" t="s">
        <v>486</v>
      </c>
      <c r="H745" s="720" t="s">
        <v>890</v>
      </c>
      <c r="I745" s="721" t="s">
        <v>610</v>
      </c>
      <c r="J745" s="721" t="s">
        <v>1304</v>
      </c>
      <c r="K745" s="716"/>
      <c r="L745" s="717">
        <v>906</v>
      </c>
      <c r="M745" s="718">
        <v>191</v>
      </c>
      <c r="N745" s="710">
        <f t="shared" si="11"/>
        <v>1097</v>
      </c>
      <c r="O745" s="719"/>
    </row>
    <row r="746" spans="1:15">
      <c r="A746" s="775" t="s">
        <v>382</v>
      </c>
      <c r="B746" s="777" t="s">
        <v>382</v>
      </c>
      <c r="C746" s="462"/>
      <c r="D746" s="723">
        <v>2014</v>
      </c>
      <c r="E746" s="720" t="s">
        <v>22</v>
      </c>
      <c r="F746" s="721" t="s">
        <v>7</v>
      </c>
      <c r="G746" s="721" t="s">
        <v>486</v>
      </c>
      <c r="H746" s="720" t="s">
        <v>890</v>
      </c>
      <c r="I746" s="721" t="s">
        <v>610</v>
      </c>
      <c r="J746" s="721" t="s">
        <v>76</v>
      </c>
      <c r="K746" s="716"/>
      <c r="L746" s="717"/>
      <c r="M746" s="718">
        <v>14</v>
      </c>
      <c r="N746" s="710">
        <f t="shared" si="11"/>
        <v>14</v>
      </c>
      <c r="O746" s="719"/>
    </row>
    <row r="747" spans="1:15">
      <c r="A747" s="775" t="s">
        <v>382</v>
      </c>
      <c r="B747" s="777" t="s">
        <v>382</v>
      </c>
      <c r="C747" s="462"/>
      <c r="D747" s="723">
        <v>2014</v>
      </c>
      <c r="E747" s="720" t="s">
        <v>22</v>
      </c>
      <c r="F747" s="721" t="s">
        <v>7</v>
      </c>
      <c r="G747" s="721" t="s">
        <v>486</v>
      </c>
      <c r="H747" s="720" t="s">
        <v>890</v>
      </c>
      <c r="I747" s="721" t="s">
        <v>610</v>
      </c>
      <c r="J747" s="721" t="s">
        <v>1301</v>
      </c>
      <c r="K747" s="716"/>
      <c r="L747" s="717"/>
      <c r="M747" s="718">
        <v>21</v>
      </c>
      <c r="N747" s="710">
        <f t="shared" si="11"/>
        <v>21</v>
      </c>
      <c r="O747" s="719"/>
    </row>
    <row r="748" spans="1:15" ht="25.5">
      <c r="A748" s="775" t="s">
        <v>382</v>
      </c>
      <c r="B748" s="777" t="s">
        <v>382</v>
      </c>
      <c r="C748" s="462"/>
      <c r="D748" s="723">
        <v>2014</v>
      </c>
      <c r="E748" s="720" t="s">
        <v>22</v>
      </c>
      <c r="F748" s="721" t="s">
        <v>7</v>
      </c>
      <c r="G748" s="721" t="s">
        <v>486</v>
      </c>
      <c r="H748" s="720" t="s">
        <v>890</v>
      </c>
      <c r="I748" s="721" t="s">
        <v>610</v>
      </c>
      <c r="J748" s="721" t="s">
        <v>1305</v>
      </c>
      <c r="K748" s="716"/>
      <c r="L748" s="717">
        <v>1183</v>
      </c>
      <c r="M748" s="718">
        <v>33</v>
      </c>
      <c r="N748" s="710">
        <f t="shared" si="11"/>
        <v>1216</v>
      </c>
      <c r="O748" s="719"/>
    </row>
    <row r="749" spans="1:15">
      <c r="A749" s="775" t="s">
        <v>382</v>
      </c>
      <c r="B749" s="777" t="s">
        <v>382</v>
      </c>
      <c r="C749" s="462"/>
      <c r="D749" s="723">
        <v>2014</v>
      </c>
      <c r="E749" s="720" t="s">
        <v>22</v>
      </c>
      <c r="F749" s="721" t="s">
        <v>7</v>
      </c>
      <c r="G749" s="721" t="s">
        <v>486</v>
      </c>
      <c r="H749" s="720" t="s">
        <v>890</v>
      </c>
      <c r="I749" s="721" t="s">
        <v>610</v>
      </c>
      <c r="J749" s="721" t="s">
        <v>1306</v>
      </c>
      <c r="K749" s="716"/>
      <c r="L749" s="717">
        <v>534</v>
      </c>
      <c r="M749" s="718">
        <v>87</v>
      </c>
      <c r="N749" s="710">
        <f t="shared" si="11"/>
        <v>621</v>
      </c>
      <c r="O749" s="719"/>
    </row>
    <row r="750" spans="1:15" ht="25.5">
      <c r="A750" s="775" t="s">
        <v>382</v>
      </c>
      <c r="B750" s="777" t="s">
        <v>382</v>
      </c>
      <c r="C750" s="462"/>
      <c r="D750" s="723">
        <v>2014</v>
      </c>
      <c r="E750" s="720" t="s">
        <v>22</v>
      </c>
      <c r="F750" s="721" t="s">
        <v>7</v>
      </c>
      <c r="G750" s="721" t="s">
        <v>486</v>
      </c>
      <c r="H750" s="720" t="s">
        <v>890</v>
      </c>
      <c r="I750" s="721" t="s">
        <v>610</v>
      </c>
      <c r="J750" s="721" t="s">
        <v>487</v>
      </c>
      <c r="K750" s="716"/>
      <c r="L750" s="717">
        <v>316</v>
      </c>
      <c r="M750" s="718">
        <v>16</v>
      </c>
      <c r="N750" s="710">
        <f t="shared" si="11"/>
        <v>332</v>
      </c>
      <c r="O750" s="719"/>
    </row>
    <row r="751" spans="1:15">
      <c r="A751" s="775" t="s">
        <v>382</v>
      </c>
      <c r="B751" s="777" t="s">
        <v>382</v>
      </c>
      <c r="C751" s="462"/>
      <c r="D751" s="723">
        <v>2014</v>
      </c>
      <c r="E751" s="720" t="s">
        <v>22</v>
      </c>
      <c r="F751" s="721" t="s">
        <v>7</v>
      </c>
      <c r="G751" s="721" t="s">
        <v>486</v>
      </c>
      <c r="H751" s="720" t="s">
        <v>890</v>
      </c>
      <c r="I751" s="721" t="s">
        <v>610</v>
      </c>
      <c r="J751" s="721" t="s">
        <v>492</v>
      </c>
      <c r="K751" s="716"/>
      <c r="L751" s="717">
        <v>3119</v>
      </c>
      <c r="M751" s="718">
        <v>1098</v>
      </c>
      <c r="N751" s="710">
        <f t="shared" si="11"/>
        <v>4217</v>
      </c>
      <c r="O751" s="719"/>
    </row>
    <row r="752" spans="1:15">
      <c r="A752" s="775" t="s">
        <v>382</v>
      </c>
      <c r="B752" s="777" t="s">
        <v>382</v>
      </c>
      <c r="C752" s="462"/>
      <c r="D752" s="723">
        <v>2014</v>
      </c>
      <c r="E752" s="720" t="s">
        <v>22</v>
      </c>
      <c r="F752" s="721" t="s">
        <v>7</v>
      </c>
      <c r="G752" s="721" t="s">
        <v>486</v>
      </c>
      <c r="H752" s="720" t="s">
        <v>946</v>
      </c>
      <c r="I752" s="721" t="s">
        <v>1307</v>
      </c>
      <c r="J752" s="721" t="s">
        <v>482</v>
      </c>
      <c r="K752" s="716"/>
      <c r="L752" s="717"/>
      <c r="M752" s="718">
        <v>2</v>
      </c>
      <c r="N752" s="710">
        <f t="shared" si="11"/>
        <v>2</v>
      </c>
      <c r="O752" s="719"/>
    </row>
    <row r="753" spans="1:15" ht="25.5">
      <c r="A753" s="775" t="s">
        <v>382</v>
      </c>
      <c r="B753" s="777" t="s">
        <v>382</v>
      </c>
      <c r="C753" s="462"/>
      <c r="D753" s="723">
        <v>2014</v>
      </c>
      <c r="E753" s="720" t="s">
        <v>22</v>
      </c>
      <c r="F753" s="721" t="s">
        <v>7</v>
      </c>
      <c r="G753" s="721" t="s">
        <v>486</v>
      </c>
      <c r="H753" s="720" t="s">
        <v>946</v>
      </c>
      <c r="I753" s="721" t="s">
        <v>1307</v>
      </c>
      <c r="J753" s="721" t="s">
        <v>1304</v>
      </c>
      <c r="K753" s="716"/>
      <c r="L753" s="717"/>
      <c r="M753" s="718">
        <v>2</v>
      </c>
      <c r="N753" s="710">
        <f t="shared" si="11"/>
        <v>2</v>
      </c>
      <c r="O753" s="719"/>
    </row>
    <row r="754" spans="1:15" ht="25.5">
      <c r="A754" s="775" t="s">
        <v>382</v>
      </c>
      <c r="B754" s="777" t="s">
        <v>382</v>
      </c>
      <c r="C754" s="462"/>
      <c r="D754" s="723">
        <v>2014</v>
      </c>
      <c r="E754" s="720" t="s">
        <v>22</v>
      </c>
      <c r="F754" s="721" t="s">
        <v>7</v>
      </c>
      <c r="G754" s="721" t="s">
        <v>486</v>
      </c>
      <c r="H754" s="720" t="s">
        <v>947</v>
      </c>
      <c r="I754" s="721" t="s">
        <v>1307</v>
      </c>
      <c r="J754" s="721" t="s">
        <v>1304</v>
      </c>
      <c r="K754" s="716"/>
      <c r="L754" s="717"/>
      <c r="M754" s="718">
        <v>1</v>
      </c>
      <c r="N754" s="710">
        <f t="shared" si="11"/>
        <v>1</v>
      </c>
      <c r="O754" s="719"/>
    </row>
    <row r="755" spans="1:15" ht="25.5">
      <c r="A755" s="775" t="s">
        <v>382</v>
      </c>
      <c r="B755" s="777" t="s">
        <v>382</v>
      </c>
      <c r="C755" s="462"/>
      <c r="D755" s="723">
        <v>2014</v>
      </c>
      <c r="E755" s="720" t="s">
        <v>22</v>
      </c>
      <c r="F755" s="721" t="s">
        <v>7</v>
      </c>
      <c r="G755" s="721" t="s">
        <v>486</v>
      </c>
      <c r="H755" s="720" t="s">
        <v>891</v>
      </c>
      <c r="I755" s="721" t="s">
        <v>1307</v>
      </c>
      <c r="J755" s="721" t="s">
        <v>487</v>
      </c>
      <c r="K755" s="716"/>
      <c r="L755" s="717"/>
      <c r="M755" s="718">
        <v>1</v>
      </c>
      <c r="N755" s="710">
        <f t="shared" si="11"/>
        <v>1</v>
      </c>
      <c r="O755" s="719"/>
    </row>
    <row r="756" spans="1:15" ht="25.5">
      <c r="A756" s="775" t="s">
        <v>382</v>
      </c>
      <c r="B756" s="777" t="s">
        <v>382</v>
      </c>
      <c r="C756" s="462"/>
      <c r="D756" s="723">
        <v>2014</v>
      </c>
      <c r="E756" s="720" t="s">
        <v>22</v>
      </c>
      <c r="F756" s="721" t="s">
        <v>7</v>
      </c>
      <c r="G756" s="721" t="s">
        <v>486</v>
      </c>
      <c r="H756" s="720" t="s">
        <v>1312</v>
      </c>
      <c r="I756" s="721" t="s">
        <v>1307</v>
      </c>
      <c r="J756" s="721" t="s">
        <v>494</v>
      </c>
      <c r="K756" s="716"/>
      <c r="L756" s="717">
        <v>3</v>
      </c>
      <c r="M756" s="718"/>
      <c r="N756" s="710">
        <f t="shared" si="11"/>
        <v>3</v>
      </c>
      <c r="O756" s="719"/>
    </row>
    <row r="757" spans="1:15">
      <c r="A757" s="775" t="s">
        <v>382</v>
      </c>
      <c r="B757" s="777" t="s">
        <v>382</v>
      </c>
      <c r="C757" s="462"/>
      <c r="D757" s="723">
        <v>2014</v>
      </c>
      <c r="E757" s="720" t="s">
        <v>22</v>
      </c>
      <c r="F757" s="721" t="s">
        <v>7</v>
      </c>
      <c r="G757" s="721" t="s">
        <v>486</v>
      </c>
      <c r="H757" s="720" t="s">
        <v>441</v>
      </c>
      <c r="I757" s="721" t="s">
        <v>613</v>
      </c>
      <c r="J757" s="721" t="s">
        <v>489</v>
      </c>
      <c r="K757" s="716"/>
      <c r="L757" s="717"/>
      <c r="M757" s="718">
        <v>5</v>
      </c>
      <c r="N757" s="710">
        <f t="shared" si="11"/>
        <v>5</v>
      </c>
      <c r="O757" s="719"/>
    </row>
    <row r="758" spans="1:15" ht="25.5">
      <c r="A758" s="775" t="s">
        <v>382</v>
      </c>
      <c r="B758" s="777" t="s">
        <v>382</v>
      </c>
      <c r="C758" s="462"/>
      <c r="D758" s="723">
        <v>2014</v>
      </c>
      <c r="E758" s="720" t="s">
        <v>22</v>
      </c>
      <c r="F758" s="721" t="s">
        <v>7</v>
      </c>
      <c r="G758" s="721" t="s">
        <v>486</v>
      </c>
      <c r="H758" s="720" t="s">
        <v>441</v>
      </c>
      <c r="I758" s="721" t="s">
        <v>613</v>
      </c>
      <c r="J758" s="721" t="s">
        <v>493</v>
      </c>
      <c r="K758" s="716"/>
      <c r="L758" s="717"/>
      <c r="M758" s="718">
        <v>3</v>
      </c>
      <c r="N758" s="710">
        <f t="shared" si="11"/>
        <v>3</v>
      </c>
      <c r="O758" s="719"/>
    </row>
    <row r="759" spans="1:15" ht="25.5">
      <c r="A759" s="775" t="s">
        <v>382</v>
      </c>
      <c r="B759" s="777" t="s">
        <v>382</v>
      </c>
      <c r="C759" s="462"/>
      <c r="D759" s="723">
        <v>2014</v>
      </c>
      <c r="E759" s="720" t="s">
        <v>22</v>
      </c>
      <c r="F759" s="721" t="s">
        <v>7</v>
      </c>
      <c r="G759" s="721" t="s">
        <v>486</v>
      </c>
      <c r="H759" s="720" t="s">
        <v>441</v>
      </c>
      <c r="I759" s="721" t="s">
        <v>613</v>
      </c>
      <c r="J759" s="721" t="s">
        <v>1302</v>
      </c>
      <c r="K759" s="716"/>
      <c r="L759" s="717"/>
      <c r="M759" s="718">
        <v>3</v>
      </c>
      <c r="N759" s="710">
        <f t="shared" si="11"/>
        <v>3</v>
      </c>
      <c r="O759" s="719"/>
    </row>
    <row r="760" spans="1:15">
      <c r="A760" s="775" t="s">
        <v>382</v>
      </c>
      <c r="B760" s="777" t="s">
        <v>382</v>
      </c>
      <c r="C760" s="462"/>
      <c r="D760" s="723">
        <v>2014</v>
      </c>
      <c r="E760" s="720" t="s">
        <v>22</v>
      </c>
      <c r="F760" s="721" t="s">
        <v>7</v>
      </c>
      <c r="G760" s="721" t="s">
        <v>486</v>
      </c>
      <c r="H760" s="720" t="s">
        <v>441</v>
      </c>
      <c r="I760" s="721" t="s">
        <v>613</v>
      </c>
      <c r="J760" s="721" t="s">
        <v>482</v>
      </c>
      <c r="K760" s="716"/>
      <c r="L760" s="717"/>
      <c r="M760" s="718">
        <v>11</v>
      </c>
      <c r="N760" s="710">
        <f t="shared" si="11"/>
        <v>11</v>
      </c>
      <c r="O760" s="719"/>
    </row>
    <row r="761" spans="1:15" ht="25.5">
      <c r="A761" s="775" t="s">
        <v>382</v>
      </c>
      <c r="B761" s="777" t="s">
        <v>382</v>
      </c>
      <c r="C761" s="462"/>
      <c r="D761" s="723">
        <v>2014</v>
      </c>
      <c r="E761" s="720" t="s">
        <v>22</v>
      </c>
      <c r="F761" s="721" t="s">
        <v>7</v>
      </c>
      <c r="G761" s="721" t="s">
        <v>486</v>
      </c>
      <c r="H761" s="720" t="s">
        <v>441</v>
      </c>
      <c r="I761" s="721" t="s">
        <v>613</v>
      </c>
      <c r="J761" s="721" t="s">
        <v>1304</v>
      </c>
      <c r="K761" s="716"/>
      <c r="L761" s="717"/>
      <c r="M761" s="718">
        <v>29</v>
      </c>
      <c r="N761" s="710">
        <f t="shared" si="11"/>
        <v>29</v>
      </c>
      <c r="O761" s="719"/>
    </row>
    <row r="762" spans="1:15">
      <c r="A762" s="775" t="s">
        <v>382</v>
      </c>
      <c r="B762" s="777" t="s">
        <v>382</v>
      </c>
      <c r="C762" s="462"/>
      <c r="D762" s="723">
        <v>2014</v>
      </c>
      <c r="E762" s="720" t="s">
        <v>22</v>
      </c>
      <c r="F762" s="721" t="s">
        <v>7</v>
      </c>
      <c r="G762" s="721" t="s">
        <v>486</v>
      </c>
      <c r="H762" s="720" t="s">
        <v>441</v>
      </c>
      <c r="I762" s="721" t="s">
        <v>613</v>
      </c>
      <c r="J762" s="721" t="s">
        <v>76</v>
      </c>
      <c r="K762" s="716"/>
      <c r="L762" s="717"/>
      <c r="M762" s="718">
        <v>31</v>
      </c>
      <c r="N762" s="710">
        <f t="shared" si="11"/>
        <v>31</v>
      </c>
      <c r="O762" s="719"/>
    </row>
    <row r="763" spans="1:15">
      <c r="A763" s="775" t="s">
        <v>382</v>
      </c>
      <c r="B763" s="777" t="s">
        <v>382</v>
      </c>
      <c r="C763" s="462"/>
      <c r="D763" s="723">
        <v>2014</v>
      </c>
      <c r="E763" s="720" t="s">
        <v>22</v>
      </c>
      <c r="F763" s="721" t="s">
        <v>7</v>
      </c>
      <c r="G763" s="721" t="s">
        <v>486</v>
      </c>
      <c r="H763" s="720" t="s">
        <v>441</v>
      </c>
      <c r="I763" s="721" t="s">
        <v>613</v>
      </c>
      <c r="J763" s="721" t="s">
        <v>1301</v>
      </c>
      <c r="K763" s="716"/>
      <c r="L763" s="717"/>
      <c r="M763" s="718">
        <v>159</v>
      </c>
      <c r="N763" s="710">
        <f t="shared" si="11"/>
        <v>159</v>
      </c>
      <c r="O763" s="719"/>
    </row>
    <row r="764" spans="1:15" ht="25.5">
      <c r="A764" s="775" t="s">
        <v>382</v>
      </c>
      <c r="B764" s="777" t="s">
        <v>382</v>
      </c>
      <c r="C764" s="462"/>
      <c r="D764" s="723">
        <v>2014</v>
      </c>
      <c r="E764" s="720" t="s">
        <v>22</v>
      </c>
      <c r="F764" s="721" t="s">
        <v>7</v>
      </c>
      <c r="G764" s="721" t="s">
        <v>486</v>
      </c>
      <c r="H764" s="720" t="s">
        <v>441</v>
      </c>
      <c r="I764" s="721" t="s">
        <v>613</v>
      </c>
      <c r="J764" s="721" t="s">
        <v>1305</v>
      </c>
      <c r="K764" s="716"/>
      <c r="L764" s="717"/>
      <c r="M764" s="718">
        <v>164</v>
      </c>
      <c r="N764" s="710">
        <f t="shared" si="11"/>
        <v>164</v>
      </c>
      <c r="O764" s="719"/>
    </row>
    <row r="765" spans="1:15">
      <c r="A765" s="775" t="s">
        <v>382</v>
      </c>
      <c r="B765" s="777" t="s">
        <v>382</v>
      </c>
      <c r="C765" s="462"/>
      <c r="D765" s="723">
        <v>2014</v>
      </c>
      <c r="E765" s="720" t="s">
        <v>22</v>
      </c>
      <c r="F765" s="721" t="s">
        <v>7</v>
      </c>
      <c r="G765" s="721" t="s">
        <v>486</v>
      </c>
      <c r="H765" s="720" t="s">
        <v>441</v>
      </c>
      <c r="I765" s="721" t="s">
        <v>613</v>
      </c>
      <c r="J765" s="721" t="s">
        <v>1306</v>
      </c>
      <c r="K765" s="716"/>
      <c r="L765" s="717"/>
      <c r="M765" s="718">
        <v>224</v>
      </c>
      <c r="N765" s="710">
        <f t="shared" si="11"/>
        <v>224</v>
      </c>
      <c r="O765" s="719"/>
    </row>
    <row r="766" spans="1:15" ht="25.5">
      <c r="A766" s="775" t="s">
        <v>382</v>
      </c>
      <c r="B766" s="777" t="s">
        <v>382</v>
      </c>
      <c r="C766" s="462"/>
      <c r="D766" s="723">
        <v>2014</v>
      </c>
      <c r="E766" s="720" t="s">
        <v>22</v>
      </c>
      <c r="F766" s="721" t="s">
        <v>7</v>
      </c>
      <c r="G766" s="721" t="s">
        <v>486</v>
      </c>
      <c r="H766" s="720" t="s">
        <v>441</v>
      </c>
      <c r="I766" s="721" t="s">
        <v>613</v>
      </c>
      <c r="J766" s="721" t="s">
        <v>487</v>
      </c>
      <c r="K766" s="716"/>
      <c r="L766" s="717"/>
      <c r="M766" s="718">
        <v>16</v>
      </c>
      <c r="N766" s="710">
        <f t="shared" si="11"/>
        <v>16</v>
      </c>
      <c r="O766" s="719"/>
    </row>
    <row r="767" spans="1:15">
      <c r="A767" s="775" t="s">
        <v>382</v>
      </c>
      <c r="B767" s="777" t="s">
        <v>382</v>
      </c>
      <c r="C767" s="462"/>
      <c r="D767" s="723">
        <v>2014</v>
      </c>
      <c r="E767" s="720" t="s">
        <v>22</v>
      </c>
      <c r="F767" s="721" t="s">
        <v>7</v>
      </c>
      <c r="G767" s="721" t="s">
        <v>486</v>
      </c>
      <c r="H767" s="720" t="s">
        <v>441</v>
      </c>
      <c r="I767" s="721" t="s">
        <v>613</v>
      </c>
      <c r="J767" s="721" t="s">
        <v>492</v>
      </c>
      <c r="K767" s="716"/>
      <c r="L767" s="717"/>
      <c r="M767" s="718">
        <v>16</v>
      </c>
      <c r="N767" s="710">
        <f t="shared" si="11"/>
        <v>16</v>
      </c>
      <c r="O767" s="719"/>
    </row>
    <row r="768" spans="1:15" ht="25.5">
      <c r="A768" s="775" t="s">
        <v>382</v>
      </c>
      <c r="B768" s="777" t="s">
        <v>382</v>
      </c>
      <c r="C768" s="462"/>
      <c r="D768" s="723">
        <v>2014</v>
      </c>
      <c r="E768" s="720" t="s">
        <v>22</v>
      </c>
      <c r="F768" s="721" t="s">
        <v>7</v>
      </c>
      <c r="G768" s="721" t="s">
        <v>486</v>
      </c>
      <c r="H768" s="720" t="s">
        <v>892</v>
      </c>
      <c r="I768" s="721" t="s">
        <v>1307</v>
      </c>
      <c r="J768" s="721" t="s">
        <v>493</v>
      </c>
      <c r="K768" s="716"/>
      <c r="L768" s="717"/>
      <c r="M768" s="718">
        <v>48</v>
      </c>
      <c r="N768" s="710">
        <f t="shared" si="11"/>
        <v>48</v>
      </c>
      <c r="O768" s="719"/>
    </row>
    <row r="769" spans="1:15" ht="25.5">
      <c r="A769" s="775" t="s">
        <v>382</v>
      </c>
      <c r="B769" s="777" t="s">
        <v>382</v>
      </c>
      <c r="C769" s="462"/>
      <c r="D769" s="723">
        <v>2014</v>
      </c>
      <c r="E769" s="720" t="s">
        <v>22</v>
      </c>
      <c r="F769" s="721" t="s">
        <v>7</v>
      </c>
      <c r="G769" s="721" t="s">
        <v>486</v>
      </c>
      <c r="H769" s="720" t="s">
        <v>892</v>
      </c>
      <c r="I769" s="721" t="s">
        <v>1307</v>
      </c>
      <c r="J769" s="721" t="s">
        <v>1302</v>
      </c>
      <c r="K769" s="716"/>
      <c r="L769" s="717"/>
      <c r="M769" s="718">
        <v>48</v>
      </c>
      <c r="N769" s="710">
        <f t="shared" si="11"/>
        <v>48</v>
      </c>
      <c r="O769" s="719"/>
    </row>
    <row r="770" spans="1:15">
      <c r="A770" s="775" t="s">
        <v>382</v>
      </c>
      <c r="B770" s="777" t="s">
        <v>382</v>
      </c>
      <c r="C770" s="462"/>
      <c r="D770" s="723">
        <v>2014</v>
      </c>
      <c r="E770" s="720" t="s">
        <v>22</v>
      </c>
      <c r="F770" s="721" t="s">
        <v>7</v>
      </c>
      <c r="G770" s="721" t="s">
        <v>486</v>
      </c>
      <c r="H770" s="720" t="s">
        <v>1314</v>
      </c>
      <c r="I770" s="721" t="s">
        <v>1307</v>
      </c>
      <c r="J770" s="721" t="s">
        <v>76</v>
      </c>
      <c r="K770" s="716"/>
      <c r="L770" s="717">
        <v>3</v>
      </c>
      <c r="M770" s="718"/>
      <c r="N770" s="710">
        <f t="shared" si="11"/>
        <v>3</v>
      </c>
      <c r="O770" s="719"/>
    </row>
    <row r="771" spans="1:15" ht="25.5">
      <c r="A771" s="775" t="s">
        <v>382</v>
      </c>
      <c r="B771" s="777" t="s">
        <v>382</v>
      </c>
      <c r="C771" s="462"/>
      <c r="D771" s="723">
        <v>2014</v>
      </c>
      <c r="E771" s="720" t="s">
        <v>22</v>
      </c>
      <c r="F771" s="721" t="s">
        <v>7</v>
      </c>
      <c r="G771" s="721" t="s">
        <v>486</v>
      </c>
      <c r="H771" s="720" t="s">
        <v>1314</v>
      </c>
      <c r="I771" s="721" t="s">
        <v>1307</v>
      </c>
      <c r="J771" s="721" t="s">
        <v>487</v>
      </c>
      <c r="K771" s="716"/>
      <c r="L771" s="717">
        <v>183</v>
      </c>
      <c r="M771" s="718"/>
      <c r="N771" s="710">
        <f t="shared" si="11"/>
        <v>183</v>
      </c>
      <c r="O771" s="719"/>
    </row>
    <row r="772" spans="1:15">
      <c r="A772" s="775" t="s">
        <v>382</v>
      </c>
      <c r="B772" s="777" t="s">
        <v>382</v>
      </c>
      <c r="C772" s="462"/>
      <c r="D772" s="723">
        <v>2014</v>
      </c>
      <c r="E772" s="720" t="s">
        <v>22</v>
      </c>
      <c r="F772" s="721" t="s">
        <v>7</v>
      </c>
      <c r="G772" s="721" t="s">
        <v>486</v>
      </c>
      <c r="H772" s="720" t="s">
        <v>1314</v>
      </c>
      <c r="I772" s="721" t="s">
        <v>1307</v>
      </c>
      <c r="J772" s="721" t="s">
        <v>492</v>
      </c>
      <c r="K772" s="716"/>
      <c r="L772" s="717">
        <v>12</v>
      </c>
      <c r="M772" s="718"/>
      <c r="N772" s="710">
        <f t="shared" si="11"/>
        <v>12</v>
      </c>
      <c r="O772" s="719"/>
    </row>
    <row r="773" spans="1:15" ht="25.5">
      <c r="A773" s="775" t="s">
        <v>382</v>
      </c>
      <c r="B773" s="777" t="s">
        <v>382</v>
      </c>
      <c r="C773" s="462"/>
      <c r="D773" s="723">
        <v>2014</v>
      </c>
      <c r="E773" s="720" t="s">
        <v>22</v>
      </c>
      <c r="F773" s="721" t="s">
        <v>7</v>
      </c>
      <c r="G773" s="721" t="s">
        <v>486</v>
      </c>
      <c r="H773" s="720" t="s">
        <v>1323</v>
      </c>
      <c r="I773" s="721" t="s">
        <v>1307</v>
      </c>
      <c r="J773" s="721" t="s">
        <v>1305</v>
      </c>
      <c r="K773" s="716"/>
      <c r="L773" s="717">
        <v>48</v>
      </c>
      <c r="M773" s="718"/>
      <c r="N773" s="710">
        <f t="shared" si="11"/>
        <v>48</v>
      </c>
      <c r="O773" s="719"/>
    </row>
    <row r="774" spans="1:15">
      <c r="A774" s="775" t="s">
        <v>382</v>
      </c>
      <c r="B774" s="777" t="s">
        <v>382</v>
      </c>
      <c r="C774" s="462"/>
      <c r="D774" s="723">
        <v>2014</v>
      </c>
      <c r="E774" s="720" t="s">
        <v>22</v>
      </c>
      <c r="F774" s="721" t="s">
        <v>7</v>
      </c>
      <c r="G774" s="721" t="s">
        <v>486</v>
      </c>
      <c r="H774" s="720" t="s">
        <v>893</v>
      </c>
      <c r="I774" s="721" t="s">
        <v>610</v>
      </c>
      <c r="J774" s="721" t="s">
        <v>488</v>
      </c>
      <c r="K774" s="716"/>
      <c r="L774" s="717">
        <v>4</v>
      </c>
      <c r="M774" s="718"/>
      <c r="N774" s="710">
        <f t="shared" ref="N774:N837" si="12">SUM(K774:M774)</f>
        <v>4</v>
      </c>
      <c r="O774" s="719"/>
    </row>
    <row r="775" spans="1:15" ht="25.5">
      <c r="A775" s="775" t="s">
        <v>382</v>
      </c>
      <c r="B775" s="777" t="s">
        <v>382</v>
      </c>
      <c r="C775" s="462"/>
      <c r="D775" s="723">
        <v>2014</v>
      </c>
      <c r="E775" s="720" t="s">
        <v>22</v>
      </c>
      <c r="F775" s="721" t="s">
        <v>7</v>
      </c>
      <c r="G775" s="721" t="s">
        <v>486</v>
      </c>
      <c r="H775" s="720" t="s">
        <v>893</v>
      </c>
      <c r="I775" s="721" t="s">
        <v>610</v>
      </c>
      <c r="J775" s="721" t="s">
        <v>494</v>
      </c>
      <c r="K775" s="716"/>
      <c r="L775" s="717">
        <v>8</v>
      </c>
      <c r="M775" s="718"/>
      <c r="N775" s="710">
        <f t="shared" si="12"/>
        <v>8</v>
      </c>
      <c r="O775" s="719"/>
    </row>
    <row r="776" spans="1:15" ht="25.5">
      <c r="A776" s="775" t="s">
        <v>382</v>
      </c>
      <c r="B776" s="777" t="s">
        <v>382</v>
      </c>
      <c r="C776" s="462"/>
      <c r="D776" s="723">
        <v>2014</v>
      </c>
      <c r="E776" s="720" t="s">
        <v>22</v>
      </c>
      <c r="F776" s="721" t="s">
        <v>7</v>
      </c>
      <c r="G776" s="721" t="s">
        <v>486</v>
      </c>
      <c r="H776" s="720" t="s">
        <v>893</v>
      </c>
      <c r="I776" s="721" t="s">
        <v>610</v>
      </c>
      <c r="J776" s="721" t="s">
        <v>493</v>
      </c>
      <c r="K776" s="716"/>
      <c r="L776" s="717">
        <v>263</v>
      </c>
      <c r="M776" s="718">
        <v>331</v>
      </c>
      <c r="N776" s="710">
        <f t="shared" si="12"/>
        <v>594</v>
      </c>
      <c r="O776" s="719"/>
    </row>
    <row r="777" spans="1:15" ht="25.5">
      <c r="A777" s="775" t="s">
        <v>382</v>
      </c>
      <c r="B777" s="777" t="s">
        <v>382</v>
      </c>
      <c r="C777" s="462"/>
      <c r="D777" s="723">
        <v>2014</v>
      </c>
      <c r="E777" s="720" t="s">
        <v>22</v>
      </c>
      <c r="F777" s="721" t="s">
        <v>7</v>
      </c>
      <c r="G777" s="721" t="s">
        <v>486</v>
      </c>
      <c r="H777" s="720" t="s">
        <v>893</v>
      </c>
      <c r="I777" s="721" t="s">
        <v>610</v>
      </c>
      <c r="J777" s="721" t="s">
        <v>1302</v>
      </c>
      <c r="K777" s="716"/>
      <c r="L777" s="717">
        <v>104</v>
      </c>
      <c r="M777" s="718">
        <v>243</v>
      </c>
      <c r="N777" s="710">
        <f t="shared" si="12"/>
        <v>347</v>
      </c>
      <c r="O777" s="719"/>
    </row>
    <row r="778" spans="1:15" ht="25.5">
      <c r="A778" s="775" t="s">
        <v>382</v>
      </c>
      <c r="B778" s="777" t="s">
        <v>382</v>
      </c>
      <c r="C778" s="462"/>
      <c r="D778" s="723">
        <v>2014</v>
      </c>
      <c r="E778" s="720" t="s">
        <v>22</v>
      </c>
      <c r="F778" s="721" t="s">
        <v>7</v>
      </c>
      <c r="G778" s="721" t="s">
        <v>486</v>
      </c>
      <c r="H778" s="720" t="s">
        <v>893</v>
      </c>
      <c r="I778" s="721" t="s">
        <v>610</v>
      </c>
      <c r="J778" s="721" t="s">
        <v>1304</v>
      </c>
      <c r="K778" s="716"/>
      <c r="L778" s="717">
        <v>25</v>
      </c>
      <c r="M778" s="718">
        <v>2</v>
      </c>
      <c r="N778" s="710">
        <f t="shared" si="12"/>
        <v>27</v>
      </c>
      <c r="O778" s="719"/>
    </row>
    <row r="779" spans="1:15">
      <c r="A779" s="775" t="s">
        <v>382</v>
      </c>
      <c r="B779" s="777" t="s">
        <v>382</v>
      </c>
      <c r="C779" s="462"/>
      <c r="D779" s="723">
        <v>2014</v>
      </c>
      <c r="E779" s="720" t="s">
        <v>22</v>
      </c>
      <c r="F779" s="721" t="s">
        <v>7</v>
      </c>
      <c r="G779" s="721" t="s">
        <v>486</v>
      </c>
      <c r="H779" s="720" t="s">
        <v>893</v>
      </c>
      <c r="I779" s="721" t="s">
        <v>610</v>
      </c>
      <c r="J779" s="721" t="s">
        <v>76</v>
      </c>
      <c r="K779" s="716"/>
      <c r="L779" s="717">
        <v>3</v>
      </c>
      <c r="M779" s="718">
        <v>2</v>
      </c>
      <c r="N779" s="710">
        <f t="shared" si="12"/>
        <v>5</v>
      </c>
      <c r="O779" s="719"/>
    </row>
    <row r="780" spans="1:15" ht="25.5">
      <c r="A780" s="775" t="s">
        <v>382</v>
      </c>
      <c r="B780" s="777" t="s">
        <v>382</v>
      </c>
      <c r="C780" s="462"/>
      <c r="D780" s="723">
        <v>2014</v>
      </c>
      <c r="E780" s="720" t="s">
        <v>22</v>
      </c>
      <c r="F780" s="721" t="s">
        <v>7</v>
      </c>
      <c r="G780" s="721" t="s">
        <v>486</v>
      </c>
      <c r="H780" s="720" t="s">
        <v>893</v>
      </c>
      <c r="I780" s="721" t="s">
        <v>610</v>
      </c>
      <c r="J780" s="721" t="s">
        <v>1305</v>
      </c>
      <c r="K780" s="716"/>
      <c r="L780" s="717">
        <v>4</v>
      </c>
      <c r="M780" s="718">
        <v>25</v>
      </c>
      <c r="N780" s="710">
        <f t="shared" si="12"/>
        <v>29</v>
      </c>
      <c r="O780" s="719"/>
    </row>
    <row r="781" spans="1:15">
      <c r="A781" s="775" t="s">
        <v>382</v>
      </c>
      <c r="B781" s="777" t="s">
        <v>382</v>
      </c>
      <c r="C781" s="462"/>
      <c r="D781" s="723">
        <v>2014</v>
      </c>
      <c r="E781" s="720" t="s">
        <v>22</v>
      </c>
      <c r="F781" s="721" t="s">
        <v>7</v>
      </c>
      <c r="G781" s="721" t="s">
        <v>486</v>
      </c>
      <c r="H781" s="720" t="s">
        <v>893</v>
      </c>
      <c r="I781" s="721" t="s">
        <v>610</v>
      </c>
      <c r="J781" s="721" t="s">
        <v>1306</v>
      </c>
      <c r="K781" s="716"/>
      <c r="L781" s="717">
        <v>68</v>
      </c>
      <c r="M781" s="718">
        <v>6</v>
      </c>
      <c r="N781" s="710">
        <f t="shared" si="12"/>
        <v>74</v>
      </c>
      <c r="O781" s="719"/>
    </row>
    <row r="782" spans="1:15" ht="25.5">
      <c r="A782" s="775" t="s">
        <v>382</v>
      </c>
      <c r="B782" s="777" t="s">
        <v>382</v>
      </c>
      <c r="C782" s="462"/>
      <c r="D782" s="723">
        <v>2014</v>
      </c>
      <c r="E782" s="720" t="s">
        <v>22</v>
      </c>
      <c r="F782" s="721" t="s">
        <v>7</v>
      </c>
      <c r="G782" s="721" t="s">
        <v>486</v>
      </c>
      <c r="H782" s="720" t="s">
        <v>893</v>
      </c>
      <c r="I782" s="721" t="s">
        <v>610</v>
      </c>
      <c r="J782" s="721" t="s">
        <v>487</v>
      </c>
      <c r="K782" s="716"/>
      <c r="L782" s="717">
        <v>31</v>
      </c>
      <c r="M782" s="718">
        <v>7</v>
      </c>
      <c r="N782" s="710">
        <f t="shared" si="12"/>
        <v>38</v>
      </c>
      <c r="O782" s="719"/>
    </row>
    <row r="783" spans="1:15">
      <c r="A783" s="775" t="s">
        <v>382</v>
      </c>
      <c r="B783" s="777" t="s">
        <v>382</v>
      </c>
      <c r="C783" s="462"/>
      <c r="D783" s="723">
        <v>2014</v>
      </c>
      <c r="E783" s="720" t="s">
        <v>22</v>
      </c>
      <c r="F783" s="721" t="s">
        <v>7</v>
      </c>
      <c r="G783" s="721" t="s">
        <v>486</v>
      </c>
      <c r="H783" s="720" t="s">
        <v>893</v>
      </c>
      <c r="I783" s="721" t="s">
        <v>610</v>
      </c>
      <c r="J783" s="721" t="s">
        <v>492</v>
      </c>
      <c r="K783" s="716"/>
      <c r="L783" s="717">
        <v>175</v>
      </c>
      <c r="M783" s="718">
        <v>386</v>
      </c>
      <c r="N783" s="710">
        <f t="shared" si="12"/>
        <v>561</v>
      </c>
      <c r="O783" s="719"/>
    </row>
    <row r="784" spans="1:15">
      <c r="A784" s="775" t="s">
        <v>382</v>
      </c>
      <c r="B784" s="777" t="s">
        <v>382</v>
      </c>
      <c r="C784" s="462"/>
      <c r="D784" s="723">
        <v>2014</v>
      </c>
      <c r="E784" s="720" t="s">
        <v>22</v>
      </c>
      <c r="F784" s="721" t="s">
        <v>7</v>
      </c>
      <c r="G784" s="721" t="s">
        <v>486</v>
      </c>
      <c r="H784" s="720" t="s">
        <v>894</v>
      </c>
      <c r="I784" s="721" t="s">
        <v>610</v>
      </c>
      <c r="J784" s="721" t="s">
        <v>489</v>
      </c>
      <c r="K784" s="716"/>
      <c r="L784" s="717"/>
      <c r="M784" s="718">
        <v>32</v>
      </c>
      <c r="N784" s="710">
        <f t="shared" si="12"/>
        <v>32</v>
      </c>
      <c r="O784" s="719"/>
    </row>
    <row r="785" spans="1:15">
      <c r="A785" s="775" t="s">
        <v>382</v>
      </c>
      <c r="B785" s="777" t="s">
        <v>382</v>
      </c>
      <c r="C785" s="462"/>
      <c r="D785" s="723">
        <v>2014</v>
      </c>
      <c r="E785" s="720" t="s">
        <v>22</v>
      </c>
      <c r="F785" s="721" t="s">
        <v>7</v>
      </c>
      <c r="G785" s="721" t="s">
        <v>486</v>
      </c>
      <c r="H785" s="720" t="s">
        <v>894</v>
      </c>
      <c r="I785" s="721" t="s">
        <v>1307</v>
      </c>
      <c r="J785" s="721" t="s">
        <v>488</v>
      </c>
      <c r="K785" s="716"/>
      <c r="L785" s="717">
        <v>8</v>
      </c>
      <c r="M785" s="718"/>
      <c r="N785" s="710">
        <f t="shared" si="12"/>
        <v>8</v>
      </c>
      <c r="O785" s="719"/>
    </row>
    <row r="786" spans="1:15" ht="25.5">
      <c r="A786" s="775" t="s">
        <v>382</v>
      </c>
      <c r="B786" s="777" t="s">
        <v>382</v>
      </c>
      <c r="C786" s="462"/>
      <c r="D786" s="723">
        <v>2014</v>
      </c>
      <c r="E786" s="720" t="s">
        <v>22</v>
      </c>
      <c r="F786" s="721" t="s">
        <v>7</v>
      </c>
      <c r="G786" s="721" t="s">
        <v>486</v>
      </c>
      <c r="H786" s="720" t="s">
        <v>894</v>
      </c>
      <c r="I786" s="721" t="s">
        <v>1307</v>
      </c>
      <c r="J786" s="721" t="s">
        <v>494</v>
      </c>
      <c r="K786" s="716"/>
      <c r="L786" s="717">
        <v>30</v>
      </c>
      <c r="M786" s="718"/>
      <c r="N786" s="710">
        <f t="shared" si="12"/>
        <v>30</v>
      </c>
      <c r="O786" s="719"/>
    </row>
    <row r="787" spans="1:15" ht="25.5">
      <c r="A787" s="775" t="s">
        <v>382</v>
      </c>
      <c r="B787" s="777" t="s">
        <v>382</v>
      </c>
      <c r="C787" s="462"/>
      <c r="D787" s="723">
        <v>2014</v>
      </c>
      <c r="E787" s="720" t="s">
        <v>22</v>
      </c>
      <c r="F787" s="721" t="s">
        <v>7</v>
      </c>
      <c r="G787" s="721" t="s">
        <v>486</v>
      </c>
      <c r="H787" s="720" t="s">
        <v>894</v>
      </c>
      <c r="I787" s="721" t="s">
        <v>1307</v>
      </c>
      <c r="J787" s="721" t="s">
        <v>493</v>
      </c>
      <c r="K787" s="716"/>
      <c r="L787" s="717">
        <v>43</v>
      </c>
      <c r="M787" s="718">
        <v>48</v>
      </c>
      <c r="N787" s="710">
        <f t="shared" si="12"/>
        <v>91</v>
      </c>
      <c r="O787" s="719"/>
    </row>
    <row r="788" spans="1:15" ht="25.5">
      <c r="A788" s="775" t="s">
        <v>382</v>
      </c>
      <c r="B788" s="777" t="s">
        <v>382</v>
      </c>
      <c r="C788" s="462"/>
      <c r="D788" s="723">
        <v>2014</v>
      </c>
      <c r="E788" s="720" t="s">
        <v>22</v>
      </c>
      <c r="F788" s="721" t="s">
        <v>7</v>
      </c>
      <c r="G788" s="721" t="s">
        <v>486</v>
      </c>
      <c r="H788" s="720" t="s">
        <v>894</v>
      </c>
      <c r="I788" s="721" t="s">
        <v>1307</v>
      </c>
      <c r="J788" s="721" t="s">
        <v>1302</v>
      </c>
      <c r="K788" s="716"/>
      <c r="L788" s="717">
        <v>232</v>
      </c>
      <c r="M788" s="718">
        <v>35</v>
      </c>
      <c r="N788" s="710">
        <f t="shared" si="12"/>
        <v>267</v>
      </c>
      <c r="O788" s="719"/>
    </row>
    <row r="789" spans="1:15">
      <c r="A789" s="775" t="s">
        <v>382</v>
      </c>
      <c r="B789" s="777" t="s">
        <v>382</v>
      </c>
      <c r="C789" s="462"/>
      <c r="D789" s="723">
        <v>2014</v>
      </c>
      <c r="E789" s="720" t="s">
        <v>22</v>
      </c>
      <c r="F789" s="721" t="s">
        <v>7</v>
      </c>
      <c r="G789" s="721" t="s">
        <v>486</v>
      </c>
      <c r="H789" s="720" t="s">
        <v>894</v>
      </c>
      <c r="I789" s="721" t="s">
        <v>610</v>
      </c>
      <c r="J789" s="721" t="s">
        <v>484</v>
      </c>
      <c r="K789" s="716"/>
      <c r="L789" s="717"/>
      <c r="M789" s="718">
        <v>12</v>
      </c>
      <c r="N789" s="710">
        <f t="shared" si="12"/>
        <v>12</v>
      </c>
      <c r="O789" s="719"/>
    </row>
    <row r="790" spans="1:15">
      <c r="A790" s="775" t="s">
        <v>382</v>
      </c>
      <c r="B790" s="777" t="s">
        <v>382</v>
      </c>
      <c r="C790" s="462"/>
      <c r="D790" s="723">
        <v>2014</v>
      </c>
      <c r="E790" s="720" t="s">
        <v>22</v>
      </c>
      <c r="F790" s="721" t="s">
        <v>7</v>
      </c>
      <c r="G790" s="721" t="s">
        <v>486</v>
      </c>
      <c r="H790" s="720" t="s">
        <v>894</v>
      </c>
      <c r="I790" s="721" t="s">
        <v>610</v>
      </c>
      <c r="J790" s="721" t="s">
        <v>482</v>
      </c>
      <c r="K790" s="716"/>
      <c r="L790" s="717"/>
      <c r="M790" s="718">
        <v>30</v>
      </c>
      <c r="N790" s="710">
        <f t="shared" si="12"/>
        <v>30</v>
      </c>
      <c r="O790" s="719"/>
    </row>
    <row r="791" spans="1:15" ht="25.5">
      <c r="A791" s="775" t="s">
        <v>382</v>
      </c>
      <c r="B791" s="777" t="s">
        <v>382</v>
      </c>
      <c r="C791" s="462"/>
      <c r="D791" s="723">
        <v>2014</v>
      </c>
      <c r="E791" s="720" t="s">
        <v>22</v>
      </c>
      <c r="F791" s="721" t="s">
        <v>7</v>
      </c>
      <c r="G791" s="721" t="s">
        <v>486</v>
      </c>
      <c r="H791" s="720" t="s">
        <v>894</v>
      </c>
      <c r="I791" s="721" t="s">
        <v>1307</v>
      </c>
      <c r="J791" s="721" t="s">
        <v>1304</v>
      </c>
      <c r="K791" s="716"/>
      <c r="L791" s="717">
        <v>878</v>
      </c>
      <c r="M791" s="718">
        <v>62</v>
      </c>
      <c r="N791" s="710">
        <f t="shared" si="12"/>
        <v>940</v>
      </c>
      <c r="O791" s="719"/>
    </row>
    <row r="792" spans="1:15">
      <c r="A792" s="775" t="s">
        <v>382</v>
      </c>
      <c r="B792" s="777" t="s">
        <v>382</v>
      </c>
      <c r="C792" s="462"/>
      <c r="D792" s="723">
        <v>2014</v>
      </c>
      <c r="E792" s="720" t="s">
        <v>22</v>
      </c>
      <c r="F792" s="721" t="s">
        <v>7</v>
      </c>
      <c r="G792" s="721" t="s">
        <v>486</v>
      </c>
      <c r="H792" s="720" t="s">
        <v>894</v>
      </c>
      <c r="I792" s="721" t="s">
        <v>1307</v>
      </c>
      <c r="J792" s="721" t="s">
        <v>76</v>
      </c>
      <c r="K792" s="716"/>
      <c r="L792" s="717">
        <v>44</v>
      </c>
      <c r="M792" s="718">
        <v>26</v>
      </c>
      <c r="N792" s="710">
        <f t="shared" si="12"/>
        <v>70</v>
      </c>
      <c r="O792" s="719"/>
    </row>
    <row r="793" spans="1:15">
      <c r="A793" s="775" t="s">
        <v>382</v>
      </c>
      <c r="B793" s="777" t="s">
        <v>382</v>
      </c>
      <c r="C793" s="462"/>
      <c r="D793" s="723">
        <v>2014</v>
      </c>
      <c r="E793" s="720" t="s">
        <v>22</v>
      </c>
      <c r="F793" s="721" t="s">
        <v>7</v>
      </c>
      <c r="G793" s="721" t="s">
        <v>486</v>
      </c>
      <c r="H793" s="720" t="s">
        <v>894</v>
      </c>
      <c r="I793" s="721" t="s">
        <v>610</v>
      </c>
      <c r="J793" s="721" t="s">
        <v>1301</v>
      </c>
      <c r="K793" s="716"/>
      <c r="L793" s="717"/>
      <c r="M793" s="718">
        <v>12</v>
      </c>
      <c r="N793" s="710">
        <f t="shared" si="12"/>
        <v>12</v>
      </c>
      <c r="O793" s="719"/>
    </row>
    <row r="794" spans="1:15" ht="25.5">
      <c r="A794" s="775" t="s">
        <v>382</v>
      </c>
      <c r="B794" s="777" t="s">
        <v>382</v>
      </c>
      <c r="C794" s="462"/>
      <c r="D794" s="723">
        <v>2014</v>
      </c>
      <c r="E794" s="720" t="s">
        <v>22</v>
      </c>
      <c r="F794" s="721" t="s">
        <v>7</v>
      </c>
      <c r="G794" s="721" t="s">
        <v>486</v>
      </c>
      <c r="H794" s="720" t="s">
        <v>894</v>
      </c>
      <c r="I794" s="721" t="s">
        <v>1307</v>
      </c>
      <c r="J794" s="721" t="s">
        <v>1305</v>
      </c>
      <c r="K794" s="716"/>
      <c r="L794" s="717">
        <v>587</v>
      </c>
      <c r="M794" s="718">
        <v>74</v>
      </c>
      <c r="N794" s="710">
        <f t="shared" si="12"/>
        <v>661</v>
      </c>
      <c r="O794" s="719"/>
    </row>
    <row r="795" spans="1:15">
      <c r="A795" s="775" t="s">
        <v>382</v>
      </c>
      <c r="B795" s="777" t="s">
        <v>382</v>
      </c>
      <c r="C795" s="462"/>
      <c r="D795" s="723">
        <v>2014</v>
      </c>
      <c r="E795" s="720" t="s">
        <v>22</v>
      </c>
      <c r="F795" s="721" t="s">
        <v>7</v>
      </c>
      <c r="G795" s="721" t="s">
        <v>486</v>
      </c>
      <c r="H795" s="720" t="s">
        <v>894</v>
      </c>
      <c r="I795" s="721" t="s">
        <v>1307</v>
      </c>
      <c r="J795" s="721" t="s">
        <v>1306</v>
      </c>
      <c r="K795" s="716"/>
      <c r="L795" s="717">
        <v>235</v>
      </c>
      <c r="M795" s="718">
        <v>47</v>
      </c>
      <c r="N795" s="710">
        <f t="shared" si="12"/>
        <v>282</v>
      </c>
      <c r="O795" s="719"/>
    </row>
    <row r="796" spans="1:15" ht="25.5">
      <c r="A796" s="775" t="s">
        <v>382</v>
      </c>
      <c r="B796" s="777" t="s">
        <v>382</v>
      </c>
      <c r="C796" s="462"/>
      <c r="D796" s="723">
        <v>2014</v>
      </c>
      <c r="E796" s="720" t="s">
        <v>22</v>
      </c>
      <c r="F796" s="721" t="s">
        <v>7</v>
      </c>
      <c r="G796" s="721" t="s">
        <v>486</v>
      </c>
      <c r="H796" s="720" t="s">
        <v>894</v>
      </c>
      <c r="I796" s="721" t="s">
        <v>1307</v>
      </c>
      <c r="J796" s="721" t="s">
        <v>487</v>
      </c>
      <c r="K796" s="716"/>
      <c r="L796" s="717">
        <v>92</v>
      </c>
      <c r="M796" s="718">
        <v>11</v>
      </c>
      <c r="N796" s="710">
        <f t="shared" si="12"/>
        <v>103</v>
      </c>
      <c r="O796" s="719"/>
    </row>
    <row r="797" spans="1:15">
      <c r="A797" s="775" t="s">
        <v>382</v>
      </c>
      <c r="B797" s="777" t="s">
        <v>382</v>
      </c>
      <c r="C797" s="462"/>
      <c r="D797" s="723">
        <v>2014</v>
      </c>
      <c r="E797" s="720" t="s">
        <v>22</v>
      </c>
      <c r="F797" s="721" t="s">
        <v>7</v>
      </c>
      <c r="G797" s="721" t="s">
        <v>486</v>
      </c>
      <c r="H797" s="720" t="s">
        <v>894</v>
      </c>
      <c r="I797" s="721" t="s">
        <v>1307</v>
      </c>
      <c r="J797" s="721" t="s">
        <v>492</v>
      </c>
      <c r="K797" s="716"/>
      <c r="L797" s="717">
        <v>1448</v>
      </c>
      <c r="M797" s="718">
        <v>732</v>
      </c>
      <c r="N797" s="710">
        <f t="shared" si="12"/>
        <v>2180</v>
      </c>
      <c r="O797" s="719"/>
    </row>
    <row r="798" spans="1:15" ht="25.5">
      <c r="A798" s="775" t="s">
        <v>382</v>
      </c>
      <c r="B798" s="777" t="s">
        <v>382</v>
      </c>
      <c r="C798" s="462"/>
      <c r="D798" s="723">
        <v>2014</v>
      </c>
      <c r="E798" s="720" t="s">
        <v>22</v>
      </c>
      <c r="F798" s="721" t="s">
        <v>7</v>
      </c>
      <c r="G798" s="721" t="s">
        <v>486</v>
      </c>
      <c r="H798" s="720" t="s">
        <v>895</v>
      </c>
      <c r="I798" s="721" t="s">
        <v>610</v>
      </c>
      <c r="J798" s="721" t="s">
        <v>494</v>
      </c>
      <c r="K798" s="716"/>
      <c r="L798" s="717">
        <v>168</v>
      </c>
      <c r="M798" s="718"/>
      <c r="N798" s="710">
        <f t="shared" si="12"/>
        <v>168</v>
      </c>
      <c r="O798" s="719"/>
    </row>
    <row r="799" spans="1:15" ht="25.5">
      <c r="A799" s="775" t="s">
        <v>382</v>
      </c>
      <c r="B799" s="777" t="s">
        <v>382</v>
      </c>
      <c r="C799" s="462"/>
      <c r="D799" s="723">
        <v>2014</v>
      </c>
      <c r="E799" s="720" t="s">
        <v>22</v>
      </c>
      <c r="F799" s="721" t="s">
        <v>7</v>
      </c>
      <c r="G799" s="721" t="s">
        <v>486</v>
      </c>
      <c r="H799" s="720" t="s">
        <v>895</v>
      </c>
      <c r="I799" s="721" t="s">
        <v>610</v>
      </c>
      <c r="J799" s="721" t="s">
        <v>493</v>
      </c>
      <c r="K799" s="716"/>
      <c r="L799" s="717">
        <v>17</v>
      </c>
      <c r="M799" s="718">
        <v>314</v>
      </c>
      <c r="N799" s="710">
        <f t="shared" si="12"/>
        <v>331</v>
      </c>
      <c r="O799" s="719"/>
    </row>
    <row r="800" spans="1:15" ht="25.5">
      <c r="A800" s="775" t="s">
        <v>382</v>
      </c>
      <c r="B800" s="777" t="s">
        <v>382</v>
      </c>
      <c r="C800" s="462"/>
      <c r="D800" s="723">
        <v>2014</v>
      </c>
      <c r="E800" s="720" t="s">
        <v>22</v>
      </c>
      <c r="F800" s="721" t="s">
        <v>7</v>
      </c>
      <c r="G800" s="721" t="s">
        <v>486</v>
      </c>
      <c r="H800" s="720" t="s">
        <v>895</v>
      </c>
      <c r="I800" s="721" t="s">
        <v>610</v>
      </c>
      <c r="J800" s="721" t="s">
        <v>1302</v>
      </c>
      <c r="K800" s="716"/>
      <c r="L800" s="717">
        <v>428</v>
      </c>
      <c r="M800" s="718">
        <v>205</v>
      </c>
      <c r="N800" s="710">
        <f t="shared" si="12"/>
        <v>633</v>
      </c>
      <c r="O800" s="719"/>
    </row>
    <row r="801" spans="1:15">
      <c r="A801" s="775" t="s">
        <v>382</v>
      </c>
      <c r="B801" s="777" t="s">
        <v>382</v>
      </c>
      <c r="C801" s="462"/>
      <c r="D801" s="723">
        <v>2014</v>
      </c>
      <c r="E801" s="720" t="s">
        <v>22</v>
      </c>
      <c r="F801" s="721" t="s">
        <v>7</v>
      </c>
      <c r="G801" s="721" t="s">
        <v>486</v>
      </c>
      <c r="H801" s="720" t="s">
        <v>895</v>
      </c>
      <c r="I801" s="721" t="s">
        <v>610</v>
      </c>
      <c r="J801" s="721" t="s">
        <v>484</v>
      </c>
      <c r="K801" s="716"/>
      <c r="L801" s="717"/>
      <c r="M801" s="718">
        <v>107</v>
      </c>
      <c r="N801" s="710">
        <f t="shared" si="12"/>
        <v>107</v>
      </c>
      <c r="O801" s="719"/>
    </row>
    <row r="802" spans="1:15">
      <c r="A802" s="775" t="s">
        <v>382</v>
      </c>
      <c r="B802" s="777" t="s">
        <v>382</v>
      </c>
      <c r="C802" s="462"/>
      <c r="D802" s="723">
        <v>2014</v>
      </c>
      <c r="E802" s="720" t="s">
        <v>22</v>
      </c>
      <c r="F802" s="721" t="s">
        <v>7</v>
      </c>
      <c r="G802" s="721" t="s">
        <v>486</v>
      </c>
      <c r="H802" s="720" t="s">
        <v>895</v>
      </c>
      <c r="I802" s="721" t="s">
        <v>610</v>
      </c>
      <c r="J802" s="721" t="s">
        <v>482</v>
      </c>
      <c r="K802" s="716"/>
      <c r="L802" s="717"/>
      <c r="M802" s="718">
        <v>365</v>
      </c>
      <c r="N802" s="710">
        <f t="shared" si="12"/>
        <v>365</v>
      </c>
      <c r="O802" s="719"/>
    </row>
    <row r="803" spans="1:15" ht="25.5">
      <c r="A803" s="775" t="s">
        <v>382</v>
      </c>
      <c r="B803" s="777" t="s">
        <v>382</v>
      </c>
      <c r="C803" s="462"/>
      <c r="D803" s="723">
        <v>2014</v>
      </c>
      <c r="E803" s="720" t="s">
        <v>22</v>
      </c>
      <c r="F803" s="721" t="s">
        <v>7</v>
      </c>
      <c r="G803" s="721" t="s">
        <v>486</v>
      </c>
      <c r="H803" s="720" t="s">
        <v>895</v>
      </c>
      <c r="I803" s="721" t="s">
        <v>610</v>
      </c>
      <c r="J803" s="721" t="s">
        <v>1304</v>
      </c>
      <c r="K803" s="716"/>
      <c r="L803" s="717">
        <v>652</v>
      </c>
      <c r="M803" s="718">
        <v>1112</v>
      </c>
      <c r="N803" s="710">
        <f t="shared" si="12"/>
        <v>1764</v>
      </c>
      <c r="O803" s="719"/>
    </row>
    <row r="804" spans="1:15">
      <c r="A804" s="775" t="s">
        <v>382</v>
      </c>
      <c r="B804" s="777" t="s">
        <v>382</v>
      </c>
      <c r="C804" s="462"/>
      <c r="D804" s="723">
        <v>2014</v>
      </c>
      <c r="E804" s="720" t="s">
        <v>22</v>
      </c>
      <c r="F804" s="721" t="s">
        <v>7</v>
      </c>
      <c r="G804" s="721" t="s">
        <v>486</v>
      </c>
      <c r="H804" s="720" t="s">
        <v>895</v>
      </c>
      <c r="I804" s="721" t="s">
        <v>610</v>
      </c>
      <c r="J804" s="721" t="s">
        <v>76</v>
      </c>
      <c r="K804" s="716"/>
      <c r="L804" s="717">
        <v>129</v>
      </c>
      <c r="M804" s="718">
        <v>315</v>
      </c>
      <c r="N804" s="710">
        <f t="shared" si="12"/>
        <v>444</v>
      </c>
      <c r="O804" s="719"/>
    </row>
    <row r="805" spans="1:15">
      <c r="A805" s="775" t="s">
        <v>382</v>
      </c>
      <c r="B805" s="777" t="s">
        <v>382</v>
      </c>
      <c r="C805" s="462"/>
      <c r="D805" s="723">
        <v>2014</v>
      </c>
      <c r="E805" s="720" t="s">
        <v>22</v>
      </c>
      <c r="F805" s="721" t="s">
        <v>7</v>
      </c>
      <c r="G805" s="721" t="s">
        <v>486</v>
      </c>
      <c r="H805" s="720" t="s">
        <v>895</v>
      </c>
      <c r="I805" s="721" t="s">
        <v>610</v>
      </c>
      <c r="J805" s="721" t="s">
        <v>1301</v>
      </c>
      <c r="K805" s="716"/>
      <c r="L805" s="717"/>
      <c r="M805" s="718">
        <v>511</v>
      </c>
      <c r="N805" s="710">
        <f t="shared" si="12"/>
        <v>511</v>
      </c>
      <c r="O805" s="719"/>
    </row>
    <row r="806" spans="1:15" ht="25.5">
      <c r="A806" s="775" t="s">
        <v>382</v>
      </c>
      <c r="B806" s="777" t="s">
        <v>382</v>
      </c>
      <c r="C806" s="462"/>
      <c r="D806" s="723">
        <v>2014</v>
      </c>
      <c r="E806" s="720" t="s">
        <v>22</v>
      </c>
      <c r="F806" s="721" t="s">
        <v>7</v>
      </c>
      <c r="G806" s="721" t="s">
        <v>486</v>
      </c>
      <c r="H806" s="720" t="s">
        <v>895</v>
      </c>
      <c r="I806" s="721" t="s">
        <v>610</v>
      </c>
      <c r="J806" s="721" t="s">
        <v>1305</v>
      </c>
      <c r="K806" s="716"/>
      <c r="L806" s="717">
        <v>1668</v>
      </c>
      <c r="M806" s="718">
        <v>1472</v>
      </c>
      <c r="N806" s="710">
        <f t="shared" si="12"/>
        <v>3140</v>
      </c>
      <c r="O806" s="719"/>
    </row>
    <row r="807" spans="1:15">
      <c r="A807" s="775" t="s">
        <v>382</v>
      </c>
      <c r="B807" s="777" t="s">
        <v>382</v>
      </c>
      <c r="C807" s="462"/>
      <c r="D807" s="723">
        <v>2014</v>
      </c>
      <c r="E807" s="720" t="s">
        <v>22</v>
      </c>
      <c r="F807" s="721" t="s">
        <v>7</v>
      </c>
      <c r="G807" s="721" t="s">
        <v>486</v>
      </c>
      <c r="H807" s="720" t="s">
        <v>895</v>
      </c>
      <c r="I807" s="721" t="s">
        <v>610</v>
      </c>
      <c r="J807" s="721" t="s">
        <v>1306</v>
      </c>
      <c r="K807" s="716"/>
      <c r="L807" s="717">
        <v>1618</v>
      </c>
      <c r="M807" s="718">
        <v>1916</v>
      </c>
      <c r="N807" s="710">
        <f t="shared" si="12"/>
        <v>3534</v>
      </c>
      <c r="O807" s="719"/>
    </row>
    <row r="808" spans="1:15" ht="25.5">
      <c r="A808" s="775" t="s">
        <v>382</v>
      </c>
      <c r="B808" s="777" t="s">
        <v>382</v>
      </c>
      <c r="C808" s="462"/>
      <c r="D808" s="723">
        <v>2014</v>
      </c>
      <c r="E808" s="720" t="s">
        <v>22</v>
      </c>
      <c r="F808" s="721" t="s">
        <v>7</v>
      </c>
      <c r="G808" s="721" t="s">
        <v>486</v>
      </c>
      <c r="H808" s="720" t="s">
        <v>895</v>
      </c>
      <c r="I808" s="721" t="s">
        <v>610</v>
      </c>
      <c r="J808" s="721" t="s">
        <v>487</v>
      </c>
      <c r="K808" s="716"/>
      <c r="L808" s="717">
        <v>1461</v>
      </c>
      <c r="M808" s="718">
        <v>1551</v>
      </c>
      <c r="N808" s="710">
        <f t="shared" si="12"/>
        <v>3012</v>
      </c>
      <c r="O808" s="719"/>
    </row>
    <row r="809" spans="1:15">
      <c r="A809" s="775" t="s">
        <v>382</v>
      </c>
      <c r="B809" s="777" t="s">
        <v>382</v>
      </c>
      <c r="C809" s="462"/>
      <c r="D809" s="723">
        <v>2014</v>
      </c>
      <c r="E809" s="720" t="s">
        <v>22</v>
      </c>
      <c r="F809" s="721" t="s">
        <v>7</v>
      </c>
      <c r="G809" s="721" t="s">
        <v>486</v>
      </c>
      <c r="H809" s="720" t="s">
        <v>895</v>
      </c>
      <c r="I809" s="721" t="s">
        <v>610</v>
      </c>
      <c r="J809" s="721" t="s">
        <v>492</v>
      </c>
      <c r="K809" s="716"/>
      <c r="L809" s="717">
        <v>1587</v>
      </c>
      <c r="M809" s="718">
        <v>3545</v>
      </c>
      <c r="N809" s="710">
        <f t="shared" si="12"/>
        <v>5132</v>
      </c>
      <c r="O809" s="719"/>
    </row>
    <row r="810" spans="1:15" ht="25.5">
      <c r="A810" s="775" t="s">
        <v>382</v>
      </c>
      <c r="B810" s="777" t="s">
        <v>382</v>
      </c>
      <c r="C810" s="462"/>
      <c r="D810" s="723">
        <v>2014</v>
      </c>
      <c r="E810" s="720" t="s">
        <v>22</v>
      </c>
      <c r="F810" s="721" t="s">
        <v>7</v>
      </c>
      <c r="G810" s="721" t="s">
        <v>486</v>
      </c>
      <c r="H810" s="720" t="s">
        <v>896</v>
      </c>
      <c r="I810" s="721" t="s">
        <v>610</v>
      </c>
      <c r="J810" s="721" t="s">
        <v>494</v>
      </c>
      <c r="K810" s="716"/>
      <c r="L810" s="717">
        <v>299</v>
      </c>
      <c r="M810" s="718"/>
      <c r="N810" s="710">
        <f t="shared" si="12"/>
        <v>299</v>
      </c>
      <c r="O810" s="719"/>
    </row>
    <row r="811" spans="1:15" ht="25.5">
      <c r="A811" s="775" t="s">
        <v>382</v>
      </c>
      <c r="B811" s="777" t="s">
        <v>382</v>
      </c>
      <c r="C811" s="462"/>
      <c r="D811" s="723">
        <v>2014</v>
      </c>
      <c r="E811" s="720" t="s">
        <v>22</v>
      </c>
      <c r="F811" s="721" t="s">
        <v>7</v>
      </c>
      <c r="G811" s="721" t="s">
        <v>486</v>
      </c>
      <c r="H811" s="720" t="s">
        <v>896</v>
      </c>
      <c r="I811" s="721" t="s">
        <v>610</v>
      </c>
      <c r="J811" s="721" t="s">
        <v>493</v>
      </c>
      <c r="K811" s="716"/>
      <c r="L811" s="717">
        <v>1</v>
      </c>
      <c r="M811" s="718">
        <v>39</v>
      </c>
      <c r="N811" s="710">
        <f t="shared" si="12"/>
        <v>40</v>
      </c>
      <c r="O811" s="719"/>
    </row>
    <row r="812" spans="1:15" ht="25.5">
      <c r="A812" s="775" t="s">
        <v>382</v>
      </c>
      <c r="B812" s="777" t="s">
        <v>382</v>
      </c>
      <c r="C812" s="462"/>
      <c r="D812" s="723">
        <v>2014</v>
      </c>
      <c r="E812" s="720" t="s">
        <v>22</v>
      </c>
      <c r="F812" s="721" t="s">
        <v>7</v>
      </c>
      <c r="G812" s="721" t="s">
        <v>486</v>
      </c>
      <c r="H812" s="720" t="s">
        <v>896</v>
      </c>
      <c r="I812" s="721" t="s">
        <v>610</v>
      </c>
      <c r="J812" s="721" t="s">
        <v>1302</v>
      </c>
      <c r="K812" s="716"/>
      <c r="L812" s="717">
        <v>117</v>
      </c>
      <c r="M812" s="718">
        <v>39</v>
      </c>
      <c r="N812" s="710">
        <f t="shared" si="12"/>
        <v>156</v>
      </c>
      <c r="O812" s="719"/>
    </row>
    <row r="813" spans="1:15">
      <c r="A813" s="775" t="s">
        <v>382</v>
      </c>
      <c r="B813" s="777" t="s">
        <v>382</v>
      </c>
      <c r="C813" s="462"/>
      <c r="D813" s="723">
        <v>2014</v>
      </c>
      <c r="E813" s="720" t="s">
        <v>22</v>
      </c>
      <c r="F813" s="721" t="s">
        <v>7</v>
      </c>
      <c r="G813" s="721" t="s">
        <v>486</v>
      </c>
      <c r="H813" s="720" t="s">
        <v>896</v>
      </c>
      <c r="I813" s="721" t="s">
        <v>610</v>
      </c>
      <c r="J813" s="721" t="s">
        <v>484</v>
      </c>
      <c r="K813" s="716"/>
      <c r="L813" s="717"/>
      <c r="M813" s="718">
        <v>529</v>
      </c>
      <c r="N813" s="710">
        <f t="shared" si="12"/>
        <v>529</v>
      </c>
      <c r="O813" s="719"/>
    </row>
    <row r="814" spans="1:15">
      <c r="A814" s="775" t="s">
        <v>382</v>
      </c>
      <c r="B814" s="777" t="s">
        <v>382</v>
      </c>
      <c r="C814" s="462"/>
      <c r="D814" s="723">
        <v>2014</v>
      </c>
      <c r="E814" s="720" t="s">
        <v>22</v>
      </c>
      <c r="F814" s="721" t="s">
        <v>7</v>
      </c>
      <c r="G814" s="721" t="s">
        <v>486</v>
      </c>
      <c r="H814" s="720" t="s">
        <v>896</v>
      </c>
      <c r="I814" s="721" t="s">
        <v>610</v>
      </c>
      <c r="J814" s="721" t="s">
        <v>482</v>
      </c>
      <c r="K814" s="716"/>
      <c r="L814" s="717"/>
      <c r="M814" s="718">
        <v>790</v>
      </c>
      <c r="N814" s="710">
        <f t="shared" si="12"/>
        <v>790</v>
      </c>
      <c r="O814" s="719"/>
    </row>
    <row r="815" spans="1:15" ht="25.5">
      <c r="A815" s="775" t="s">
        <v>382</v>
      </c>
      <c r="B815" s="777" t="s">
        <v>382</v>
      </c>
      <c r="C815" s="462"/>
      <c r="D815" s="723">
        <v>2014</v>
      </c>
      <c r="E815" s="720" t="s">
        <v>22</v>
      </c>
      <c r="F815" s="721" t="s">
        <v>7</v>
      </c>
      <c r="G815" s="721" t="s">
        <v>486</v>
      </c>
      <c r="H815" s="720" t="s">
        <v>896</v>
      </c>
      <c r="I815" s="721" t="s">
        <v>610</v>
      </c>
      <c r="J815" s="721" t="s">
        <v>1304</v>
      </c>
      <c r="K815" s="716"/>
      <c r="L815" s="717">
        <v>72</v>
      </c>
      <c r="M815" s="718">
        <v>2284</v>
      </c>
      <c r="N815" s="710">
        <f t="shared" si="12"/>
        <v>2356</v>
      </c>
      <c r="O815" s="719"/>
    </row>
    <row r="816" spans="1:15">
      <c r="A816" s="775" t="s">
        <v>382</v>
      </c>
      <c r="B816" s="777" t="s">
        <v>382</v>
      </c>
      <c r="C816" s="462"/>
      <c r="D816" s="723">
        <v>2014</v>
      </c>
      <c r="E816" s="720" t="s">
        <v>22</v>
      </c>
      <c r="F816" s="721" t="s">
        <v>7</v>
      </c>
      <c r="G816" s="721" t="s">
        <v>486</v>
      </c>
      <c r="H816" s="720" t="s">
        <v>896</v>
      </c>
      <c r="I816" s="721" t="s">
        <v>610</v>
      </c>
      <c r="J816" s="721" t="s">
        <v>76</v>
      </c>
      <c r="K816" s="716"/>
      <c r="L816" s="717">
        <v>139</v>
      </c>
      <c r="M816" s="718">
        <v>1275</v>
      </c>
      <c r="N816" s="710">
        <f t="shared" si="12"/>
        <v>1414</v>
      </c>
      <c r="O816" s="719"/>
    </row>
    <row r="817" spans="1:15">
      <c r="A817" s="775" t="s">
        <v>382</v>
      </c>
      <c r="B817" s="777" t="s">
        <v>382</v>
      </c>
      <c r="C817" s="462"/>
      <c r="D817" s="723">
        <v>2014</v>
      </c>
      <c r="E817" s="720" t="s">
        <v>22</v>
      </c>
      <c r="F817" s="721" t="s">
        <v>7</v>
      </c>
      <c r="G817" s="721" t="s">
        <v>486</v>
      </c>
      <c r="H817" s="720" t="s">
        <v>896</v>
      </c>
      <c r="I817" s="721" t="s">
        <v>610</v>
      </c>
      <c r="J817" s="721" t="s">
        <v>1301</v>
      </c>
      <c r="K817" s="716"/>
      <c r="L817" s="717"/>
      <c r="M817" s="718">
        <v>487</v>
      </c>
      <c r="N817" s="710">
        <f t="shared" si="12"/>
        <v>487</v>
      </c>
      <c r="O817" s="719"/>
    </row>
    <row r="818" spans="1:15" ht="25.5">
      <c r="A818" s="775" t="s">
        <v>382</v>
      </c>
      <c r="B818" s="777" t="s">
        <v>382</v>
      </c>
      <c r="C818" s="462"/>
      <c r="D818" s="723">
        <v>2014</v>
      </c>
      <c r="E818" s="720" t="s">
        <v>22</v>
      </c>
      <c r="F818" s="721" t="s">
        <v>7</v>
      </c>
      <c r="G818" s="721" t="s">
        <v>486</v>
      </c>
      <c r="H818" s="720" t="s">
        <v>896</v>
      </c>
      <c r="I818" s="721" t="s">
        <v>610</v>
      </c>
      <c r="J818" s="721" t="s">
        <v>1305</v>
      </c>
      <c r="K818" s="716"/>
      <c r="L818" s="717">
        <v>3450</v>
      </c>
      <c r="M818" s="718">
        <v>2906</v>
      </c>
      <c r="N818" s="710">
        <f t="shared" si="12"/>
        <v>6356</v>
      </c>
      <c r="O818" s="719"/>
    </row>
    <row r="819" spans="1:15">
      <c r="A819" s="775" t="s">
        <v>382</v>
      </c>
      <c r="B819" s="777" t="s">
        <v>382</v>
      </c>
      <c r="C819" s="462"/>
      <c r="D819" s="723">
        <v>2014</v>
      </c>
      <c r="E819" s="720" t="s">
        <v>22</v>
      </c>
      <c r="F819" s="721" t="s">
        <v>7</v>
      </c>
      <c r="G819" s="721" t="s">
        <v>486</v>
      </c>
      <c r="H819" s="720" t="s">
        <v>896</v>
      </c>
      <c r="I819" s="721" t="s">
        <v>610</v>
      </c>
      <c r="J819" s="721" t="s">
        <v>1306</v>
      </c>
      <c r="K819" s="716"/>
      <c r="L819" s="717">
        <v>1943</v>
      </c>
      <c r="M819" s="718">
        <v>2119</v>
      </c>
      <c r="N819" s="710">
        <f t="shared" si="12"/>
        <v>4062</v>
      </c>
      <c r="O819" s="719"/>
    </row>
    <row r="820" spans="1:15" ht="25.5">
      <c r="A820" s="775" t="s">
        <v>382</v>
      </c>
      <c r="B820" s="777" t="s">
        <v>382</v>
      </c>
      <c r="C820" s="462"/>
      <c r="D820" s="723">
        <v>2014</v>
      </c>
      <c r="E820" s="720" t="s">
        <v>22</v>
      </c>
      <c r="F820" s="721" t="s">
        <v>7</v>
      </c>
      <c r="G820" s="721" t="s">
        <v>486</v>
      </c>
      <c r="H820" s="720" t="s">
        <v>896</v>
      </c>
      <c r="I820" s="721" t="s">
        <v>610</v>
      </c>
      <c r="J820" s="721" t="s">
        <v>487</v>
      </c>
      <c r="K820" s="716"/>
      <c r="L820" s="717">
        <v>1945</v>
      </c>
      <c r="M820" s="718">
        <v>892</v>
      </c>
      <c r="N820" s="710">
        <f t="shared" si="12"/>
        <v>2837</v>
      </c>
      <c r="O820" s="719"/>
    </row>
    <row r="821" spans="1:15">
      <c r="A821" s="775" t="s">
        <v>382</v>
      </c>
      <c r="B821" s="777" t="s">
        <v>382</v>
      </c>
      <c r="C821" s="462"/>
      <c r="D821" s="723">
        <v>2014</v>
      </c>
      <c r="E821" s="720" t="s">
        <v>22</v>
      </c>
      <c r="F821" s="721" t="s">
        <v>7</v>
      </c>
      <c r="G821" s="721" t="s">
        <v>486</v>
      </c>
      <c r="H821" s="720" t="s">
        <v>896</v>
      </c>
      <c r="I821" s="721" t="s">
        <v>610</v>
      </c>
      <c r="J821" s="721" t="s">
        <v>492</v>
      </c>
      <c r="K821" s="716"/>
      <c r="L821" s="717">
        <v>954</v>
      </c>
      <c r="M821" s="718">
        <v>810</v>
      </c>
      <c r="N821" s="710">
        <f t="shared" si="12"/>
        <v>1764</v>
      </c>
      <c r="O821" s="719"/>
    </row>
    <row r="822" spans="1:15">
      <c r="A822" s="775" t="s">
        <v>382</v>
      </c>
      <c r="B822" s="777" t="s">
        <v>382</v>
      </c>
      <c r="C822" s="462"/>
      <c r="D822" s="723">
        <v>2014</v>
      </c>
      <c r="E822" s="720" t="s">
        <v>22</v>
      </c>
      <c r="F822" s="721" t="s">
        <v>7</v>
      </c>
      <c r="G822" s="721" t="s">
        <v>486</v>
      </c>
      <c r="H822" s="720" t="s">
        <v>897</v>
      </c>
      <c r="I822" s="721" t="s">
        <v>610</v>
      </c>
      <c r="J822" s="721" t="s">
        <v>489</v>
      </c>
      <c r="K822" s="716"/>
      <c r="L822" s="717"/>
      <c r="M822" s="718">
        <v>1</v>
      </c>
      <c r="N822" s="710">
        <f t="shared" si="12"/>
        <v>1</v>
      </c>
      <c r="O822" s="719"/>
    </row>
    <row r="823" spans="1:15" ht="25.5">
      <c r="A823" s="775" t="s">
        <v>382</v>
      </c>
      <c r="B823" s="777" t="s">
        <v>382</v>
      </c>
      <c r="C823" s="462"/>
      <c r="D823" s="723">
        <v>2014</v>
      </c>
      <c r="E823" s="720" t="s">
        <v>22</v>
      </c>
      <c r="F823" s="721" t="s">
        <v>7</v>
      </c>
      <c r="G823" s="721" t="s">
        <v>486</v>
      </c>
      <c r="H823" s="720" t="s">
        <v>897</v>
      </c>
      <c r="I823" s="721" t="s">
        <v>610</v>
      </c>
      <c r="J823" s="721" t="s">
        <v>494</v>
      </c>
      <c r="K823" s="716"/>
      <c r="L823" s="717">
        <v>305</v>
      </c>
      <c r="M823" s="718"/>
      <c r="N823" s="710">
        <f t="shared" si="12"/>
        <v>305</v>
      </c>
      <c r="O823" s="719"/>
    </row>
    <row r="824" spans="1:15" ht="25.5">
      <c r="A824" s="775" t="s">
        <v>382</v>
      </c>
      <c r="B824" s="777" t="s">
        <v>382</v>
      </c>
      <c r="C824" s="462"/>
      <c r="D824" s="723">
        <v>2014</v>
      </c>
      <c r="E824" s="720" t="s">
        <v>22</v>
      </c>
      <c r="F824" s="721" t="s">
        <v>7</v>
      </c>
      <c r="G824" s="721" t="s">
        <v>486</v>
      </c>
      <c r="H824" s="720" t="s">
        <v>897</v>
      </c>
      <c r="I824" s="721" t="s">
        <v>610</v>
      </c>
      <c r="J824" s="721" t="s">
        <v>493</v>
      </c>
      <c r="K824" s="716"/>
      <c r="L824" s="717">
        <v>56</v>
      </c>
      <c r="M824" s="718">
        <v>294</v>
      </c>
      <c r="N824" s="710">
        <f t="shared" si="12"/>
        <v>350</v>
      </c>
      <c r="O824" s="719"/>
    </row>
    <row r="825" spans="1:15" ht="25.5">
      <c r="A825" s="775" t="s">
        <v>382</v>
      </c>
      <c r="B825" s="777" t="s">
        <v>382</v>
      </c>
      <c r="C825" s="462"/>
      <c r="D825" s="723">
        <v>2014</v>
      </c>
      <c r="E825" s="720" t="s">
        <v>22</v>
      </c>
      <c r="F825" s="721" t="s">
        <v>7</v>
      </c>
      <c r="G825" s="721" t="s">
        <v>486</v>
      </c>
      <c r="H825" s="720" t="s">
        <v>897</v>
      </c>
      <c r="I825" s="721" t="s">
        <v>610</v>
      </c>
      <c r="J825" s="721" t="s">
        <v>1302</v>
      </c>
      <c r="K825" s="716"/>
      <c r="L825" s="717">
        <v>36</v>
      </c>
      <c r="M825" s="718">
        <v>247</v>
      </c>
      <c r="N825" s="710">
        <f t="shared" si="12"/>
        <v>283</v>
      </c>
      <c r="O825" s="719"/>
    </row>
    <row r="826" spans="1:15">
      <c r="A826" s="775" t="s">
        <v>382</v>
      </c>
      <c r="B826" s="777" t="s">
        <v>382</v>
      </c>
      <c r="C826" s="462"/>
      <c r="D826" s="723">
        <v>2014</v>
      </c>
      <c r="E826" s="720" t="s">
        <v>22</v>
      </c>
      <c r="F826" s="721" t="s">
        <v>7</v>
      </c>
      <c r="G826" s="721" t="s">
        <v>486</v>
      </c>
      <c r="H826" s="720" t="s">
        <v>897</v>
      </c>
      <c r="I826" s="721" t="s">
        <v>610</v>
      </c>
      <c r="J826" s="721" t="s">
        <v>484</v>
      </c>
      <c r="K826" s="716"/>
      <c r="L826" s="717"/>
      <c r="M826" s="718">
        <v>17</v>
      </c>
      <c r="N826" s="710">
        <f t="shared" si="12"/>
        <v>17</v>
      </c>
      <c r="O826" s="719"/>
    </row>
    <row r="827" spans="1:15">
      <c r="A827" s="775" t="s">
        <v>382</v>
      </c>
      <c r="B827" s="777" t="s">
        <v>382</v>
      </c>
      <c r="C827" s="462"/>
      <c r="D827" s="723">
        <v>2014</v>
      </c>
      <c r="E827" s="720" t="s">
        <v>22</v>
      </c>
      <c r="F827" s="721" t="s">
        <v>7</v>
      </c>
      <c r="G827" s="721" t="s">
        <v>486</v>
      </c>
      <c r="H827" s="720" t="s">
        <v>897</v>
      </c>
      <c r="I827" s="721" t="s">
        <v>610</v>
      </c>
      <c r="J827" s="721" t="s">
        <v>482</v>
      </c>
      <c r="K827" s="716"/>
      <c r="L827" s="717"/>
      <c r="M827" s="718">
        <v>252</v>
      </c>
      <c r="N827" s="710">
        <f t="shared" si="12"/>
        <v>252</v>
      </c>
      <c r="O827" s="719"/>
    </row>
    <row r="828" spans="1:15" ht="25.5">
      <c r="A828" s="775" t="s">
        <v>382</v>
      </c>
      <c r="B828" s="777" t="s">
        <v>382</v>
      </c>
      <c r="C828" s="462"/>
      <c r="D828" s="723">
        <v>2014</v>
      </c>
      <c r="E828" s="720" t="s">
        <v>22</v>
      </c>
      <c r="F828" s="721" t="s">
        <v>7</v>
      </c>
      <c r="G828" s="721" t="s">
        <v>486</v>
      </c>
      <c r="H828" s="720" t="s">
        <v>897</v>
      </c>
      <c r="I828" s="721" t="s">
        <v>610</v>
      </c>
      <c r="J828" s="721" t="s">
        <v>1304</v>
      </c>
      <c r="K828" s="716"/>
      <c r="L828" s="717">
        <v>84</v>
      </c>
      <c r="M828" s="718">
        <v>499</v>
      </c>
      <c r="N828" s="710">
        <f t="shared" si="12"/>
        <v>583</v>
      </c>
      <c r="O828" s="719"/>
    </row>
    <row r="829" spans="1:15">
      <c r="A829" s="775" t="s">
        <v>382</v>
      </c>
      <c r="B829" s="777" t="s">
        <v>382</v>
      </c>
      <c r="C829" s="462"/>
      <c r="D829" s="723">
        <v>2014</v>
      </c>
      <c r="E829" s="720" t="s">
        <v>22</v>
      </c>
      <c r="F829" s="721" t="s">
        <v>7</v>
      </c>
      <c r="G829" s="721" t="s">
        <v>486</v>
      </c>
      <c r="H829" s="720" t="s">
        <v>897</v>
      </c>
      <c r="I829" s="721" t="s">
        <v>610</v>
      </c>
      <c r="J829" s="721" t="s">
        <v>76</v>
      </c>
      <c r="K829" s="716"/>
      <c r="L829" s="717">
        <v>20</v>
      </c>
      <c r="M829" s="718">
        <v>68</v>
      </c>
      <c r="N829" s="710">
        <f t="shared" si="12"/>
        <v>88</v>
      </c>
      <c r="O829" s="719"/>
    </row>
    <row r="830" spans="1:15">
      <c r="A830" s="775" t="s">
        <v>382</v>
      </c>
      <c r="B830" s="777" t="s">
        <v>382</v>
      </c>
      <c r="C830" s="462"/>
      <c r="D830" s="723">
        <v>2014</v>
      </c>
      <c r="E830" s="720" t="s">
        <v>22</v>
      </c>
      <c r="F830" s="721" t="s">
        <v>7</v>
      </c>
      <c r="G830" s="721" t="s">
        <v>486</v>
      </c>
      <c r="H830" s="720" t="s">
        <v>897</v>
      </c>
      <c r="I830" s="721" t="s">
        <v>610</v>
      </c>
      <c r="J830" s="721" t="s">
        <v>1301</v>
      </c>
      <c r="K830" s="716"/>
      <c r="L830" s="717"/>
      <c r="M830" s="718">
        <v>24</v>
      </c>
      <c r="N830" s="710">
        <f t="shared" si="12"/>
        <v>24</v>
      </c>
      <c r="O830" s="719"/>
    </row>
    <row r="831" spans="1:15" ht="25.5">
      <c r="A831" s="775" t="s">
        <v>382</v>
      </c>
      <c r="B831" s="777" t="s">
        <v>382</v>
      </c>
      <c r="C831" s="462"/>
      <c r="D831" s="723">
        <v>2014</v>
      </c>
      <c r="E831" s="720" t="s">
        <v>22</v>
      </c>
      <c r="F831" s="721" t="s">
        <v>7</v>
      </c>
      <c r="G831" s="721" t="s">
        <v>486</v>
      </c>
      <c r="H831" s="720" t="s">
        <v>897</v>
      </c>
      <c r="I831" s="721" t="s">
        <v>610</v>
      </c>
      <c r="J831" s="721" t="s">
        <v>1305</v>
      </c>
      <c r="K831" s="716"/>
      <c r="L831" s="717">
        <v>125</v>
      </c>
      <c r="M831" s="718">
        <v>160</v>
      </c>
      <c r="N831" s="710">
        <f t="shared" si="12"/>
        <v>285</v>
      </c>
      <c r="O831" s="719"/>
    </row>
    <row r="832" spans="1:15">
      <c r="A832" s="775" t="s">
        <v>382</v>
      </c>
      <c r="B832" s="777" t="s">
        <v>382</v>
      </c>
      <c r="C832" s="462"/>
      <c r="D832" s="723">
        <v>2014</v>
      </c>
      <c r="E832" s="720" t="s">
        <v>22</v>
      </c>
      <c r="F832" s="721" t="s">
        <v>7</v>
      </c>
      <c r="G832" s="721" t="s">
        <v>486</v>
      </c>
      <c r="H832" s="720" t="s">
        <v>897</v>
      </c>
      <c r="I832" s="721" t="s">
        <v>610</v>
      </c>
      <c r="J832" s="721" t="s">
        <v>1306</v>
      </c>
      <c r="K832" s="716"/>
      <c r="L832" s="717">
        <v>64</v>
      </c>
      <c r="M832" s="718">
        <v>150</v>
      </c>
      <c r="N832" s="710">
        <f t="shared" si="12"/>
        <v>214</v>
      </c>
      <c r="O832" s="719"/>
    </row>
    <row r="833" spans="1:15" ht="25.5">
      <c r="A833" s="775" t="s">
        <v>382</v>
      </c>
      <c r="B833" s="777" t="s">
        <v>382</v>
      </c>
      <c r="C833" s="462"/>
      <c r="D833" s="723">
        <v>2014</v>
      </c>
      <c r="E833" s="720" t="s">
        <v>22</v>
      </c>
      <c r="F833" s="721" t="s">
        <v>7</v>
      </c>
      <c r="G833" s="721" t="s">
        <v>486</v>
      </c>
      <c r="H833" s="720" t="s">
        <v>897</v>
      </c>
      <c r="I833" s="721" t="s">
        <v>610</v>
      </c>
      <c r="J833" s="721" t="s">
        <v>487</v>
      </c>
      <c r="K833" s="716"/>
      <c r="L833" s="717">
        <v>727</v>
      </c>
      <c r="M833" s="718">
        <v>774</v>
      </c>
      <c r="N833" s="710">
        <f t="shared" si="12"/>
        <v>1501</v>
      </c>
      <c r="O833" s="719"/>
    </row>
    <row r="834" spans="1:15">
      <c r="A834" s="775" t="s">
        <v>382</v>
      </c>
      <c r="B834" s="777" t="s">
        <v>382</v>
      </c>
      <c r="C834" s="462"/>
      <c r="D834" s="723">
        <v>2014</v>
      </c>
      <c r="E834" s="720" t="s">
        <v>22</v>
      </c>
      <c r="F834" s="721" t="s">
        <v>7</v>
      </c>
      <c r="G834" s="721" t="s">
        <v>486</v>
      </c>
      <c r="H834" s="720" t="s">
        <v>897</v>
      </c>
      <c r="I834" s="721" t="s">
        <v>610</v>
      </c>
      <c r="J834" s="721" t="s">
        <v>492</v>
      </c>
      <c r="K834" s="716"/>
      <c r="L834" s="717">
        <v>334</v>
      </c>
      <c r="M834" s="718">
        <v>1033</v>
      </c>
      <c r="N834" s="710">
        <f t="shared" si="12"/>
        <v>1367</v>
      </c>
      <c r="O834" s="719"/>
    </row>
    <row r="835" spans="1:15">
      <c r="A835" s="775" t="s">
        <v>382</v>
      </c>
      <c r="B835" s="777" t="s">
        <v>382</v>
      </c>
      <c r="C835" s="462"/>
      <c r="D835" s="723">
        <v>2014</v>
      </c>
      <c r="E835" s="720" t="s">
        <v>22</v>
      </c>
      <c r="F835" s="721" t="s">
        <v>7</v>
      </c>
      <c r="G835" s="721" t="s">
        <v>486</v>
      </c>
      <c r="H835" s="720" t="s">
        <v>919</v>
      </c>
      <c r="I835" s="721" t="s">
        <v>613</v>
      </c>
      <c r="J835" s="721" t="s">
        <v>489</v>
      </c>
      <c r="K835" s="716"/>
      <c r="L835" s="717"/>
      <c r="M835" s="718">
        <v>2</v>
      </c>
      <c r="N835" s="710">
        <f t="shared" si="12"/>
        <v>2</v>
      </c>
      <c r="O835" s="719"/>
    </row>
    <row r="836" spans="1:15" ht="25.5">
      <c r="A836" s="775" t="s">
        <v>382</v>
      </c>
      <c r="B836" s="777" t="s">
        <v>382</v>
      </c>
      <c r="C836" s="462"/>
      <c r="D836" s="723">
        <v>2014</v>
      </c>
      <c r="E836" s="720" t="s">
        <v>22</v>
      </c>
      <c r="F836" s="721" t="s">
        <v>7</v>
      </c>
      <c r="G836" s="721" t="s">
        <v>486</v>
      </c>
      <c r="H836" s="720" t="s">
        <v>919</v>
      </c>
      <c r="I836" s="721" t="s">
        <v>613</v>
      </c>
      <c r="J836" s="721" t="s">
        <v>493</v>
      </c>
      <c r="K836" s="716"/>
      <c r="L836" s="717"/>
      <c r="M836" s="718">
        <v>3</v>
      </c>
      <c r="N836" s="710">
        <f t="shared" si="12"/>
        <v>3</v>
      </c>
      <c r="O836" s="719"/>
    </row>
    <row r="837" spans="1:15" ht="25.5">
      <c r="A837" s="775" t="s">
        <v>382</v>
      </c>
      <c r="B837" s="777" t="s">
        <v>382</v>
      </c>
      <c r="C837" s="462"/>
      <c r="D837" s="723">
        <v>2014</v>
      </c>
      <c r="E837" s="720" t="s">
        <v>22</v>
      </c>
      <c r="F837" s="721" t="s">
        <v>7</v>
      </c>
      <c r="G837" s="721" t="s">
        <v>486</v>
      </c>
      <c r="H837" s="720" t="s">
        <v>919</v>
      </c>
      <c r="I837" s="721" t="s">
        <v>613</v>
      </c>
      <c r="J837" s="721" t="s">
        <v>1302</v>
      </c>
      <c r="K837" s="716"/>
      <c r="L837" s="717"/>
      <c r="M837" s="718">
        <v>2</v>
      </c>
      <c r="N837" s="710">
        <f t="shared" si="12"/>
        <v>2</v>
      </c>
      <c r="O837" s="719"/>
    </row>
    <row r="838" spans="1:15">
      <c r="A838" s="775" t="s">
        <v>382</v>
      </c>
      <c r="B838" s="777" t="s">
        <v>382</v>
      </c>
      <c r="C838" s="462"/>
      <c r="D838" s="723">
        <v>2014</v>
      </c>
      <c r="E838" s="720" t="s">
        <v>22</v>
      </c>
      <c r="F838" s="721" t="s">
        <v>7</v>
      </c>
      <c r="G838" s="721" t="s">
        <v>486</v>
      </c>
      <c r="H838" s="720" t="s">
        <v>919</v>
      </c>
      <c r="I838" s="721" t="s">
        <v>613</v>
      </c>
      <c r="J838" s="721" t="s">
        <v>482</v>
      </c>
      <c r="K838" s="716"/>
      <c r="L838" s="717"/>
      <c r="M838" s="718">
        <v>4</v>
      </c>
      <c r="N838" s="710">
        <f t="shared" ref="N838:N901" si="13">SUM(K838:M838)</f>
        <v>4</v>
      </c>
      <c r="O838" s="719"/>
    </row>
    <row r="839" spans="1:15" ht="25.5">
      <c r="A839" s="775" t="s">
        <v>382</v>
      </c>
      <c r="B839" s="777" t="s">
        <v>382</v>
      </c>
      <c r="C839" s="462"/>
      <c r="D839" s="723">
        <v>2014</v>
      </c>
      <c r="E839" s="720" t="s">
        <v>22</v>
      </c>
      <c r="F839" s="721" t="s">
        <v>7</v>
      </c>
      <c r="G839" s="721" t="s">
        <v>486</v>
      </c>
      <c r="H839" s="720" t="s">
        <v>919</v>
      </c>
      <c r="I839" s="721" t="s">
        <v>613</v>
      </c>
      <c r="J839" s="721" t="s">
        <v>1304</v>
      </c>
      <c r="K839" s="716"/>
      <c r="L839" s="717"/>
      <c r="M839" s="718">
        <v>8</v>
      </c>
      <c r="N839" s="710">
        <f t="shared" si="13"/>
        <v>8</v>
      </c>
      <c r="O839" s="719"/>
    </row>
    <row r="840" spans="1:15" ht="25.5">
      <c r="A840" s="775" t="s">
        <v>382</v>
      </c>
      <c r="B840" s="777" t="s">
        <v>382</v>
      </c>
      <c r="C840" s="462"/>
      <c r="D840" s="723">
        <v>2014</v>
      </c>
      <c r="E840" s="720" t="s">
        <v>22</v>
      </c>
      <c r="F840" s="721" t="s">
        <v>7</v>
      </c>
      <c r="G840" s="721" t="s">
        <v>486</v>
      </c>
      <c r="H840" s="720" t="s">
        <v>919</v>
      </c>
      <c r="I840" s="721" t="s">
        <v>613</v>
      </c>
      <c r="J840" s="721" t="s">
        <v>1305</v>
      </c>
      <c r="K840" s="716"/>
      <c r="L840" s="717"/>
      <c r="M840" s="718">
        <v>1</v>
      </c>
      <c r="N840" s="710">
        <f t="shared" si="13"/>
        <v>1</v>
      </c>
      <c r="O840" s="719"/>
    </row>
    <row r="841" spans="1:15">
      <c r="A841" s="775" t="s">
        <v>382</v>
      </c>
      <c r="B841" s="777" t="s">
        <v>382</v>
      </c>
      <c r="C841" s="462"/>
      <c r="D841" s="723">
        <v>2014</v>
      </c>
      <c r="E841" s="720" t="s">
        <v>22</v>
      </c>
      <c r="F841" s="721" t="s">
        <v>7</v>
      </c>
      <c r="G841" s="721" t="s">
        <v>486</v>
      </c>
      <c r="H841" s="720" t="s">
        <v>919</v>
      </c>
      <c r="I841" s="721" t="s">
        <v>613</v>
      </c>
      <c r="J841" s="721" t="s">
        <v>1306</v>
      </c>
      <c r="K841" s="716"/>
      <c r="L841" s="717"/>
      <c r="M841" s="718">
        <v>1</v>
      </c>
      <c r="N841" s="710">
        <f t="shared" si="13"/>
        <v>1</v>
      </c>
      <c r="O841" s="719"/>
    </row>
    <row r="842" spans="1:15" ht="25.5">
      <c r="A842" s="775" t="s">
        <v>382</v>
      </c>
      <c r="B842" s="777" t="s">
        <v>382</v>
      </c>
      <c r="C842" s="462"/>
      <c r="D842" s="723">
        <v>2014</v>
      </c>
      <c r="E842" s="720" t="s">
        <v>22</v>
      </c>
      <c r="F842" s="721" t="s">
        <v>7</v>
      </c>
      <c r="G842" s="721" t="s">
        <v>486</v>
      </c>
      <c r="H842" s="720" t="s">
        <v>898</v>
      </c>
      <c r="I842" s="721" t="s">
        <v>610</v>
      </c>
      <c r="J842" s="721" t="s">
        <v>493</v>
      </c>
      <c r="K842" s="716"/>
      <c r="L842" s="717"/>
      <c r="M842" s="718">
        <v>107</v>
      </c>
      <c r="N842" s="710">
        <f t="shared" si="13"/>
        <v>107</v>
      </c>
      <c r="O842" s="719"/>
    </row>
    <row r="843" spans="1:15" ht="25.5">
      <c r="A843" s="775" t="s">
        <v>382</v>
      </c>
      <c r="B843" s="777" t="s">
        <v>382</v>
      </c>
      <c r="C843" s="462"/>
      <c r="D843" s="723">
        <v>2014</v>
      </c>
      <c r="E843" s="720" t="s">
        <v>22</v>
      </c>
      <c r="F843" s="721" t="s">
        <v>7</v>
      </c>
      <c r="G843" s="721" t="s">
        <v>486</v>
      </c>
      <c r="H843" s="720" t="s">
        <v>898</v>
      </c>
      <c r="I843" s="721" t="s">
        <v>610</v>
      </c>
      <c r="J843" s="721" t="s">
        <v>1302</v>
      </c>
      <c r="K843" s="716"/>
      <c r="L843" s="717"/>
      <c r="M843" s="718">
        <v>77</v>
      </c>
      <c r="N843" s="710">
        <f t="shared" si="13"/>
        <v>77</v>
      </c>
      <c r="O843" s="719"/>
    </row>
    <row r="844" spans="1:15">
      <c r="A844" s="775" t="s">
        <v>382</v>
      </c>
      <c r="B844" s="777" t="s">
        <v>382</v>
      </c>
      <c r="C844" s="462"/>
      <c r="D844" s="723">
        <v>2014</v>
      </c>
      <c r="E844" s="720" t="s">
        <v>22</v>
      </c>
      <c r="F844" s="721" t="s">
        <v>7</v>
      </c>
      <c r="G844" s="721" t="s">
        <v>486</v>
      </c>
      <c r="H844" s="720" t="s">
        <v>898</v>
      </c>
      <c r="I844" s="721" t="s">
        <v>610</v>
      </c>
      <c r="J844" s="721" t="s">
        <v>482</v>
      </c>
      <c r="K844" s="716"/>
      <c r="L844" s="717"/>
      <c r="M844" s="718">
        <v>31</v>
      </c>
      <c r="N844" s="710">
        <f t="shared" si="13"/>
        <v>31</v>
      </c>
      <c r="O844" s="719"/>
    </row>
    <row r="845" spans="1:15" ht="25.5">
      <c r="A845" s="775" t="s">
        <v>382</v>
      </c>
      <c r="B845" s="777" t="s">
        <v>382</v>
      </c>
      <c r="C845" s="462"/>
      <c r="D845" s="723">
        <v>2014</v>
      </c>
      <c r="E845" s="720" t="s">
        <v>22</v>
      </c>
      <c r="F845" s="721" t="s">
        <v>7</v>
      </c>
      <c r="G845" s="721" t="s">
        <v>486</v>
      </c>
      <c r="H845" s="720" t="s">
        <v>898</v>
      </c>
      <c r="I845" s="721" t="s">
        <v>610</v>
      </c>
      <c r="J845" s="721" t="s">
        <v>1304</v>
      </c>
      <c r="K845" s="716"/>
      <c r="L845" s="717"/>
      <c r="M845" s="718">
        <v>83</v>
      </c>
      <c r="N845" s="710">
        <f t="shared" si="13"/>
        <v>83</v>
      </c>
      <c r="O845" s="719"/>
    </row>
    <row r="846" spans="1:15">
      <c r="A846" s="775" t="s">
        <v>382</v>
      </c>
      <c r="B846" s="777" t="s">
        <v>382</v>
      </c>
      <c r="C846" s="462"/>
      <c r="D846" s="723">
        <v>2014</v>
      </c>
      <c r="E846" s="720" t="s">
        <v>22</v>
      </c>
      <c r="F846" s="721" t="s">
        <v>7</v>
      </c>
      <c r="G846" s="721" t="s">
        <v>486</v>
      </c>
      <c r="H846" s="720" t="s">
        <v>898</v>
      </c>
      <c r="I846" s="721" t="s">
        <v>610</v>
      </c>
      <c r="J846" s="721" t="s">
        <v>1301</v>
      </c>
      <c r="K846" s="716"/>
      <c r="L846" s="717"/>
      <c r="M846" s="718">
        <v>25</v>
      </c>
      <c r="N846" s="710">
        <f t="shared" si="13"/>
        <v>25</v>
      </c>
      <c r="O846" s="719"/>
    </row>
    <row r="847" spans="1:15" ht="25.5">
      <c r="A847" s="775" t="s">
        <v>382</v>
      </c>
      <c r="B847" s="777" t="s">
        <v>382</v>
      </c>
      <c r="C847" s="462"/>
      <c r="D847" s="723">
        <v>2014</v>
      </c>
      <c r="E847" s="720" t="s">
        <v>22</v>
      </c>
      <c r="F847" s="721" t="s">
        <v>7</v>
      </c>
      <c r="G847" s="721" t="s">
        <v>486</v>
      </c>
      <c r="H847" s="720" t="s">
        <v>898</v>
      </c>
      <c r="I847" s="721" t="s">
        <v>610</v>
      </c>
      <c r="J847" s="721" t="s">
        <v>1305</v>
      </c>
      <c r="K847" s="716"/>
      <c r="L847" s="717"/>
      <c r="M847" s="718">
        <v>12</v>
      </c>
      <c r="N847" s="710">
        <f t="shared" si="13"/>
        <v>12</v>
      </c>
      <c r="O847" s="719"/>
    </row>
    <row r="848" spans="1:15">
      <c r="A848" s="775" t="s">
        <v>382</v>
      </c>
      <c r="B848" s="777" t="s">
        <v>382</v>
      </c>
      <c r="C848" s="462"/>
      <c r="D848" s="723">
        <v>2014</v>
      </c>
      <c r="E848" s="720" t="s">
        <v>22</v>
      </c>
      <c r="F848" s="721" t="s">
        <v>7</v>
      </c>
      <c r="G848" s="721" t="s">
        <v>486</v>
      </c>
      <c r="H848" s="720" t="s">
        <v>898</v>
      </c>
      <c r="I848" s="721" t="s">
        <v>610</v>
      </c>
      <c r="J848" s="721" t="s">
        <v>1306</v>
      </c>
      <c r="K848" s="716"/>
      <c r="L848" s="717"/>
      <c r="M848" s="718">
        <v>98</v>
      </c>
      <c r="N848" s="710">
        <f t="shared" si="13"/>
        <v>98</v>
      </c>
      <c r="O848" s="719"/>
    </row>
    <row r="849" spans="1:15" ht="25.5">
      <c r="A849" s="775" t="s">
        <v>382</v>
      </c>
      <c r="B849" s="777" t="s">
        <v>382</v>
      </c>
      <c r="C849" s="462"/>
      <c r="D849" s="723">
        <v>2014</v>
      </c>
      <c r="E849" s="720" t="s">
        <v>22</v>
      </c>
      <c r="F849" s="721" t="s">
        <v>7</v>
      </c>
      <c r="G849" s="721" t="s">
        <v>486</v>
      </c>
      <c r="H849" s="720" t="s">
        <v>898</v>
      </c>
      <c r="I849" s="721" t="s">
        <v>610</v>
      </c>
      <c r="J849" s="721" t="s">
        <v>487</v>
      </c>
      <c r="K849" s="716"/>
      <c r="L849" s="717"/>
      <c r="M849" s="718">
        <v>242</v>
      </c>
      <c r="N849" s="710">
        <f t="shared" si="13"/>
        <v>242</v>
      </c>
      <c r="O849" s="719"/>
    </row>
    <row r="850" spans="1:15">
      <c r="A850" s="775" t="s">
        <v>382</v>
      </c>
      <c r="B850" s="777" t="s">
        <v>382</v>
      </c>
      <c r="C850" s="462"/>
      <c r="D850" s="723">
        <v>2014</v>
      </c>
      <c r="E850" s="720" t="s">
        <v>22</v>
      </c>
      <c r="F850" s="721" t="s">
        <v>7</v>
      </c>
      <c r="G850" s="721" t="s">
        <v>486</v>
      </c>
      <c r="H850" s="720" t="s">
        <v>898</v>
      </c>
      <c r="I850" s="721" t="s">
        <v>610</v>
      </c>
      <c r="J850" s="721" t="s">
        <v>492</v>
      </c>
      <c r="K850" s="716"/>
      <c r="L850" s="717"/>
      <c r="M850" s="718">
        <v>8</v>
      </c>
      <c r="N850" s="710">
        <f t="shared" si="13"/>
        <v>8</v>
      </c>
      <c r="O850" s="719"/>
    </row>
    <row r="851" spans="1:15">
      <c r="A851" s="775" t="s">
        <v>382</v>
      </c>
      <c r="B851" s="777" t="s">
        <v>382</v>
      </c>
      <c r="C851" s="462"/>
      <c r="D851" s="723">
        <v>2014</v>
      </c>
      <c r="E851" s="720" t="s">
        <v>22</v>
      </c>
      <c r="F851" s="721" t="s">
        <v>7</v>
      </c>
      <c r="G851" s="721" t="s">
        <v>486</v>
      </c>
      <c r="H851" s="720" t="s">
        <v>451</v>
      </c>
      <c r="I851" s="721" t="s">
        <v>613</v>
      </c>
      <c r="J851" s="721" t="s">
        <v>489</v>
      </c>
      <c r="K851" s="716"/>
      <c r="L851" s="717"/>
      <c r="M851" s="718">
        <v>1</v>
      </c>
      <c r="N851" s="710">
        <f t="shared" si="13"/>
        <v>1</v>
      </c>
      <c r="O851" s="719"/>
    </row>
    <row r="852" spans="1:15" ht="25.5">
      <c r="A852" s="775" t="s">
        <v>382</v>
      </c>
      <c r="B852" s="777" t="s">
        <v>382</v>
      </c>
      <c r="C852" s="462"/>
      <c r="D852" s="723">
        <v>2014</v>
      </c>
      <c r="E852" s="720" t="s">
        <v>22</v>
      </c>
      <c r="F852" s="721" t="s">
        <v>7</v>
      </c>
      <c r="G852" s="721" t="s">
        <v>486</v>
      </c>
      <c r="H852" s="720" t="s">
        <v>451</v>
      </c>
      <c r="I852" s="721" t="s">
        <v>613</v>
      </c>
      <c r="J852" s="721" t="s">
        <v>493</v>
      </c>
      <c r="K852" s="716"/>
      <c r="L852" s="717"/>
      <c r="M852" s="718">
        <v>1</v>
      </c>
      <c r="N852" s="710">
        <f t="shared" si="13"/>
        <v>1</v>
      </c>
      <c r="O852" s="719"/>
    </row>
    <row r="853" spans="1:15" ht="25.5">
      <c r="A853" s="775" t="s">
        <v>382</v>
      </c>
      <c r="B853" s="777" t="s">
        <v>382</v>
      </c>
      <c r="C853" s="462"/>
      <c r="D853" s="723">
        <v>2014</v>
      </c>
      <c r="E853" s="720" t="s">
        <v>22</v>
      </c>
      <c r="F853" s="721" t="s">
        <v>7</v>
      </c>
      <c r="G853" s="721" t="s">
        <v>486</v>
      </c>
      <c r="H853" s="720" t="s">
        <v>451</v>
      </c>
      <c r="I853" s="721" t="s">
        <v>613</v>
      </c>
      <c r="J853" s="721" t="s">
        <v>1302</v>
      </c>
      <c r="K853" s="716"/>
      <c r="L853" s="717">
        <v>63</v>
      </c>
      <c r="M853" s="718">
        <v>1</v>
      </c>
      <c r="N853" s="710">
        <f t="shared" si="13"/>
        <v>64</v>
      </c>
      <c r="O853" s="719"/>
    </row>
    <row r="854" spans="1:15">
      <c r="A854" s="775" t="s">
        <v>382</v>
      </c>
      <c r="B854" s="777" t="s">
        <v>382</v>
      </c>
      <c r="C854" s="462"/>
      <c r="D854" s="723">
        <v>2014</v>
      </c>
      <c r="E854" s="720" t="s">
        <v>22</v>
      </c>
      <c r="F854" s="721" t="s">
        <v>7</v>
      </c>
      <c r="G854" s="721" t="s">
        <v>486</v>
      </c>
      <c r="H854" s="720" t="s">
        <v>451</v>
      </c>
      <c r="I854" s="721" t="s">
        <v>613</v>
      </c>
      <c r="J854" s="721" t="s">
        <v>482</v>
      </c>
      <c r="K854" s="716"/>
      <c r="L854" s="717"/>
      <c r="M854" s="718">
        <v>55</v>
      </c>
      <c r="N854" s="710">
        <f t="shared" si="13"/>
        <v>55</v>
      </c>
      <c r="O854" s="719"/>
    </row>
    <row r="855" spans="1:15" ht="25.5">
      <c r="A855" s="775" t="s">
        <v>382</v>
      </c>
      <c r="B855" s="777" t="s">
        <v>382</v>
      </c>
      <c r="C855" s="462"/>
      <c r="D855" s="723">
        <v>2014</v>
      </c>
      <c r="E855" s="720" t="s">
        <v>22</v>
      </c>
      <c r="F855" s="721" t="s">
        <v>7</v>
      </c>
      <c r="G855" s="721" t="s">
        <v>486</v>
      </c>
      <c r="H855" s="720" t="s">
        <v>451</v>
      </c>
      <c r="I855" s="721" t="s">
        <v>613</v>
      </c>
      <c r="J855" s="721" t="s">
        <v>1304</v>
      </c>
      <c r="K855" s="716"/>
      <c r="L855" s="717"/>
      <c r="M855" s="718">
        <v>78</v>
      </c>
      <c r="N855" s="710">
        <f t="shared" si="13"/>
        <v>78</v>
      </c>
      <c r="O855" s="719"/>
    </row>
    <row r="856" spans="1:15">
      <c r="A856" s="775" t="s">
        <v>382</v>
      </c>
      <c r="B856" s="777" t="s">
        <v>382</v>
      </c>
      <c r="C856" s="462"/>
      <c r="D856" s="723">
        <v>2014</v>
      </c>
      <c r="E856" s="720" t="s">
        <v>22</v>
      </c>
      <c r="F856" s="721" t="s">
        <v>7</v>
      </c>
      <c r="G856" s="721" t="s">
        <v>486</v>
      </c>
      <c r="H856" s="720" t="s">
        <v>451</v>
      </c>
      <c r="I856" s="721" t="s">
        <v>613</v>
      </c>
      <c r="J856" s="721" t="s">
        <v>76</v>
      </c>
      <c r="K856" s="716"/>
      <c r="L856" s="717">
        <v>62</v>
      </c>
      <c r="M856" s="718">
        <v>79</v>
      </c>
      <c r="N856" s="710">
        <f t="shared" si="13"/>
        <v>141</v>
      </c>
      <c r="O856" s="719"/>
    </row>
    <row r="857" spans="1:15">
      <c r="A857" s="775" t="s">
        <v>382</v>
      </c>
      <c r="B857" s="777" t="s">
        <v>382</v>
      </c>
      <c r="C857" s="462"/>
      <c r="D857" s="723">
        <v>2014</v>
      </c>
      <c r="E857" s="720" t="s">
        <v>22</v>
      </c>
      <c r="F857" s="721" t="s">
        <v>7</v>
      </c>
      <c r="G857" s="721" t="s">
        <v>486</v>
      </c>
      <c r="H857" s="720" t="s">
        <v>451</v>
      </c>
      <c r="I857" s="721" t="s">
        <v>613</v>
      </c>
      <c r="J857" s="721" t="s">
        <v>1301</v>
      </c>
      <c r="K857" s="716"/>
      <c r="L857" s="717"/>
      <c r="M857" s="718">
        <v>32</v>
      </c>
      <c r="N857" s="710">
        <f t="shared" si="13"/>
        <v>32</v>
      </c>
      <c r="O857" s="719"/>
    </row>
    <row r="858" spans="1:15" ht="25.5">
      <c r="A858" s="775" t="s">
        <v>382</v>
      </c>
      <c r="B858" s="777" t="s">
        <v>382</v>
      </c>
      <c r="C858" s="462"/>
      <c r="D858" s="723">
        <v>2014</v>
      </c>
      <c r="E858" s="720" t="s">
        <v>22</v>
      </c>
      <c r="F858" s="721" t="s">
        <v>7</v>
      </c>
      <c r="G858" s="721" t="s">
        <v>486</v>
      </c>
      <c r="H858" s="720" t="s">
        <v>451</v>
      </c>
      <c r="I858" s="721" t="s">
        <v>613</v>
      </c>
      <c r="J858" s="721" t="s">
        <v>1305</v>
      </c>
      <c r="K858" s="716"/>
      <c r="L858" s="717">
        <v>103</v>
      </c>
      <c r="M858" s="718">
        <v>118</v>
      </c>
      <c r="N858" s="710">
        <f t="shared" si="13"/>
        <v>221</v>
      </c>
      <c r="O858" s="719"/>
    </row>
    <row r="859" spans="1:15">
      <c r="A859" s="775" t="s">
        <v>382</v>
      </c>
      <c r="B859" s="777" t="s">
        <v>382</v>
      </c>
      <c r="C859" s="462"/>
      <c r="D859" s="723">
        <v>2014</v>
      </c>
      <c r="E859" s="720" t="s">
        <v>22</v>
      </c>
      <c r="F859" s="721" t="s">
        <v>7</v>
      </c>
      <c r="G859" s="721" t="s">
        <v>486</v>
      </c>
      <c r="H859" s="720" t="s">
        <v>451</v>
      </c>
      <c r="I859" s="721" t="s">
        <v>613</v>
      </c>
      <c r="J859" s="721" t="s">
        <v>1306</v>
      </c>
      <c r="K859" s="716"/>
      <c r="L859" s="717">
        <v>125</v>
      </c>
      <c r="M859" s="718">
        <v>61</v>
      </c>
      <c r="N859" s="710">
        <f t="shared" si="13"/>
        <v>186</v>
      </c>
      <c r="O859" s="719"/>
    </row>
    <row r="860" spans="1:15" ht="25.5">
      <c r="A860" s="775" t="s">
        <v>382</v>
      </c>
      <c r="B860" s="777" t="s">
        <v>382</v>
      </c>
      <c r="C860" s="462"/>
      <c r="D860" s="723">
        <v>2014</v>
      </c>
      <c r="E860" s="720" t="s">
        <v>22</v>
      </c>
      <c r="F860" s="721" t="s">
        <v>7</v>
      </c>
      <c r="G860" s="721" t="s">
        <v>486</v>
      </c>
      <c r="H860" s="720" t="s">
        <v>451</v>
      </c>
      <c r="I860" s="721" t="s">
        <v>613</v>
      </c>
      <c r="J860" s="721" t="s">
        <v>487</v>
      </c>
      <c r="K860" s="716"/>
      <c r="L860" s="717">
        <v>133</v>
      </c>
      <c r="M860" s="718">
        <v>37</v>
      </c>
      <c r="N860" s="710">
        <f t="shared" si="13"/>
        <v>170</v>
      </c>
      <c r="O860" s="719"/>
    </row>
    <row r="861" spans="1:15">
      <c r="A861" s="775" t="s">
        <v>382</v>
      </c>
      <c r="B861" s="777" t="s">
        <v>382</v>
      </c>
      <c r="C861" s="462"/>
      <c r="D861" s="723">
        <v>2014</v>
      </c>
      <c r="E861" s="720" t="s">
        <v>22</v>
      </c>
      <c r="F861" s="721" t="s">
        <v>7</v>
      </c>
      <c r="G861" s="721" t="s">
        <v>486</v>
      </c>
      <c r="H861" s="720" t="s">
        <v>451</v>
      </c>
      <c r="I861" s="721" t="s">
        <v>613</v>
      </c>
      <c r="J861" s="721" t="s">
        <v>492</v>
      </c>
      <c r="K861" s="716"/>
      <c r="L861" s="717">
        <v>673</v>
      </c>
      <c r="M861" s="718">
        <v>423</v>
      </c>
      <c r="N861" s="710">
        <f t="shared" si="13"/>
        <v>1096</v>
      </c>
      <c r="O861" s="719"/>
    </row>
    <row r="862" spans="1:15" ht="25.5">
      <c r="A862" s="775" t="s">
        <v>382</v>
      </c>
      <c r="B862" s="777" t="s">
        <v>382</v>
      </c>
      <c r="C862" s="462"/>
      <c r="D862" s="723">
        <v>2014</v>
      </c>
      <c r="E862" s="720" t="s">
        <v>22</v>
      </c>
      <c r="F862" s="721" t="s">
        <v>7</v>
      </c>
      <c r="G862" s="721" t="s">
        <v>486</v>
      </c>
      <c r="H862" s="720" t="s">
        <v>455</v>
      </c>
      <c r="I862" s="721" t="s">
        <v>613</v>
      </c>
      <c r="J862" s="721" t="s">
        <v>494</v>
      </c>
      <c r="K862" s="716"/>
      <c r="L862" s="717">
        <v>162</v>
      </c>
      <c r="M862" s="718"/>
      <c r="N862" s="710">
        <f t="shared" si="13"/>
        <v>162</v>
      </c>
      <c r="O862" s="719"/>
    </row>
    <row r="863" spans="1:15" ht="25.5">
      <c r="A863" s="775" t="s">
        <v>382</v>
      </c>
      <c r="B863" s="777" t="s">
        <v>382</v>
      </c>
      <c r="C863" s="462"/>
      <c r="D863" s="723">
        <v>2014</v>
      </c>
      <c r="E863" s="720" t="s">
        <v>22</v>
      </c>
      <c r="F863" s="721" t="s">
        <v>7</v>
      </c>
      <c r="G863" s="721" t="s">
        <v>486</v>
      </c>
      <c r="H863" s="720" t="s">
        <v>455</v>
      </c>
      <c r="I863" s="721" t="s">
        <v>613</v>
      </c>
      <c r="J863" s="721" t="s">
        <v>493</v>
      </c>
      <c r="K863" s="716"/>
      <c r="L863" s="717">
        <v>35</v>
      </c>
      <c r="M863" s="718">
        <v>8</v>
      </c>
      <c r="N863" s="710">
        <f t="shared" si="13"/>
        <v>43</v>
      </c>
      <c r="O863" s="719"/>
    </row>
    <row r="864" spans="1:15" ht="25.5">
      <c r="A864" s="775" t="s">
        <v>382</v>
      </c>
      <c r="B864" s="777" t="s">
        <v>382</v>
      </c>
      <c r="C864" s="462"/>
      <c r="D864" s="723">
        <v>2014</v>
      </c>
      <c r="E864" s="720" t="s">
        <v>22</v>
      </c>
      <c r="F864" s="721" t="s">
        <v>7</v>
      </c>
      <c r="G864" s="721" t="s">
        <v>486</v>
      </c>
      <c r="H864" s="720" t="s">
        <v>455</v>
      </c>
      <c r="I864" s="721" t="s">
        <v>613</v>
      </c>
      <c r="J864" s="721" t="s">
        <v>1302</v>
      </c>
      <c r="K864" s="716"/>
      <c r="L864" s="717">
        <v>26</v>
      </c>
      <c r="M864" s="718">
        <v>8</v>
      </c>
      <c r="N864" s="710">
        <f t="shared" si="13"/>
        <v>34</v>
      </c>
      <c r="O864" s="719"/>
    </row>
    <row r="865" spans="1:15" ht="25.5">
      <c r="A865" s="775" t="s">
        <v>382</v>
      </c>
      <c r="B865" s="777" t="s">
        <v>382</v>
      </c>
      <c r="C865" s="462"/>
      <c r="D865" s="723">
        <v>2014</v>
      </c>
      <c r="E865" s="720" t="s">
        <v>22</v>
      </c>
      <c r="F865" s="721" t="s">
        <v>7</v>
      </c>
      <c r="G865" s="721" t="s">
        <v>486</v>
      </c>
      <c r="H865" s="720" t="s">
        <v>455</v>
      </c>
      <c r="I865" s="721" t="s">
        <v>613</v>
      </c>
      <c r="J865" s="721" t="s">
        <v>1304</v>
      </c>
      <c r="K865" s="716"/>
      <c r="L865" s="717">
        <v>227</v>
      </c>
      <c r="M865" s="718">
        <v>7</v>
      </c>
      <c r="N865" s="710">
        <f t="shared" si="13"/>
        <v>234</v>
      </c>
      <c r="O865" s="719"/>
    </row>
    <row r="866" spans="1:15">
      <c r="A866" s="775" t="s">
        <v>382</v>
      </c>
      <c r="B866" s="777" t="s">
        <v>382</v>
      </c>
      <c r="C866" s="462"/>
      <c r="D866" s="723">
        <v>2014</v>
      </c>
      <c r="E866" s="720" t="s">
        <v>22</v>
      </c>
      <c r="F866" s="721" t="s">
        <v>7</v>
      </c>
      <c r="G866" s="721" t="s">
        <v>486</v>
      </c>
      <c r="H866" s="720" t="s">
        <v>455</v>
      </c>
      <c r="I866" s="721" t="s">
        <v>613</v>
      </c>
      <c r="J866" s="721" t="s">
        <v>76</v>
      </c>
      <c r="K866" s="716"/>
      <c r="L866" s="717">
        <v>23</v>
      </c>
      <c r="M866" s="718">
        <v>10</v>
      </c>
      <c r="N866" s="710">
        <f t="shared" si="13"/>
        <v>33</v>
      </c>
      <c r="O866" s="719"/>
    </row>
    <row r="867" spans="1:15" ht="25.5">
      <c r="A867" s="775" t="s">
        <v>382</v>
      </c>
      <c r="B867" s="777" t="s">
        <v>382</v>
      </c>
      <c r="C867" s="462"/>
      <c r="D867" s="723">
        <v>2014</v>
      </c>
      <c r="E867" s="720" t="s">
        <v>22</v>
      </c>
      <c r="F867" s="721" t="s">
        <v>7</v>
      </c>
      <c r="G867" s="721" t="s">
        <v>486</v>
      </c>
      <c r="H867" s="720" t="s">
        <v>455</v>
      </c>
      <c r="I867" s="721" t="s">
        <v>613</v>
      </c>
      <c r="J867" s="721" t="s">
        <v>1305</v>
      </c>
      <c r="K867" s="716"/>
      <c r="L867" s="717">
        <v>62</v>
      </c>
      <c r="M867" s="718">
        <v>10</v>
      </c>
      <c r="N867" s="710">
        <f t="shared" si="13"/>
        <v>72</v>
      </c>
      <c r="O867" s="719"/>
    </row>
    <row r="868" spans="1:15">
      <c r="A868" s="775" t="s">
        <v>382</v>
      </c>
      <c r="B868" s="777" t="s">
        <v>382</v>
      </c>
      <c r="C868" s="462"/>
      <c r="D868" s="723">
        <v>2014</v>
      </c>
      <c r="E868" s="720" t="s">
        <v>22</v>
      </c>
      <c r="F868" s="721" t="s">
        <v>7</v>
      </c>
      <c r="G868" s="721" t="s">
        <v>486</v>
      </c>
      <c r="H868" s="720" t="s">
        <v>455</v>
      </c>
      <c r="I868" s="721" t="s">
        <v>613</v>
      </c>
      <c r="J868" s="721" t="s">
        <v>1306</v>
      </c>
      <c r="K868" s="716"/>
      <c r="L868" s="717">
        <v>72</v>
      </c>
      <c r="M868" s="718">
        <v>10</v>
      </c>
      <c r="N868" s="710">
        <f t="shared" si="13"/>
        <v>82</v>
      </c>
      <c r="O868" s="719"/>
    </row>
    <row r="869" spans="1:15" ht="25.5">
      <c r="A869" s="775" t="s">
        <v>382</v>
      </c>
      <c r="B869" s="777" t="s">
        <v>382</v>
      </c>
      <c r="C869" s="462"/>
      <c r="D869" s="723">
        <v>2014</v>
      </c>
      <c r="E869" s="720" t="s">
        <v>22</v>
      </c>
      <c r="F869" s="721" t="s">
        <v>7</v>
      </c>
      <c r="G869" s="721" t="s">
        <v>486</v>
      </c>
      <c r="H869" s="720" t="s">
        <v>455</v>
      </c>
      <c r="I869" s="721" t="s">
        <v>613</v>
      </c>
      <c r="J869" s="721" t="s">
        <v>487</v>
      </c>
      <c r="K869" s="716"/>
      <c r="L869" s="717">
        <v>54</v>
      </c>
      <c r="M869" s="718">
        <v>11</v>
      </c>
      <c r="N869" s="710">
        <f t="shared" si="13"/>
        <v>65</v>
      </c>
      <c r="O869" s="719"/>
    </row>
    <row r="870" spans="1:15">
      <c r="A870" s="775" t="s">
        <v>382</v>
      </c>
      <c r="B870" s="777" t="s">
        <v>382</v>
      </c>
      <c r="C870" s="462"/>
      <c r="D870" s="723">
        <v>2014</v>
      </c>
      <c r="E870" s="720" t="s">
        <v>22</v>
      </c>
      <c r="F870" s="721" t="s">
        <v>7</v>
      </c>
      <c r="G870" s="721" t="s">
        <v>486</v>
      </c>
      <c r="H870" s="720" t="s">
        <v>455</v>
      </c>
      <c r="I870" s="721" t="s">
        <v>613</v>
      </c>
      <c r="J870" s="721" t="s">
        <v>492</v>
      </c>
      <c r="K870" s="716"/>
      <c r="L870" s="717">
        <v>66</v>
      </c>
      <c r="M870" s="718">
        <v>204</v>
      </c>
      <c r="N870" s="710">
        <f t="shared" si="13"/>
        <v>270</v>
      </c>
      <c r="O870" s="719"/>
    </row>
    <row r="871" spans="1:15">
      <c r="A871" s="775" t="s">
        <v>382</v>
      </c>
      <c r="B871" s="777" t="s">
        <v>382</v>
      </c>
      <c r="C871" s="462"/>
      <c r="D871" s="723">
        <v>2014</v>
      </c>
      <c r="E871" s="720" t="s">
        <v>22</v>
      </c>
      <c r="F871" s="721" t="s">
        <v>7</v>
      </c>
      <c r="G871" s="721" t="s">
        <v>486</v>
      </c>
      <c r="H871" s="720" t="s">
        <v>948</v>
      </c>
      <c r="I871" s="721" t="s">
        <v>613</v>
      </c>
      <c r="J871" s="721" t="s">
        <v>482</v>
      </c>
      <c r="K871" s="716"/>
      <c r="L871" s="717"/>
      <c r="M871" s="718">
        <v>1</v>
      </c>
      <c r="N871" s="710">
        <f t="shared" si="13"/>
        <v>1</v>
      </c>
      <c r="O871" s="719"/>
    </row>
    <row r="872" spans="1:15" ht="25.5">
      <c r="A872" s="775" t="s">
        <v>382</v>
      </c>
      <c r="B872" s="777" t="s">
        <v>382</v>
      </c>
      <c r="C872" s="462"/>
      <c r="D872" s="723">
        <v>2014</v>
      </c>
      <c r="E872" s="720" t="s">
        <v>22</v>
      </c>
      <c r="F872" s="721" t="s">
        <v>7</v>
      </c>
      <c r="G872" s="721" t="s">
        <v>486</v>
      </c>
      <c r="H872" s="720" t="s">
        <v>948</v>
      </c>
      <c r="I872" s="721" t="s">
        <v>613</v>
      </c>
      <c r="J872" s="721" t="s">
        <v>1304</v>
      </c>
      <c r="K872" s="716"/>
      <c r="L872" s="717"/>
      <c r="M872" s="718">
        <v>3</v>
      </c>
      <c r="N872" s="710">
        <f t="shared" si="13"/>
        <v>3</v>
      </c>
      <c r="O872" s="719"/>
    </row>
    <row r="873" spans="1:15" ht="25.5">
      <c r="A873" s="775" t="s">
        <v>382</v>
      </c>
      <c r="B873" s="777" t="s">
        <v>382</v>
      </c>
      <c r="C873" s="462"/>
      <c r="D873" s="723">
        <v>2014</v>
      </c>
      <c r="E873" s="720" t="s">
        <v>22</v>
      </c>
      <c r="F873" s="721" t="s">
        <v>7</v>
      </c>
      <c r="G873" s="721" t="s">
        <v>486</v>
      </c>
      <c r="H873" s="720" t="s">
        <v>948</v>
      </c>
      <c r="I873" s="721" t="s">
        <v>613</v>
      </c>
      <c r="J873" s="721" t="s">
        <v>1305</v>
      </c>
      <c r="K873" s="716"/>
      <c r="L873" s="717">
        <v>39</v>
      </c>
      <c r="M873" s="718"/>
      <c r="N873" s="710">
        <f t="shared" si="13"/>
        <v>39</v>
      </c>
      <c r="O873" s="719"/>
    </row>
    <row r="874" spans="1:15" ht="25.5">
      <c r="A874" s="775" t="s">
        <v>382</v>
      </c>
      <c r="B874" s="777" t="s">
        <v>382</v>
      </c>
      <c r="C874" s="462"/>
      <c r="D874" s="723">
        <v>2014</v>
      </c>
      <c r="E874" s="720" t="s">
        <v>22</v>
      </c>
      <c r="F874" s="721" t="s">
        <v>7</v>
      </c>
      <c r="G874" s="721" t="s">
        <v>486</v>
      </c>
      <c r="H874" s="720" t="s">
        <v>899</v>
      </c>
      <c r="I874" s="721" t="s">
        <v>1307</v>
      </c>
      <c r="J874" s="721" t="s">
        <v>493</v>
      </c>
      <c r="K874" s="716"/>
      <c r="L874" s="717"/>
      <c r="M874" s="718">
        <v>7</v>
      </c>
      <c r="N874" s="710">
        <f t="shared" si="13"/>
        <v>7</v>
      </c>
      <c r="O874" s="719"/>
    </row>
    <row r="875" spans="1:15" ht="25.5">
      <c r="A875" s="775" t="s">
        <v>382</v>
      </c>
      <c r="B875" s="777" t="s">
        <v>382</v>
      </c>
      <c r="C875" s="462"/>
      <c r="D875" s="723">
        <v>2014</v>
      </c>
      <c r="E875" s="720" t="s">
        <v>22</v>
      </c>
      <c r="F875" s="721" t="s">
        <v>7</v>
      </c>
      <c r="G875" s="721" t="s">
        <v>486</v>
      </c>
      <c r="H875" s="720" t="s">
        <v>899</v>
      </c>
      <c r="I875" s="721" t="s">
        <v>1307</v>
      </c>
      <c r="J875" s="721" t="s">
        <v>1302</v>
      </c>
      <c r="K875" s="716"/>
      <c r="L875" s="717"/>
      <c r="M875" s="718">
        <v>7</v>
      </c>
      <c r="N875" s="710">
        <f t="shared" si="13"/>
        <v>7</v>
      </c>
      <c r="O875" s="719"/>
    </row>
    <row r="876" spans="1:15">
      <c r="A876" s="775" t="s">
        <v>382</v>
      </c>
      <c r="B876" s="777" t="s">
        <v>382</v>
      </c>
      <c r="C876" s="462"/>
      <c r="D876" s="723">
        <v>2014</v>
      </c>
      <c r="E876" s="720" t="s">
        <v>22</v>
      </c>
      <c r="F876" s="721" t="s">
        <v>7</v>
      </c>
      <c r="G876" s="721" t="s">
        <v>486</v>
      </c>
      <c r="H876" s="720" t="s">
        <v>899</v>
      </c>
      <c r="I876" s="721" t="s">
        <v>1307</v>
      </c>
      <c r="J876" s="721" t="s">
        <v>482</v>
      </c>
      <c r="K876" s="716"/>
      <c r="L876" s="717"/>
      <c r="M876" s="718">
        <v>4</v>
      </c>
      <c r="N876" s="710">
        <f t="shared" si="13"/>
        <v>4</v>
      </c>
      <c r="O876" s="719"/>
    </row>
    <row r="877" spans="1:15" ht="25.5">
      <c r="A877" s="775" t="s">
        <v>382</v>
      </c>
      <c r="B877" s="777" t="s">
        <v>382</v>
      </c>
      <c r="C877" s="462"/>
      <c r="D877" s="723">
        <v>2014</v>
      </c>
      <c r="E877" s="720" t="s">
        <v>22</v>
      </c>
      <c r="F877" s="721" t="s">
        <v>7</v>
      </c>
      <c r="G877" s="721" t="s">
        <v>486</v>
      </c>
      <c r="H877" s="720" t="s">
        <v>899</v>
      </c>
      <c r="I877" s="721" t="s">
        <v>1307</v>
      </c>
      <c r="J877" s="721" t="s">
        <v>1304</v>
      </c>
      <c r="K877" s="716"/>
      <c r="L877" s="717"/>
      <c r="M877" s="718">
        <v>4</v>
      </c>
      <c r="N877" s="710">
        <f t="shared" si="13"/>
        <v>4</v>
      </c>
      <c r="O877" s="719"/>
    </row>
    <row r="878" spans="1:15">
      <c r="A878" s="775" t="s">
        <v>382</v>
      </c>
      <c r="B878" s="777" t="s">
        <v>382</v>
      </c>
      <c r="C878" s="462"/>
      <c r="D878" s="723">
        <v>2014</v>
      </c>
      <c r="E878" s="720" t="s">
        <v>22</v>
      </c>
      <c r="F878" s="721" t="s">
        <v>7</v>
      </c>
      <c r="G878" s="721" t="s">
        <v>486</v>
      </c>
      <c r="H878" s="720" t="s">
        <v>899</v>
      </c>
      <c r="I878" s="721" t="s">
        <v>1307</v>
      </c>
      <c r="J878" s="721" t="s">
        <v>76</v>
      </c>
      <c r="K878" s="716"/>
      <c r="L878" s="717"/>
      <c r="M878" s="718">
        <v>1</v>
      </c>
      <c r="N878" s="710">
        <f t="shared" si="13"/>
        <v>1</v>
      </c>
      <c r="O878" s="719"/>
    </row>
    <row r="879" spans="1:15" ht="25.5">
      <c r="A879" s="775" t="s">
        <v>382</v>
      </c>
      <c r="B879" s="777" t="s">
        <v>382</v>
      </c>
      <c r="C879" s="462"/>
      <c r="D879" s="723">
        <v>2014</v>
      </c>
      <c r="E879" s="720" t="s">
        <v>22</v>
      </c>
      <c r="F879" s="721" t="s">
        <v>7</v>
      </c>
      <c r="G879" s="721" t="s">
        <v>486</v>
      </c>
      <c r="H879" s="720" t="s">
        <v>899</v>
      </c>
      <c r="I879" s="721" t="s">
        <v>1307</v>
      </c>
      <c r="J879" s="721" t="s">
        <v>1305</v>
      </c>
      <c r="K879" s="716"/>
      <c r="L879" s="717"/>
      <c r="M879" s="718">
        <v>1</v>
      </c>
      <c r="N879" s="710">
        <f t="shared" si="13"/>
        <v>1</v>
      </c>
      <c r="O879" s="719"/>
    </row>
    <row r="880" spans="1:15">
      <c r="A880" s="775" t="s">
        <v>382</v>
      </c>
      <c r="B880" s="777" t="s">
        <v>382</v>
      </c>
      <c r="C880" s="462"/>
      <c r="D880" s="723">
        <v>2014</v>
      </c>
      <c r="E880" s="720" t="s">
        <v>22</v>
      </c>
      <c r="F880" s="721" t="s">
        <v>7</v>
      </c>
      <c r="G880" s="721" t="s">
        <v>486</v>
      </c>
      <c r="H880" s="720" t="s">
        <v>900</v>
      </c>
      <c r="I880" s="721" t="s">
        <v>1307</v>
      </c>
      <c r="J880" s="721" t="s">
        <v>482</v>
      </c>
      <c r="K880" s="716"/>
      <c r="L880" s="717"/>
      <c r="M880" s="718">
        <v>3</v>
      </c>
      <c r="N880" s="710">
        <f t="shared" si="13"/>
        <v>3</v>
      </c>
      <c r="O880" s="719"/>
    </row>
    <row r="881" spans="1:15" ht="25.5">
      <c r="A881" s="775" t="s">
        <v>382</v>
      </c>
      <c r="B881" s="777" t="s">
        <v>382</v>
      </c>
      <c r="C881" s="462"/>
      <c r="D881" s="723">
        <v>2014</v>
      </c>
      <c r="E881" s="720" t="s">
        <v>22</v>
      </c>
      <c r="F881" s="721" t="s">
        <v>7</v>
      </c>
      <c r="G881" s="721" t="s">
        <v>486</v>
      </c>
      <c r="H881" s="720" t="s">
        <v>900</v>
      </c>
      <c r="I881" s="721" t="s">
        <v>1307</v>
      </c>
      <c r="J881" s="721" t="s">
        <v>1304</v>
      </c>
      <c r="K881" s="716"/>
      <c r="L881" s="717"/>
      <c r="M881" s="718">
        <v>12</v>
      </c>
      <c r="N881" s="710">
        <f t="shared" si="13"/>
        <v>12</v>
      </c>
      <c r="O881" s="719"/>
    </row>
    <row r="882" spans="1:15" ht="25.5">
      <c r="A882" s="775" t="s">
        <v>382</v>
      </c>
      <c r="B882" s="777" t="s">
        <v>382</v>
      </c>
      <c r="C882" s="462"/>
      <c r="D882" s="723">
        <v>2014</v>
      </c>
      <c r="E882" s="720" t="s">
        <v>22</v>
      </c>
      <c r="F882" s="721" t="s">
        <v>7</v>
      </c>
      <c r="G882" s="721" t="s">
        <v>486</v>
      </c>
      <c r="H882" s="720" t="s">
        <v>900</v>
      </c>
      <c r="I882" s="721" t="s">
        <v>1307</v>
      </c>
      <c r="J882" s="721" t="s">
        <v>487</v>
      </c>
      <c r="K882" s="716"/>
      <c r="L882" s="717"/>
      <c r="M882" s="718">
        <v>1</v>
      </c>
      <c r="N882" s="710">
        <f t="shared" si="13"/>
        <v>1</v>
      </c>
      <c r="O882" s="719"/>
    </row>
    <row r="883" spans="1:15" ht="25.5">
      <c r="A883" s="775" t="s">
        <v>382</v>
      </c>
      <c r="B883" s="777" t="s">
        <v>382</v>
      </c>
      <c r="C883" s="462"/>
      <c r="D883" s="723">
        <v>2014</v>
      </c>
      <c r="E883" s="720" t="s">
        <v>22</v>
      </c>
      <c r="F883" s="721" t="s">
        <v>7</v>
      </c>
      <c r="G883" s="721" t="s">
        <v>486</v>
      </c>
      <c r="H883" s="720" t="s">
        <v>476</v>
      </c>
      <c r="I883" s="721" t="s">
        <v>1307</v>
      </c>
      <c r="J883" s="721" t="s">
        <v>1302</v>
      </c>
      <c r="K883" s="716">
        <v>1644</v>
      </c>
      <c r="L883" s="717"/>
      <c r="M883" s="718">
        <v>1654</v>
      </c>
      <c r="N883" s="710">
        <f t="shared" si="13"/>
        <v>3298</v>
      </c>
      <c r="O883" s="719"/>
    </row>
    <row r="884" spans="1:15">
      <c r="A884" s="775" t="s">
        <v>382</v>
      </c>
      <c r="B884" s="777" t="s">
        <v>382</v>
      </c>
      <c r="C884" s="462"/>
      <c r="D884" s="723">
        <v>2014</v>
      </c>
      <c r="E884" s="720" t="s">
        <v>22</v>
      </c>
      <c r="F884" s="721" t="s">
        <v>7</v>
      </c>
      <c r="G884" s="721" t="s">
        <v>486</v>
      </c>
      <c r="H884" s="720" t="s">
        <v>476</v>
      </c>
      <c r="I884" s="721" t="s">
        <v>1307</v>
      </c>
      <c r="J884" s="721" t="s">
        <v>484</v>
      </c>
      <c r="K884" s="716">
        <v>582</v>
      </c>
      <c r="L884" s="717"/>
      <c r="M884" s="718">
        <v>497</v>
      </c>
      <c r="N884" s="710">
        <f t="shared" si="13"/>
        <v>1079</v>
      </c>
      <c r="O884" s="719"/>
    </row>
    <row r="885" spans="1:15" ht="25.5">
      <c r="A885" s="775" t="s">
        <v>382</v>
      </c>
      <c r="B885" s="777" t="s">
        <v>382</v>
      </c>
      <c r="C885" s="462"/>
      <c r="D885" s="723">
        <v>2014</v>
      </c>
      <c r="E885" s="720" t="s">
        <v>22</v>
      </c>
      <c r="F885" s="721" t="s">
        <v>7</v>
      </c>
      <c r="G885" s="721" t="s">
        <v>486</v>
      </c>
      <c r="H885" s="720" t="s">
        <v>476</v>
      </c>
      <c r="I885" s="721" t="s">
        <v>1307</v>
      </c>
      <c r="J885" s="721" t="s">
        <v>1304</v>
      </c>
      <c r="K885" s="716">
        <v>2870</v>
      </c>
      <c r="L885" s="717">
        <v>730</v>
      </c>
      <c r="M885" s="718">
        <v>2940</v>
      </c>
      <c r="N885" s="710">
        <f t="shared" si="13"/>
        <v>6540</v>
      </c>
      <c r="O885" s="719"/>
    </row>
    <row r="886" spans="1:15" ht="25.5">
      <c r="A886" s="775" t="s">
        <v>382</v>
      </c>
      <c r="B886" s="777" t="s">
        <v>382</v>
      </c>
      <c r="C886" s="462"/>
      <c r="D886" s="723">
        <v>2014</v>
      </c>
      <c r="E886" s="720" t="s">
        <v>22</v>
      </c>
      <c r="F886" s="721" t="s">
        <v>7</v>
      </c>
      <c r="G886" s="721" t="s">
        <v>486</v>
      </c>
      <c r="H886" s="720" t="s">
        <v>476</v>
      </c>
      <c r="I886" s="721" t="s">
        <v>1307</v>
      </c>
      <c r="J886" s="721" t="s">
        <v>1305</v>
      </c>
      <c r="K886" s="716">
        <v>2330</v>
      </c>
      <c r="L886" s="717"/>
      <c r="M886" s="718">
        <v>2804</v>
      </c>
      <c r="N886" s="710">
        <f t="shared" si="13"/>
        <v>5134</v>
      </c>
      <c r="O886" s="719"/>
    </row>
    <row r="887" spans="1:15">
      <c r="A887" s="775" t="s">
        <v>382</v>
      </c>
      <c r="B887" s="777" t="s">
        <v>382</v>
      </c>
      <c r="C887" s="462"/>
      <c r="D887" s="723">
        <v>2014</v>
      </c>
      <c r="E887" s="720" t="s">
        <v>22</v>
      </c>
      <c r="F887" s="721" t="s">
        <v>7</v>
      </c>
      <c r="G887" s="721" t="s">
        <v>486</v>
      </c>
      <c r="H887" s="720" t="s">
        <v>476</v>
      </c>
      <c r="I887" s="721" t="s">
        <v>1307</v>
      </c>
      <c r="J887" s="721" t="s">
        <v>1306</v>
      </c>
      <c r="K887" s="716">
        <v>1438</v>
      </c>
      <c r="L887" s="717"/>
      <c r="M887" s="718">
        <v>1186</v>
      </c>
      <c r="N887" s="710">
        <f t="shared" si="13"/>
        <v>2624</v>
      </c>
      <c r="O887" s="719"/>
    </row>
    <row r="888" spans="1:15">
      <c r="A888" s="775" t="s">
        <v>382</v>
      </c>
      <c r="B888" s="777" t="s">
        <v>382</v>
      </c>
      <c r="C888" s="462"/>
      <c r="D888" s="723">
        <v>2014</v>
      </c>
      <c r="E888" s="720" t="s">
        <v>22</v>
      </c>
      <c r="F888" s="721" t="s">
        <v>7</v>
      </c>
      <c r="G888" s="721" t="s">
        <v>486</v>
      </c>
      <c r="H888" s="720" t="s">
        <v>920</v>
      </c>
      <c r="I888" s="721" t="s">
        <v>1307</v>
      </c>
      <c r="J888" s="721" t="s">
        <v>489</v>
      </c>
      <c r="K888" s="716">
        <v>527</v>
      </c>
      <c r="L888" s="717"/>
      <c r="M888" s="718"/>
      <c r="N888" s="710">
        <f t="shared" si="13"/>
        <v>527</v>
      </c>
      <c r="O888" s="719"/>
    </row>
    <row r="889" spans="1:15" ht="25.5">
      <c r="A889" s="775" t="s">
        <v>382</v>
      </c>
      <c r="B889" s="777" t="s">
        <v>382</v>
      </c>
      <c r="C889" s="462"/>
      <c r="D889" s="723">
        <v>2014</v>
      </c>
      <c r="E889" s="720" t="s">
        <v>22</v>
      </c>
      <c r="F889" s="721" t="s">
        <v>7</v>
      </c>
      <c r="G889" s="721" t="s">
        <v>486</v>
      </c>
      <c r="H889" s="720" t="s">
        <v>445</v>
      </c>
      <c r="I889" s="721" t="s">
        <v>613</v>
      </c>
      <c r="J889" s="721" t="s">
        <v>493</v>
      </c>
      <c r="K889" s="716"/>
      <c r="L889" s="717"/>
      <c r="M889" s="718">
        <v>136</v>
      </c>
      <c r="N889" s="710">
        <f t="shared" si="13"/>
        <v>136</v>
      </c>
      <c r="O889" s="719"/>
    </row>
    <row r="890" spans="1:15" ht="25.5">
      <c r="A890" s="775" t="s">
        <v>382</v>
      </c>
      <c r="B890" s="777" t="s">
        <v>382</v>
      </c>
      <c r="C890" s="462"/>
      <c r="D890" s="723">
        <v>2014</v>
      </c>
      <c r="E890" s="720" t="s">
        <v>22</v>
      </c>
      <c r="F890" s="721" t="s">
        <v>7</v>
      </c>
      <c r="G890" s="721" t="s">
        <v>486</v>
      </c>
      <c r="H890" s="720" t="s">
        <v>445</v>
      </c>
      <c r="I890" s="721" t="s">
        <v>613</v>
      </c>
      <c r="J890" s="721" t="s">
        <v>1302</v>
      </c>
      <c r="K890" s="716"/>
      <c r="L890" s="717"/>
      <c r="M890" s="718">
        <v>114</v>
      </c>
      <c r="N890" s="710">
        <f t="shared" si="13"/>
        <v>114</v>
      </c>
      <c r="O890" s="719"/>
    </row>
    <row r="891" spans="1:15">
      <c r="A891" s="775" t="s">
        <v>382</v>
      </c>
      <c r="B891" s="777" t="s">
        <v>382</v>
      </c>
      <c r="C891" s="462"/>
      <c r="D891" s="723">
        <v>2014</v>
      </c>
      <c r="E891" s="720" t="s">
        <v>22</v>
      </c>
      <c r="F891" s="721" t="s">
        <v>7</v>
      </c>
      <c r="G891" s="721" t="s">
        <v>486</v>
      </c>
      <c r="H891" s="720" t="s">
        <v>445</v>
      </c>
      <c r="I891" s="721" t="s">
        <v>613</v>
      </c>
      <c r="J891" s="721" t="s">
        <v>492</v>
      </c>
      <c r="K891" s="716"/>
      <c r="L891" s="717"/>
      <c r="M891" s="718">
        <v>2</v>
      </c>
      <c r="N891" s="710">
        <f t="shared" si="13"/>
        <v>2</v>
      </c>
      <c r="O891" s="719"/>
    </row>
    <row r="892" spans="1:15">
      <c r="A892" s="775" t="s">
        <v>382</v>
      </c>
      <c r="B892" s="777" t="s">
        <v>382</v>
      </c>
      <c r="C892" s="462"/>
      <c r="D892" s="723">
        <v>2014</v>
      </c>
      <c r="E892" s="720" t="s">
        <v>22</v>
      </c>
      <c r="F892" s="721" t="s">
        <v>7</v>
      </c>
      <c r="G892" s="721" t="s">
        <v>486</v>
      </c>
      <c r="H892" s="720" t="s">
        <v>902</v>
      </c>
      <c r="I892" s="721" t="s">
        <v>613</v>
      </c>
      <c r="J892" s="721" t="s">
        <v>482</v>
      </c>
      <c r="K892" s="716"/>
      <c r="L892" s="717"/>
      <c r="M892" s="718">
        <v>1</v>
      </c>
      <c r="N892" s="710">
        <f t="shared" si="13"/>
        <v>1</v>
      </c>
      <c r="O892" s="719"/>
    </row>
    <row r="893" spans="1:15" ht="25.5">
      <c r="A893" s="775" t="s">
        <v>382</v>
      </c>
      <c r="B893" s="777" t="s">
        <v>382</v>
      </c>
      <c r="C893" s="462"/>
      <c r="D893" s="723">
        <v>2014</v>
      </c>
      <c r="E893" s="720" t="s">
        <v>22</v>
      </c>
      <c r="F893" s="721" t="s">
        <v>7</v>
      </c>
      <c r="G893" s="721" t="s">
        <v>486</v>
      </c>
      <c r="H893" s="720" t="s">
        <v>902</v>
      </c>
      <c r="I893" s="721" t="s">
        <v>613</v>
      </c>
      <c r="J893" s="721" t="s">
        <v>1304</v>
      </c>
      <c r="K893" s="716"/>
      <c r="L893" s="717"/>
      <c r="M893" s="718">
        <v>6</v>
      </c>
      <c r="N893" s="710">
        <f t="shared" si="13"/>
        <v>6</v>
      </c>
      <c r="O893" s="719"/>
    </row>
    <row r="894" spans="1:15">
      <c r="A894" s="775" t="s">
        <v>382</v>
      </c>
      <c r="B894" s="777" t="s">
        <v>382</v>
      </c>
      <c r="C894" s="462"/>
      <c r="D894" s="723">
        <v>2014</v>
      </c>
      <c r="E894" s="720" t="s">
        <v>22</v>
      </c>
      <c r="F894" s="721" t="s">
        <v>7</v>
      </c>
      <c r="G894" s="721" t="s">
        <v>486</v>
      </c>
      <c r="H894" s="720" t="s">
        <v>902</v>
      </c>
      <c r="I894" s="721" t="s">
        <v>613</v>
      </c>
      <c r="J894" s="721" t="s">
        <v>1306</v>
      </c>
      <c r="K894" s="716"/>
      <c r="L894" s="717"/>
      <c r="M894" s="718">
        <v>7</v>
      </c>
      <c r="N894" s="710">
        <f t="shared" si="13"/>
        <v>7</v>
      </c>
      <c r="O894" s="719"/>
    </row>
    <row r="895" spans="1:15">
      <c r="A895" s="775" t="s">
        <v>382</v>
      </c>
      <c r="B895" s="777" t="s">
        <v>382</v>
      </c>
      <c r="C895" s="462"/>
      <c r="D895" s="723">
        <v>2014</v>
      </c>
      <c r="E895" s="720" t="s">
        <v>22</v>
      </c>
      <c r="F895" s="721" t="s">
        <v>7</v>
      </c>
      <c r="G895" s="721" t="s">
        <v>486</v>
      </c>
      <c r="H895" s="720" t="s">
        <v>902</v>
      </c>
      <c r="I895" s="721" t="s">
        <v>613</v>
      </c>
      <c r="J895" s="721" t="s">
        <v>492</v>
      </c>
      <c r="K895" s="716"/>
      <c r="L895" s="717"/>
      <c r="M895" s="718">
        <v>19</v>
      </c>
      <c r="N895" s="710">
        <f t="shared" si="13"/>
        <v>19</v>
      </c>
      <c r="O895" s="719"/>
    </row>
    <row r="896" spans="1:15">
      <c r="A896" s="775" t="s">
        <v>382</v>
      </c>
      <c r="B896" s="777" t="s">
        <v>382</v>
      </c>
      <c r="C896" s="462"/>
      <c r="D896" s="723">
        <v>2014</v>
      </c>
      <c r="E896" s="720" t="s">
        <v>22</v>
      </c>
      <c r="F896" s="721" t="s">
        <v>7</v>
      </c>
      <c r="G896" s="721" t="s">
        <v>486</v>
      </c>
      <c r="H896" s="720" t="s">
        <v>89</v>
      </c>
      <c r="I896" s="721" t="s">
        <v>610</v>
      </c>
      <c r="J896" s="721" t="s">
        <v>489</v>
      </c>
      <c r="K896" s="716"/>
      <c r="L896" s="717"/>
      <c r="M896" s="718">
        <v>24</v>
      </c>
      <c r="N896" s="710">
        <f t="shared" si="13"/>
        <v>24</v>
      </c>
      <c r="O896" s="719"/>
    </row>
    <row r="897" spans="1:15">
      <c r="A897" s="775" t="s">
        <v>382</v>
      </c>
      <c r="B897" s="777" t="s">
        <v>382</v>
      </c>
      <c r="C897" s="462"/>
      <c r="D897" s="723">
        <v>2014</v>
      </c>
      <c r="E897" s="720" t="s">
        <v>22</v>
      </c>
      <c r="F897" s="721" t="s">
        <v>7</v>
      </c>
      <c r="G897" s="721" t="s">
        <v>486</v>
      </c>
      <c r="H897" s="720" t="s">
        <v>89</v>
      </c>
      <c r="I897" s="721" t="s">
        <v>610</v>
      </c>
      <c r="J897" s="721" t="s">
        <v>488</v>
      </c>
      <c r="K897" s="716"/>
      <c r="L897" s="717">
        <v>1</v>
      </c>
      <c r="M897" s="718"/>
      <c r="N897" s="710">
        <f t="shared" si="13"/>
        <v>1</v>
      </c>
      <c r="O897" s="719"/>
    </row>
    <row r="898" spans="1:15" ht="25.5">
      <c r="A898" s="775" t="s">
        <v>382</v>
      </c>
      <c r="B898" s="777" t="s">
        <v>382</v>
      </c>
      <c r="C898" s="462"/>
      <c r="D898" s="723">
        <v>2014</v>
      </c>
      <c r="E898" s="720" t="s">
        <v>22</v>
      </c>
      <c r="F898" s="721" t="s">
        <v>7</v>
      </c>
      <c r="G898" s="721" t="s">
        <v>486</v>
      </c>
      <c r="H898" s="720" t="s">
        <v>89</v>
      </c>
      <c r="I898" s="721" t="s">
        <v>610</v>
      </c>
      <c r="J898" s="721" t="s">
        <v>494</v>
      </c>
      <c r="K898" s="716"/>
      <c r="L898" s="717">
        <v>3</v>
      </c>
      <c r="M898" s="718"/>
      <c r="N898" s="710">
        <f t="shared" si="13"/>
        <v>3</v>
      </c>
      <c r="O898" s="719"/>
    </row>
    <row r="899" spans="1:15" ht="25.5">
      <c r="A899" s="775" t="s">
        <v>382</v>
      </c>
      <c r="B899" s="777" t="s">
        <v>382</v>
      </c>
      <c r="C899" s="462"/>
      <c r="D899" s="723">
        <v>2014</v>
      </c>
      <c r="E899" s="720" t="s">
        <v>22</v>
      </c>
      <c r="F899" s="721" t="s">
        <v>7</v>
      </c>
      <c r="G899" s="721" t="s">
        <v>486</v>
      </c>
      <c r="H899" s="720" t="s">
        <v>89</v>
      </c>
      <c r="I899" s="721" t="s">
        <v>610</v>
      </c>
      <c r="J899" s="721" t="s">
        <v>493</v>
      </c>
      <c r="K899" s="716"/>
      <c r="L899" s="717">
        <v>6</v>
      </c>
      <c r="M899" s="718">
        <v>25</v>
      </c>
      <c r="N899" s="710">
        <f t="shared" si="13"/>
        <v>31</v>
      </c>
      <c r="O899" s="719"/>
    </row>
    <row r="900" spans="1:15" ht="25.5">
      <c r="A900" s="775" t="s">
        <v>382</v>
      </c>
      <c r="B900" s="777" t="s">
        <v>382</v>
      </c>
      <c r="C900" s="462"/>
      <c r="D900" s="723">
        <v>2014</v>
      </c>
      <c r="E900" s="720" t="s">
        <v>22</v>
      </c>
      <c r="F900" s="721" t="s">
        <v>7</v>
      </c>
      <c r="G900" s="721" t="s">
        <v>486</v>
      </c>
      <c r="H900" s="720" t="s">
        <v>89</v>
      </c>
      <c r="I900" s="721" t="s">
        <v>610</v>
      </c>
      <c r="J900" s="721" t="s">
        <v>1302</v>
      </c>
      <c r="K900" s="716"/>
      <c r="L900" s="717">
        <v>7</v>
      </c>
      <c r="M900" s="718">
        <v>25</v>
      </c>
      <c r="N900" s="710">
        <f t="shared" si="13"/>
        <v>32</v>
      </c>
      <c r="O900" s="719"/>
    </row>
    <row r="901" spans="1:15">
      <c r="A901" s="775" t="s">
        <v>382</v>
      </c>
      <c r="B901" s="777" t="s">
        <v>382</v>
      </c>
      <c r="C901" s="462"/>
      <c r="D901" s="723">
        <v>2014</v>
      </c>
      <c r="E901" s="720" t="s">
        <v>22</v>
      </c>
      <c r="F901" s="721" t="s">
        <v>7</v>
      </c>
      <c r="G901" s="721" t="s">
        <v>486</v>
      </c>
      <c r="H901" s="720" t="s">
        <v>89</v>
      </c>
      <c r="I901" s="721" t="s">
        <v>610</v>
      </c>
      <c r="J901" s="721" t="s">
        <v>482</v>
      </c>
      <c r="K901" s="716"/>
      <c r="L901" s="717"/>
      <c r="M901" s="718">
        <v>51</v>
      </c>
      <c r="N901" s="710">
        <f t="shared" si="13"/>
        <v>51</v>
      </c>
      <c r="O901" s="719"/>
    </row>
    <row r="902" spans="1:15" ht="25.5">
      <c r="A902" s="775" t="s">
        <v>382</v>
      </c>
      <c r="B902" s="777" t="s">
        <v>382</v>
      </c>
      <c r="C902" s="462"/>
      <c r="D902" s="723">
        <v>2014</v>
      </c>
      <c r="E902" s="720" t="s">
        <v>22</v>
      </c>
      <c r="F902" s="721" t="s">
        <v>7</v>
      </c>
      <c r="G902" s="721" t="s">
        <v>486</v>
      </c>
      <c r="H902" s="720" t="s">
        <v>89</v>
      </c>
      <c r="I902" s="721" t="s">
        <v>610</v>
      </c>
      <c r="J902" s="721" t="s">
        <v>1304</v>
      </c>
      <c r="K902" s="716"/>
      <c r="L902" s="717">
        <v>102</v>
      </c>
      <c r="M902" s="718">
        <v>133</v>
      </c>
      <c r="N902" s="710">
        <f t="shared" ref="N902:N965" si="14">SUM(K902:M902)</f>
        <v>235</v>
      </c>
      <c r="O902" s="719"/>
    </row>
    <row r="903" spans="1:15">
      <c r="A903" s="775" t="s">
        <v>382</v>
      </c>
      <c r="B903" s="777" t="s">
        <v>382</v>
      </c>
      <c r="C903" s="462"/>
      <c r="D903" s="723">
        <v>2014</v>
      </c>
      <c r="E903" s="720" t="s">
        <v>22</v>
      </c>
      <c r="F903" s="721" t="s">
        <v>7</v>
      </c>
      <c r="G903" s="721" t="s">
        <v>486</v>
      </c>
      <c r="H903" s="720" t="s">
        <v>89</v>
      </c>
      <c r="I903" s="721" t="s">
        <v>610</v>
      </c>
      <c r="J903" s="721" t="s">
        <v>76</v>
      </c>
      <c r="K903" s="716"/>
      <c r="L903" s="717">
        <v>84</v>
      </c>
      <c r="M903" s="718">
        <v>357</v>
      </c>
      <c r="N903" s="710">
        <f t="shared" si="14"/>
        <v>441</v>
      </c>
      <c r="O903" s="719"/>
    </row>
    <row r="904" spans="1:15">
      <c r="A904" s="775" t="s">
        <v>382</v>
      </c>
      <c r="B904" s="777" t="s">
        <v>382</v>
      </c>
      <c r="C904" s="462"/>
      <c r="D904" s="723">
        <v>2014</v>
      </c>
      <c r="E904" s="720" t="s">
        <v>22</v>
      </c>
      <c r="F904" s="721" t="s">
        <v>7</v>
      </c>
      <c r="G904" s="721" t="s">
        <v>486</v>
      </c>
      <c r="H904" s="720" t="s">
        <v>89</v>
      </c>
      <c r="I904" s="721" t="s">
        <v>610</v>
      </c>
      <c r="J904" s="721" t="s">
        <v>1301</v>
      </c>
      <c r="K904" s="716"/>
      <c r="L904" s="717"/>
      <c r="M904" s="718">
        <v>152</v>
      </c>
      <c r="N904" s="710">
        <f t="shared" si="14"/>
        <v>152</v>
      </c>
      <c r="O904" s="719"/>
    </row>
    <row r="905" spans="1:15" ht="25.5">
      <c r="A905" s="775" t="s">
        <v>382</v>
      </c>
      <c r="B905" s="777" t="s">
        <v>382</v>
      </c>
      <c r="C905" s="462"/>
      <c r="D905" s="723">
        <v>2014</v>
      </c>
      <c r="E905" s="720" t="s">
        <v>22</v>
      </c>
      <c r="F905" s="721" t="s">
        <v>7</v>
      </c>
      <c r="G905" s="721" t="s">
        <v>486</v>
      </c>
      <c r="H905" s="720" t="s">
        <v>89</v>
      </c>
      <c r="I905" s="721" t="s">
        <v>610</v>
      </c>
      <c r="J905" s="721" t="s">
        <v>1305</v>
      </c>
      <c r="K905" s="716"/>
      <c r="L905" s="717">
        <v>1229</v>
      </c>
      <c r="M905" s="718">
        <v>415</v>
      </c>
      <c r="N905" s="710">
        <f t="shared" si="14"/>
        <v>1644</v>
      </c>
      <c r="O905" s="719"/>
    </row>
    <row r="906" spans="1:15">
      <c r="A906" s="775" t="s">
        <v>382</v>
      </c>
      <c r="B906" s="777" t="s">
        <v>382</v>
      </c>
      <c r="C906" s="462"/>
      <c r="D906" s="723">
        <v>2014</v>
      </c>
      <c r="E906" s="720" t="s">
        <v>22</v>
      </c>
      <c r="F906" s="721" t="s">
        <v>7</v>
      </c>
      <c r="G906" s="721" t="s">
        <v>486</v>
      </c>
      <c r="H906" s="720" t="s">
        <v>89</v>
      </c>
      <c r="I906" s="721" t="s">
        <v>610</v>
      </c>
      <c r="J906" s="721" t="s">
        <v>1306</v>
      </c>
      <c r="K906" s="716"/>
      <c r="L906" s="717">
        <v>377</v>
      </c>
      <c r="M906" s="718">
        <v>280</v>
      </c>
      <c r="N906" s="710">
        <f t="shared" si="14"/>
        <v>657</v>
      </c>
      <c r="O906" s="719"/>
    </row>
    <row r="907" spans="1:15" ht="25.5">
      <c r="A907" s="775" t="s">
        <v>382</v>
      </c>
      <c r="B907" s="777" t="s">
        <v>382</v>
      </c>
      <c r="C907" s="462"/>
      <c r="D907" s="723">
        <v>2014</v>
      </c>
      <c r="E907" s="720" t="s">
        <v>22</v>
      </c>
      <c r="F907" s="721" t="s">
        <v>7</v>
      </c>
      <c r="G907" s="721" t="s">
        <v>486</v>
      </c>
      <c r="H907" s="720" t="s">
        <v>89</v>
      </c>
      <c r="I907" s="721" t="s">
        <v>610</v>
      </c>
      <c r="J907" s="721" t="s">
        <v>487</v>
      </c>
      <c r="K907" s="716"/>
      <c r="L907" s="717">
        <v>423</v>
      </c>
      <c r="M907" s="718">
        <v>131</v>
      </c>
      <c r="N907" s="710">
        <f t="shared" si="14"/>
        <v>554</v>
      </c>
      <c r="O907" s="719"/>
    </row>
    <row r="908" spans="1:15">
      <c r="A908" s="775" t="s">
        <v>382</v>
      </c>
      <c r="B908" s="777" t="s">
        <v>382</v>
      </c>
      <c r="C908" s="462"/>
      <c r="D908" s="723">
        <v>2014</v>
      </c>
      <c r="E908" s="720" t="s">
        <v>22</v>
      </c>
      <c r="F908" s="721" t="s">
        <v>7</v>
      </c>
      <c r="G908" s="721" t="s">
        <v>486</v>
      </c>
      <c r="H908" s="720" t="s">
        <v>89</v>
      </c>
      <c r="I908" s="721" t="s">
        <v>610</v>
      </c>
      <c r="J908" s="721" t="s">
        <v>492</v>
      </c>
      <c r="K908" s="716"/>
      <c r="L908" s="717">
        <v>534</v>
      </c>
      <c r="M908" s="718">
        <v>862</v>
      </c>
      <c r="N908" s="710">
        <f t="shared" si="14"/>
        <v>1396</v>
      </c>
      <c r="O908" s="719"/>
    </row>
    <row r="909" spans="1:15">
      <c r="A909" s="775" t="s">
        <v>382</v>
      </c>
      <c r="B909" s="777" t="s">
        <v>382</v>
      </c>
      <c r="C909" s="462"/>
      <c r="D909" s="723">
        <v>2014</v>
      </c>
      <c r="E909" s="720" t="s">
        <v>22</v>
      </c>
      <c r="F909" s="721" t="s">
        <v>7</v>
      </c>
      <c r="G909" s="721" t="s">
        <v>486</v>
      </c>
      <c r="H909" s="720" t="s">
        <v>924</v>
      </c>
      <c r="I909" s="721" t="s">
        <v>1307</v>
      </c>
      <c r="J909" s="721" t="s">
        <v>489</v>
      </c>
      <c r="K909" s="716"/>
      <c r="L909" s="717"/>
      <c r="M909" s="718">
        <v>1</v>
      </c>
      <c r="N909" s="710">
        <f t="shared" si="14"/>
        <v>1</v>
      </c>
      <c r="O909" s="719"/>
    </row>
    <row r="910" spans="1:15" ht="25.5">
      <c r="A910" s="775" t="s">
        <v>382</v>
      </c>
      <c r="B910" s="777" t="s">
        <v>382</v>
      </c>
      <c r="C910" s="462"/>
      <c r="D910" s="723">
        <v>2014</v>
      </c>
      <c r="E910" s="720" t="s">
        <v>22</v>
      </c>
      <c r="F910" s="721" t="s">
        <v>7</v>
      </c>
      <c r="G910" s="721" t="s">
        <v>486</v>
      </c>
      <c r="H910" s="720" t="s">
        <v>924</v>
      </c>
      <c r="I910" s="721" t="s">
        <v>1307</v>
      </c>
      <c r="J910" s="721" t="s">
        <v>493</v>
      </c>
      <c r="K910" s="716"/>
      <c r="L910" s="717"/>
      <c r="M910" s="718">
        <v>5</v>
      </c>
      <c r="N910" s="710">
        <f t="shared" si="14"/>
        <v>5</v>
      </c>
      <c r="O910" s="719"/>
    </row>
    <row r="911" spans="1:15" ht="25.5">
      <c r="A911" s="775" t="s">
        <v>382</v>
      </c>
      <c r="B911" s="777" t="s">
        <v>382</v>
      </c>
      <c r="C911" s="462"/>
      <c r="D911" s="723">
        <v>2014</v>
      </c>
      <c r="E911" s="720" t="s">
        <v>22</v>
      </c>
      <c r="F911" s="721" t="s">
        <v>7</v>
      </c>
      <c r="G911" s="721" t="s">
        <v>486</v>
      </c>
      <c r="H911" s="720" t="s">
        <v>924</v>
      </c>
      <c r="I911" s="721" t="s">
        <v>1307</v>
      </c>
      <c r="J911" s="721" t="s">
        <v>1302</v>
      </c>
      <c r="K911" s="716"/>
      <c r="L911" s="717"/>
      <c r="M911" s="718">
        <v>2</v>
      </c>
      <c r="N911" s="710">
        <f t="shared" si="14"/>
        <v>2</v>
      </c>
      <c r="O911" s="719"/>
    </row>
    <row r="912" spans="1:15">
      <c r="A912" s="775" t="s">
        <v>382</v>
      </c>
      <c r="B912" s="777" t="s">
        <v>382</v>
      </c>
      <c r="C912" s="462"/>
      <c r="D912" s="723">
        <v>2014</v>
      </c>
      <c r="E912" s="720" t="s">
        <v>22</v>
      </c>
      <c r="F912" s="721" t="s">
        <v>7</v>
      </c>
      <c r="G912" s="721" t="s">
        <v>486</v>
      </c>
      <c r="H912" s="720" t="s">
        <v>924</v>
      </c>
      <c r="I912" s="721" t="s">
        <v>1307</v>
      </c>
      <c r="J912" s="721" t="s">
        <v>482</v>
      </c>
      <c r="K912" s="716"/>
      <c r="L912" s="717"/>
      <c r="M912" s="718">
        <v>5</v>
      </c>
      <c r="N912" s="710">
        <f t="shared" si="14"/>
        <v>5</v>
      </c>
      <c r="O912" s="719"/>
    </row>
    <row r="913" spans="1:15" ht="25.5">
      <c r="A913" s="775" t="s">
        <v>382</v>
      </c>
      <c r="B913" s="777" t="s">
        <v>382</v>
      </c>
      <c r="C913" s="462"/>
      <c r="D913" s="723">
        <v>2014</v>
      </c>
      <c r="E913" s="720" t="s">
        <v>22</v>
      </c>
      <c r="F913" s="721" t="s">
        <v>7</v>
      </c>
      <c r="G913" s="721" t="s">
        <v>486</v>
      </c>
      <c r="H913" s="720" t="s">
        <v>924</v>
      </c>
      <c r="I913" s="721" t="s">
        <v>1307</v>
      </c>
      <c r="J913" s="721" t="s">
        <v>1304</v>
      </c>
      <c r="K913" s="716"/>
      <c r="L913" s="717"/>
      <c r="M913" s="718">
        <v>9</v>
      </c>
      <c r="N913" s="710">
        <f t="shared" si="14"/>
        <v>9</v>
      </c>
      <c r="O913" s="719"/>
    </row>
    <row r="914" spans="1:15">
      <c r="A914" s="775" t="s">
        <v>382</v>
      </c>
      <c r="B914" s="777" t="s">
        <v>382</v>
      </c>
      <c r="C914" s="462"/>
      <c r="D914" s="723">
        <v>2014</v>
      </c>
      <c r="E914" s="720" t="s">
        <v>22</v>
      </c>
      <c r="F914" s="721" t="s">
        <v>7</v>
      </c>
      <c r="G914" s="721" t="s">
        <v>486</v>
      </c>
      <c r="H914" s="720" t="s">
        <v>924</v>
      </c>
      <c r="I914" s="721" t="s">
        <v>1307</v>
      </c>
      <c r="J914" s="721" t="s">
        <v>76</v>
      </c>
      <c r="K914" s="716"/>
      <c r="L914" s="717"/>
      <c r="M914" s="718">
        <v>2</v>
      </c>
      <c r="N914" s="710">
        <f t="shared" si="14"/>
        <v>2</v>
      </c>
      <c r="O914" s="719"/>
    </row>
    <row r="915" spans="1:15" ht="25.5">
      <c r="A915" s="775" t="s">
        <v>382</v>
      </c>
      <c r="B915" s="777" t="s">
        <v>382</v>
      </c>
      <c r="C915" s="462"/>
      <c r="D915" s="723">
        <v>2014</v>
      </c>
      <c r="E915" s="720" t="s">
        <v>22</v>
      </c>
      <c r="F915" s="721" t="s">
        <v>7</v>
      </c>
      <c r="G915" s="721" t="s">
        <v>486</v>
      </c>
      <c r="H915" s="720" t="s">
        <v>924</v>
      </c>
      <c r="I915" s="721" t="s">
        <v>1307</v>
      </c>
      <c r="J915" s="721" t="s">
        <v>1305</v>
      </c>
      <c r="K915" s="716"/>
      <c r="L915" s="717"/>
      <c r="M915" s="718">
        <v>3</v>
      </c>
      <c r="N915" s="710">
        <f t="shared" si="14"/>
        <v>3</v>
      </c>
      <c r="O915" s="719"/>
    </row>
    <row r="916" spans="1:15">
      <c r="A916" s="775" t="s">
        <v>382</v>
      </c>
      <c r="B916" s="777" t="s">
        <v>382</v>
      </c>
      <c r="C916" s="462"/>
      <c r="D916" s="723">
        <v>2014</v>
      </c>
      <c r="E916" s="720" t="s">
        <v>22</v>
      </c>
      <c r="F916" s="721" t="s">
        <v>7</v>
      </c>
      <c r="G916" s="721" t="s">
        <v>486</v>
      </c>
      <c r="H916" s="720" t="s">
        <v>921</v>
      </c>
      <c r="I916" s="721" t="s">
        <v>1307</v>
      </c>
      <c r="J916" s="721" t="s">
        <v>482</v>
      </c>
      <c r="K916" s="716"/>
      <c r="L916" s="717"/>
      <c r="M916" s="718">
        <v>1</v>
      </c>
      <c r="N916" s="710">
        <f t="shared" si="14"/>
        <v>1</v>
      </c>
      <c r="O916" s="719"/>
    </row>
    <row r="917" spans="1:15" ht="25.5">
      <c r="A917" s="775" t="s">
        <v>382</v>
      </c>
      <c r="B917" s="777" t="s">
        <v>382</v>
      </c>
      <c r="C917" s="462"/>
      <c r="D917" s="723">
        <v>2014</v>
      </c>
      <c r="E917" s="720" t="s">
        <v>22</v>
      </c>
      <c r="F917" s="721" t="s">
        <v>7</v>
      </c>
      <c r="G917" s="721" t="s">
        <v>486</v>
      </c>
      <c r="H917" s="720" t="s">
        <v>921</v>
      </c>
      <c r="I917" s="721" t="s">
        <v>1307</v>
      </c>
      <c r="J917" s="721" t="s">
        <v>1304</v>
      </c>
      <c r="K917" s="716"/>
      <c r="L917" s="717"/>
      <c r="M917" s="718">
        <v>1</v>
      </c>
      <c r="N917" s="710">
        <f t="shared" si="14"/>
        <v>1</v>
      </c>
      <c r="O917" s="719"/>
    </row>
    <row r="918" spans="1:15" ht="25.5">
      <c r="A918" s="775" t="s">
        <v>382</v>
      </c>
      <c r="B918" s="777" t="s">
        <v>382</v>
      </c>
      <c r="C918" s="462"/>
      <c r="D918" s="723">
        <v>2014</v>
      </c>
      <c r="E918" s="720" t="s">
        <v>22</v>
      </c>
      <c r="F918" s="721" t="s">
        <v>7</v>
      </c>
      <c r="G918" s="721" t="s">
        <v>486</v>
      </c>
      <c r="H918" s="720" t="s">
        <v>1309</v>
      </c>
      <c r="I918" s="721" t="s">
        <v>1307</v>
      </c>
      <c r="J918" s="721" t="s">
        <v>494</v>
      </c>
      <c r="K918" s="716"/>
      <c r="L918" s="717">
        <v>216</v>
      </c>
      <c r="M918" s="718"/>
      <c r="N918" s="710">
        <f t="shared" si="14"/>
        <v>216</v>
      </c>
      <c r="O918" s="719"/>
    </row>
    <row r="919" spans="1:15" ht="25.5">
      <c r="A919" s="775" t="s">
        <v>382</v>
      </c>
      <c r="B919" s="777" t="s">
        <v>382</v>
      </c>
      <c r="C919" s="462"/>
      <c r="D919" s="723">
        <v>2014</v>
      </c>
      <c r="E919" s="720" t="s">
        <v>22</v>
      </c>
      <c r="F919" s="721" t="s">
        <v>7</v>
      </c>
      <c r="G919" s="721" t="s">
        <v>486</v>
      </c>
      <c r="H919" s="720" t="s">
        <v>1309</v>
      </c>
      <c r="I919" s="721" t="s">
        <v>1307</v>
      </c>
      <c r="J919" s="721" t="s">
        <v>493</v>
      </c>
      <c r="K919" s="716"/>
      <c r="L919" s="717">
        <v>6</v>
      </c>
      <c r="M919" s="718"/>
      <c r="N919" s="710">
        <f t="shared" si="14"/>
        <v>6</v>
      </c>
      <c r="O919" s="719"/>
    </row>
    <row r="920" spans="1:15" ht="25.5">
      <c r="A920" s="775" t="s">
        <v>382</v>
      </c>
      <c r="B920" s="777" t="s">
        <v>382</v>
      </c>
      <c r="C920" s="462"/>
      <c r="D920" s="723">
        <v>2014</v>
      </c>
      <c r="E920" s="720" t="s">
        <v>22</v>
      </c>
      <c r="F920" s="721" t="s">
        <v>7</v>
      </c>
      <c r="G920" s="721" t="s">
        <v>486</v>
      </c>
      <c r="H920" s="720" t="s">
        <v>1309</v>
      </c>
      <c r="I920" s="721" t="s">
        <v>1307</v>
      </c>
      <c r="J920" s="721" t="s">
        <v>1302</v>
      </c>
      <c r="K920" s="716"/>
      <c r="L920" s="717">
        <v>2</v>
      </c>
      <c r="M920" s="718"/>
      <c r="N920" s="710">
        <f t="shared" si="14"/>
        <v>2</v>
      </c>
      <c r="O920" s="719"/>
    </row>
    <row r="921" spans="1:15" ht="25.5">
      <c r="A921" s="775" t="s">
        <v>382</v>
      </c>
      <c r="B921" s="777" t="s">
        <v>382</v>
      </c>
      <c r="C921" s="462"/>
      <c r="D921" s="723">
        <v>2014</v>
      </c>
      <c r="E921" s="720" t="s">
        <v>22</v>
      </c>
      <c r="F921" s="721" t="s">
        <v>7</v>
      </c>
      <c r="G921" s="721" t="s">
        <v>486</v>
      </c>
      <c r="H921" s="720" t="s">
        <v>1309</v>
      </c>
      <c r="I921" s="721" t="s">
        <v>1307</v>
      </c>
      <c r="J921" s="721" t="s">
        <v>1304</v>
      </c>
      <c r="K921" s="716"/>
      <c r="L921" s="717">
        <v>9</v>
      </c>
      <c r="M921" s="718"/>
      <c r="N921" s="710">
        <f t="shared" si="14"/>
        <v>9</v>
      </c>
      <c r="O921" s="719"/>
    </row>
    <row r="922" spans="1:15">
      <c r="A922" s="775" t="s">
        <v>382</v>
      </c>
      <c r="B922" s="777" t="s">
        <v>382</v>
      </c>
      <c r="C922" s="462"/>
      <c r="D922" s="723">
        <v>2014</v>
      </c>
      <c r="E922" s="720" t="s">
        <v>22</v>
      </c>
      <c r="F922" s="721" t="s">
        <v>7</v>
      </c>
      <c r="G922" s="721" t="s">
        <v>486</v>
      </c>
      <c r="H922" s="720" t="s">
        <v>1309</v>
      </c>
      <c r="I922" s="721" t="s">
        <v>1307</v>
      </c>
      <c r="J922" s="721" t="s">
        <v>76</v>
      </c>
      <c r="K922" s="716"/>
      <c r="L922" s="717">
        <v>20</v>
      </c>
      <c r="M922" s="718"/>
      <c r="N922" s="710">
        <f t="shared" si="14"/>
        <v>20</v>
      </c>
      <c r="O922" s="719"/>
    </row>
    <row r="923" spans="1:15" ht="25.5">
      <c r="A923" s="775" t="s">
        <v>382</v>
      </c>
      <c r="B923" s="777" t="s">
        <v>382</v>
      </c>
      <c r="C923" s="462"/>
      <c r="D923" s="723">
        <v>2014</v>
      </c>
      <c r="E923" s="720" t="s">
        <v>22</v>
      </c>
      <c r="F923" s="721" t="s">
        <v>7</v>
      </c>
      <c r="G923" s="721" t="s">
        <v>486</v>
      </c>
      <c r="H923" s="720" t="s">
        <v>1309</v>
      </c>
      <c r="I923" s="721" t="s">
        <v>1307</v>
      </c>
      <c r="J923" s="721" t="s">
        <v>1305</v>
      </c>
      <c r="K923" s="716"/>
      <c r="L923" s="717">
        <v>36</v>
      </c>
      <c r="M923" s="718"/>
      <c r="N923" s="710">
        <f t="shared" si="14"/>
        <v>36</v>
      </c>
      <c r="O923" s="719"/>
    </row>
    <row r="924" spans="1:15">
      <c r="A924" s="775" t="s">
        <v>382</v>
      </c>
      <c r="B924" s="777" t="s">
        <v>382</v>
      </c>
      <c r="C924" s="462"/>
      <c r="D924" s="723">
        <v>2014</v>
      </c>
      <c r="E924" s="720" t="s">
        <v>22</v>
      </c>
      <c r="F924" s="721" t="s">
        <v>7</v>
      </c>
      <c r="G924" s="721" t="s">
        <v>486</v>
      </c>
      <c r="H924" s="720" t="s">
        <v>1309</v>
      </c>
      <c r="I924" s="721" t="s">
        <v>1307</v>
      </c>
      <c r="J924" s="721" t="s">
        <v>1306</v>
      </c>
      <c r="K924" s="716"/>
      <c r="L924" s="717">
        <v>65</v>
      </c>
      <c r="M924" s="718"/>
      <c r="N924" s="710">
        <f t="shared" si="14"/>
        <v>65</v>
      </c>
      <c r="O924" s="719"/>
    </row>
    <row r="925" spans="1:15" ht="25.5">
      <c r="A925" s="775" t="s">
        <v>382</v>
      </c>
      <c r="B925" s="777" t="s">
        <v>382</v>
      </c>
      <c r="C925" s="462"/>
      <c r="D925" s="723">
        <v>2014</v>
      </c>
      <c r="E925" s="720" t="s">
        <v>22</v>
      </c>
      <c r="F925" s="721" t="s">
        <v>7</v>
      </c>
      <c r="G925" s="721" t="s">
        <v>486</v>
      </c>
      <c r="H925" s="720" t="s">
        <v>1309</v>
      </c>
      <c r="I925" s="721" t="s">
        <v>1307</v>
      </c>
      <c r="J925" s="721" t="s">
        <v>487</v>
      </c>
      <c r="K925" s="716"/>
      <c r="L925" s="717">
        <v>27</v>
      </c>
      <c r="M925" s="718"/>
      <c r="N925" s="710">
        <f t="shared" si="14"/>
        <v>27</v>
      </c>
      <c r="O925" s="719"/>
    </row>
    <row r="926" spans="1:15">
      <c r="A926" s="775" t="s">
        <v>382</v>
      </c>
      <c r="B926" s="777" t="s">
        <v>382</v>
      </c>
      <c r="C926" s="462"/>
      <c r="D926" s="723">
        <v>2014</v>
      </c>
      <c r="E926" s="720" t="s">
        <v>22</v>
      </c>
      <c r="F926" s="721" t="s">
        <v>7</v>
      </c>
      <c r="G926" s="721" t="s">
        <v>486</v>
      </c>
      <c r="H926" s="720" t="s">
        <v>1309</v>
      </c>
      <c r="I926" s="721" t="s">
        <v>1307</v>
      </c>
      <c r="J926" s="721" t="s">
        <v>492</v>
      </c>
      <c r="K926" s="716"/>
      <c r="L926" s="717">
        <v>29</v>
      </c>
      <c r="M926" s="718"/>
      <c r="N926" s="710">
        <f t="shared" si="14"/>
        <v>29</v>
      </c>
      <c r="O926" s="719"/>
    </row>
    <row r="927" spans="1:15">
      <c r="A927" s="775" t="s">
        <v>382</v>
      </c>
      <c r="B927" s="777" t="s">
        <v>382</v>
      </c>
      <c r="C927" s="462"/>
      <c r="D927" s="723">
        <v>2014</v>
      </c>
      <c r="E927" s="720" t="s">
        <v>22</v>
      </c>
      <c r="F927" s="721" t="s">
        <v>7</v>
      </c>
      <c r="G927" s="721" t="s">
        <v>486</v>
      </c>
      <c r="H927" s="720" t="s">
        <v>461</v>
      </c>
      <c r="I927" s="721" t="s">
        <v>613</v>
      </c>
      <c r="J927" s="721" t="s">
        <v>76</v>
      </c>
      <c r="K927" s="716"/>
      <c r="L927" s="717"/>
      <c r="M927" s="718">
        <v>1</v>
      </c>
      <c r="N927" s="710">
        <f t="shared" si="14"/>
        <v>1</v>
      </c>
      <c r="O927" s="719"/>
    </row>
    <row r="928" spans="1:15" ht="25.5">
      <c r="A928" s="775" t="s">
        <v>382</v>
      </c>
      <c r="B928" s="777" t="s">
        <v>382</v>
      </c>
      <c r="C928" s="462"/>
      <c r="D928" s="723">
        <v>2014</v>
      </c>
      <c r="E928" s="720" t="s">
        <v>22</v>
      </c>
      <c r="F928" s="721" t="s">
        <v>7</v>
      </c>
      <c r="G928" s="721" t="s">
        <v>486</v>
      </c>
      <c r="H928" s="720" t="s">
        <v>461</v>
      </c>
      <c r="I928" s="721" t="s">
        <v>613</v>
      </c>
      <c r="J928" s="721" t="s">
        <v>1305</v>
      </c>
      <c r="K928" s="716"/>
      <c r="L928" s="717"/>
      <c r="M928" s="718">
        <v>1</v>
      </c>
      <c r="N928" s="710">
        <f t="shared" si="14"/>
        <v>1</v>
      </c>
      <c r="O928" s="719"/>
    </row>
    <row r="929" spans="1:15">
      <c r="A929" s="775" t="s">
        <v>382</v>
      </c>
      <c r="B929" s="777" t="s">
        <v>382</v>
      </c>
      <c r="C929" s="462"/>
      <c r="D929" s="723">
        <v>2014</v>
      </c>
      <c r="E929" s="720" t="s">
        <v>22</v>
      </c>
      <c r="F929" s="721" t="s">
        <v>7</v>
      </c>
      <c r="G929" s="721" t="s">
        <v>486</v>
      </c>
      <c r="H929" s="720" t="s">
        <v>461</v>
      </c>
      <c r="I929" s="721" t="s">
        <v>613</v>
      </c>
      <c r="J929" s="721" t="s">
        <v>1306</v>
      </c>
      <c r="K929" s="716"/>
      <c r="L929" s="717"/>
      <c r="M929" s="718">
        <v>3</v>
      </c>
      <c r="N929" s="710">
        <f t="shared" si="14"/>
        <v>3</v>
      </c>
      <c r="O929" s="719"/>
    </row>
    <row r="930" spans="1:15" ht="25.5">
      <c r="A930" s="775" t="s">
        <v>382</v>
      </c>
      <c r="B930" s="777" t="s">
        <v>382</v>
      </c>
      <c r="C930" s="462"/>
      <c r="D930" s="723">
        <v>2014</v>
      </c>
      <c r="E930" s="720" t="s">
        <v>22</v>
      </c>
      <c r="F930" s="721" t="s">
        <v>7</v>
      </c>
      <c r="G930" s="721" t="s">
        <v>486</v>
      </c>
      <c r="H930" s="720" t="s">
        <v>461</v>
      </c>
      <c r="I930" s="721" t="s">
        <v>613</v>
      </c>
      <c r="J930" s="721" t="s">
        <v>487</v>
      </c>
      <c r="K930" s="716"/>
      <c r="L930" s="717"/>
      <c r="M930" s="718">
        <v>1</v>
      </c>
      <c r="N930" s="710">
        <f t="shared" si="14"/>
        <v>1</v>
      </c>
      <c r="O930" s="719"/>
    </row>
    <row r="931" spans="1:15">
      <c r="A931" s="775" t="s">
        <v>382</v>
      </c>
      <c r="B931" s="777" t="s">
        <v>382</v>
      </c>
      <c r="C931" s="462"/>
      <c r="D931" s="723">
        <v>2014</v>
      </c>
      <c r="E931" s="720" t="s">
        <v>22</v>
      </c>
      <c r="F931" s="721" t="s">
        <v>7</v>
      </c>
      <c r="G931" s="721" t="s">
        <v>486</v>
      </c>
      <c r="H931" s="720" t="s">
        <v>461</v>
      </c>
      <c r="I931" s="721" t="s">
        <v>613</v>
      </c>
      <c r="J931" s="721" t="s">
        <v>492</v>
      </c>
      <c r="K931" s="716"/>
      <c r="L931" s="717"/>
      <c r="M931" s="718">
        <v>1</v>
      </c>
      <c r="N931" s="710">
        <f t="shared" si="14"/>
        <v>1</v>
      </c>
      <c r="O931" s="719"/>
    </row>
    <row r="932" spans="1:15" ht="25.5">
      <c r="A932" s="775" t="s">
        <v>382</v>
      </c>
      <c r="B932" s="777" t="s">
        <v>382</v>
      </c>
      <c r="C932" s="462"/>
      <c r="D932" s="723">
        <v>2014</v>
      </c>
      <c r="E932" s="720" t="s">
        <v>22</v>
      </c>
      <c r="F932" s="721" t="s">
        <v>7</v>
      </c>
      <c r="G932" s="721" t="s">
        <v>486</v>
      </c>
      <c r="H932" s="720" t="s">
        <v>459</v>
      </c>
      <c r="I932" s="721" t="s">
        <v>613</v>
      </c>
      <c r="J932" s="721" t="s">
        <v>494</v>
      </c>
      <c r="K932" s="716"/>
      <c r="L932" s="717">
        <v>84</v>
      </c>
      <c r="M932" s="718"/>
      <c r="N932" s="710">
        <f t="shared" si="14"/>
        <v>84</v>
      </c>
      <c r="O932" s="719"/>
    </row>
    <row r="933" spans="1:15" ht="25.5">
      <c r="A933" s="775" t="s">
        <v>382</v>
      </c>
      <c r="B933" s="777" t="s">
        <v>382</v>
      </c>
      <c r="C933" s="462"/>
      <c r="D933" s="723">
        <v>2014</v>
      </c>
      <c r="E933" s="720" t="s">
        <v>22</v>
      </c>
      <c r="F933" s="721" t="s">
        <v>7</v>
      </c>
      <c r="G933" s="721" t="s">
        <v>486</v>
      </c>
      <c r="H933" s="720" t="s">
        <v>459</v>
      </c>
      <c r="I933" s="721" t="s">
        <v>613</v>
      </c>
      <c r="J933" s="721" t="s">
        <v>493</v>
      </c>
      <c r="K933" s="716"/>
      <c r="L933" s="717">
        <v>1</v>
      </c>
      <c r="M933" s="718"/>
      <c r="N933" s="710">
        <f t="shared" si="14"/>
        <v>1</v>
      </c>
      <c r="O933" s="719"/>
    </row>
    <row r="934" spans="1:15" ht="25.5">
      <c r="A934" s="775" t="s">
        <v>382</v>
      </c>
      <c r="B934" s="777" t="s">
        <v>382</v>
      </c>
      <c r="C934" s="462"/>
      <c r="D934" s="723">
        <v>2014</v>
      </c>
      <c r="E934" s="720" t="s">
        <v>22</v>
      </c>
      <c r="F934" s="721" t="s">
        <v>7</v>
      </c>
      <c r="G934" s="721" t="s">
        <v>486</v>
      </c>
      <c r="H934" s="720" t="s">
        <v>459</v>
      </c>
      <c r="I934" s="721" t="s">
        <v>613</v>
      </c>
      <c r="J934" s="721" t="s">
        <v>1304</v>
      </c>
      <c r="K934" s="716"/>
      <c r="L934" s="717">
        <v>1</v>
      </c>
      <c r="M934" s="718"/>
      <c r="N934" s="710">
        <f t="shared" si="14"/>
        <v>1</v>
      </c>
      <c r="O934" s="719"/>
    </row>
    <row r="935" spans="1:15">
      <c r="A935" s="775" t="s">
        <v>382</v>
      </c>
      <c r="B935" s="777" t="s">
        <v>382</v>
      </c>
      <c r="C935" s="462"/>
      <c r="D935" s="723">
        <v>2014</v>
      </c>
      <c r="E935" s="720" t="s">
        <v>22</v>
      </c>
      <c r="F935" s="721" t="s">
        <v>7</v>
      </c>
      <c r="G935" s="721" t="s">
        <v>486</v>
      </c>
      <c r="H935" s="720" t="s">
        <v>459</v>
      </c>
      <c r="I935" s="721" t="s">
        <v>613</v>
      </c>
      <c r="J935" s="721" t="s">
        <v>76</v>
      </c>
      <c r="K935" s="716"/>
      <c r="L935" s="717">
        <v>8</v>
      </c>
      <c r="M935" s="718">
        <v>1</v>
      </c>
      <c r="N935" s="710">
        <f t="shared" si="14"/>
        <v>9</v>
      </c>
      <c r="O935" s="719"/>
    </row>
    <row r="936" spans="1:15" ht="25.5">
      <c r="A936" s="775" t="s">
        <v>382</v>
      </c>
      <c r="B936" s="777" t="s">
        <v>382</v>
      </c>
      <c r="C936" s="462"/>
      <c r="D936" s="723">
        <v>2014</v>
      </c>
      <c r="E936" s="720" t="s">
        <v>22</v>
      </c>
      <c r="F936" s="721" t="s">
        <v>7</v>
      </c>
      <c r="G936" s="721" t="s">
        <v>486</v>
      </c>
      <c r="H936" s="720" t="s">
        <v>459</v>
      </c>
      <c r="I936" s="721" t="s">
        <v>613</v>
      </c>
      <c r="J936" s="721" t="s">
        <v>1305</v>
      </c>
      <c r="K936" s="716"/>
      <c r="L936" s="717">
        <v>5</v>
      </c>
      <c r="M936" s="718">
        <v>1</v>
      </c>
      <c r="N936" s="710">
        <f t="shared" si="14"/>
        <v>6</v>
      </c>
      <c r="O936" s="719"/>
    </row>
    <row r="937" spans="1:15">
      <c r="A937" s="775" t="s">
        <v>382</v>
      </c>
      <c r="B937" s="777" t="s">
        <v>382</v>
      </c>
      <c r="C937" s="462"/>
      <c r="D937" s="723">
        <v>2014</v>
      </c>
      <c r="E937" s="720" t="s">
        <v>22</v>
      </c>
      <c r="F937" s="721" t="s">
        <v>7</v>
      </c>
      <c r="G937" s="721" t="s">
        <v>486</v>
      </c>
      <c r="H937" s="720" t="s">
        <v>459</v>
      </c>
      <c r="I937" s="721" t="s">
        <v>613</v>
      </c>
      <c r="J937" s="721" t="s">
        <v>1306</v>
      </c>
      <c r="K937" s="716"/>
      <c r="L937" s="717">
        <v>14</v>
      </c>
      <c r="M937" s="718"/>
      <c r="N937" s="710">
        <f t="shared" si="14"/>
        <v>14</v>
      </c>
      <c r="O937" s="719"/>
    </row>
    <row r="938" spans="1:15" ht="25.5">
      <c r="A938" s="775" t="s">
        <v>382</v>
      </c>
      <c r="B938" s="777" t="s">
        <v>382</v>
      </c>
      <c r="C938" s="462"/>
      <c r="D938" s="723">
        <v>2014</v>
      </c>
      <c r="E938" s="720" t="s">
        <v>22</v>
      </c>
      <c r="F938" s="721" t="s">
        <v>7</v>
      </c>
      <c r="G938" s="721" t="s">
        <v>486</v>
      </c>
      <c r="H938" s="720" t="s">
        <v>459</v>
      </c>
      <c r="I938" s="721" t="s">
        <v>613</v>
      </c>
      <c r="J938" s="721" t="s">
        <v>487</v>
      </c>
      <c r="K938" s="716"/>
      <c r="L938" s="717">
        <v>3</v>
      </c>
      <c r="M938" s="718"/>
      <c r="N938" s="710">
        <f t="shared" si="14"/>
        <v>3</v>
      </c>
      <c r="O938" s="719"/>
    </row>
    <row r="939" spans="1:15">
      <c r="A939" s="775" t="s">
        <v>382</v>
      </c>
      <c r="B939" s="777" t="s">
        <v>382</v>
      </c>
      <c r="C939" s="462"/>
      <c r="D939" s="723">
        <v>2014</v>
      </c>
      <c r="E939" s="720" t="s">
        <v>22</v>
      </c>
      <c r="F939" s="721" t="s">
        <v>7</v>
      </c>
      <c r="G939" s="721" t="s">
        <v>486</v>
      </c>
      <c r="H939" s="720" t="s">
        <v>459</v>
      </c>
      <c r="I939" s="721" t="s">
        <v>613</v>
      </c>
      <c r="J939" s="721" t="s">
        <v>492</v>
      </c>
      <c r="K939" s="716"/>
      <c r="L939" s="717">
        <v>40</v>
      </c>
      <c r="M939" s="718"/>
      <c r="N939" s="710">
        <f t="shared" si="14"/>
        <v>40</v>
      </c>
      <c r="O939" s="719"/>
    </row>
    <row r="940" spans="1:15">
      <c r="A940" s="775" t="s">
        <v>382</v>
      </c>
      <c r="B940" s="777" t="s">
        <v>382</v>
      </c>
      <c r="C940" s="462"/>
      <c r="D940" s="723">
        <v>2014</v>
      </c>
      <c r="E940" s="720" t="s">
        <v>22</v>
      </c>
      <c r="F940" s="721" t="s">
        <v>7</v>
      </c>
      <c r="G940" s="721" t="s">
        <v>486</v>
      </c>
      <c r="H940" s="720" t="s">
        <v>1316</v>
      </c>
      <c r="I940" s="721" t="s">
        <v>1307</v>
      </c>
      <c r="J940" s="721" t="s">
        <v>488</v>
      </c>
      <c r="K940" s="716"/>
      <c r="L940" s="717">
        <v>17</v>
      </c>
      <c r="M940" s="718"/>
      <c r="N940" s="710">
        <f t="shared" si="14"/>
        <v>17</v>
      </c>
      <c r="O940" s="719"/>
    </row>
    <row r="941" spans="1:15" ht="25.5">
      <c r="A941" s="775" t="s">
        <v>382</v>
      </c>
      <c r="B941" s="777" t="s">
        <v>382</v>
      </c>
      <c r="C941" s="462"/>
      <c r="D941" s="723">
        <v>2014</v>
      </c>
      <c r="E941" s="720" t="s">
        <v>22</v>
      </c>
      <c r="F941" s="721" t="s">
        <v>7</v>
      </c>
      <c r="G941" s="721" t="s">
        <v>486</v>
      </c>
      <c r="H941" s="720" t="s">
        <v>1316</v>
      </c>
      <c r="I941" s="721" t="s">
        <v>1307</v>
      </c>
      <c r="J941" s="721" t="s">
        <v>494</v>
      </c>
      <c r="K941" s="716"/>
      <c r="L941" s="717">
        <v>20</v>
      </c>
      <c r="M941" s="718"/>
      <c r="N941" s="710">
        <f t="shared" si="14"/>
        <v>20</v>
      </c>
      <c r="O941" s="719"/>
    </row>
    <row r="942" spans="1:15">
      <c r="A942" s="775" t="s">
        <v>382</v>
      </c>
      <c r="B942" s="777" t="s">
        <v>382</v>
      </c>
      <c r="C942" s="462"/>
      <c r="D942" s="723">
        <v>2014</v>
      </c>
      <c r="E942" s="720" t="s">
        <v>22</v>
      </c>
      <c r="F942" s="721" t="s">
        <v>7</v>
      </c>
      <c r="G942" s="721" t="s">
        <v>486</v>
      </c>
      <c r="H942" s="720" t="s">
        <v>1316</v>
      </c>
      <c r="I942" s="721" t="s">
        <v>1307</v>
      </c>
      <c r="J942" s="721" t="s">
        <v>76</v>
      </c>
      <c r="K942" s="716"/>
      <c r="L942" s="717">
        <v>10</v>
      </c>
      <c r="M942" s="718"/>
      <c r="N942" s="710">
        <f t="shared" si="14"/>
        <v>10</v>
      </c>
      <c r="O942" s="719"/>
    </row>
    <row r="943" spans="1:15" ht="25.5">
      <c r="A943" s="775" t="s">
        <v>382</v>
      </c>
      <c r="B943" s="777" t="s">
        <v>382</v>
      </c>
      <c r="C943" s="462"/>
      <c r="D943" s="723">
        <v>2014</v>
      </c>
      <c r="E943" s="720" t="s">
        <v>22</v>
      </c>
      <c r="F943" s="721" t="s">
        <v>7</v>
      </c>
      <c r="G943" s="721" t="s">
        <v>486</v>
      </c>
      <c r="H943" s="720" t="s">
        <v>1316</v>
      </c>
      <c r="I943" s="721" t="s">
        <v>1307</v>
      </c>
      <c r="J943" s="721" t="s">
        <v>1305</v>
      </c>
      <c r="K943" s="716"/>
      <c r="L943" s="717">
        <v>18</v>
      </c>
      <c r="M943" s="718"/>
      <c r="N943" s="710">
        <f t="shared" si="14"/>
        <v>18</v>
      </c>
      <c r="O943" s="719"/>
    </row>
    <row r="944" spans="1:15" ht="25.5">
      <c r="A944" s="775" t="s">
        <v>382</v>
      </c>
      <c r="B944" s="777" t="s">
        <v>382</v>
      </c>
      <c r="C944" s="462"/>
      <c r="D944" s="723">
        <v>2014</v>
      </c>
      <c r="E944" s="720" t="s">
        <v>22</v>
      </c>
      <c r="F944" s="721" t="s">
        <v>7</v>
      </c>
      <c r="G944" s="721" t="s">
        <v>486</v>
      </c>
      <c r="H944" s="720" t="s">
        <v>1316</v>
      </c>
      <c r="I944" s="721" t="s">
        <v>1307</v>
      </c>
      <c r="J944" s="721" t="s">
        <v>487</v>
      </c>
      <c r="K944" s="716"/>
      <c r="L944" s="717">
        <v>7</v>
      </c>
      <c r="M944" s="718"/>
      <c r="N944" s="710">
        <f t="shared" si="14"/>
        <v>7</v>
      </c>
      <c r="O944" s="719"/>
    </row>
    <row r="945" spans="1:15">
      <c r="A945" s="775" t="s">
        <v>382</v>
      </c>
      <c r="B945" s="777" t="s">
        <v>382</v>
      </c>
      <c r="C945" s="462"/>
      <c r="D945" s="723">
        <v>2014</v>
      </c>
      <c r="E945" s="720" t="s">
        <v>22</v>
      </c>
      <c r="F945" s="721" t="s">
        <v>7</v>
      </c>
      <c r="G945" s="721" t="s">
        <v>486</v>
      </c>
      <c r="H945" s="720" t="s">
        <v>1316</v>
      </c>
      <c r="I945" s="721" t="s">
        <v>1307</v>
      </c>
      <c r="J945" s="721" t="s">
        <v>492</v>
      </c>
      <c r="K945" s="716"/>
      <c r="L945" s="717">
        <v>14</v>
      </c>
      <c r="M945" s="718"/>
      <c r="N945" s="710">
        <f t="shared" si="14"/>
        <v>14</v>
      </c>
      <c r="O945" s="719"/>
    </row>
    <row r="946" spans="1:15" ht="25.5">
      <c r="A946" s="775" t="s">
        <v>382</v>
      </c>
      <c r="B946" s="777" t="s">
        <v>382</v>
      </c>
      <c r="C946" s="462"/>
      <c r="D946" s="723">
        <v>2014</v>
      </c>
      <c r="E946" s="720" t="s">
        <v>22</v>
      </c>
      <c r="F946" s="721" t="s">
        <v>7</v>
      </c>
      <c r="G946" s="721" t="s">
        <v>486</v>
      </c>
      <c r="H946" s="720" t="s">
        <v>1324</v>
      </c>
      <c r="I946" s="721" t="s">
        <v>1307</v>
      </c>
      <c r="J946" s="721" t="s">
        <v>494</v>
      </c>
      <c r="K946" s="716"/>
      <c r="L946" s="717">
        <v>2</v>
      </c>
      <c r="M946" s="718"/>
      <c r="N946" s="710">
        <f t="shared" si="14"/>
        <v>2</v>
      </c>
      <c r="O946" s="719"/>
    </row>
    <row r="947" spans="1:15" ht="25.5">
      <c r="A947" s="775" t="s">
        <v>382</v>
      </c>
      <c r="B947" s="777" t="s">
        <v>382</v>
      </c>
      <c r="C947" s="462"/>
      <c r="D947" s="723">
        <v>2014</v>
      </c>
      <c r="E947" s="720" t="s">
        <v>22</v>
      </c>
      <c r="F947" s="721" t="s">
        <v>7</v>
      </c>
      <c r="G947" s="721" t="s">
        <v>486</v>
      </c>
      <c r="H947" s="720" t="s">
        <v>903</v>
      </c>
      <c r="I947" s="721" t="s">
        <v>610</v>
      </c>
      <c r="J947" s="721" t="s">
        <v>493</v>
      </c>
      <c r="K947" s="716"/>
      <c r="L947" s="717"/>
      <c r="M947" s="718">
        <v>46</v>
      </c>
      <c r="N947" s="710">
        <f t="shared" si="14"/>
        <v>46</v>
      </c>
      <c r="O947" s="719"/>
    </row>
    <row r="948" spans="1:15">
      <c r="A948" s="775" t="s">
        <v>382</v>
      </c>
      <c r="B948" s="777" t="s">
        <v>382</v>
      </c>
      <c r="C948" s="462"/>
      <c r="D948" s="723">
        <v>2014</v>
      </c>
      <c r="E948" s="720" t="s">
        <v>22</v>
      </c>
      <c r="F948" s="721" t="s">
        <v>7</v>
      </c>
      <c r="G948" s="721" t="s">
        <v>486</v>
      </c>
      <c r="H948" s="720" t="s">
        <v>903</v>
      </c>
      <c r="I948" s="721" t="s">
        <v>610</v>
      </c>
      <c r="J948" s="721" t="s">
        <v>482</v>
      </c>
      <c r="K948" s="716"/>
      <c r="L948" s="717"/>
      <c r="M948" s="718">
        <v>11</v>
      </c>
      <c r="N948" s="710">
        <f t="shared" si="14"/>
        <v>11</v>
      </c>
      <c r="O948" s="719"/>
    </row>
    <row r="949" spans="1:15" ht="25.5">
      <c r="A949" s="775" t="s">
        <v>382</v>
      </c>
      <c r="B949" s="777" t="s">
        <v>382</v>
      </c>
      <c r="C949" s="462"/>
      <c r="D949" s="723">
        <v>2014</v>
      </c>
      <c r="E949" s="720" t="s">
        <v>22</v>
      </c>
      <c r="F949" s="721" t="s">
        <v>7</v>
      </c>
      <c r="G949" s="721" t="s">
        <v>486</v>
      </c>
      <c r="H949" s="720" t="s">
        <v>903</v>
      </c>
      <c r="I949" s="721" t="s">
        <v>610</v>
      </c>
      <c r="J949" s="721" t="s">
        <v>1304</v>
      </c>
      <c r="K949" s="716"/>
      <c r="L949" s="717"/>
      <c r="M949" s="718">
        <v>27</v>
      </c>
      <c r="N949" s="710">
        <f t="shared" si="14"/>
        <v>27</v>
      </c>
      <c r="O949" s="719"/>
    </row>
    <row r="950" spans="1:15">
      <c r="A950" s="775" t="s">
        <v>382</v>
      </c>
      <c r="B950" s="777" t="s">
        <v>382</v>
      </c>
      <c r="C950" s="462"/>
      <c r="D950" s="723">
        <v>2014</v>
      </c>
      <c r="E950" s="720" t="s">
        <v>22</v>
      </c>
      <c r="F950" s="721" t="s">
        <v>7</v>
      </c>
      <c r="G950" s="721" t="s">
        <v>486</v>
      </c>
      <c r="H950" s="720" t="s">
        <v>903</v>
      </c>
      <c r="I950" s="721" t="s">
        <v>610</v>
      </c>
      <c r="J950" s="721" t="s">
        <v>1306</v>
      </c>
      <c r="K950" s="716"/>
      <c r="L950" s="717"/>
      <c r="M950" s="718">
        <v>14</v>
      </c>
      <c r="N950" s="710">
        <f t="shared" si="14"/>
        <v>14</v>
      </c>
      <c r="O950" s="719"/>
    </row>
    <row r="951" spans="1:15">
      <c r="A951" s="775" t="s">
        <v>382</v>
      </c>
      <c r="B951" s="777" t="s">
        <v>382</v>
      </c>
      <c r="C951" s="462"/>
      <c r="D951" s="723">
        <v>2014</v>
      </c>
      <c r="E951" s="720" t="s">
        <v>22</v>
      </c>
      <c r="F951" s="721" t="s">
        <v>7</v>
      </c>
      <c r="G951" s="721" t="s">
        <v>486</v>
      </c>
      <c r="H951" s="720" t="s">
        <v>904</v>
      </c>
      <c r="I951" s="721" t="s">
        <v>610</v>
      </c>
      <c r="J951" s="721" t="s">
        <v>76</v>
      </c>
      <c r="K951" s="716"/>
      <c r="L951" s="717"/>
      <c r="M951" s="718">
        <v>30</v>
      </c>
      <c r="N951" s="710">
        <f t="shared" si="14"/>
        <v>30</v>
      </c>
      <c r="O951" s="719"/>
    </row>
    <row r="952" spans="1:15" ht="25.5">
      <c r="A952" s="775" t="s">
        <v>382</v>
      </c>
      <c r="B952" s="777" t="s">
        <v>382</v>
      </c>
      <c r="C952" s="462"/>
      <c r="D952" s="723">
        <v>2014</v>
      </c>
      <c r="E952" s="720" t="s">
        <v>22</v>
      </c>
      <c r="F952" s="721" t="s">
        <v>7</v>
      </c>
      <c r="G952" s="721" t="s">
        <v>486</v>
      </c>
      <c r="H952" s="720" t="s">
        <v>904</v>
      </c>
      <c r="I952" s="721" t="s">
        <v>610</v>
      </c>
      <c r="J952" s="721" t="s">
        <v>1305</v>
      </c>
      <c r="K952" s="716"/>
      <c r="L952" s="717">
        <v>1</v>
      </c>
      <c r="M952" s="718">
        <v>30</v>
      </c>
      <c r="N952" s="710">
        <f t="shared" si="14"/>
        <v>31</v>
      </c>
      <c r="O952" s="719"/>
    </row>
    <row r="953" spans="1:15">
      <c r="A953" s="775" t="s">
        <v>382</v>
      </c>
      <c r="B953" s="777" t="s">
        <v>382</v>
      </c>
      <c r="C953" s="462"/>
      <c r="D953" s="723">
        <v>2014</v>
      </c>
      <c r="E953" s="720" t="s">
        <v>22</v>
      </c>
      <c r="F953" s="721" t="s">
        <v>7</v>
      </c>
      <c r="G953" s="721" t="s">
        <v>486</v>
      </c>
      <c r="H953" s="720" t="s">
        <v>904</v>
      </c>
      <c r="I953" s="721" t="s">
        <v>610</v>
      </c>
      <c r="J953" s="721" t="s">
        <v>1306</v>
      </c>
      <c r="K953" s="716"/>
      <c r="L953" s="717"/>
      <c r="M953" s="718">
        <v>1</v>
      </c>
      <c r="N953" s="710">
        <f t="shared" si="14"/>
        <v>1</v>
      </c>
      <c r="O953" s="719"/>
    </row>
    <row r="954" spans="1:15">
      <c r="A954" s="775" t="s">
        <v>382</v>
      </c>
      <c r="B954" s="777" t="s">
        <v>382</v>
      </c>
      <c r="C954" s="462"/>
      <c r="D954" s="723">
        <v>2014</v>
      </c>
      <c r="E954" s="720" t="s">
        <v>22</v>
      </c>
      <c r="F954" s="721" t="s">
        <v>7</v>
      </c>
      <c r="G954" s="721" t="s">
        <v>486</v>
      </c>
      <c r="H954" s="720" t="s">
        <v>904</v>
      </c>
      <c r="I954" s="721" t="s">
        <v>610</v>
      </c>
      <c r="J954" s="721" t="s">
        <v>492</v>
      </c>
      <c r="K954" s="716"/>
      <c r="L954" s="717">
        <v>32</v>
      </c>
      <c r="M954" s="718">
        <v>1</v>
      </c>
      <c r="N954" s="710">
        <f t="shared" si="14"/>
        <v>33</v>
      </c>
      <c r="O954" s="719"/>
    </row>
    <row r="955" spans="1:15">
      <c r="A955" s="775" t="s">
        <v>382</v>
      </c>
      <c r="B955" s="777" t="s">
        <v>382</v>
      </c>
      <c r="C955" s="462"/>
      <c r="D955" s="723">
        <v>2014</v>
      </c>
      <c r="E955" s="720" t="s">
        <v>22</v>
      </c>
      <c r="F955" s="721" t="s">
        <v>7</v>
      </c>
      <c r="G955" s="721" t="s">
        <v>486</v>
      </c>
      <c r="H955" s="720" t="s">
        <v>905</v>
      </c>
      <c r="I955" s="721" t="s">
        <v>610</v>
      </c>
      <c r="J955" s="721" t="s">
        <v>489</v>
      </c>
      <c r="K955" s="716"/>
      <c r="L955" s="717"/>
      <c r="M955" s="718">
        <v>2</v>
      </c>
      <c r="N955" s="710">
        <f t="shared" si="14"/>
        <v>2</v>
      </c>
      <c r="O955" s="719"/>
    </row>
    <row r="956" spans="1:15" ht="25.5">
      <c r="A956" s="775" t="s">
        <v>382</v>
      </c>
      <c r="B956" s="777" t="s">
        <v>382</v>
      </c>
      <c r="C956" s="462"/>
      <c r="D956" s="723">
        <v>2014</v>
      </c>
      <c r="E956" s="720" t="s">
        <v>22</v>
      </c>
      <c r="F956" s="721" t="s">
        <v>7</v>
      </c>
      <c r="G956" s="721" t="s">
        <v>486</v>
      </c>
      <c r="H956" s="720" t="s">
        <v>905</v>
      </c>
      <c r="I956" s="721" t="s">
        <v>610</v>
      </c>
      <c r="J956" s="721" t="s">
        <v>493</v>
      </c>
      <c r="K956" s="716"/>
      <c r="L956" s="717"/>
      <c r="M956" s="718">
        <v>1</v>
      </c>
      <c r="N956" s="710">
        <f t="shared" si="14"/>
        <v>1</v>
      </c>
      <c r="O956" s="719"/>
    </row>
    <row r="957" spans="1:15" ht="25.5">
      <c r="A957" s="775" t="s">
        <v>382</v>
      </c>
      <c r="B957" s="777" t="s">
        <v>382</v>
      </c>
      <c r="C957" s="462"/>
      <c r="D957" s="723">
        <v>2014</v>
      </c>
      <c r="E957" s="720" t="s">
        <v>22</v>
      </c>
      <c r="F957" s="721" t="s">
        <v>7</v>
      </c>
      <c r="G957" s="721" t="s">
        <v>486</v>
      </c>
      <c r="H957" s="720" t="s">
        <v>905</v>
      </c>
      <c r="I957" s="721" t="s">
        <v>610</v>
      </c>
      <c r="J957" s="721" t="s">
        <v>1302</v>
      </c>
      <c r="K957" s="716"/>
      <c r="L957" s="717"/>
      <c r="M957" s="718">
        <v>1</v>
      </c>
      <c r="N957" s="710">
        <f t="shared" si="14"/>
        <v>1</v>
      </c>
      <c r="O957" s="719"/>
    </row>
    <row r="958" spans="1:15">
      <c r="A958" s="775" t="s">
        <v>382</v>
      </c>
      <c r="B958" s="777" t="s">
        <v>382</v>
      </c>
      <c r="C958" s="462"/>
      <c r="D958" s="723">
        <v>2014</v>
      </c>
      <c r="E958" s="720" t="s">
        <v>22</v>
      </c>
      <c r="F958" s="721" t="s">
        <v>7</v>
      </c>
      <c r="G958" s="721" t="s">
        <v>486</v>
      </c>
      <c r="H958" s="720" t="s">
        <v>905</v>
      </c>
      <c r="I958" s="721" t="s">
        <v>610</v>
      </c>
      <c r="J958" s="721" t="s">
        <v>482</v>
      </c>
      <c r="K958" s="716"/>
      <c r="L958" s="717"/>
      <c r="M958" s="718">
        <v>2</v>
      </c>
      <c r="N958" s="710">
        <f t="shared" si="14"/>
        <v>2</v>
      </c>
      <c r="O958" s="719"/>
    </row>
    <row r="959" spans="1:15" ht="25.5">
      <c r="A959" s="775" t="s">
        <v>382</v>
      </c>
      <c r="B959" s="777" t="s">
        <v>382</v>
      </c>
      <c r="C959" s="462"/>
      <c r="D959" s="723">
        <v>2014</v>
      </c>
      <c r="E959" s="720" t="s">
        <v>22</v>
      </c>
      <c r="F959" s="721" t="s">
        <v>7</v>
      </c>
      <c r="G959" s="721" t="s">
        <v>486</v>
      </c>
      <c r="H959" s="720" t="s">
        <v>905</v>
      </c>
      <c r="I959" s="721" t="s">
        <v>610</v>
      </c>
      <c r="J959" s="721" t="s">
        <v>1304</v>
      </c>
      <c r="K959" s="716"/>
      <c r="L959" s="717"/>
      <c r="M959" s="718">
        <v>8</v>
      </c>
      <c r="N959" s="710">
        <f t="shared" si="14"/>
        <v>8</v>
      </c>
      <c r="O959" s="719"/>
    </row>
    <row r="960" spans="1:15">
      <c r="A960" s="775" t="s">
        <v>382</v>
      </c>
      <c r="B960" s="777" t="s">
        <v>382</v>
      </c>
      <c r="C960" s="462"/>
      <c r="D960" s="723">
        <v>2014</v>
      </c>
      <c r="E960" s="720" t="s">
        <v>22</v>
      </c>
      <c r="F960" s="721" t="s">
        <v>7</v>
      </c>
      <c r="G960" s="721" t="s">
        <v>486</v>
      </c>
      <c r="H960" s="720" t="s">
        <v>905</v>
      </c>
      <c r="I960" s="721" t="s">
        <v>610</v>
      </c>
      <c r="J960" s="721" t="s">
        <v>76</v>
      </c>
      <c r="K960" s="716"/>
      <c r="L960" s="717"/>
      <c r="M960" s="718">
        <v>16</v>
      </c>
      <c r="N960" s="710">
        <f t="shared" si="14"/>
        <v>16</v>
      </c>
      <c r="O960" s="719"/>
    </row>
    <row r="961" spans="1:15">
      <c r="A961" s="775" t="s">
        <v>382</v>
      </c>
      <c r="B961" s="777" t="s">
        <v>382</v>
      </c>
      <c r="C961" s="462"/>
      <c r="D961" s="723">
        <v>2014</v>
      </c>
      <c r="E961" s="720" t="s">
        <v>22</v>
      </c>
      <c r="F961" s="721" t="s">
        <v>7</v>
      </c>
      <c r="G961" s="721" t="s">
        <v>486</v>
      </c>
      <c r="H961" s="720" t="s">
        <v>905</v>
      </c>
      <c r="I961" s="721" t="s">
        <v>610</v>
      </c>
      <c r="J961" s="721" t="s">
        <v>1301</v>
      </c>
      <c r="K961" s="716"/>
      <c r="L961" s="717"/>
      <c r="M961" s="718">
        <v>3</v>
      </c>
      <c r="N961" s="710">
        <f t="shared" si="14"/>
        <v>3</v>
      </c>
      <c r="O961" s="719"/>
    </row>
    <row r="962" spans="1:15" ht="25.5">
      <c r="A962" s="775" t="s">
        <v>382</v>
      </c>
      <c r="B962" s="777" t="s">
        <v>382</v>
      </c>
      <c r="C962" s="462"/>
      <c r="D962" s="723">
        <v>2014</v>
      </c>
      <c r="E962" s="720" t="s">
        <v>22</v>
      </c>
      <c r="F962" s="721" t="s">
        <v>7</v>
      </c>
      <c r="G962" s="721" t="s">
        <v>486</v>
      </c>
      <c r="H962" s="720" t="s">
        <v>905</v>
      </c>
      <c r="I962" s="721" t="s">
        <v>610</v>
      </c>
      <c r="J962" s="721" t="s">
        <v>1305</v>
      </c>
      <c r="K962" s="716"/>
      <c r="L962" s="717"/>
      <c r="M962" s="718">
        <v>16</v>
      </c>
      <c r="N962" s="710">
        <f t="shared" si="14"/>
        <v>16</v>
      </c>
      <c r="O962" s="719"/>
    </row>
    <row r="963" spans="1:15">
      <c r="A963" s="775" t="s">
        <v>382</v>
      </c>
      <c r="B963" s="777" t="s">
        <v>382</v>
      </c>
      <c r="C963" s="462"/>
      <c r="D963" s="723">
        <v>2014</v>
      </c>
      <c r="E963" s="720" t="s">
        <v>22</v>
      </c>
      <c r="F963" s="721" t="s">
        <v>7</v>
      </c>
      <c r="G963" s="721" t="s">
        <v>486</v>
      </c>
      <c r="H963" s="720" t="s">
        <v>905</v>
      </c>
      <c r="I963" s="721" t="s">
        <v>610</v>
      </c>
      <c r="J963" s="721" t="s">
        <v>1306</v>
      </c>
      <c r="K963" s="716"/>
      <c r="L963" s="717"/>
      <c r="M963" s="718">
        <v>17</v>
      </c>
      <c r="N963" s="710">
        <f t="shared" si="14"/>
        <v>17</v>
      </c>
      <c r="O963" s="719"/>
    </row>
    <row r="964" spans="1:15" ht="25.5">
      <c r="A964" s="775" t="s">
        <v>382</v>
      </c>
      <c r="B964" s="777" t="s">
        <v>382</v>
      </c>
      <c r="C964" s="462"/>
      <c r="D964" s="723">
        <v>2014</v>
      </c>
      <c r="E964" s="720" t="s">
        <v>22</v>
      </c>
      <c r="F964" s="721" t="s">
        <v>7</v>
      </c>
      <c r="G964" s="721" t="s">
        <v>486</v>
      </c>
      <c r="H964" s="720" t="s">
        <v>905</v>
      </c>
      <c r="I964" s="721" t="s">
        <v>610</v>
      </c>
      <c r="J964" s="721" t="s">
        <v>487</v>
      </c>
      <c r="K964" s="716"/>
      <c r="L964" s="717"/>
      <c r="M964" s="718">
        <v>1</v>
      </c>
      <c r="N964" s="710">
        <f t="shared" si="14"/>
        <v>1</v>
      </c>
      <c r="O964" s="719"/>
    </row>
    <row r="965" spans="1:15">
      <c r="A965" s="775" t="s">
        <v>382</v>
      </c>
      <c r="B965" s="777" t="s">
        <v>382</v>
      </c>
      <c r="C965" s="462"/>
      <c r="D965" s="723">
        <v>2014</v>
      </c>
      <c r="E965" s="720" t="s">
        <v>22</v>
      </c>
      <c r="F965" s="721" t="s">
        <v>7</v>
      </c>
      <c r="G965" s="721" t="s">
        <v>486</v>
      </c>
      <c r="H965" s="720" t="s">
        <v>905</v>
      </c>
      <c r="I965" s="721" t="s">
        <v>610</v>
      </c>
      <c r="J965" s="721" t="s">
        <v>492</v>
      </c>
      <c r="K965" s="716"/>
      <c r="L965" s="717"/>
      <c r="M965" s="718">
        <v>22</v>
      </c>
      <c r="N965" s="710">
        <f t="shared" si="14"/>
        <v>22</v>
      </c>
      <c r="O965" s="719"/>
    </row>
    <row r="966" spans="1:15">
      <c r="A966" s="775" t="s">
        <v>382</v>
      </c>
      <c r="B966" s="777" t="s">
        <v>382</v>
      </c>
      <c r="C966" s="462"/>
      <c r="D966" s="723">
        <v>2014</v>
      </c>
      <c r="E966" s="720" t="s">
        <v>22</v>
      </c>
      <c r="F966" s="721" t="s">
        <v>7</v>
      </c>
      <c r="G966" s="721" t="s">
        <v>486</v>
      </c>
      <c r="H966" s="720" t="s">
        <v>1318</v>
      </c>
      <c r="I966" s="721" t="s">
        <v>1307</v>
      </c>
      <c r="J966" s="721" t="s">
        <v>488</v>
      </c>
      <c r="K966" s="716"/>
      <c r="L966" s="717">
        <v>39</v>
      </c>
      <c r="M966" s="718"/>
      <c r="N966" s="710">
        <f t="shared" ref="N966:N1029" si="15">SUM(K966:M966)</f>
        <v>39</v>
      </c>
      <c r="O966" s="719"/>
    </row>
    <row r="967" spans="1:15" ht="25.5">
      <c r="A967" s="775" t="s">
        <v>382</v>
      </c>
      <c r="B967" s="777" t="s">
        <v>382</v>
      </c>
      <c r="C967" s="462"/>
      <c r="D967" s="723">
        <v>2014</v>
      </c>
      <c r="E967" s="720" t="s">
        <v>22</v>
      </c>
      <c r="F967" s="721" t="s">
        <v>7</v>
      </c>
      <c r="G967" s="721" t="s">
        <v>486</v>
      </c>
      <c r="H967" s="720" t="s">
        <v>1318</v>
      </c>
      <c r="I967" s="721" t="s">
        <v>1307</v>
      </c>
      <c r="J967" s="721" t="s">
        <v>494</v>
      </c>
      <c r="K967" s="716"/>
      <c r="L967" s="717">
        <v>1</v>
      </c>
      <c r="M967" s="718"/>
      <c r="N967" s="710">
        <f t="shared" si="15"/>
        <v>1</v>
      </c>
      <c r="O967" s="719"/>
    </row>
    <row r="968" spans="1:15" ht="25.5">
      <c r="A968" s="775" t="s">
        <v>382</v>
      </c>
      <c r="B968" s="777" t="s">
        <v>382</v>
      </c>
      <c r="C968" s="462"/>
      <c r="D968" s="723">
        <v>2014</v>
      </c>
      <c r="E968" s="720" t="s">
        <v>22</v>
      </c>
      <c r="F968" s="721" t="s">
        <v>7</v>
      </c>
      <c r="G968" s="721" t="s">
        <v>486</v>
      </c>
      <c r="H968" s="720" t="s">
        <v>1318</v>
      </c>
      <c r="I968" s="721" t="s">
        <v>1307</v>
      </c>
      <c r="J968" s="721" t="s">
        <v>1305</v>
      </c>
      <c r="K968" s="716"/>
      <c r="L968" s="717">
        <v>6</v>
      </c>
      <c r="M968" s="718"/>
      <c r="N968" s="710">
        <f t="shared" si="15"/>
        <v>6</v>
      </c>
      <c r="O968" s="719"/>
    </row>
    <row r="969" spans="1:15">
      <c r="A969" s="775" t="s">
        <v>382</v>
      </c>
      <c r="B969" s="777" t="s">
        <v>382</v>
      </c>
      <c r="C969" s="462"/>
      <c r="D969" s="723">
        <v>2014</v>
      </c>
      <c r="E969" s="720" t="s">
        <v>22</v>
      </c>
      <c r="F969" s="721" t="s">
        <v>7</v>
      </c>
      <c r="G969" s="721" t="s">
        <v>486</v>
      </c>
      <c r="H969" s="720" t="s">
        <v>1318</v>
      </c>
      <c r="I969" s="721" t="s">
        <v>1307</v>
      </c>
      <c r="J969" s="721" t="s">
        <v>492</v>
      </c>
      <c r="K969" s="716"/>
      <c r="L969" s="717">
        <v>40</v>
      </c>
      <c r="M969" s="718"/>
      <c r="N969" s="710">
        <f t="shared" si="15"/>
        <v>40</v>
      </c>
      <c r="O969" s="719"/>
    </row>
    <row r="970" spans="1:15">
      <c r="A970" s="775" t="s">
        <v>382</v>
      </c>
      <c r="B970" s="777" t="s">
        <v>382</v>
      </c>
      <c r="C970" s="462"/>
      <c r="D970" s="723">
        <v>2014</v>
      </c>
      <c r="E970" s="720" t="s">
        <v>22</v>
      </c>
      <c r="F970" s="721" t="s">
        <v>7</v>
      </c>
      <c r="G970" s="721" t="s">
        <v>486</v>
      </c>
      <c r="H970" s="720" t="s">
        <v>1319</v>
      </c>
      <c r="I970" s="721" t="s">
        <v>1307</v>
      </c>
      <c r="J970" s="721" t="s">
        <v>488</v>
      </c>
      <c r="K970" s="716"/>
      <c r="L970" s="717">
        <v>9</v>
      </c>
      <c r="M970" s="718"/>
      <c r="N970" s="710">
        <f t="shared" si="15"/>
        <v>9</v>
      </c>
      <c r="O970" s="719"/>
    </row>
    <row r="971" spans="1:15" ht="25.5">
      <c r="A971" s="775" t="s">
        <v>382</v>
      </c>
      <c r="B971" s="777" t="s">
        <v>382</v>
      </c>
      <c r="C971" s="462"/>
      <c r="D971" s="723">
        <v>2014</v>
      </c>
      <c r="E971" s="720" t="s">
        <v>22</v>
      </c>
      <c r="F971" s="721" t="s">
        <v>7</v>
      </c>
      <c r="G971" s="721" t="s">
        <v>486</v>
      </c>
      <c r="H971" s="720" t="s">
        <v>1319</v>
      </c>
      <c r="I971" s="721" t="s">
        <v>1307</v>
      </c>
      <c r="J971" s="721" t="s">
        <v>1305</v>
      </c>
      <c r="K971" s="716"/>
      <c r="L971" s="717">
        <v>6</v>
      </c>
      <c r="M971" s="718"/>
      <c r="N971" s="710">
        <f t="shared" si="15"/>
        <v>6</v>
      </c>
      <c r="O971" s="719"/>
    </row>
    <row r="972" spans="1:15">
      <c r="A972" s="775" t="s">
        <v>382</v>
      </c>
      <c r="B972" s="777" t="s">
        <v>382</v>
      </c>
      <c r="C972" s="462"/>
      <c r="D972" s="723">
        <v>2014</v>
      </c>
      <c r="E972" s="720" t="s">
        <v>22</v>
      </c>
      <c r="F972" s="721" t="s">
        <v>7</v>
      </c>
      <c r="G972" s="721" t="s">
        <v>486</v>
      </c>
      <c r="H972" s="720" t="s">
        <v>1319</v>
      </c>
      <c r="I972" s="721" t="s">
        <v>1307</v>
      </c>
      <c r="J972" s="721" t="s">
        <v>492</v>
      </c>
      <c r="K972" s="716"/>
      <c r="L972" s="717">
        <v>19</v>
      </c>
      <c r="M972" s="718"/>
      <c r="N972" s="710">
        <f t="shared" si="15"/>
        <v>19</v>
      </c>
      <c r="O972" s="719"/>
    </row>
    <row r="973" spans="1:15">
      <c r="A973" s="775" t="s">
        <v>382</v>
      </c>
      <c r="B973" s="777" t="s">
        <v>382</v>
      </c>
      <c r="C973" s="462"/>
      <c r="D973" s="723">
        <v>2014</v>
      </c>
      <c r="E973" s="720" t="s">
        <v>22</v>
      </c>
      <c r="F973" s="721" t="s">
        <v>7</v>
      </c>
      <c r="G973" s="721" t="s">
        <v>486</v>
      </c>
      <c r="H973" s="720" t="s">
        <v>949</v>
      </c>
      <c r="I973" s="721" t="s">
        <v>610</v>
      </c>
      <c r="J973" s="721" t="s">
        <v>482</v>
      </c>
      <c r="K973" s="716"/>
      <c r="L973" s="717"/>
      <c r="M973" s="718">
        <v>1</v>
      </c>
      <c r="N973" s="710">
        <f t="shared" si="15"/>
        <v>1</v>
      </c>
      <c r="O973" s="719"/>
    </row>
    <row r="974" spans="1:15" ht="25.5">
      <c r="A974" s="775" t="s">
        <v>382</v>
      </c>
      <c r="B974" s="777" t="s">
        <v>382</v>
      </c>
      <c r="C974" s="462"/>
      <c r="D974" s="723">
        <v>2014</v>
      </c>
      <c r="E974" s="720" t="s">
        <v>22</v>
      </c>
      <c r="F974" s="721" t="s">
        <v>7</v>
      </c>
      <c r="G974" s="721" t="s">
        <v>486</v>
      </c>
      <c r="H974" s="720" t="s">
        <v>949</v>
      </c>
      <c r="I974" s="721" t="s">
        <v>610</v>
      </c>
      <c r="J974" s="721" t="s">
        <v>1304</v>
      </c>
      <c r="K974" s="716"/>
      <c r="L974" s="717"/>
      <c r="M974" s="718">
        <v>1</v>
      </c>
      <c r="N974" s="710">
        <f t="shared" si="15"/>
        <v>1</v>
      </c>
      <c r="O974" s="719"/>
    </row>
    <row r="975" spans="1:15">
      <c r="A975" s="775" t="s">
        <v>382</v>
      </c>
      <c r="B975" s="777" t="s">
        <v>382</v>
      </c>
      <c r="C975" s="462"/>
      <c r="D975" s="723">
        <v>2014</v>
      </c>
      <c r="E975" s="720" t="s">
        <v>22</v>
      </c>
      <c r="F975" s="721" t="s">
        <v>7</v>
      </c>
      <c r="G975" s="721" t="s">
        <v>486</v>
      </c>
      <c r="H975" s="720" t="s">
        <v>906</v>
      </c>
      <c r="I975" s="721" t="s">
        <v>610</v>
      </c>
      <c r="J975" s="721" t="s">
        <v>489</v>
      </c>
      <c r="K975" s="716"/>
      <c r="L975" s="717"/>
      <c r="M975" s="718">
        <v>14</v>
      </c>
      <c r="N975" s="710">
        <f t="shared" si="15"/>
        <v>14</v>
      </c>
      <c r="O975" s="719"/>
    </row>
    <row r="976" spans="1:15">
      <c r="A976" s="775" t="s">
        <v>382</v>
      </c>
      <c r="B976" s="777" t="s">
        <v>382</v>
      </c>
      <c r="C976" s="462"/>
      <c r="D976" s="723">
        <v>2014</v>
      </c>
      <c r="E976" s="720" t="s">
        <v>22</v>
      </c>
      <c r="F976" s="721" t="s">
        <v>7</v>
      </c>
      <c r="G976" s="721" t="s">
        <v>486</v>
      </c>
      <c r="H976" s="720" t="s">
        <v>906</v>
      </c>
      <c r="I976" s="721" t="s">
        <v>610</v>
      </c>
      <c r="J976" s="721" t="s">
        <v>482</v>
      </c>
      <c r="K976" s="716"/>
      <c r="L976" s="717"/>
      <c r="M976" s="718">
        <v>13</v>
      </c>
      <c r="N976" s="710">
        <f t="shared" si="15"/>
        <v>13</v>
      </c>
      <c r="O976" s="719"/>
    </row>
    <row r="977" spans="1:15" ht="25.5">
      <c r="A977" s="775" t="s">
        <v>382</v>
      </c>
      <c r="B977" s="777" t="s">
        <v>382</v>
      </c>
      <c r="C977" s="462"/>
      <c r="D977" s="723">
        <v>2014</v>
      </c>
      <c r="E977" s="720" t="s">
        <v>22</v>
      </c>
      <c r="F977" s="721" t="s">
        <v>7</v>
      </c>
      <c r="G977" s="721" t="s">
        <v>486</v>
      </c>
      <c r="H977" s="720" t="s">
        <v>906</v>
      </c>
      <c r="I977" s="721" t="s">
        <v>610</v>
      </c>
      <c r="J977" s="721" t="s">
        <v>1304</v>
      </c>
      <c r="K977" s="716"/>
      <c r="L977" s="717"/>
      <c r="M977" s="718">
        <v>94</v>
      </c>
      <c r="N977" s="710">
        <f t="shared" si="15"/>
        <v>94</v>
      </c>
      <c r="O977" s="719"/>
    </row>
    <row r="978" spans="1:15">
      <c r="A978" s="775" t="s">
        <v>382</v>
      </c>
      <c r="B978" s="777" t="s">
        <v>382</v>
      </c>
      <c r="C978" s="462"/>
      <c r="D978" s="723">
        <v>2014</v>
      </c>
      <c r="E978" s="720" t="s">
        <v>22</v>
      </c>
      <c r="F978" s="721" t="s">
        <v>7</v>
      </c>
      <c r="G978" s="721" t="s">
        <v>486</v>
      </c>
      <c r="H978" s="720" t="s">
        <v>906</v>
      </c>
      <c r="I978" s="721" t="s">
        <v>610</v>
      </c>
      <c r="J978" s="721" t="s">
        <v>76</v>
      </c>
      <c r="K978" s="716"/>
      <c r="L978" s="717"/>
      <c r="M978" s="718">
        <v>91</v>
      </c>
      <c r="N978" s="710">
        <f t="shared" si="15"/>
        <v>91</v>
      </c>
      <c r="O978" s="719"/>
    </row>
    <row r="979" spans="1:15">
      <c r="A979" s="775" t="s">
        <v>382</v>
      </c>
      <c r="B979" s="777" t="s">
        <v>382</v>
      </c>
      <c r="C979" s="462"/>
      <c r="D979" s="723">
        <v>2014</v>
      </c>
      <c r="E979" s="720" t="s">
        <v>22</v>
      </c>
      <c r="F979" s="721" t="s">
        <v>7</v>
      </c>
      <c r="G979" s="721" t="s">
        <v>486</v>
      </c>
      <c r="H979" s="720" t="s">
        <v>906</v>
      </c>
      <c r="I979" s="721" t="s">
        <v>610</v>
      </c>
      <c r="J979" s="721" t="s">
        <v>1301</v>
      </c>
      <c r="K979" s="716"/>
      <c r="L979" s="717"/>
      <c r="M979" s="718">
        <v>1</v>
      </c>
      <c r="N979" s="710">
        <f t="shared" si="15"/>
        <v>1</v>
      </c>
      <c r="O979" s="719"/>
    </row>
    <row r="980" spans="1:15" ht="25.5">
      <c r="A980" s="775" t="s">
        <v>382</v>
      </c>
      <c r="B980" s="777" t="s">
        <v>382</v>
      </c>
      <c r="C980" s="462"/>
      <c r="D980" s="723">
        <v>2014</v>
      </c>
      <c r="E980" s="720" t="s">
        <v>22</v>
      </c>
      <c r="F980" s="721" t="s">
        <v>7</v>
      </c>
      <c r="G980" s="721" t="s">
        <v>486</v>
      </c>
      <c r="H980" s="720" t="s">
        <v>906</v>
      </c>
      <c r="I980" s="721" t="s">
        <v>610</v>
      </c>
      <c r="J980" s="721" t="s">
        <v>1305</v>
      </c>
      <c r="K980" s="716"/>
      <c r="L980" s="717">
        <v>41</v>
      </c>
      <c r="M980" s="718">
        <v>91</v>
      </c>
      <c r="N980" s="710">
        <f t="shared" si="15"/>
        <v>132</v>
      </c>
      <c r="O980" s="719"/>
    </row>
    <row r="981" spans="1:15">
      <c r="A981" s="775" t="s">
        <v>382</v>
      </c>
      <c r="B981" s="777" t="s">
        <v>382</v>
      </c>
      <c r="C981" s="462"/>
      <c r="D981" s="723">
        <v>2014</v>
      </c>
      <c r="E981" s="720" t="s">
        <v>22</v>
      </c>
      <c r="F981" s="721" t="s">
        <v>7</v>
      </c>
      <c r="G981" s="721" t="s">
        <v>486</v>
      </c>
      <c r="H981" s="720" t="s">
        <v>906</v>
      </c>
      <c r="I981" s="721" t="s">
        <v>610</v>
      </c>
      <c r="J981" s="721" t="s">
        <v>1306</v>
      </c>
      <c r="K981" s="716"/>
      <c r="L981" s="717"/>
      <c r="M981" s="718">
        <v>51</v>
      </c>
      <c r="N981" s="710">
        <f t="shared" si="15"/>
        <v>51</v>
      </c>
      <c r="O981" s="719"/>
    </row>
    <row r="982" spans="1:15">
      <c r="A982" s="775" t="s">
        <v>382</v>
      </c>
      <c r="B982" s="777" t="s">
        <v>382</v>
      </c>
      <c r="C982" s="462"/>
      <c r="D982" s="723">
        <v>2014</v>
      </c>
      <c r="E982" s="720" t="s">
        <v>22</v>
      </c>
      <c r="F982" s="721" t="s">
        <v>7</v>
      </c>
      <c r="G982" s="721" t="s">
        <v>486</v>
      </c>
      <c r="H982" s="720" t="s">
        <v>906</v>
      </c>
      <c r="I982" s="721" t="s">
        <v>610</v>
      </c>
      <c r="J982" s="721" t="s">
        <v>492</v>
      </c>
      <c r="K982" s="716"/>
      <c r="L982" s="717">
        <v>51</v>
      </c>
      <c r="M982" s="718">
        <v>179</v>
      </c>
      <c r="N982" s="710">
        <f t="shared" si="15"/>
        <v>230</v>
      </c>
      <c r="O982" s="719"/>
    </row>
    <row r="983" spans="1:15">
      <c r="A983" s="775" t="s">
        <v>382</v>
      </c>
      <c r="B983" s="777" t="s">
        <v>382</v>
      </c>
      <c r="C983" s="462"/>
      <c r="D983" s="723">
        <v>2014</v>
      </c>
      <c r="E983" s="720" t="s">
        <v>22</v>
      </c>
      <c r="F983" s="721" t="s">
        <v>7</v>
      </c>
      <c r="G983" s="721" t="s">
        <v>486</v>
      </c>
      <c r="H983" s="720" t="s">
        <v>907</v>
      </c>
      <c r="I983" s="721" t="s">
        <v>610</v>
      </c>
      <c r="J983" s="721" t="s">
        <v>489</v>
      </c>
      <c r="K983" s="716"/>
      <c r="L983" s="717"/>
      <c r="M983" s="718">
        <v>2</v>
      </c>
      <c r="N983" s="710">
        <f t="shared" si="15"/>
        <v>2</v>
      </c>
      <c r="O983" s="719"/>
    </row>
    <row r="984" spans="1:15" ht="25.5">
      <c r="A984" s="775" t="s">
        <v>382</v>
      </c>
      <c r="B984" s="777" t="s">
        <v>382</v>
      </c>
      <c r="C984" s="462"/>
      <c r="D984" s="723">
        <v>2014</v>
      </c>
      <c r="E984" s="720" t="s">
        <v>22</v>
      </c>
      <c r="F984" s="721" t="s">
        <v>7</v>
      </c>
      <c r="G984" s="721" t="s">
        <v>486</v>
      </c>
      <c r="H984" s="720" t="s">
        <v>907</v>
      </c>
      <c r="I984" s="721" t="s">
        <v>610</v>
      </c>
      <c r="J984" s="721" t="s">
        <v>494</v>
      </c>
      <c r="K984" s="716"/>
      <c r="L984" s="717">
        <v>5</v>
      </c>
      <c r="M984" s="718"/>
      <c r="N984" s="710">
        <f t="shared" si="15"/>
        <v>5</v>
      </c>
      <c r="O984" s="719"/>
    </row>
    <row r="985" spans="1:15" ht="25.5">
      <c r="A985" s="775" t="s">
        <v>382</v>
      </c>
      <c r="B985" s="777" t="s">
        <v>382</v>
      </c>
      <c r="C985" s="462"/>
      <c r="D985" s="723">
        <v>2014</v>
      </c>
      <c r="E985" s="720" t="s">
        <v>22</v>
      </c>
      <c r="F985" s="721" t="s">
        <v>7</v>
      </c>
      <c r="G985" s="721" t="s">
        <v>486</v>
      </c>
      <c r="H985" s="720" t="s">
        <v>907</v>
      </c>
      <c r="I985" s="721" t="s">
        <v>610</v>
      </c>
      <c r="J985" s="721" t="s">
        <v>493</v>
      </c>
      <c r="K985" s="716"/>
      <c r="L985" s="717"/>
      <c r="M985" s="718">
        <v>2</v>
      </c>
      <c r="N985" s="710">
        <f t="shared" si="15"/>
        <v>2</v>
      </c>
      <c r="O985" s="719"/>
    </row>
    <row r="986" spans="1:15" ht="25.5">
      <c r="A986" s="775" t="s">
        <v>382</v>
      </c>
      <c r="B986" s="777" t="s">
        <v>382</v>
      </c>
      <c r="C986" s="462"/>
      <c r="D986" s="723">
        <v>2014</v>
      </c>
      <c r="E986" s="720" t="s">
        <v>22</v>
      </c>
      <c r="F986" s="721" t="s">
        <v>7</v>
      </c>
      <c r="G986" s="721" t="s">
        <v>486</v>
      </c>
      <c r="H986" s="720" t="s">
        <v>907</v>
      </c>
      <c r="I986" s="721" t="s">
        <v>610</v>
      </c>
      <c r="J986" s="721" t="s">
        <v>1302</v>
      </c>
      <c r="K986" s="716"/>
      <c r="L986" s="717"/>
      <c r="M986" s="718">
        <v>1</v>
      </c>
      <c r="N986" s="710">
        <f t="shared" si="15"/>
        <v>1</v>
      </c>
      <c r="O986" s="719"/>
    </row>
    <row r="987" spans="1:15" ht="25.5">
      <c r="A987" s="775" t="s">
        <v>382</v>
      </c>
      <c r="B987" s="777" t="s">
        <v>382</v>
      </c>
      <c r="C987" s="462"/>
      <c r="D987" s="723">
        <v>2014</v>
      </c>
      <c r="E987" s="720" t="s">
        <v>22</v>
      </c>
      <c r="F987" s="721" t="s">
        <v>7</v>
      </c>
      <c r="G987" s="721" t="s">
        <v>486</v>
      </c>
      <c r="H987" s="720" t="s">
        <v>907</v>
      </c>
      <c r="I987" s="721" t="s">
        <v>610</v>
      </c>
      <c r="J987" s="721" t="s">
        <v>1304</v>
      </c>
      <c r="K987" s="716"/>
      <c r="L987" s="717"/>
      <c r="M987" s="718">
        <v>3</v>
      </c>
      <c r="N987" s="710">
        <f t="shared" si="15"/>
        <v>3</v>
      </c>
      <c r="O987" s="719"/>
    </row>
    <row r="988" spans="1:15">
      <c r="A988" s="775" t="s">
        <v>382</v>
      </c>
      <c r="B988" s="777" t="s">
        <v>382</v>
      </c>
      <c r="C988" s="462"/>
      <c r="D988" s="723">
        <v>2014</v>
      </c>
      <c r="E988" s="720" t="s">
        <v>22</v>
      </c>
      <c r="F988" s="721" t="s">
        <v>7</v>
      </c>
      <c r="G988" s="721" t="s">
        <v>486</v>
      </c>
      <c r="H988" s="720" t="s">
        <v>907</v>
      </c>
      <c r="I988" s="721" t="s">
        <v>610</v>
      </c>
      <c r="J988" s="721" t="s">
        <v>76</v>
      </c>
      <c r="K988" s="716"/>
      <c r="L988" s="717"/>
      <c r="M988" s="718">
        <v>31</v>
      </c>
      <c r="N988" s="710">
        <f t="shared" si="15"/>
        <v>31</v>
      </c>
      <c r="O988" s="719"/>
    </row>
    <row r="989" spans="1:15">
      <c r="A989" s="775" t="s">
        <v>382</v>
      </c>
      <c r="B989" s="777" t="s">
        <v>382</v>
      </c>
      <c r="C989" s="462"/>
      <c r="D989" s="723">
        <v>2014</v>
      </c>
      <c r="E989" s="720" t="s">
        <v>22</v>
      </c>
      <c r="F989" s="721" t="s">
        <v>7</v>
      </c>
      <c r="G989" s="721" t="s">
        <v>486</v>
      </c>
      <c r="H989" s="720" t="s">
        <v>907</v>
      </c>
      <c r="I989" s="721" t="s">
        <v>610</v>
      </c>
      <c r="J989" s="721" t="s">
        <v>1301</v>
      </c>
      <c r="K989" s="716"/>
      <c r="L989" s="717"/>
      <c r="M989" s="718">
        <v>6</v>
      </c>
      <c r="N989" s="710">
        <f t="shared" si="15"/>
        <v>6</v>
      </c>
      <c r="O989" s="719"/>
    </row>
    <row r="990" spans="1:15" ht="25.5">
      <c r="A990" s="775" t="s">
        <v>382</v>
      </c>
      <c r="B990" s="777" t="s">
        <v>382</v>
      </c>
      <c r="C990" s="462"/>
      <c r="D990" s="723">
        <v>2014</v>
      </c>
      <c r="E990" s="720" t="s">
        <v>22</v>
      </c>
      <c r="F990" s="721" t="s">
        <v>7</v>
      </c>
      <c r="G990" s="721" t="s">
        <v>486</v>
      </c>
      <c r="H990" s="720" t="s">
        <v>907</v>
      </c>
      <c r="I990" s="721" t="s">
        <v>610</v>
      </c>
      <c r="J990" s="721" t="s">
        <v>1305</v>
      </c>
      <c r="K990" s="716"/>
      <c r="L990" s="717">
        <v>7</v>
      </c>
      <c r="M990" s="718">
        <v>32</v>
      </c>
      <c r="N990" s="710">
        <f t="shared" si="15"/>
        <v>39</v>
      </c>
      <c r="O990" s="719"/>
    </row>
    <row r="991" spans="1:15">
      <c r="A991" s="775" t="s">
        <v>382</v>
      </c>
      <c r="B991" s="777" t="s">
        <v>382</v>
      </c>
      <c r="C991" s="462"/>
      <c r="D991" s="723">
        <v>2014</v>
      </c>
      <c r="E991" s="720" t="s">
        <v>22</v>
      </c>
      <c r="F991" s="721" t="s">
        <v>7</v>
      </c>
      <c r="G991" s="721" t="s">
        <v>486</v>
      </c>
      <c r="H991" s="720" t="s">
        <v>907</v>
      </c>
      <c r="I991" s="721" t="s">
        <v>610</v>
      </c>
      <c r="J991" s="721" t="s">
        <v>1306</v>
      </c>
      <c r="K991" s="716"/>
      <c r="L991" s="717"/>
      <c r="M991" s="718">
        <v>8</v>
      </c>
      <c r="N991" s="710">
        <f t="shared" si="15"/>
        <v>8</v>
      </c>
      <c r="O991" s="719"/>
    </row>
    <row r="992" spans="1:15" ht="25.5">
      <c r="A992" s="775" t="s">
        <v>382</v>
      </c>
      <c r="B992" s="777" t="s">
        <v>382</v>
      </c>
      <c r="C992" s="462"/>
      <c r="D992" s="723">
        <v>2014</v>
      </c>
      <c r="E992" s="720" t="s">
        <v>22</v>
      </c>
      <c r="F992" s="721" t="s">
        <v>7</v>
      </c>
      <c r="G992" s="721" t="s">
        <v>486</v>
      </c>
      <c r="H992" s="720" t="s">
        <v>907</v>
      </c>
      <c r="I992" s="721" t="s">
        <v>610</v>
      </c>
      <c r="J992" s="721" t="s">
        <v>487</v>
      </c>
      <c r="K992" s="716"/>
      <c r="L992" s="717">
        <v>7</v>
      </c>
      <c r="M992" s="718">
        <v>2</v>
      </c>
      <c r="N992" s="710">
        <f t="shared" si="15"/>
        <v>9</v>
      </c>
      <c r="O992" s="719"/>
    </row>
    <row r="993" spans="1:15">
      <c r="A993" s="775" t="s">
        <v>382</v>
      </c>
      <c r="B993" s="777" t="s">
        <v>382</v>
      </c>
      <c r="C993" s="462"/>
      <c r="D993" s="723">
        <v>2014</v>
      </c>
      <c r="E993" s="720" t="s">
        <v>22</v>
      </c>
      <c r="F993" s="721" t="s">
        <v>7</v>
      </c>
      <c r="G993" s="721" t="s">
        <v>486</v>
      </c>
      <c r="H993" s="720" t="s">
        <v>907</v>
      </c>
      <c r="I993" s="721" t="s">
        <v>610</v>
      </c>
      <c r="J993" s="721" t="s">
        <v>492</v>
      </c>
      <c r="K993" s="716"/>
      <c r="L993" s="717">
        <v>80</v>
      </c>
      <c r="M993" s="718">
        <v>269</v>
      </c>
      <c r="N993" s="710">
        <f t="shared" si="15"/>
        <v>349</v>
      </c>
      <c r="O993" s="719"/>
    </row>
    <row r="994" spans="1:15" ht="25.5">
      <c r="A994" s="775" t="s">
        <v>382</v>
      </c>
      <c r="B994" s="777" t="s">
        <v>382</v>
      </c>
      <c r="C994" s="462"/>
      <c r="D994" s="723">
        <v>2014</v>
      </c>
      <c r="E994" s="720" t="s">
        <v>22</v>
      </c>
      <c r="F994" s="721" t="s">
        <v>7</v>
      </c>
      <c r="G994" s="721" t="s">
        <v>486</v>
      </c>
      <c r="H994" s="720" t="s">
        <v>465</v>
      </c>
      <c r="I994" s="721" t="s">
        <v>610</v>
      </c>
      <c r="J994" s="721" t="s">
        <v>493</v>
      </c>
      <c r="K994" s="716"/>
      <c r="L994" s="717"/>
      <c r="M994" s="718">
        <v>42</v>
      </c>
      <c r="N994" s="710">
        <f t="shared" si="15"/>
        <v>42</v>
      </c>
      <c r="O994" s="719"/>
    </row>
    <row r="995" spans="1:15" ht="25.5">
      <c r="A995" s="775" t="s">
        <v>382</v>
      </c>
      <c r="B995" s="777" t="s">
        <v>382</v>
      </c>
      <c r="C995" s="462"/>
      <c r="D995" s="723">
        <v>2014</v>
      </c>
      <c r="E995" s="720" t="s">
        <v>22</v>
      </c>
      <c r="F995" s="721" t="s">
        <v>7</v>
      </c>
      <c r="G995" s="721" t="s">
        <v>486</v>
      </c>
      <c r="H995" s="720" t="s">
        <v>465</v>
      </c>
      <c r="I995" s="721" t="s">
        <v>610</v>
      </c>
      <c r="J995" s="721" t="s">
        <v>1302</v>
      </c>
      <c r="K995" s="716"/>
      <c r="L995" s="717"/>
      <c r="M995" s="718">
        <v>42</v>
      </c>
      <c r="N995" s="710">
        <f t="shared" si="15"/>
        <v>42</v>
      </c>
      <c r="O995" s="719"/>
    </row>
    <row r="996" spans="1:15">
      <c r="A996" s="775" t="s">
        <v>382</v>
      </c>
      <c r="B996" s="777" t="s">
        <v>382</v>
      </c>
      <c r="C996" s="462"/>
      <c r="D996" s="723">
        <v>2014</v>
      </c>
      <c r="E996" s="720" t="s">
        <v>22</v>
      </c>
      <c r="F996" s="721" t="s">
        <v>7</v>
      </c>
      <c r="G996" s="721" t="s">
        <v>486</v>
      </c>
      <c r="H996" s="720" t="s">
        <v>465</v>
      </c>
      <c r="I996" s="721" t="s">
        <v>610</v>
      </c>
      <c r="J996" s="721" t="s">
        <v>482</v>
      </c>
      <c r="K996" s="716"/>
      <c r="L996" s="717"/>
      <c r="M996" s="718">
        <v>6</v>
      </c>
      <c r="N996" s="710">
        <f t="shared" si="15"/>
        <v>6</v>
      </c>
      <c r="O996" s="719"/>
    </row>
    <row r="997" spans="1:15" ht="25.5">
      <c r="A997" s="775" t="s">
        <v>382</v>
      </c>
      <c r="B997" s="777" t="s">
        <v>382</v>
      </c>
      <c r="C997" s="462"/>
      <c r="D997" s="723">
        <v>2014</v>
      </c>
      <c r="E997" s="720" t="s">
        <v>22</v>
      </c>
      <c r="F997" s="721" t="s">
        <v>7</v>
      </c>
      <c r="G997" s="721" t="s">
        <v>486</v>
      </c>
      <c r="H997" s="720" t="s">
        <v>465</v>
      </c>
      <c r="I997" s="721" t="s">
        <v>610</v>
      </c>
      <c r="J997" s="721" t="s">
        <v>1304</v>
      </c>
      <c r="K997" s="716"/>
      <c r="L997" s="717"/>
      <c r="M997" s="718">
        <v>6</v>
      </c>
      <c r="N997" s="710">
        <f t="shared" si="15"/>
        <v>6</v>
      </c>
      <c r="O997" s="719"/>
    </row>
    <row r="998" spans="1:15">
      <c r="A998" s="775" t="s">
        <v>382</v>
      </c>
      <c r="B998" s="777" t="s">
        <v>382</v>
      </c>
      <c r="C998" s="462"/>
      <c r="D998" s="723">
        <v>2014</v>
      </c>
      <c r="E998" s="720" t="s">
        <v>22</v>
      </c>
      <c r="F998" s="721" t="s">
        <v>7</v>
      </c>
      <c r="G998" s="721" t="s">
        <v>486</v>
      </c>
      <c r="H998" s="720" t="s">
        <v>465</v>
      </c>
      <c r="I998" s="721" t="s">
        <v>610</v>
      </c>
      <c r="J998" s="721" t="s">
        <v>1301</v>
      </c>
      <c r="K998" s="716"/>
      <c r="L998" s="717"/>
      <c r="M998" s="718">
        <v>93</v>
      </c>
      <c r="N998" s="710">
        <f t="shared" si="15"/>
        <v>93</v>
      </c>
      <c r="O998" s="719"/>
    </row>
    <row r="999" spans="1:15" ht="25.5">
      <c r="A999" s="775" t="s">
        <v>382</v>
      </c>
      <c r="B999" s="777" t="s">
        <v>382</v>
      </c>
      <c r="C999" s="462"/>
      <c r="D999" s="723">
        <v>2014</v>
      </c>
      <c r="E999" s="720" t="s">
        <v>22</v>
      </c>
      <c r="F999" s="721" t="s">
        <v>7</v>
      </c>
      <c r="G999" s="721" t="s">
        <v>486</v>
      </c>
      <c r="H999" s="720" t="s">
        <v>465</v>
      </c>
      <c r="I999" s="721" t="s">
        <v>610</v>
      </c>
      <c r="J999" s="721" t="s">
        <v>1305</v>
      </c>
      <c r="K999" s="716"/>
      <c r="L999" s="717"/>
      <c r="M999" s="718">
        <v>2</v>
      </c>
      <c r="N999" s="710">
        <f t="shared" si="15"/>
        <v>2</v>
      </c>
      <c r="O999" s="719"/>
    </row>
    <row r="1000" spans="1:15">
      <c r="A1000" s="775" t="s">
        <v>382</v>
      </c>
      <c r="B1000" s="777" t="s">
        <v>382</v>
      </c>
      <c r="C1000" s="462"/>
      <c r="D1000" s="723">
        <v>2014</v>
      </c>
      <c r="E1000" s="720" t="s">
        <v>22</v>
      </c>
      <c r="F1000" s="721" t="s">
        <v>7</v>
      </c>
      <c r="G1000" s="721" t="s">
        <v>486</v>
      </c>
      <c r="H1000" s="720" t="s">
        <v>465</v>
      </c>
      <c r="I1000" s="721" t="s">
        <v>610</v>
      </c>
      <c r="J1000" s="721" t="s">
        <v>1306</v>
      </c>
      <c r="K1000" s="716"/>
      <c r="L1000" s="717"/>
      <c r="M1000" s="718">
        <v>94</v>
      </c>
      <c r="N1000" s="710">
        <f t="shared" si="15"/>
        <v>94</v>
      </c>
      <c r="O1000" s="719"/>
    </row>
    <row r="1001" spans="1:15">
      <c r="A1001" s="775" t="s">
        <v>382</v>
      </c>
      <c r="B1001" s="777" t="s">
        <v>382</v>
      </c>
      <c r="C1001" s="462"/>
      <c r="D1001" s="723">
        <v>2014</v>
      </c>
      <c r="E1001" s="720" t="s">
        <v>22</v>
      </c>
      <c r="F1001" s="721" t="s">
        <v>7</v>
      </c>
      <c r="G1001" s="721" t="s">
        <v>486</v>
      </c>
      <c r="H1001" s="720" t="s">
        <v>465</v>
      </c>
      <c r="I1001" s="721" t="s">
        <v>610</v>
      </c>
      <c r="J1001" s="721" t="s">
        <v>492</v>
      </c>
      <c r="K1001" s="716"/>
      <c r="L1001" s="717"/>
      <c r="M1001" s="718">
        <v>108</v>
      </c>
      <c r="N1001" s="710">
        <f t="shared" si="15"/>
        <v>108</v>
      </c>
      <c r="O1001" s="719"/>
    </row>
    <row r="1002" spans="1:15">
      <c r="A1002" s="775" t="s">
        <v>382</v>
      </c>
      <c r="B1002" s="777" t="s">
        <v>382</v>
      </c>
      <c r="C1002" s="462"/>
      <c r="D1002" s="723">
        <v>2014</v>
      </c>
      <c r="E1002" s="720" t="s">
        <v>22</v>
      </c>
      <c r="F1002" s="721" t="s">
        <v>7</v>
      </c>
      <c r="G1002" s="721" t="s">
        <v>486</v>
      </c>
      <c r="H1002" s="720" t="s">
        <v>909</v>
      </c>
      <c r="I1002" s="721" t="s">
        <v>1307</v>
      </c>
      <c r="J1002" s="721" t="s">
        <v>1306</v>
      </c>
      <c r="K1002" s="716"/>
      <c r="L1002" s="717"/>
      <c r="M1002" s="718">
        <v>1</v>
      </c>
      <c r="N1002" s="710">
        <f t="shared" si="15"/>
        <v>1</v>
      </c>
      <c r="O1002" s="719"/>
    </row>
    <row r="1003" spans="1:15" ht="25.5">
      <c r="A1003" s="775" t="s">
        <v>382</v>
      </c>
      <c r="B1003" s="777" t="s">
        <v>382</v>
      </c>
      <c r="C1003" s="462"/>
      <c r="D1003" s="723">
        <v>2014</v>
      </c>
      <c r="E1003" s="720" t="s">
        <v>22</v>
      </c>
      <c r="F1003" s="721" t="s">
        <v>7</v>
      </c>
      <c r="G1003" s="721" t="s">
        <v>486</v>
      </c>
      <c r="H1003" s="720" t="s">
        <v>910</v>
      </c>
      <c r="I1003" s="721" t="s">
        <v>610</v>
      </c>
      <c r="J1003" s="721" t="s">
        <v>493</v>
      </c>
      <c r="K1003" s="716"/>
      <c r="L1003" s="717"/>
      <c r="M1003" s="718">
        <v>156</v>
      </c>
      <c r="N1003" s="710">
        <f t="shared" si="15"/>
        <v>156</v>
      </c>
      <c r="O1003" s="719"/>
    </row>
    <row r="1004" spans="1:15" ht="25.5">
      <c r="A1004" s="775" t="s">
        <v>382</v>
      </c>
      <c r="B1004" s="777" t="s">
        <v>382</v>
      </c>
      <c r="C1004" s="462"/>
      <c r="D1004" s="723">
        <v>2014</v>
      </c>
      <c r="E1004" s="720" t="s">
        <v>22</v>
      </c>
      <c r="F1004" s="721" t="s">
        <v>7</v>
      </c>
      <c r="G1004" s="721" t="s">
        <v>486</v>
      </c>
      <c r="H1004" s="720" t="s">
        <v>910</v>
      </c>
      <c r="I1004" s="721" t="s">
        <v>610</v>
      </c>
      <c r="J1004" s="721" t="s">
        <v>1302</v>
      </c>
      <c r="K1004" s="716"/>
      <c r="L1004" s="717"/>
      <c r="M1004" s="718">
        <v>155</v>
      </c>
      <c r="N1004" s="710">
        <f t="shared" si="15"/>
        <v>155</v>
      </c>
      <c r="O1004" s="719"/>
    </row>
    <row r="1005" spans="1:15">
      <c r="A1005" s="775" t="s">
        <v>382</v>
      </c>
      <c r="B1005" s="777" t="s">
        <v>382</v>
      </c>
      <c r="C1005" s="462"/>
      <c r="D1005" s="723">
        <v>2014</v>
      </c>
      <c r="E1005" s="720" t="s">
        <v>22</v>
      </c>
      <c r="F1005" s="721" t="s">
        <v>7</v>
      </c>
      <c r="G1005" s="721" t="s">
        <v>486</v>
      </c>
      <c r="H1005" s="720" t="s">
        <v>910</v>
      </c>
      <c r="I1005" s="721" t="s">
        <v>610</v>
      </c>
      <c r="J1005" s="721" t="s">
        <v>482</v>
      </c>
      <c r="K1005" s="716"/>
      <c r="L1005" s="717"/>
      <c r="M1005" s="718">
        <v>9</v>
      </c>
      <c r="N1005" s="710">
        <f t="shared" si="15"/>
        <v>9</v>
      </c>
      <c r="O1005" s="719"/>
    </row>
    <row r="1006" spans="1:15" ht="25.5">
      <c r="A1006" s="775" t="s">
        <v>382</v>
      </c>
      <c r="B1006" s="777" t="s">
        <v>382</v>
      </c>
      <c r="C1006" s="462"/>
      <c r="D1006" s="723">
        <v>2014</v>
      </c>
      <c r="E1006" s="720" t="s">
        <v>22</v>
      </c>
      <c r="F1006" s="721" t="s">
        <v>7</v>
      </c>
      <c r="G1006" s="721" t="s">
        <v>486</v>
      </c>
      <c r="H1006" s="720" t="s">
        <v>910</v>
      </c>
      <c r="I1006" s="721" t="s">
        <v>610</v>
      </c>
      <c r="J1006" s="721" t="s">
        <v>1304</v>
      </c>
      <c r="K1006" s="716"/>
      <c r="L1006" s="717"/>
      <c r="M1006" s="718">
        <v>14</v>
      </c>
      <c r="N1006" s="710">
        <f t="shared" si="15"/>
        <v>14</v>
      </c>
      <c r="O1006" s="719"/>
    </row>
    <row r="1007" spans="1:15">
      <c r="A1007" s="775" t="s">
        <v>382</v>
      </c>
      <c r="B1007" s="777" t="s">
        <v>382</v>
      </c>
      <c r="C1007" s="462"/>
      <c r="D1007" s="723">
        <v>2014</v>
      </c>
      <c r="E1007" s="720" t="s">
        <v>22</v>
      </c>
      <c r="F1007" s="721" t="s">
        <v>7</v>
      </c>
      <c r="G1007" s="721" t="s">
        <v>486</v>
      </c>
      <c r="H1007" s="720" t="s">
        <v>910</v>
      </c>
      <c r="I1007" s="721" t="s">
        <v>610</v>
      </c>
      <c r="J1007" s="721" t="s">
        <v>1301</v>
      </c>
      <c r="K1007" s="716"/>
      <c r="L1007" s="717"/>
      <c r="M1007" s="718">
        <v>2</v>
      </c>
      <c r="N1007" s="710">
        <f t="shared" si="15"/>
        <v>2</v>
      </c>
      <c r="O1007" s="719"/>
    </row>
    <row r="1008" spans="1:15" ht="25.5">
      <c r="A1008" s="775" t="s">
        <v>382</v>
      </c>
      <c r="B1008" s="777" t="s">
        <v>382</v>
      </c>
      <c r="C1008" s="462"/>
      <c r="D1008" s="723">
        <v>2014</v>
      </c>
      <c r="E1008" s="720" t="s">
        <v>22</v>
      </c>
      <c r="F1008" s="721" t="s">
        <v>7</v>
      </c>
      <c r="G1008" s="721" t="s">
        <v>486</v>
      </c>
      <c r="H1008" s="720" t="s">
        <v>910</v>
      </c>
      <c r="I1008" s="721" t="s">
        <v>610</v>
      </c>
      <c r="J1008" s="721" t="s">
        <v>1305</v>
      </c>
      <c r="K1008" s="716"/>
      <c r="L1008" s="717"/>
      <c r="M1008" s="718">
        <v>14</v>
      </c>
      <c r="N1008" s="710">
        <f t="shared" si="15"/>
        <v>14</v>
      </c>
      <c r="O1008" s="719"/>
    </row>
    <row r="1009" spans="1:15">
      <c r="A1009" s="775" t="s">
        <v>382</v>
      </c>
      <c r="B1009" s="777" t="s">
        <v>382</v>
      </c>
      <c r="C1009" s="462"/>
      <c r="D1009" s="723">
        <v>2014</v>
      </c>
      <c r="E1009" s="720" t="s">
        <v>22</v>
      </c>
      <c r="F1009" s="721" t="s">
        <v>7</v>
      </c>
      <c r="G1009" s="721" t="s">
        <v>486</v>
      </c>
      <c r="H1009" s="720" t="s">
        <v>910</v>
      </c>
      <c r="I1009" s="721" t="s">
        <v>610</v>
      </c>
      <c r="J1009" s="721" t="s">
        <v>1306</v>
      </c>
      <c r="K1009" s="716"/>
      <c r="L1009" s="717"/>
      <c r="M1009" s="718">
        <v>5</v>
      </c>
      <c r="N1009" s="710">
        <f t="shared" si="15"/>
        <v>5</v>
      </c>
      <c r="O1009" s="719"/>
    </row>
    <row r="1010" spans="1:15">
      <c r="A1010" s="775" t="s">
        <v>382</v>
      </c>
      <c r="B1010" s="777" t="s">
        <v>382</v>
      </c>
      <c r="C1010" s="462"/>
      <c r="D1010" s="723">
        <v>2014</v>
      </c>
      <c r="E1010" s="720" t="s">
        <v>22</v>
      </c>
      <c r="F1010" s="721" t="s">
        <v>7</v>
      </c>
      <c r="G1010" s="721" t="s">
        <v>486</v>
      </c>
      <c r="H1010" s="720" t="s">
        <v>783</v>
      </c>
      <c r="I1010" s="721" t="s">
        <v>613</v>
      </c>
      <c r="J1010" s="721" t="s">
        <v>76</v>
      </c>
      <c r="K1010" s="716"/>
      <c r="L1010" s="717">
        <v>9</v>
      </c>
      <c r="M1010" s="718"/>
      <c r="N1010" s="710">
        <f t="shared" si="15"/>
        <v>9</v>
      </c>
      <c r="O1010" s="719"/>
    </row>
    <row r="1011" spans="1:15" ht="25.5">
      <c r="A1011" s="775" t="s">
        <v>382</v>
      </c>
      <c r="B1011" s="777" t="s">
        <v>382</v>
      </c>
      <c r="C1011" s="462"/>
      <c r="D1011" s="723">
        <v>2014</v>
      </c>
      <c r="E1011" s="720" t="s">
        <v>22</v>
      </c>
      <c r="F1011" s="721" t="s">
        <v>7</v>
      </c>
      <c r="G1011" s="721" t="s">
        <v>486</v>
      </c>
      <c r="H1011" s="720" t="s">
        <v>783</v>
      </c>
      <c r="I1011" s="721" t="s">
        <v>613</v>
      </c>
      <c r="J1011" s="721" t="s">
        <v>1305</v>
      </c>
      <c r="K1011" s="716"/>
      <c r="L1011" s="717">
        <v>4</v>
      </c>
      <c r="M1011" s="718"/>
      <c r="N1011" s="710">
        <f t="shared" si="15"/>
        <v>4</v>
      </c>
      <c r="O1011" s="719"/>
    </row>
    <row r="1012" spans="1:15" ht="25.5">
      <c r="A1012" s="775" t="s">
        <v>382</v>
      </c>
      <c r="B1012" s="777" t="s">
        <v>382</v>
      </c>
      <c r="C1012" s="462"/>
      <c r="D1012" s="723">
        <v>2014</v>
      </c>
      <c r="E1012" s="720" t="s">
        <v>22</v>
      </c>
      <c r="F1012" s="721" t="s">
        <v>7</v>
      </c>
      <c r="G1012" s="721" t="s">
        <v>486</v>
      </c>
      <c r="H1012" s="720" t="s">
        <v>783</v>
      </c>
      <c r="I1012" s="721" t="s">
        <v>613</v>
      </c>
      <c r="J1012" s="721" t="s">
        <v>487</v>
      </c>
      <c r="K1012" s="716"/>
      <c r="L1012" s="717">
        <v>5</v>
      </c>
      <c r="M1012" s="718"/>
      <c r="N1012" s="710">
        <f t="shared" si="15"/>
        <v>5</v>
      </c>
      <c r="O1012" s="719"/>
    </row>
    <row r="1013" spans="1:15">
      <c r="A1013" s="775" t="s">
        <v>382</v>
      </c>
      <c r="B1013" s="777" t="s">
        <v>382</v>
      </c>
      <c r="C1013" s="462"/>
      <c r="D1013" s="723">
        <v>2014</v>
      </c>
      <c r="E1013" s="720" t="s">
        <v>22</v>
      </c>
      <c r="F1013" s="721" t="s">
        <v>7</v>
      </c>
      <c r="G1013" s="721" t="s">
        <v>486</v>
      </c>
      <c r="H1013" s="720" t="s">
        <v>783</v>
      </c>
      <c r="I1013" s="721" t="s">
        <v>613</v>
      </c>
      <c r="J1013" s="721" t="s">
        <v>492</v>
      </c>
      <c r="K1013" s="716"/>
      <c r="L1013" s="717">
        <v>25</v>
      </c>
      <c r="M1013" s="718">
        <v>2</v>
      </c>
      <c r="N1013" s="710">
        <f t="shared" si="15"/>
        <v>27</v>
      </c>
      <c r="O1013" s="719"/>
    </row>
    <row r="1014" spans="1:15" ht="25.5">
      <c r="A1014" s="775" t="s">
        <v>382</v>
      </c>
      <c r="B1014" s="777" t="s">
        <v>382</v>
      </c>
      <c r="C1014" s="462"/>
      <c r="D1014" s="723">
        <v>2014</v>
      </c>
      <c r="E1014" s="720" t="s">
        <v>22</v>
      </c>
      <c r="F1014" s="721" t="s">
        <v>7</v>
      </c>
      <c r="G1014" s="721" t="s">
        <v>486</v>
      </c>
      <c r="H1014" s="720" t="s">
        <v>911</v>
      </c>
      <c r="I1014" s="721" t="s">
        <v>1307</v>
      </c>
      <c r="J1014" s="721" t="s">
        <v>493</v>
      </c>
      <c r="K1014" s="716"/>
      <c r="L1014" s="717"/>
      <c r="M1014" s="718">
        <v>312</v>
      </c>
      <c r="N1014" s="710">
        <f t="shared" si="15"/>
        <v>312</v>
      </c>
      <c r="O1014" s="719"/>
    </row>
    <row r="1015" spans="1:15" ht="25.5">
      <c r="A1015" s="775" t="s">
        <v>382</v>
      </c>
      <c r="B1015" s="777" t="s">
        <v>382</v>
      </c>
      <c r="C1015" s="462"/>
      <c r="D1015" s="723">
        <v>2014</v>
      </c>
      <c r="E1015" s="720" t="s">
        <v>22</v>
      </c>
      <c r="F1015" s="721" t="s">
        <v>7</v>
      </c>
      <c r="G1015" s="721" t="s">
        <v>486</v>
      </c>
      <c r="H1015" s="720" t="s">
        <v>911</v>
      </c>
      <c r="I1015" s="721" t="s">
        <v>1307</v>
      </c>
      <c r="J1015" s="721" t="s">
        <v>1302</v>
      </c>
      <c r="K1015" s="716"/>
      <c r="L1015" s="717"/>
      <c r="M1015" s="718">
        <v>302</v>
      </c>
      <c r="N1015" s="710">
        <f t="shared" si="15"/>
        <v>302</v>
      </c>
      <c r="O1015" s="719"/>
    </row>
    <row r="1016" spans="1:15">
      <c r="A1016" s="775" t="s">
        <v>382</v>
      </c>
      <c r="B1016" s="777" t="s">
        <v>382</v>
      </c>
      <c r="C1016" s="462"/>
      <c r="D1016" s="723">
        <v>2014</v>
      </c>
      <c r="E1016" s="720" t="s">
        <v>22</v>
      </c>
      <c r="F1016" s="721" t="s">
        <v>7</v>
      </c>
      <c r="G1016" s="721" t="s">
        <v>486</v>
      </c>
      <c r="H1016" s="720" t="s">
        <v>911</v>
      </c>
      <c r="I1016" s="721" t="s">
        <v>1307</v>
      </c>
      <c r="J1016" s="721" t="s">
        <v>484</v>
      </c>
      <c r="K1016" s="716"/>
      <c r="L1016" s="717"/>
      <c r="M1016" s="718">
        <v>47</v>
      </c>
      <c r="N1016" s="710">
        <f t="shared" si="15"/>
        <v>47</v>
      </c>
      <c r="O1016" s="719"/>
    </row>
    <row r="1017" spans="1:15">
      <c r="A1017" s="775" t="s">
        <v>382</v>
      </c>
      <c r="B1017" s="777" t="s">
        <v>382</v>
      </c>
      <c r="C1017" s="462"/>
      <c r="D1017" s="723">
        <v>2014</v>
      </c>
      <c r="E1017" s="720" t="s">
        <v>22</v>
      </c>
      <c r="F1017" s="721" t="s">
        <v>7</v>
      </c>
      <c r="G1017" s="721" t="s">
        <v>486</v>
      </c>
      <c r="H1017" s="720" t="s">
        <v>911</v>
      </c>
      <c r="I1017" s="721" t="s">
        <v>1307</v>
      </c>
      <c r="J1017" s="721" t="s">
        <v>482</v>
      </c>
      <c r="K1017" s="716"/>
      <c r="L1017" s="717"/>
      <c r="M1017" s="718">
        <v>805</v>
      </c>
      <c r="N1017" s="710">
        <f t="shared" si="15"/>
        <v>805</v>
      </c>
      <c r="O1017" s="719"/>
    </row>
    <row r="1018" spans="1:15" ht="25.5">
      <c r="A1018" s="775" t="s">
        <v>382</v>
      </c>
      <c r="B1018" s="777" t="s">
        <v>382</v>
      </c>
      <c r="C1018" s="462"/>
      <c r="D1018" s="723">
        <v>2014</v>
      </c>
      <c r="E1018" s="720" t="s">
        <v>22</v>
      </c>
      <c r="F1018" s="721" t="s">
        <v>7</v>
      </c>
      <c r="G1018" s="721" t="s">
        <v>486</v>
      </c>
      <c r="H1018" s="720" t="s">
        <v>911</v>
      </c>
      <c r="I1018" s="721" t="s">
        <v>1307</v>
      </c>
      <c r="J1018" s="721" t="s">
        <v>1304</v>
      </c>
      <c r="K1018" s="716"/>
      <c r="L1018" s="717"/>
      <c r="M1018" s="718">
        <v>1516</v>
      </c>
      <c r="N1018" s="710">
        <f t="shared" si="15"/>
        <v>1516</v>
      </c>
      <c r="O1018" s="719"/>
    </row>
    <row r="1019" spans="1:15">
      <c r="A1019" s="775" t="s">
        <v>382</v>
      </c>
      <c r="B1019" s="777" t="s">
        <v>382</v>
      </c>
      <c r="C1019" s="462"/>
      <c r="D1019" s="723">
        <v>2014</v>
      </c>
      <c r="E1019" s="720" t="s">
        <v>22</v>
      </c>
      <c r="F1019" s="721" t="s">
        <v>7</v>
      </c>
      <c r="G1019" s="721" t="s">
        <v>486</v>
      </c>
      <c r="H1019" s="720" t="s">
        <v>911</v>
      </c>
      <c r="I1019" s="721" t="s">
        <v>1307</v>
      </c>
      <c r="J1019" s="721" t="s">
        <v>76</v>
      </c>
      <c r="K1019" s="716"/>
      <c r="L1019" s="717"/>
      <c r="M1019" s="718">
        <v>596</v>
      </c>
      <c r="N1019" s="710">
        <f t="shared" si="15"/>
        <v>596</v>
      </c>
      <c r="O1019" s="719"/>
    </row>
    <row r="1020" spans="1:15">
      <c r="A1020" s="775" t="s">
        <v>382</v>
      </c>
      <c r="B1020" s="777" t="s">
        <v>382</v>
      </c>
      <c r="C1020" s="462"/>
      <c r="D1020" s="723">
        <v>2014</v>
      </c>
      <c r="E1020" s="720" t="s">
        <v>22</v>
      </c>
      <c r="F1020" s="721" t="s">
        <v>7</v>
      </c>
      <c r="G1020" s="721" t="s">
        <v>486</v>
      </c>
      <c r="H1020" s="720" t="s">
        <v>911</v>
      </c>
      <c r="I1020" s="721" t="s">
        <v>1307</v>
      </c>
      <c r="J1020" s="721" t="s">
        <v>1301</v>
      </c>
      <c r="K1020" s="716"/>
      <c r="L1020" s="717"/>
      <c r="M1020" s="718">
        <v>123</v>
      </c>
      <c r="N1020" s="710">
        <f t="shared" si="15"/>
        <v>123</v>
      </c>
      <c r="O1020" s="719"/>
    </row>
    <row r="1021" spans="1:15" ht="25.5">
      <c r="A1021" s="775" t="s">
        <v>382</v>
      </c>
      <c r="B1021" s="777" t="s">
        <v>382</v>
      </c>
      <c r="C1021" s="462"/>
      <c r="D1021" s="723">
        <v>2014</v>
      </c>
      <c r="E1021" s="720" t="s">
        <v>22</v>
      </c>
      <c r="F1021" s="721" t="s">
        <v>7</v>
      </c>
      <c r="G1021" s="721" t="s">
        <v>486</v>
      </c>
      <c r="H1021" s="720" t="s">
        <v>911</v>
      </c>
      <c r="I1021" s="721" t="s">
        <v>1307</v>
      </c>
      <c r="J1021" s="721" t="s">
        <v>1305</v>
      </c>
      <c r="K1021" s="716"/>
      <c r="L1021" s="717"/>
      <c r="M1021" s="718">
        <v>670</v>
      </c>
      <c r="N1021" s="710">
        <f t="shared" si="15"/>
        <v>670</v>
      </c>
      <c r="O1021" s="719"/>
    </row>
    <row r="1022" spans="1:15">
      <c r="A1022" s="775" t="s">
        <v>382</v>
      </c>
      <c r="B1022" s="777" t="s">
        <v>382</v>
      </c>
      <c r="C1022" s="462"/>
      <c r="D1022" s="723">
        <v>2014</v>
      </c>
      <c r="E1022" s="720" t="s">
        <v>22</v>
      </c>
      <c r="F1022" s="721" t="s">
        <v>7</v>
      </c>
      <c r="G1022" s="721" t="s">
        <v>486</v>
      </c>
      <c r="H1022" s="720" t="s">
        <v>911</v>
      </c>
      <c r="I1022" s="721" t="s">
        <v>1307</v>
      </c>
      <c r="J1022" s="721" t="s">
        <v>1306</v>
      </c>
      <c r="K1022" s="716"/>
      <c r="L1022" s="717"/>
      <c r="M1022" s="718">
        <v>698</v>
      </c>
      <c r="N1022" s="710">
        <f t="shared" si="15"/>
        <v>698</v>
      </c>
      <c r="O1022" s="719"/>
    </row>
    <row r="1023" spans="1:15" ht="25.5">
      <c r="A1023" s="775" t="s">
        <v>382</v>
      </c>
      <c r="B1023" s="777" t="s">
        <v>382</v>
      </c>
      <c r="C1023" s="462"/>
      <c r="D1023" s="723">
        <v>2014</v>
      </c>
      <c r="E1023" s="720" t="s">
        <v>22</v>
      </c>
      <c r="F1023" s="721" t="s">
        <v>7</v>
      </c>
      <c r="G1023" s="721" t="s">
        <v>486</v>
      </c>
      <c r="H1023" s="720" t="s">
        <v>911</v>
      </c>
      <c r="I1023" s="721" t="s">
        <v>1307</v>
      </c>
      <c r="J1023" s="721" t="s">
        <v>487</v>
      </c>
      <c r="K1023" s="716"/>
      <c r="L1023" s="717"/>
      <c r="M1023" s="718">
        <v>91</v>
      </c>
      <c r="N1023" s="710">
        <f t="shared" si="15"/>
        <v>91</v>
      </c>
      <c r="O1023" s="719"/>
    </row>
    <row r="1024" spans="1:15">
      <c r="A1024" s="775" t="s">
        <v>382</v>
      </c>
      <c r="B1024" s="777" t="s">
        <v>382</v>
      </c>
      <c r="C1024" s="462"/>
      <c r="D1024" s="723">
        <v>2014</v>
      </c>
      <c r="E1024" s="720" t="s">
        <v>22</v>
      </c>
      <c r="F1024" s="721" t="s">
        <v>7</v>
      </c>
      <c r="G1024" s="721" t="s">
        <v>486</v>
      </c>
      <c r="H1024" s="720" t="s">
        <v>911</v>
      </c>
      <c r="I1024" s="721" t="s">
        <v>1307</v>
      </c>
      <c r="J1024" s="721" t="s">
        <v>492</v>
      </c>
      <c r="K1024" s="716"/>
      <c r="L1024" s="717"/>
      <c r="M1024" s="718">
        <v>1065</v>
      </c>
      <c r="N1024" s="710">
        <f t="shared" si="15"/>
        <v>1065</v>
      </c>
      <c r="O1024" s="719"/>
    </row>
    <row r="1025" spans="1:15">
      <c r="A1025" s="775" t="s">
        <v>382</v>
      </c>
      <c r="B1025" s="777" t="s">
        <v>382</v>
      </c>
      <c r="C1025" s="462"/>
      <c r="D1025" s="723">
        <v>2014</v>
      </c>
      <c r="E1025" s="720" t="s">
        <v>22</v>
      </c>
      <c r="F1025" s="721" t="s">
        <v>7</v>
      </c>
      <c r="G1025" s="721" t="s">
        <v>486</v>
      </c>
      <c r="H1025" s="720" t="s">
        <v>912</v>
      </c>
      <c r="I1025" s="721" t="s">
        <v>1307</v>
      </c>
      <c r="J1025" s="721" t="s">
        <v>482</v>
      </c>
      <c r="K1025" s="716"/>
      <c r="L1025" s="717"/>
      <c r="M1025" s="718">
        <v>1</v>
      </c>
      <c r="N1025" s="710">
        <f t="shared" si="15"/>
        <v>1</v>
      </c>
      <c r="O1025" s="719"/>
    </row>
    <row r="1026" spans="1:15" ht="25.5">
      <c r="A1026" s="775" t="s">
        <v>382</v>
      </c>
      <c r="B1026" s="777" t="s">
        <v>382</v>
      </c>
      <c r="C1026" s="462"/>
      <c r="D1026" s="723">
        <v>2014</v>
      </c>
      <c r="E1026" s="720" t="s">
        <v>22</v>
      </c>
      <c r="F1026" s="721" t="s">
        <v>7</v>
      </c>
      <c r="G1026" s="721" t="s">
        <v>486</v>
      </c>
      <c r="H1026" s="720" t="s">
        <v>912</v>
      </c>
      <c r="I1026" s="721" t="s">
        <v>1307</v>
      </c>
      <c r="J1026" s="721" t="s">
        <v>1304</v>
      </c>
      <c r="K1026" s="716"/>
      <c r="L1026" s="717"/>
      <c r="M1026" s="718">
        <v>1</v>
      </c>
      <c r="N1026" s="710">
        <f t="shared" si="15"/>
        <v>1</v>
      </c>
      <c r="O1026" s="719"/>
    </row>
    <row r="1027" spans="1:15">
      <c r="A1027" s="775" t="s">
        <v>382</v>
      </c>
      <c r="B1027" s="777" t="s">
        <v>382</v>
      </c>
      <c r="C1027" s="462"/>
      <c r="D1027" s="723">
        <v>2014</v>
      </c>
      <c r="E1027" s="720" t="s">
        <v>22</v>
      </c>
      <c r="F1027" s="721" t="s">
        <v>7</v>
      </c>
      <c r="G1027" s="721" t="s">
        <v>486</v>
      </c>
      <c r="H1027" s="720" t="s">
        <v>912</v>
      </c>
      <c r="I1027" s="721" t="s">
        <v>1307</v>
      </c>
      <c r="J1027" s="721" t="s">
        <v>76</v>
      </c>
      <c r="K1027" s="716"/>
      <c r="L1027" s="717"/>
      <c r="M1027" s="718">
        <v>1</v>
      </c>
      <c r="N1027" s="710">
        <f t="shared" si="15"/>
        <v>1</v>
      </c>
      <c r="O1027" s="719"/>
    </row>
    <row r="1028" spans="1:15">
      <c r="A1028" s="775" t="s">
        <v>382</v>
      </c>
      <c r="B1028" s="777" t="s">
        <v>382</v>
      </c>
      <c r="C1028" s="462"/>
      <c r="D1028" s="723">
        <v>2014</v>
      </c>
      <c r="E1028" s="720" t="s">
        <v>22</v>
      </c>
      <c r="F1028" s="721" t="s">
        <v>7</v>
      </c>
      <c r="G1028" s="721" t="s">
        <v>486</v>
      </c>
      <c r="H1028" s="720" t="s">
        <v>912</v>
      </c>
      <c r="I1028" s="721" t="s">
        <v>1307</v>
      </c>
      <c r="J1028" s="721" t="s">
        <v>1301</v>
      </c>
      <c r="K1028" s="716"/>
      <c r="L1028" s="717"/>
      <c r="M1028" s="718">
        <v>13</v>
      </c>
      <c r="N1028" s="710">
        <f t="shared" si="15"/>
        <v>13</v>
      </c>
      <c r="O1028" s="719"/>
    </row>
    <row r="1029" spans="1:15" ht="25.5">
      <c r="A1029" s="775" t="s">
        <v>382</v>
      </c>
      <c r="B1029" s="777" t="s">
        <v>382</v>
      </c>
      <c r="C1029" s="462"/>
      <c r="D1029" s="723">
        <v>2014</v>
      </c>
      <c r="E1029" s="720" t="s">
        <v>22</v>
      </c>
      <c r="F1029" s="721" t="s">
        <v>7</v>
      </c>
      <c r="G1029" s="721" t="s">
        <v>486</v>
      </c>
      <c r="H1029" s="720" t="s">
        <v>912</v>
      </c>
      <c r="I1029" s="721" t="s">
        <v>1307</v>
      </c>
      <c r="J1029" s="721" t="s">
        <v>1305</v>
      </c>
      <c r="K1029" s="716"/>
      <c r="L1029" s="717"/>
      <c r="M1029" s="718">
        <v>1</v>
      </c>
      <c r="N1029" s="710">
        <f t="shared" si="15"/>
        <v>1</v>
      </c>
      <c r="O1029" s="719"/>
    </row>
    <row r="1030" spans="1:15">
      <c r="A1030" s="775" t="s">
        <v>382</v>
      </c>
      <c r="B1030" s="777" t="s">
        <v>382</v>
      </c>
      <c r="C1030" s="462"/>
      <c r="D1030" s="723">
        <v>2014</v>
      </c>
      <c r="E1030" s="720" t="s">
        <v>22</v>
      </c>
      <c r="F1030" s="721" t="s">
        <v>7</v>
      </c>
      <c r="G1030" s="721" t="s">
        <v>486</v>
      </c>
      <c r="H1030" s="720" t="s">
        <v>912</v>
      </c>
      <c r="I1030" s="721" t="s">
        <v>1307</v>
      </c>
      <c r="J1030" s="721" t="s">
        <v>1306</v>
      </c>
      <c r="K1030" s="716"/>
      <c r="L1030" s="717"/>
      <c r="M1030" s="718">
        <v>19</v>
      </c>
      <c r="N1030" s="710">
        <f t="shared" ref="N1030:N1093" si="16">SUM(K1030:M1030)</f>
        <v>19</v>
      </c>
      <c r="O1030" s="719"/>
    </row>
    <row r="1031" spans="1:15" ht="25.5">
      <c r="A1031" s="775" t="s">
        <v>382</v>
      </c>
      <c r="B1031" s="777" t="s">
        <v>382</v>
      </c>
      <c r="C1031" s="462"/>
      <c r="D1031" s="723">
        <v>2014</v>
      </c>
      <c r="E1031" s="720" t="s">
        <v>22</v>
      </c>
      <c r="F1031" s="721" t="s">
        <v>7</v>
      </c>
      <c r="G1031" s="721" t="s">
        <v>486</v>
      </c>
      <c r="H1031" s="720" t="s">
        <v>944</v>
      </c>
      <c r="I1031" s="721" t="s">
        <v>1307</v>
      </c>
      <c r="J1031" s="721" t="s">
        <v>493</v>
      </c>
      <c r="K1031" s="716"/>
      <c r="L1031" s="717"/>
      <c r="M1031" s="718">
        <v>1</v>
      </c>
      <c r="N1031" s="710">
        <f t="shared" si="16"/>
        <v>1</v>
      </c>
      <c r="O1031" s="719"/>
    </row>
    <row r="1032" spans="1:15" ht="25.5">
      <c r="A1032" s="775" t="s">
        <v>382</v>
      </c>
      <c r="B1032" s="777" t="s">
        <v>382</v>
      </c>
      <c r="C1032" s="462"/>
      <c r="D1032" s="723">
        <v>2014</v>
      </c>
      <c r="E1032" s="720" t="s">
        <v>22</v>
      </c>
      <c r="F1032" s="721" t="s">
        <v>7</v>
      </c>
      <c r="G1032" s="721" t="s">
        <v>486</v>
      </c>
      <c r="H1032" s="720" t="s">
        <v>944</v>
      </c>
      <c r="I1032" s="721" t="s">
        <v>1307</v>
      </c>
      <c r="J1032" s="721" t="s">
        <v>1302</v>
      </c>
      <c r="K1032" s="716"/>
      <c r="L1032" s="717"/>
      <c r="M1032" s="718">
        <v>1</v>
      </c>
      <c r="N1032" s="710">
        <f t="shared" si="16"/>
        <v>1</v>
      </c>
      <c r="O1032" s="719"/>
    </row>
    <row r="1033" spans="1:15" ht="25.5">
      <c r="A1033" s="775" t="s">
        <v>382</v>
      </c>
      <c r="B1033" s="777" t="s">
        <v>382</v>
      </c>
      <c r="C1033" s="462"/>
      <c r="D1033" s="723">
        <v>2014</v>
      </c>
      <c r="E1033" s="720" t="s">
        <v>22</v>
      </c>
      <c r="F1033" s="721" t="s">
        <v>7</v>
      </c>
      <c r="G1033" s="721" t="s">
        <v>486</v>
      </c>
      <c r="H1033" s="720" t="s">
        <v>925</v>
      </c>
      <c r="I1033" s="721" t="s">
        <v>1307</v>
      </c>
      <c r="J1033" s="721" t="s">
        <v>1304</v>
      </c>
      <c r="K1033" s="716"/>
      <c r="L1033" s="717"/>
      <c r="M1033" s="718">
        <v>1</v>
      </c>
      <c r="N1033" s="710">
        <f t="shared" si="16"/>
        <v>1</v>
      </c>
      <c r="O1033" s="719"/>
    </row>
    <row r="1034" spans="1:15" ht="25.5">
      <c r="A1034" s="775" t="s">
        <v>382</v>
      </c>
      <c r="B1034" s="777" t="s">
        <v>382</v>
      </c>
      <c r="C1034" s="462"/>
      <c r="D1034" s="723">
        <v>2014</v>
      </c>
      <c r="E1034" s="720" t="s">
        <v>22</v>
      </c>
      <c r="F1034" s="721" t="s">
        <v>7</v>
      </c>
      <c r="G1034" s="721" t="s">
        <v>486</v>
      </c>
      <c r="H1034" s="720" t="s">
        <v>87</v>
      </c>
      <c r="I1034" s="721" t="s">
        <v>610</v>
      </c>
      <c r="J1034" s="721" t="s">
        <v>494</v>
      </c>
      <c r="K1034" s="716"/>
      <c r="L1034" s="717">
        <v>13</v>
      </c>
      <c r="M1034" s="718"/>
      <c r="N1034" s="710">
        <f t="shared" si="16"/>
        <v>13</v>
      </c>
      <c r="O1034" s="719"/>
    </row>
    <row r="1035" spans="1:15" ht="25.5">
      <c r="A1035" s="775" t="s">
        <v>382</v>
      </c>
      <c r="B1035" s="777" t="s">
        <v>382</v>
      </c>
      <c r="C1035" s="462"/>
      <c r="D1035" s="723">
        <v>2014</v>
      </c>
      <c r="E1035" s="720" t="s">
        <v>22</v>
      </c>
      <c r="F1035" s="721" t="s">
        <v>7</v>
      </c>
      <c r="G1035" s="721" t="s">
        <v>486</v>
      </c>
      <c r="H1035" s="720" t="s">
        <v>87</v>
      </c>
      <c r="I1035" s="721" t="s">
        <v>610</v>
      </c>
      <c r="J1035" s="721" t="s">
        <v>493</v>
      </c>
      <c r="K1035" s="716"/>
      <c r="L1035" s="717">
        <v>49</v>
      </c>
      <c r="M1035" s="718"/>
      <c r="N1035" s="710">
        <f t="shared" si="16"/>
        <v>49</v>
      </c>
      <c r="O1035" s="719"/>
    </row>
    <row r="1036" spans="1:15" ht="25.5">
      <c r="A1036" s="775" t="s">
        <v>382</v>
      </c>
      <c r="B1036" s="777" t="s">
        <v>382</v>
      </c>
      <c r="C1036" s="462"/>
      <c r="D1036" s="723">
        <v>2014</v>
      </c>
      <c r="E1036" s="720" t="s">
        <v>22</v>
      </c>
      <c r="F1036" s="721" t="s">
        <v>7</v>
      </c>
      <c r="G1036" s="721" t="s">
        <v>486</v>
      </c>
      <c r="H1036" s="720" t="s">
        <v>87</v>
      </c>
      <c r="I1036" s="721" t="s">
        <v>610</v>
      </c>
      <c r="J1036" s="721" t="s">
        <v>1302</v>
      </c>
      <c r="K1036" s="716"/>
      <c r="L1036" s="717">
        <v>107</v>
      </c>
      <c r="M1036" s="718"/>
      <c r="N1036" s="710">
        <f t="shared" si="16"/>
        <v>107</v>
      </c>
      <c r="O1036" s="719"/>
    </row>
    <row r="1037" spans="1:15">
      <c r="A1037" s="775" t="s">
        <v>382</v>
      </c>
      <c r="B1037" s="777" t="s">
        <v>382</v>
      </c>
      <c r="C1037" s="462"/>
      <c r="D1037" s="723">
        <v>2014</v>
      </c>
      <c r="E1037" s="720" t="s">
        <v>22</v>
      </c>
      <c r="F1037" s="721" t="s">
        <v>7</v>
      </c>
      <c r="G1037" s="721" t="s">
        <v>486</v>
      </c>
      <c r="H1037" s="720" t="s">
        <v>87</v>
      </c>
      <c r="I1037" s="721" t="s">
        <v>610</v>
      </c>
      <c r="J1037" s="721" t="s">
        <v>482</v>
      </c>
      <c r="K1037" s="716"/>
      <c r="L1037" s="717"/>
      <c r="M1037" s="718">
        <v>5</v>
      </c>
      <c r="N1037" s="710">
        <f t="shared" si="16"/>
        <v>5</v>
      </c>
      <c r="O1037" s="719"/>
    </row>
    <row r="1038" spans="1:15" ht="25.5">
      <c r="A1038" s="775" t="s">
        <v>382</v>
      </c>
      <c r="B1038" s="777" t="s">
        <v>382</v>
      </c>
      <c r="C1038" s="462"/>
      <c r="D1038" s="723">
        <v>2014</v>
      </c>
      <c r="E1038" s="720" t="s">
        <v>22</v>
      </c>
      <c r="F1038" s="721" t="s">
        <v>7</v>
      </c>
      <c r="G1038" s="721" t="s">
        <v>486</v>
      </c>
      <c r="H1038" s="720" t="s">
        <v>87</v>
      </c>
      <c r="I1038" s="721" t="s">
        <v>610</v>
      </c>
      <c r="J1038" s="721" t="s">
        <v>1304</v>
      </c>
      <c r="K1038" s="716"/>
      <c r="L1038" s="717">
        <v>586</v>
      </c>
      <c r="M1038" s="718">
        <v>18</v>
      </c>
      <c r="N1038" s="710">
        <f t="shared" si="16"/>
        <v>604</v>
      </c>
      <c r="O1038" s="719"/>
    </row>
    <row r="1039" spans="1:15">
      <c r="A1039" s="775" t="s">
        <v>382</v>
      </c>
      <c r="B1039" s="777" t="s">
        <v>382</v>
      </c>
      <c r="C1039" s="462"/>
      <c r="D1039" s="723">
        <v>2014</v>
      </c>
      <c r="E1039" s="720" t="s">
        <v>22</v>
      </c>
      <c r="F1039" s="721" t="s">
        <v>7</v>
      </c>
      <c r="G1039" s="721" t="s">
        <v>486</v>
      </c>
      <c r="H1039" s="720" t="s">
        <v>87</v>
      </c>
      <c r="I1039" s="721" t="s">
        <v>610</v>
      </c>
      <c r="J1039" s="721" t="s">
        <v>76</v>
      </c>
      <c r="K1039" s="716"/>
      <c r="L1039" s="717">
        <v>21</v>
      </c>
      <c r="M1039" s="718"/>
      <c r="N1039" s="710">
        <f t="shared" si="16"/>
        <v>21</v>
      </c>
      <c r="O1039" s="719"/>
    </row>
    <row r="1040" spans="1:15" ht="25.5">
      <c r="A1040" s="775" t="s">
        <v>382</v>
      </c>
      <c r="B1040" s="777" t="s">
        <v>382</v>
      </c>
      <c r="C1040" s="462"/>
      <c r="D1040" s="723">
        <v>2014</v>
      </c>
      <c r="E1040" s="720" t="s">
        <v>22</v>
      </c>
      <c r="F1040" s="721" t="s">
        <v>7</v>
      </c>
      <c r="G1040" s="721" t="s">
        <v>486</v>
      </c>
      <c r="H1040" s="720" t="s">
        <v>87</v>
      </c>
      <c r="I1040" s="721" t="s">
        <v>610</v>
      </c>
      <c r="J1040" s="721" t="s">
        <v>1305</v>
      </c>
      <c r="K1040" s="716"/>
      <c r="L1040" s="717">
        <v>563</v>
      </c>
      <c r="M1040" s="718">
        <v>5</v>
      </c>
      <c r="N1040" s="710">
        <f t="shared" si="16"/>
        <v>568</v>
      </c>
      <c r="O1040" s="719"/>
    </row>
    <row r="1041" spans="1:15">
      <c r="A1041" s="775" t="s">
        <v>382</v>
      </c>
      <c r="B1041" s="777" t="s">
        <v>382</v>
      </c>
      <c r="C1041" s="462"/>
      <c r="D1041" s="723">
        <v>2014</v>
      </c>
      <c r="E1041" s="720" t="s">
        <v>22</v>
      </c>
      <c r="F1041" s="721" t="s">
        <v>7</v>
      </c>
      <c r="G1041" s="721" t="s">
        <v>486</v>
      </c>
      <c r="H1041" s="720" t="s">
        <v>87</v>
      </c>
      <c r="I1041" s="721" t="s">
        <v>610</v>
      </c>
      <c r="J1041" s="721" t="s">
        <v>1306</v>
      </c>
      <c r="K1041" s="716"/>
      <c r="L1041" s="717">
        <v>87</v>
      </c>
      <c r="M1041" s="718"/>
      <c r="N1041" s="710">
        <f t="shared" si="16"/>
        <v>87</v>
      </c>
      <c r="O1041" s="719"/>
    </row>
    <row r="1042" spans="1:15" ht="25.5">
      <c r="A1042" s="775" t="s">
        <v>382</v>
      </c>
      <c r="B1042" s="777" t="s">
        <v>382</v>
      </c>
      <c r="C1042" s="462"/>
      <c r="D1042" s="723">
        <v>2014</v>
      </c>
      <c r="E1042" s="720" t="s">
        <v>22</v>
      </c>
      <c r="F1042" s="721" t="s">
        <v>7</v>
      </c>
      <c r="G1042" s="721" t="s">
        <v>486</v>
      </c>
      <c r="H1042" s="720" t="s">
        <v>87</v>
      </c>
      <c r="I1042" s="721" t="s">
        <v>610</v>
      </c>
      <c r="J1042" s="721" t="s">
        <v>487</v>
      </c>
      <c r="K1042" s="716"/>
      <c r="L1042" s="717">
        <v>13</v>
      </c>
      <c r="M1042" s="718"/>
      <c r="N1042" s="710">
        <f t="shared" si="16"/>
        <v>13</v>
      </c>
      <c r="O1042" s="719"/>
    </row>
    <row r="1043" spans="1:15">
      <c r="A1043" s="775" t="s">
        <v>382</v>
      </c>
      <c r="B1043" s="777" t="s">
        <v>382</v>
      </c>
      <c r="C1043" s="462"/>
      <c r="D1043" s="723">
        <v>2014</v>
      </c>
      <c r="E1043" s="720" t="s">
        <v>22</v>
      </c>
      <c r="F1043" s="721" t="s">
        <v>7</v>
      </c>
      <c r="G1043" s="721" t="s">
        <v>486</v>
      </c>
      <c r="H1043" s="720" t="s">
        <v>87</v>
      </c>
      <c r="I1043" s="721" t="s">
        <v>610</v>
      </c>
      <c r="J1043" s="721" t="s">
        <v>492</v>
      </c>
      <c r="K1043" s="716"/>
      <c r="L1043" s="717">
        <v>563</v>
      </c>
      <c r="M1043" s="718">
        <v>23</v>
      </c>
      <c r="N1043" s="710">
        <f t="shared" si="16"/>
        <v>586</v>
      </c>
      <c r="O1043" s="719"/>
    </row>
    <row r="1044" spans="1:15">
      <c r="A1044" s="775" t="s">
        <v>382</v>
      </c>
      <c r="B1044" s="777" t="s">
        <v>382</v>
      </c>
      <c r="C1044" s="462"/>
      <c r="D1044" s="723">
        <v>2014</v>
      </c>
      <c r="E1044" s="720" t="s">
        <v>22</v>
      </c>
      <c r="F1044" s="721" t="s">
        <v>7</v>
      </c>
      <c r="G1044" s="721" t="s">
        <v>486</v>
      </c>
      <c r="H1044" s="720" t="s">
        <v>937</v>
      </c>
      <c r="I1044" s="721" t="s">
        <v>1307</v>
      </c>
      <c r="J1044" s="721" t="s">
        <v>482</v>
      </c>
      <c r="K1044" s="716"/>
      <c r="L1044" s="717"/>
      <c r="M1044" s="718">
        <v>17</v>
      </c>
      <c r="N1044" s="710">
        <f t="shared" si="16"/>
        <v>17</v>
      </c>
      <c r="O1044" s="719"/>
    </row>
    <row r="1045" spans="1:15" ht="25.5">
      <c r="A1045" s="775" t="s">
        <v>382</v>
      </c>
      <c r="B1045" s="777" t="s">
        <v>382</v>
      </c>
      <c r="C1045" s="462"/>
      <c r="D1045" s="723">
        <v>2014</v>
      </c>
      <c r="E1045" s="720" t="s">
        <v>22</v>
      </c>
      <c r="F1045" s="721" t="s">
        <v>7</v>
      </c>
      <c r="G1045" s="721" t="s">
        <v>486</v>
      </c>
      <c r="H1045" s="720" t="s">
        <v>937</v>
      </c>
      <c r="I1045" s="721" t="s">
        <v>1307</v>
      </c>
      <c r="J1045" s="721" t="s">
        <v>1304</v>
      </c>
      <c r="K1045" s="716"/>
      <c r="L1045" s="717"/>
      <c r="M1045" s="718">
        <v>17</v>
      </c>
      <c r="N1045" s="710">
        <f t="shared" si="16"/>
        <v>17</v>
      </c>
      <c r="O1045" s="719"/>
    </row>
    <row r="1046" spans="1:15">
      <c r="A1046" s="775" t="s">
        <v>382</v>
      </c>
      <c r="B1046" s="777" t="s">
        <v>382</v>
      </c>
      <c r="C1046" s="462"/>
      <c r="D1046" s="723">
        <v>2014</v>
      </c>
      <c r="E1046" s="720" t="s">
        <v>22</v>
      </c>
      <c r="F1046" s="721" t="s">
        <v>7</v>
      </c>
      <c r="G1046" s="721" t="s">
        <v>486</v>
      </c>
      <c r="H1046" s="720" t="s">
        <v>937</v>
      </c>
      <c r="I1046" s="721" t="s">
        <v>1307</v>
      </c>
      <c r="J1046" s="721" t="s">
        <v>1306</v>
      </c>
      <c r="K1046" s="716"/>
      <c r="L1046" s="717"/>
      <c r="M1046" s="718">
        <v>1</v>
      </c>
      <c r="N1046" s="710">
        <f t="shared" si="16"/>
        <v>1</v>
      </c>
      <c r="O1046" s="719"/>
    </row>
    <row r="1047" spans="1:15" ht="25.5">
      <c r="A1047" s="775" t="s">
        <v>382</v>
      </c>
      <c r="B1047" s="777" t="s">
        <v>382</v>
      </c>
      <c r="C1047" s="462"/>
      <c r="D1047" s="723">
        <v>2014</v>
      </c>
      <c r="E1047" s="720" t="s">
        <v>22</v>
      </c>
      <c r="F1047" s="721" t="s">
        <v>7</v>
      </c>
      <c r="G1047" s="721" t="s">
        <v>486</v>
      </c>
      <c r="H1047" s="720" t="s">
        <v>914</v>
      </c>
      <c r="I1047" s="721" t="s">
        <v>610</v>
      </c>
      <c r="J1047" s="721" t="s">
        <v>493</v>
      </c>
      <c r="K1047" s="716"/>
      <c r="L1047" s="717"/>
      <c r="M1047" s="718">
        <v>35</v>
      </c>
      <c r="N1047" s="710">
        <f t="shared" si="16"/>
        <v>35</v>
      </c>
      <c r="O1047" s="719"/>
    </row>
    <row r="1048" spans="1:15" ht="25.5">
      <c r="A1048" s="775" t="s">
        <v>382</v>
      </c>
      <c r="B1048" s="777" t="s">
        <v>382</v>
      </c>
      <c r="C1048" s="462"/>
      <c r="D1048" s="723">
        <v>2014</v>
      </c>
      <c r="E1048" s="720" t="s">
        <v>22</v>
      </c>
      <c r="F1048" s="721" t="s">
        <v>7</v>
      </c>
      <c r="G1048" s="721" t="s">
        <v>486</v>
      </c>
      <c r="H1048" s="720" t="s">
        <v>914</v>
      </c>
      <c r="I1048" s="721" t="s">
        <v>610</v>
      </c>
      <c r="J1048" s="721" t="s">
        <v>1302</v>
      </c>
      <c r="K1048" s="716"/>
      <c r="L1048" s="717"/>
      <c r="M1048" s="718">
        <v>34</v>
      </c>
      <c r="N1048" s="710">
        <f t="shared" si="16"/>
        <v>34</v>
      </c>
      <c r="O1048" s="719"/>
    </row>
    <row r="1049" spans="1:15">
      <c r="A1049" s="775" t="s">
        <v>382</v>
      </c>
      <c r="B1049" s="777" t="s">
        <v>382</v>
      </c>
      <c r="C1049" s="462"/>
      <c r="D1049" s="723">
        <v>2014</v>
      </c>
      <c r="E1049" s="720" t="s">
        <v>22</v>
      </c>
      <c r="F1049" s="721" t="s">
        <v>7</v>
      </c>
      <c r="G1049" s="721" t="s">
        <v>486</v>
      </c>
      <c r="H1049" s="720" t="s">
        <v>914</v>
      </c>
      <c r="I1049" s="721" t="s">
        <v>610</v>
      </c>
      <c r="J1049" s="721" t="s">
        <v>482</v>
      </c>
      <c r="K1049" s="716"/>
      <c r="L1049" s="717"/>
      <c r="M1049" s="718">
        <v>1</v>
      </c>
      <c r="N1049" s="710">
        <f t="shared" si="16"/>
        <v>1</v>
      </c>
      <c r="O1049" s="719"/>
    </row>
    <row r="1050" spans="1:15" ht="25.5">
      <c r="A1050" s="775" t="s">
        <v>382</v>
      </c>
      <c r="B1050" s="777" t="s">
        <v>382</v>
      </c>
      <c r="C1050" s="462"/>
      <c r="D1050" s="723">
        <v>2014</v>
      </c>
      <c r="E1050" s="720" t="s">
        <v>22</v>
      </c>
      <c r="F1050" s="721" t="s">
        <v>7</v>
      </c>
      <c r="G1050" s="721" t="s">
        <v>486</v>
      </c>
      <c r="H1050" s="720" t="s">
        <v>914</v>
      </c>
      <c r="I1050" s="721" t="s">
        <v>610</v>
      </c>
      <c r="J1050" s="721" t="s">
        <v>1304</v>
      </c>
      <c r="K1050" s="716"/>
      <c r="L1050" s="717"/>
      <c r="M1050" s="718">
        <v>1</v>
      </c>
      <c r="N1050" s="710">
        <f t="shared" si="16"/>
        <v>1</v>
      </c>
      <c r="O1050" s="719"/>
    </row>
    <row r="1051" spans="1:15">
      <c r="A1051" s="775" t="s">
        <v>382</v>
      </c>
      <c r="B1051" s="777" t="s">
        <v>382</v>
      </c>
      <c r="C1051" s="462"/>
      <c r="D1051" s="723">
        <v>2014</v>
      </c>
      <c r="E1051" s="720" t="s">
        <v>22</v>
      </c>
      <c r="F1051" s="721" t="s">
        <v>7</v>
      </c>
      <c r="G1051" s="721" t="s">
        <v>486</v>
      </c>
      <c r="H1051" s="720" t="s">
        <v>914</v>
      </c>
      <c r="I1051" s="721" t="s">
        <v>610</v>
      </c>
      <c r="J1051" s="721" t="s">
        <v>1301</v>
      </c>
      <c r="K1051" s="716"/>
      <c r="L1051" s="717"/>
      <c r="M1051" s="718">
        <v>13</v>
      </c>
      <c r="N1051" s="710">
        <f t="shared" si="16"/>
        <v>13</v>
      </c>
      <c r="O1051" s="719"/>
    </row>
    <row r="1052" spans="1:15">
      <c r="A1052" s="775" t="s">
        <v>382</v>
      </c>
      <c r="B1052" s="777" t="s">
        <v>382</v>
      </c>
      <c r="C1052" s="462"/>
      <c r="D1052" s="723">
        <v>2014</v>
      </c>
      <c r="E1052" s="720" t="s">
        <v>22</v>
      </c>
      <c r="F1052" s="721" t="s">
        <v>7</v>
      </c>
      <c r="G1052" s="721" t="s">
        <v>486</v>
      </c>
      <c r="H1052" s="720" t="s">
        <v>914</v>
      </c>
      <c r="I1052" s="721" t="s">
        <v>610</v>
      </c>
      <c r="J1052" s="721" t="s">
        <v>1306</v>
      </c>
      <c r="K1052" s="716"/>
      <c r="L1052" s="717"/>
      <c r="M1052" s="718">
        <v>13</v>
      </c>
      <c r="N1052" s="710">
        <f t="shared" si="16"/>
        <v>13</v>
      </c>
      <c r="O1052" s="719"/>
    </row>
    <row r="1053" spans="1:15" ht="25.5">
      <c r="A1053" s="775" t="s">
        <v>382</v>
      </c>
      <c r="B1053" s="777" t="s">
        <v>382</v>
      </c>
      <c r="C1053" s="462"/>
      <c r="D1053" s="723">
        <v>2014</v>
      </c>
      <c r="E1053" s="720" t="s">
        <v>22</v>
      </c>
      <c r="F1053" s="721" t="s">
        <v>7</v>
      </c>
      <c r="G1053" s="721" t="s">
        <v>486</v>
      </c>
      <c r="H1053" s="720" t="s">
        <v>914</v>
      </c>
      <c r="I1053" s="721" t="s">
        <v>610</v>
      </c>
      <c r="J1053" s="721" t="s">
        <v>487</v>
      </c>
      <c r="K1053" s="716"/>
      <c r="L1053" s="717"/>
      <c r="M1053" s="718">
        <v>1</v>
      </c>
      <c r="N1053" s="710">
        <f t="shared" si="16"/>
        <v>1</v>
      </c>
      <c r="O1053" s="719"/>
    </row>
    <row r="1054" spans="1:15">
      <c r="A1054" s="775" t="s">
        <v>382</v>
      </c>
      <c r="B1054" s="777" t="s">
        <v>382</v>
      </c>
      <c r="C1054" s="462"/>
      <c r="D1054" s="723">
        <v>2014</v>
      </c>
      <c r="E1054" s="720" t="s">
        <v>22</v>
      </c>
      <c r="F1054" s="721" t="s">
        <v>7</v>
      </c>
      <c r="G1054" s="721" t="s">
        <v>486</v>
      </c>
      <c r="H1054" s="720" t="s">
        <v>914</v>
      </c>
      <c r="I1054" s="721" t="s">
        <v>610</v>
      </c>
      <c r="J1054" s="721" t="s">
        <v>492</v>
      </c>
      <c r="K1054" s="716"/>
      <c r="L1054" s="717"/>
      <c r="M1054" s="718">
        <v>3</v>
      </c>
      <c r="N1054" s="710">
        <f t="shared" si="16"/>
        <v>3</v>
      </c>
      <c r="O1054" s="719"/>
    </row>
    <row r="1055" spans="1:15">
      <c r="A1055" s="775" t="s">
        <v>382</v>
      </c>
      <c r="B1055" s="777" t="s">
        <v>382</v>
      </c>
      <c r="C1055" s="462"/>
      <c r="D1055" s="723">
        <v>2014</v>
      </c>
      <c r="E1055" s="720" t="s">
        <v>22</v>
      </c>
      <c r="F1055" s="721" t="s">
        <v>7</v>
      </c>
      <c r="G1055" s="721" t="s">
        <v>486</v>
      </c>
      <c r="H1055" s="720" t="s">
        <v>950</v>
      </c>
      <c r="I1055" s="721" t="s">
        <v>1307</v>
      </c>
      <c r="J1055" s="721" t="s">
        <v>482</v>
      </c>
      <c r="K1055" s="716"/>
      <c r="L1055" s="717"/>
      <c r="M1055" s="718">
        <v>4</v>
      </c>
      <c r="N1055" s="710">
        <f t="shared" si="16"/>
        <v>4</v>
      </c>
      <c r="O1055" s="719"/>
    </row>
    <row r="1056" spans="1:15" ht="25.5">
      <c r="A1056" s="775" t="s">
        <v>382</v>
      </c>
      <c r="B1056" s="777" t="s">
        <v>382</v>
      </c>
      <c r="C1056" s="462"/>
      <c r="D1056" s="723">
        <v>2014</v>
      </c>
      <c r="E1056" s="720" t="s">
        <v>22</v>
      </c>
      <c r="F1056" s="721" t="s">
        <v>7</v>
      </c>
      <c r="G1056" s="721" t="s">
        <v>486</v>
      </c>
      <c r="H1056" s="720" t="s">
        <v>950</v>
      </c>
      <c r="I1056" s="721" t="s">
        <v>1307</v>
      </c>
      <c r="J1056" s="721" t="s">
        <v>1304</v>
      </c>
      <c r="K1056" s="716"/>
      <c r="L1056" s="717"/>
      <c r="M1056" s="718">
        <v>4</v>
      </c>
      <c r="N1056" s="710">
        <f t="shared" si="16"/>
        <v>4</v>
      </c>
      <c r="O1056" s="719"/>
    </row>
    <row r="1057" spans="1:15" ht="25.5">
      <c r="A1057" s="775" t="s">
        <v>382</v>
      </c>
      <c r="B1057" s="777" t="s">
        <v>382</v>
      </c>
      <c r="C1057" s="462"/>
      <c r="D1057" s="723">
        <v>2014</v>
      </c>
      <c r="E1057" s="720" t="s">
        <v>22</v>
      </c>
      <c r="F1057" s="721" t="s">
        <v>7</v>
      </c>
      <c r="G1057" s="721" t="s">
        <v>486</v>
      </c>
      <c r="H1057" s="720" t="s">
        <v>673</v>
      </c>
      <c r="I1057" s="721" t="s">
        <v>613</v>
      </c>
      <c r="J1057" s="721" t="s">
        <v>493</v>
      </c>
      <c r="K1057" s="716"/>
      <c r="L1057" s="717"/>
      <c r="M1057" s="718">
        <v>9</v>
      </c>
      <c r="N1057" s="710">
        <f t="shared" si="16"/>
        <v>9</v>
      </c>
      <c r="O1057" s="719"/>
    </row>
    <row r="1058" spans="1:15" ht="25.5">
      <c r="A1058" s="775" t="s">
        <v>382</v>
      </c>
      <c r="B1058" s="777" t="s">
        <v>382</v>
      </c>
      <c r="C1058" s="462"/>
      <c r="D1058" s="723">
        <v>2014</v>
      </c>
      <c r="E1058" s="720" t="s">
        <v>22</v>
      </c>
      <c r="F1058" s="721" t="s">
        <v>7</v>
      </c>
      <c r="G1058" s="721" t="s">
        <v>486</v>
      </c>
      <c r="H1058" s="720" t="s">
        <v>673</v>
      </c>
      <c r="I1058" s="721" t="s">
        <v>613</v>
      </c>
      <c r="J1058" s="721" t="s">
        <v>1302</v>
      </c>
      <c r="K1058" s="716"/>
      <c r="L1058" s="717"/>
      <c r="M1058" s="718">
        <v>8</v>
      </c>
      <c r="N1058" s="710">
        <f t="shared" si="16"/>
        <v>8</v>
      </c>
      <c r="O1058" s="719"/>
    </row>
    <row r="1059" spans="1:15">
      <c r="A1059" s="775" t="s">
        <v>382</v>
      </c>
      <c r="B1059" s="777" t="s">
        <v>382</v>
      </c>
      <c r="C1059" s="462"/>
      <c r="D1059" s="723">
        <v>2014</v>
      </c>
      <c r="E1059" s="720" t="s">
        <v>22</v>
      </c>
      <c r="F1059" s="721" t="s">
        <v>7</v>
      </c>
      <c r="G1059" s="721" t="s">
        <v>486</v>
      </c>
      <c r="H1059" s="720" t="s">
        <v>673</v>
      </c>
      <c r="I1059" s="721" t="s">
        <v>613</v>
      </c>
      <c r="J1059" s="721" t="s">
        <v>482</v>
      </c>
      <c r="K1059" s="716"/>
      <c r="L1059" s="717"/>
      <c r="M1059" s="718">
        <v>26</v>
      </c>
      <c r="N1059" s="710">
        <f t="shared" si="16"/>
        <v>26</v>
      </c>
      <c r="O1059" s="719"/>
    </row>
    <row r="1060" spans="1:15" ht="25.5">
      <c r="A1060" s="775" t="s">
        <v>382</v>
      </c>
      <c r="B1060" s="777" t="s">
        <v>382</v>
      </c>
      <c r="C1060" s="462"/>
      <c r="D1060" s="723">
        <v>2014</v>
      </c>
      <c r="E1060" s="720" t="s">
        <v>22</v>
      </c>
      <c r="F1060" s="721" t="s">
        <v>7</v>
      </c>
      <c r="G1060" s="721" t="s">
        <v>486</v>
      </c>
      <c r="H1060" s="720" t="s">
        <v>673</v>
      </c>
      <c r="I1060" s="721" t="s">
        <v>613</v>
      </c>
      <c r="J1060" s="721" t="s">
        <v>1304</v>
      </c>
      <c r="K1060" s="716"/>
      <c r="L1060" s="717"/>
      <c r="M1060" s="718">
        <v>37</v>
      </c>
      <c r="N1060" s="710">
        <f t="shared" si="16"/>
        <v>37</v>
      </c>
      <c r="O1060" s="719"/>
    </row>
    <row r="1061" spans="1:15">
      <c r="A1061" s="775" t="s">
        <v>382</v>
      </c>
      <c r="B1061" s="777" t="s">
        <v>382</v>
      </c>
      <c r="C1061" s="462"/>
      <c r="D1061" s="723">
        <v>2014</v>
      </c>
      <c r="E1061" s="720" t="s">
        <v>22</v>
      </c>
      <c r="F1061" s="721" t="s">
        <v>7</v>
      </c>
      <c r="G1061" s="721" t="s">
        <v>486</v>
      </c>
      <c r="H1061" s="720" t="s">
        <v>673</v>
      </c>
      <c r="I1061" s="721" t="s">
        <v>613</v>
      </c>
      <c r="J1061" s="721" t="s">
        <v>76</v>
      </c>
      <c r="K1061" s="716"/>
      <c r="L1061" s="717"/>
      <c r="M1061" s="718">
        <v>2</v>
      </c>
      <c r="N1061" s="710">
        <f t="shared" si="16"/>
        <v>2</v>
      </c>
      <c r="O1061" s="719"/>
    </row>
    <row r="1062" spans="1:15">
      <c r="A1062" s="775" t="s">
        <v>382</v>
      </c>
      <c r="B1062" s="777" t="s">
        <v>382</v>
      </c>
      <c r="C1062" s="462"/>
      <c r="D1062" s="723">
        <v>2014</v>
      </c>
      <c r="E1062" s="720" t="s">
        <v>22</v>
      </c>
      <c r="F1062" s="721" t="s">
        <v>7</v>
      </c>
      <c r="G1062" s="721" t="s">
        <v>486</v>
      </c>
      <c r="H1062" s="720" t="s">
        <v>673</v>
      </c>
      <c r="I1062" s="721" t="s">
        <v>613</v>
      </c>
      <c r="J1062" s="721" t="s">
        <v>1301</v>
      </c>
      <c r="K1062" s="716"/>
      <c r="L1062" s="717"/>
      <c r="M1062" s="718">
        <v>4</v>
      </c>
      <c r="N1062" s="710">
        <f t="shared" si="16"/>
        <v>4</v>
      </c>
      <c r="O1062" s="719"/>
    </row>
    <row r="1063" spans="1:15" ht="25.5">
      <c r="A1063" s="775" t="s">
        <v>382</v>
      </c>
      <c r="B1063" s="777" t="s">
        <v>382</v>
      </c>
      <c r="C1063" s="462"/>
      <c r="D1063" s="723">
        <v>2014</v>
      </c>
      <c r="E1063" s="720" t="s">
        <v>22</v>
      </c>
      <c r="F1063" s="721" t="s">
        <v>7</v>
      </c>
      <c r="G1063" s="721" t="s">
        <v>486</v>
      </c>
      <c r="H1063" s="720" t="s">
        <v>673</v>
      </c>
      <c r="I1063" s="721" t="s">
        <v>613</v>
      </c>
      <c r="J1063" s="721" t="s">
        <v>1305</v>
      </c>
      <c r="K1063" s="716"/>
      <c r="L1063" s="717"/>
      <c r="M1063" s="718">
        <v>135</v>
      </c>
      <c r="N1063" s="710">
        <f t="shared" si="16"/>
        <v>135</v>
      </c>
      <c r="O1063" s="719"/>
    </row>
    <row r="1064" spans="1:15">
      <c r="A1064" s="775" t="s">
        <v>382</v>
      </c>
      <c r="B1064" s="777" t="s">
        <v>382</v>
      </c>
      <c r="C1064" s="462"/>
      <c r="D1064" s="723">
        <v>2014</v>
      </c>
      <c r="E1064" s="720" t="s">
        <v>22</v>
      </c>
      <c r="F1064" s="721" t="s">
        <v>7</v>
      </c>
      <c r="G1064" s="721" t="s">
        <v>486</v>
      </c>
      <c r="H1064" s="720" t="s">
        <v>673</v>
      </c>
      <c r="I1064" s="721" t="s">
        <v>613</v>
      </c>
      <c r="J1064" s="721" t="s">
        <v>1306</v>
      </c>
      <c r="K1064" s="716"/>
      <c r="L1064" s="717"/>
      <c r="M1064" s="718">
        <v>80</v>
      </c>
      <c r="N1064" s="710">
        <f t="shared" si="16"/>
        <v>80</v>
      </c>
      <c r="O1064" s="719"/>
    </row>
    <row r="1065" spans="1:15" ht="25.5">
      <c r="A1065" s="775" t="s">
        <v>382</v>
      </c>
      <c r="B1065" s="777" t="s">
        <v>382</v>
      </c>
      <c r="C1065" s="462"/>
      <c r="D1065" s="723">
        <v>2014</v>
      </c>
      <c r="E1065" s="720" t="s">
        <v>22</v>
      </c>
      <c r="F1065" s="721" t="s">
        <v>7</v>
      </c>
      <c r="G1065" s="721" t="s">
        <v>486</v>
      </c>
      <c r="H1065" s="720" t="s">
        <v>673</v>
      </c>
      <c r="I1065" s="721" t="s">
        <v>613</v>
      </c>
      <c r="J1065" s="721" t="s">
        <v>487</v>
      </c>
      <c r="K1065" s="716"/>
      <c r="L1065" s="717"/>
      <c r="M1065" s="718">
        <v>134</v>
      </c>
      <c r="N1065" s="710">
        <f t="shared" si="16"/>
        <v>134</v>
      </c>
      <c r="O1065" s="719"/>
    </row>
    <row r="1066" spans="1:15" ht="25.5">
      <c r="A1066" s="775" t="s">
        <v>382</v>
      </c>
      <c r="B1066" s="777" t="s">
        <v>382</v>
      </c>
      <c r="C1066" s="462"/>
      <c r="D1066" s="723">
        <v>2014</v>
      </c>
      <c r="E1066" s="720" t="s">
        <v>22</v>
      </c>
      <c r="F1066" s="721" t="s">
        <v>7</v>
      </c>
      <c r="G1066" s="721" t="s">
        <v>486</v>
      </c>
      <c r="H1066" s="720" t="s">
        <v>1322</v>
      </c>
      <c r="I1066" s="721" t="s">
        <v>1307</v>
      </c>
      <c r="J1066" s="721" t="s">
        <v>487</v>
      </c>
      <c r="K1066" s="716"/>
      <c r="L1066" s="717">
        <v>8</v>
      </c>
      <c r="M1066" s="718"/>
      <c r="N1066" s="710">
        <f t="shared" si="16"/>
        <v>8</v>
      </c>
      <c r="O1066" s="719"/>
    </row>
    <row r="1067" spans="1:15" ht="25.5">
      <c r="A1067" s="775" t="s">
        <v>382</v>
      </c>
      <c r="B1067" s="777" t="s">
        <v>382</v>
      </c>
      <c r="C1067" s="462"/>
      <c r="D1067" s="723">
        <v>2014</v>
      </c>
      <c r="E1067" s="720" t="s">
        <v>22</v>
      </c>
      <c r="F1067" s="721" t="s">
        <v>7</v>
      </c>
      <c r="G1067" s="721" t="s">
        <v>486</v>
      </c>
      <c r="H1067" s="720" t="s">
        <v>916</v>
      </c>
      <c r="I1067" s="721" t="s">
        <v>613</v>
      </c>
      <c r="J1067" s="721" t="s">
        <v>493</v>
      </c>
      <c r="K1067" s="716"/>
      <c r="L1067" s="717"/>
      <c r="M1067" s="718">
        <v>15</v>
      </c>
      <c r="N1067" s="710">
        <f t="shared" si="16"/>
        <v>15</v>
      </c>
      <c r="O1067" s="719"/>
    </row>
    <row r="1068" spans="1:15" ht="25.5">
      <c r="A1068" s="775" t="s">
        <v>382</v>
      </c>
      <c r="B1068" s="777" t="s">
        <v>382</v>
      </c>
      <c r="C1068" s="462"/>
      <c r="D1068" s="723">
        <v>2014</v>
      </c>
      <c r="E1068" s="720" t="s">
        <v>22</v>
      </c>
      <c r="F1068" s="721" t="s">
        <v>7</v>
      </c>
      <c r="G1068" s="721" t="s">
        <v>486</v>
      </c>
      <c r="H1068" s="720" t="s">
        <v>916</v>
      </c>
      <c r="I1068" s="721" t="s">
        <v>613</v>
      </c>
      <c r="J1068" s="721" t="s">
        <v>1302</v>
      </c>
      <c r="K1068" s="716"/>
      <c r="L1068" s="717"/>
      <c r="M1068" s="718">
        <v>6</v>
      </c>
      <c r="N1068" s="710">
        <f t="shared" si="16"/>
        <v>6</v>
      </c>
      <c r="O1068" s="719"/>
    </row>
    <row r="1069" spans="1:15">
      <c r="A1069" s="775" t="s">
        <v>382</v>
      </c>
      <c r="B1069" s="777" t="s">
        <v>382</v>
      </c>
      <c r="C1069" s="462"/>
      <c r="D1069" s="723">
        <v>2014</v>
      </c>
      <c r="E1069" s="720" t="s">
        <v>22</v>
      </c>
      <c r="F1069" s="721" t="s">
        <v>7</v>
      </c>
      <c r="G1069" s="721" t="s">
        <v>486</v>
      </c>
      <c r="H1069" s="720" t="s">
        <v>916</v>
      </c>
      <c r="I1069" s="721" t="s">
        <v>613</v>
      </c>
      <c r="J1069" s="721" t="s">
        <v>484</v>
      </c>
      <c r="K1069" s="716"/>
      <c r="L1069" s="717"/>
      <c r="M1069" s="718">
        <v>196</v>
      </c>
      <c r="N1069" s="710">
        <f t="shared" si="16"/>
        <v>196</v>
      </c>
      <c r="O1069" s="719"/>
    </row>
    <row r="1070" spans="1:15">
      <c r="A1070" s="775" t="s">
        <v>382</v>
      </c>
      <c r="B1070" s="777" t="s">
        <v>382</v>
      </c>
      <c r="C1070" s="462"/>
      <c r="D1070" s="723">
        <v>2014</v>
      </c>
      <c r="E1070" s="720" t="s">
        <v>22</v>
      </c>
      <c r="F1070" s="721" t="s">
        <v>7</v>
      </c>
      <c r="G1070" s="721" t="s">
        <v>486</v>
      </c>
      <c r="H1070" s="720" t="s">
        <v>916</v>
      </c>
      <c r="I1070" s="721" t="s">
        <v>613</v>
      </c>
      <c r="J1070" s="721" t="s">
        <v>482</v>
      </c>
      <c r="K1070" s="716"/>
      <c r="L1070" s="717"/>
      <c r="M1070" s="718">
        <v>3049</v>
      </c>
      <c r="N1070" s="710">
        <f t="shared" si="16"/>
        <v>3049</v>
      </c>
      <c r="O1070" s="719"/>
    </row>
    <row r="1071" spans="1:15" ht="25.5">
      <c r="A1071" s="775" t="s">
        <v>382</v>
      </c>
      <c r="B1071" s="777" t="s">
        <v>382</v>
      </c>
      <c r="C1071" s="462"/>
      <c r="D1071" s="723">
        <v>2014</v>
      </c>
      <c r="E1071" s="720" t="s">
        <v>22</v>
      </c>
      <c r="F1071" s="721" t="s">
        <v>7</v>
      </c>
      <c r="G1071" s="721" t="s">
        <v>486</v>
      </c>
      <c r="H1071" s="720" t="s">
        <v>916</v>
      </c>
      <c r="I1071" s="721" t="s">
        <v>613</v>
      </c>
      <c r="J1071" s="721" t="s">
        <v>1304</v>
      </c>
      <c r="K1071" s="716"/>
      <c r="L1071" s="717"/>
      <c r="M1071" s="718">
        <v>5767</v>
      </c>
      <c r="N1071" s="710">
        <f t="shared" si="16"/>
        <v>5767</v>
      </c>
      <c r="O1071" s="719"/>
    </row>
    <row r="1072" spans="1:15">
      <c r="A1072" s="775" t="s">
        <v>382</v>
      </c>
      <c r="B1072" s="777" t="s">
        <v>382</v>
      </c>
      <c r="C1072" s="462"/>
      <c r="D1072" s="723">
        <v>2014</v>
      </c>
      <c r="E1072" s="720" t="s">
        <v>22</v>
      </c>
      <c r="F1072" s="721" t="s">
        <v>7</v>
      </c>
      <c r="G1072" s="721" t="s">
        <v>486</v>
      </c>
      <c r="H1072" s="720" t="s">
        <v>916</v>
      </c>
      <c r="I1072" s="721" t="s">
        <v>613</v>
      </c>
      <c r="J1072" s="721" t="s">
        <v>76</v>
      </c>
      <c r="K1072" s="716"/>
      <c r="L1072" s="717"/>
      <c r="M1072" s="718">
        <v>42</v>
      </c>
      <c r="N1072" s="710">
        <f t="shared" si="16"/>
        <v>42</v>
      </c>
      <c r="O1072" s="719"/>
    </row>
    <row r="1073" spans="1:15">
      <c r="A1073" s="775" t="s">
        <v>382</v>
      </c>
      <c r="B1073" s="777" t="s">
        <v>382</v>
      </c>
      <c r="C1073" s="462"/>
      <c r="D1073" s="723">
        <v>2014</v>
      </c>
      <c r="E1073" s="720" t="s">
        <v>22</v>
      </c>
      <c r="F1073" s="721" t="s">
        <v>7</v>
      </c>
      <c r="G1073" s="721" t="s">
        <v>486</v>
      </c>
      <c r="H1073" s="720" t="s">
        <v>916</v>
      </c>
      <c r="I1073" s="721" t="s">
        <v>613</v>
      </c>
      <c r="J1073" s="721" t="s">
        <v>1301</v>
      </c>
      <c r="K1073" s="716"/>
      <c r="L1073" s="717"/>
      <c r="M1073" s="718">
        <v>3</v>
      </c>
      <c r="N1073" s="710">
        <f t="shared" si="16"/>
        <v>3</v>
      </c>
      <c r="O1073" s="719"/>
    </row>
    <row r="1074" spans="1:15" ht="25.5">
      <c r="A1074" s="775" t="s">
        <v>382</v>
      </c>
      <c r="B1074" s="777" t="s">
        <v>382</v>
      </c>
      <c r="C1074" s="462"/>
      <c r="D1074" s="723">
        <v>2014</v>
      </c>
      <c r="E1074" s="720" t="s">
        <v>22</v>
      </c>
      <c r="F1074" s="721" t="s">
        <v>7</v>
      </c>
      <c r="G1074" s="721" t="s">
        <v>486</v>
      </c>
      <c r="H1074" s="720" t="s">
        <v>916</v>
      </c>
      <c r="I1074" s="721" t="s">
        <v>613</v>
      </c>
      <c r="J1074" s="721" t="s">
        <v>1305</v>
      </c>
      <c r="K1074" s="716"/>
      <c r="L1074" s="717"/>
      <c r="M1074" s="718">
        <v>155</v>
      </c>
      <c r="N1074" s="710">
        <f t="shared" si="16"/>
        <v>155</v>
      </c>
      <c r="O1074" s="719"/>
    </row>
    <row r="1075" spans="1:15">
      <c r="A1075" s="775" t="s">
        <v>382</v>
      </c>
      <c r="B1075" s="777" t="s">
        <v>382</v>
      </c>
      <c r="C1075" s="462"/>
      <c r="D1075" s="723">
        <v>2014</v>
      </c>
      <c r="E1075" s="720" t="s">
        <v>22</v>
      </c>
      <c r="F1075" s="721" t="s">
        <v>7</v>
      </c>
      <c r="G1075" s="721" t="s">
        <v>486</v>
      </c>
      <c r="H1075" s="720" t="s">
        <v>916</v>
      </c>
      <c r="I1075" s="721" t="s">
        <v>613</v>
      </c>
      <c r="J1075" s="721" t="s">
        <v>1306</v>
      </c>
      <c r="K1075" s="716"/>
      <c r="L1075" s="717"/>
      <c r="M1075" s="718">
        <v>531</v>
      </c>
      <c r="N1075" s="710">
        <f t="shared" si="16"/>
        <v>531</v>
      </c>
      <c r="O1075" s="719"/>
    </row>
    <row r="1076" spans="1:15" ht="25.5">
      <c r="A1076" s="775" t="s">
        <v>382</v>
      </c>
      <c r="B1076" s="777" t="s">
        <v>382</v>
      </c>
      <c r="C1076" s="462"/>
      <c r="D1076" s="723">
        <v>2014</v>
      </c>
      <c r="E1076" s="720" t="s">
        <v>22</v>
      </c>
      <c r="F1076" s="721" t="s">
        <v>7</v>
      </c>
      <c r="G1076" s="721" t="s">
        <v>486</v>
      </c>
      <c r="H1076" s="720" t="s">
        <v>916</v>
      </c>
      <c r="I1076" s="721" t="s">
        <v>613</v>
      </c>
      <c r="J1076" s="721" t="s">
        <v>487</v>
      </c>
      <c r="K1076" s="716"/>
      <c r="L1076" s="717"/>
      <c r="M1076" s="718">
        <v>76</v>
      </c>
      <c r="N1076" s="710">
        <f t="shared" si="16"/>
        <v>76</v>
      </c>
      <c r="O1076" s="719"/>
    </row>
    <row r="1077" spans="1:15" ht="25.5">
      <c r="A1077" s="775" t="s">
        <v>382</v>
      </c>
      <c r="B1077" s="777" t="s">
        <v>382</v>
      </c>
      <c r="C1077" s="462"/>
      <c r="D1077" s="723">
        <v>2014</v>
      </c>
      <c r="E1077" s="720" t="s">
        <v>22</v>
      </c>
      <c r="F1077" s="721" t="s">
        <v>7</v>
      </c>
      <c r="G1077" s="721" t="s">
        <v>486</v>
      </c>
      <c r="H1077" s="720" t="s">
        <v>435</v>
      </c>
      <c r="I1077" s="721" t="s">
        <v>613</v>
      </c>
      <c r="J1077" s="721" t="s">
        <v>1304</v>
      </c>
      <c r="K1077" s="716"/>
      <c r="L1077" s="717"/>
      <c r="M1077" s="718">
        <v>3</v>
      </c>
      <c r="N1077" s="710">
        <f t="shared" si="16"/>
        <v>3</v>
      </c>
      <c r="O1077" s="719"/>
    </row>
    <row r="1078" spans="1:15">
      <c r="A1078" s="775" t="s">
        <v>382</v>
      </c>
      <c r="B1078" s="777" t="s">
        <v>382</v>
      </c>
      <c r="C1078" s="462"/>
      <c r="D1078" s="723">
        <v>2014</v>
      </c>
      <c r="E1078" s="720" t="s">
        <v>22</v>
      </c>
      <c r="F1078" s="721" t="s">
        <v>7</v>
      </c>
      <c r="G1078" s="721" t="s">
        <v>486</v>
      </c>
      <c r="H1078" s="720" t="s">
        <v>435</v>
      </c>
      <c r="I1078" s="721" t="s">
        <v>613</v>
      </c>
      <c r="J1078" s="721" t="s">
        <v>76</v>
      </c>
      <c r="K1078" s="716"/>
      <c r="L1078" s="717"/>
      <c r="M1078" s="718">
        <v>19</v>
      </c>
      <c r="N1078" s="710">
        <f t="shared" si="16"/>
        <v>19</v>
      </c>
      <c r="O1078" s="719"/>
    </row>
    <row r="1079" spans="1:15">
      <c r="A1079" s="775" t="s">
        <v>382</v>
      </c>
      <c r="B1079" s="777" t="s">
        <v>382</v>
      </c>
      <c r="C1079" s="462"/>
      <c r="D1079" s="723">
        <v>2014</v>
      </c>
      <c r="E1079" s="720" t="s">
        <v>22</v>
      </c>
      <c r="F1079" s="721" t="s">
        <v>7</v>
      </c>
      <c r="G1079" s="721" t="s">
        <v>486</v>
      </c>
      <c r="H1079" s="720" t="s">
        <v>435</v>
      </c>
      <c r="I1079" s="721" t="s">
        <v>613</v>
      </c>
      <c r="J1079" s="721" t="s">
        <v>1301</v>
      </c>
      <c r="K1079" s="716"/>
      <c r="L1079" s="717"/>
      <c r="M1079" s="718">
        <v>4</v>
      </c>
      <c r="N1079" s="710">
        <f t="shared" si="16"/>
        <v>4</v>
      </c>
      <c r="O1079" s="719"/>
    </row>
    <row r="1080" spans="1:15" ht="25.5">
      <c r="A1080" s="775" t="s">
        <v>382</v>
      </c>
      <c r="B1080" s="777" t="s">
        <v>382</v>
      </c>
      <c r="C1080" s="462"/>
      <c r="D1080" s="723">
        <v>2014</v>
      </c>
      <c r="E1080" s="720" t="s">
        <v>22</v>
      </c>
      <c r="F1080" s="721" t="s">
        <v>7</v>
      </c>
      <c r="G1080" s="721" t="s">
        <v>486</v>
      </c>
      <c r="H1080" s="720" t="s">
        <v>435</v>
      </c>
      <c r="I1080" s="721" t="s">
        <v>613</v>
      </c>
      <c r="J1080" s="721" t="s">
        <v>1305</v>
      </c>
      <c r="K1080" s="716"/>
      <c r="L1080" s="717"/>
      <c r="M1080" s="718">
        <v>70</v>
      </c>
      <c r="N1080" s="710">
        <f t="shared" si="16"/>
        <v>70</v>
      </c>
      <c r="O1080" s="719"/>
    </row>
    <row r="1081" spans="1:15">
      <c r="A1081" s="775" t="s">
        <v>382</v>
      </c>
      <c r="B1081" s="777" t="s">
        <v>382</v>
      </c>
      <c r="C1081" s="462"/>
      <c r="D1081" s="723">
        <v>2014</v>
      </c>
      <c r="E1081" s="720" t="s">
        <v>22</v>
      </c>
      <c r="F1081" s="721" t="s">
        <v>7</v>
      </c>
      <c r="G1081" s="721" t="s">
        <v>486</v>
      </c>
      <c r="H1081" s="720" t="s">
        <v>435</v>
      </c>
      <c r="I1081" s="721" t="s">
        <v>613</v>
      </c>
      <c r="J1081" s="721" t="s">
        <v>1306</v>
      </c>
      <c r="K1081" s="716"/>
      <c r="L1081" s="717"/>
      <c r="M1081" s="718">
        <v>19</v>
      </c>
      <c r="N1081" s="710">
        <f t="shared" si="16"/>
        <v>19</v>
      </c>
      <c r="O1081" s="719"/>
    </row>
    <row r="1082" spans="1:15" ht="25.5">
      <c r="A1082" s="775" t="s">
        <v>382</v>
      </c>
      <c r="B1082" s="777" t="s">
        <v>382</v>
      </c>
      <c r="C1082" s="462"/>
      <c r="D1082" s="723">
        <v>2014</v>
      </c>
      <c r="E1082" s="720" t="s">
        <v>22</v>
      </c>
      <c r="F1082" s="721" t="s">
        <v>7</v>
      </c>
      <c r="G1082" s="721" t="s">
        <v>486</v>
      </c>
      <c r="H1082" s="720" t="s">
        <v>435</v>
      </c>
      <c r="I1082" s="721" t="s">
        <v>613</v>
      </c>
      <c r="J1082" s="721" t="s">
        <v>487</v>
      </c>
      <c r="K1082" s="716"/>
      <c r="L1082" s="717"/>
      <c r="M1082" s="718">
        <v>14</v>
      </c>
      <c r="N1082" s="710">
        <f t="shared" si="16"/>
        <v>14</v>
      </c>
      <c r="O1082" s="719"/>
    </row>
    <row r="1083" spans="1:15">
      <c r="A1083" s="775" t="s">
        <v>382</v>
      </c>
      <c r="B1083" s="777" t="s">
        <v>382</v>
      </c>
      <c r="C1083" s="462"/>
      <c r="D1083" s="723">
        <v>2014</v>
      </c>
      <c r="E1083" s="720" t="s">
        <v>22</v>
      </c>
      <c r="F1083" s="721" t="s">
        <v>7</v>
      </c>
      <c r="G1083" s="721" t="s">
        <v>486</v>
      </c>
      <c r="H1083" s="720" t="s">
        <v>435</v>
      </c>
      <c r="I1083" s="721" t="s">
        <v>613</v>
      </c>
      <c r="J1083" s="721" t="s">
        <v>492</v>
      </c>
      <c r="K1083" s="716"/>
      <c r="L1083" s="717"/>
      <c r="M1083" s="718">
        <v>82</v>
      </c>
      <c r="N1083" s="710">
        <f t="shared" si="16"/>
        <v>82</v>
      </c>
      <c r="O1083" s="719"/>
    </row>
    <row r="1084" spans="1:15" ht="25.5">
      <c r="A1084" s="775" t="s">
        <v>382</v>
      </c>
      <c r="B1084" s="777" t="s">
        <v>382</v>
      </c>
      <c r="C1084" s="462"/>
      <c r="D1084" s="723">
        <v>2014</v>
      </c>
      <c r="E1084" s="720" t="s">
        <v>22</v>
      </c>
      <c r="F1084" s="721" t="s">
        <v>7</v>
      </c>
      <c r="G1084" s="721" t="s">
        <v>486</v>
      </c>
      <c r="H1084" s="720" t="s">
        <v>917</v>
      </c>
      <c r="I1084" s="721" t="s">
        <v>613</v>
      </c>
      <c r="J1084" s="721" t="s">
        <v>493</v>
      </c>
      <c r="K1084" s="716"/>
      <c r="L1084" s="717"/>
      <c r="M1084" s="718">
        <v>2971</v>
      </c>
      <c r="N1084" s="710">
        <f t="shared" si="16"/>
        <v>2971</v>
      </c>
      <c r="O1084" s="719"/>
    </row>
    <row r="1085" spans="1:15" ht="25.5">
      <c r="A1085" s="775" t="s">
        <v>382</v>
      </c>
      <c r="B1085" s="777" t="s">
        <v>382</v>
      </c>
      <c r="C1085" s="462"/>
      <c r="D1085" s="723">
        <v>2014</v>
      </c>
      <c r="E1085" s="720" t="s">
        <v>22</v>
      </c>
      <c r="F1085" s="721" t="s">
        <v>7</v>
      </c>
      <c r="G1085" s="721" t="s">
        <v>486</v>
      </c>
      <c r="H1085" s="720" t="s">
        <v>917</v>
      </c>
      <c r="I1085" s="721" t="s">
        <v>613</v>
      </c>
      <c r="J1085" s="721" t="s">
        <v>1302</v>
      </c>
      <c r="K1085" s="716"/>
      <c r="L1085" s="717"/>
      <c r="M1085" s="718">
        <v>111</v>
      </c>
      <c r="N1085" s="710">
        <f t="shared" si="16"/>
        <v>111</v>
      </c>
      <c r="O1085" s="719"/>
    </row>
    <row r="1086" spans="1:15">
      <c r="A1086" s="775" t="s">
        <v>382</v>
      </c>
      <c r="B1086" s="777" t="s">
        <v>382</v>
      </c>
      <c r="C1086" s="462"/>
      <c r="D1086" s="723">
        <v>2014</v>
      </c>
      <c r="E1086" s="720" t="s">
        <v>22</v>
      </c>
      <c r="F1086" s="721" t="s">
        <v>7</v>
      </c>
      <c r="G1086" s="721" t="s">
        <v>486</v>
      </c>
      <c r="H1086" s="720" t="s">
        <v>917</v>
      </c>
      <c r="I1086" s="721" t="s">
        <v>613</v>
      </c>
      <c r="J1086" s="721" t="s">
        <v>484</v>
      </c>
      <c r="K1086" s="716"/>
      <c r="L1086" s="717"/>
      <c r="M1086" s="718">
        <v>32</v>
      </c>
      <c r="N1086" s="710">
        <f t="shared" si="16"/>
        <v>32</v>
      </c>
      <c r="O1086" s="719"/>
    </row>
    <row r="1087" spans="1:15">
      <c r="A1087" s="775" t="s">
        <v>382</v>
      </c>
      <c r="B1087" s="777" t="s">
        <v>382</v>
      </c>
      <c r="C1087" s="462"/>
      <c r="D1087" s="723">
        <v>2014</v>
      </c>
      <c r="E1087" s="720" t="s">
        <v>22</v>
      </c>
      <c r="F1087" s="721" t="s">
        <v>7</v>
      </c>
      <c r="G1087" s="721" t="s">
        <v>486</v>
      </c>
      <c r="H1087" s="720" t="s">
        <v>917</v>
      </c>
      <c r="I1087" s="721" t="s">
        <v>613</v>
      </c>
      <c r="J1087" s="721" t="s">
        <v>482</v>
      </c>
      <c r="K1087" s="716"/>
      <c r="L1087" s="717"/>
      <c r="M1087" s="718">
        <v>557</v>
      </c>
      <c r="N1087" s="710">
        <f t="shared" si="16"/>
        <v>557</v>
      </c>
      <c r="O1087" s="719"/>
    </row>
    <row r="1088" spans="1:15" ht="25.5">
      <c r="A1088" s="775" t="s">
        <v>382</v>
      </c>
      <c r="B1088" s="777" t="s">
        <v>382</v>
      </c>
      <c r="C1088" s="462"/>
      <c r="D1088" s="723">
        <v>2014</v>
      </c>
      <c r="E1088" s="720" t="s">
        <v>22</v>
      </c>
      <c r="F1088" s="721" t="s">
        <v>7</v>
      </c>
      <c r="G1088" s="721" t="s">
        <v>486</v>
      </c>
      <c r="H1088" s="720" t="s">
        <v>917</v>
      </c>
      <c r="I1088" s="721" t="s">
        <v>613</v>
      </c>
      <c r="J1088" s="721" t="s">
        <v>1304</v>
      </c>
      <c r="K1088" s="716"/>
      <c r="L1088" s="717"/>
      <c r="M1088" s="718">
        <v>1743</v>
      </c>
      <c r="N1088" s="710">
        <f t="shared" si="16"/>
        <v>1743</v>
      </c>
      <c r="O1088" s="719"/>
    </row>
    <row r="1089" spans="1:15">
      <c r="A1089" s="775" t="s">
        <v>382</v>
      </c>
      <c r="B1089" s="777" t="s">
        <v>382</v>
      </c>
      <c r="C1089" s="462"/>
      <c r="D1089" s="723">
        <v>2014</v>
      </c>
      <c r="E1089" s="720" t="s">
        <v>22</v>
      </c>
      <c r="F1089" s="721" t="s">
        <v>7</v>
      </c>
      <c r="G1089" s="721" t="s">
        <v>486</v>
      </c>
      <c r="H1089" s="720" t="s">
        <v>917</v>
      </c>
      <c r="I1089" s="721" t="s">
        <v>613</v>
      </c>
      <c r="J1089" s="721" t="s">
        <v>76</v>
      </c>
      <c r="K1089" s="716"/>
      <c r="L1089" s="717"/>
      <c r="M1089" s="718">
        <v>29</v>
      </c>
      <c r="N1089" s="710">
        <f t="shared" si="16"/>
        <v>29</v>
      </c>
      <c r="O1089" s="719"/>
    </row>
    <row r="1090" spans="1:15">
      <c r="A1090" s="775" t="s">
        <v>382</v>
      </c>
      <c r="B1090" s="777" t="s">
        <v>382</v>
      </c>
      <c r="C1090" s="462"/>
      <c r="D1090" s="723">
        <v>2014</v>
      </c>
      <c r="E1090" s="720" t="s">
        <v>22</v>
      </c>
      <c r="F1090" s="721" t="s">
        <v>7</v>
      </c>
      <c r="G1090" s="721" t="s">
        <v>486</v>
      </c>
      <c r="H1090" s="720" t="s">
        <v>917</v>
      </c>
      <c r="I1090" s="721" t="s">
        <v>613</v>
      </c>
      <c r="J1090" s="721" t="s">
        <v>1301</v>
      </c>
      <c r="K1090" s="716"/>
      <c r="L1090" s="717"/>
      <c r="M1090" s="718">
        <v>10</v>
      </c>
      <c r="N1090" s="710">
        <f t="shared" si="16"/>
        <v>10</v>
      </c>
      <c r="O1090" s="719"/>
    </row>
    <row r="1091" spans="1:15" ht="25.5">
      <c r="A1091" s="775" t="s">
        <v>382</v>
      </c>
      <c r="B1091" s="777" t="s">
        <v>382</v>
      </c>
      <c r="C1091" s="462"/>
      <c r="D1091" s="723">
        <v>2014</v>
      </c>
      <c r="E1091" s="720" t="s">
        <v>22</v>
      </c>
      <c r="F1091" s="721" t="s">
        <v>7</v>
      </c>
      <c r="G1091" s="721" t="s">
        <v>486</v>
      </c>
      <c r="H1091" s="720" t="s">
        <v>917</v>
      </c>
      <c r="I1091" s="721" t="s">
        <v>613</v>
      </c>
      <c r="J1091" s="721" t="s">
        <v>1305</v>
      </c>
      <c r="K1091" s="716"/>
      <c r="L1091" s="717"/>
      <c r="M1091" s="718">
        <v>95</v>
      </c>
      <c r="N1091" s="710">
        <f t="shared" si="16"/>
        <v>95</v>
      </c>
      <c r="O1091" s="719"/>
    </row>
    <row r="1092" spans="1:15">
      <c r="A1092" s="775" t="s">
        <v>382</v>
      </c>
      <c r="B1092" s="777" t="s">
        <v>382</v>
      </c>
      <c r="C1092" s="462"/>
      <c r="D1092" s="723">
        <v>2014</v>
      </c>
      <c r="E1092" s="720" t="s">
        <v>22</v>
      </c>
      <c r="F1092" s="721" t="s">
        <v>7</v>
      </c>
      <c r="G1092" s="721" t="s">
        <v>486</v>
      </c>
      <c r="H1092" s="720" t="s">
        <v>917</v>
      </c>
      <c r="I1092" s="721" t="s">
        <v>613</v>
      </c>
      <c r="J1092" s="721" t="s">
        <v>1306</v>
      </c>
      <c r="K1092" s="716"/>
      <c r="L1092" s="717"/>
      <c r="M1092" s="718">
        <v>129</v>
      </c>
      <c r="N1092" s="710">
        <f t="shared" si="16"/>
        <v>129</v>
      </c>
      <c r="O1092" s="719"/>
    </row>
    <row r="1093" spans="1:15" ht="25.5">
      <c r="A1093" s="775" t="s">
        <v>382</v>
      </c>
      <c r="B1093" s="777" t="s">
        <v>382</v>
      </c>
      <c r="C1093" s="462"/>
      <c r="D1093" s="723">
        <v>2014</v>
      </c>
      <c r="E1093" s="720" t="s">
        <v>22</v>
      </c>
      <c r="F1093" s="721" t="s">
        <v>7</v>
      </c>
      <c r="G1093" s="721" t="s">
        <v>486</v>
      </c>
      <c r="H1093" s="720" t="s">
        <v>917</v>
      </c>
      <c r="I1093" s="721" t="s">
        <v>613</v>
      </c>
      <c r="J1093" s="721" t="s">
        <v>487</v>
      </c>
      <c r="K1093" s="716"/>
      <c r="L1093" s="717"/>
      <c r="M1093" s="718">
        <v>19</v>
      </c>
      <c r="N1093" s="710">
        <f t="shared" si="16"/>
        <v>19</v>
      </c>
      <c r="O1093" s="719"/>
    </row>
    <row r="1094" spans="1:15">
      <c r="A1094" s="775" t="s">
        <v>382</v>
      </c>
      <c r="B1094" s="777" t="s">
        <v>382</v>
      </c>
      <c r="C1094" s="462"/>
      <c r="D1094" s="723">
        <v>2014</v>
      </c>
      <c r="E1094" s="720" t="s">
        <v>22</v>
      </c>
      <c r="F1094" s="721" t="s">
        <v>7</v>
      </c>
      <c r="G1094" s="721" t="s">
        <v>486</v>
      </c>
      <c r="H1094" s="720" t="s">
        <v>917</v>
      </c>
      <c r="I1094" s="721" t="s">
        <v>613</v>
      </c>
      <c r="J1094" s="721" t="s">
        <v>492</v>
      </c>
      <c r="K1094" s="716"/>
      <c r="L1094" s="717"/>
      <c r="M1094" s="718">
        <v>813</v>
      </c>
      <c r="N1094" s="710">
        <f t="shared" ref="N1094:N1109" si="17">SUM(K1094:M1094)</f>
        <v>813</v>
      </c>
      <c r="O1094" s="719"/>
    </row>
    <row r="1095" spans="1:15">
      <c r="A1095" s="775" t="s">
        <v>382</v>
      </c>
      <c r="B1095" s="777" t="s">
        <v>382</v>
      </c>
      <c r="C1095" s="462"/>
      <c r="D1095" s="723">
        <v>2014</v>
      </c>
      <c r="E1095" s="720" t="s">
        <v>22</v>
      </c>
      <c r="F1095" s="721" t="s">
        <v>7</v>
      </c>
      <c r="G1095" s="721" t="s">
        <v>486</v>
      </c>
      <c r="H1095" s="720" t="s">
        <v>951</v>
      </c>
      <c r="I1095" s="721" t="s">
        <v>1307</v>
      </c>
      <c r="J1095" s="721" t="s">
        <v>482</v>
      </c>
      <c r="K1095" s="716"/>
      <c r="L1095" s="717"/>
      <c r="M1095" s="718">
        <v>1</v>
      </c>
      <c r="N1095" s="710">
        <f t="shared" si="17"/>
        <v>1</v>
      </c>
      <c r="O1095" s="719"/>
    </row>
    <row r="1096" spans="1:15" ht="25.5">
      <c r="A1096" s="775" t="s">
        <v>382</v>
      </c>
      <c r="B1096" s="777" t="s">
        <v>382</v>
      </c>
      <c r="C1096" s="462"/>
      <c r="D1096" s="723">
        <v>2014</v>
      </c>
      <c r="E1096" s="720" t="s">
        <v>22</v>
      </c>
      <c r="F1096" s="721" t="s">
        <v>7</v>
      </c>
      <c r="G1096" s="721" t="s">
        <v>486</v>
      </c>
      <c r="H1096" s="720" t="s">
        <v>951</v>
      </c>
      <c r="I1096" s="721" t="s">
        <v>1307</v>
      </c>
      <c r="J1096" s="721" t="s">
        <v>1304</v>
      </c>
      <c r="K1096" s="716"/>
      <c r="L1096" s="717"/>
      <c r="M1096" s="718">
        <v>1</v>
      </c>
      <c r="N1096" s="710">
        <f t="shared" si="17"/>
        <v>1</v>
      </c>
      <c r="O1096" s="719"/>
    </row>
    <row r="1097" spans="1:15" ht="25.5">
      <c r="A1097" s="775" t="s">
        <v>382</v>
      </c>
      <c r="B1097" s="777" t="s">
        <v>382</v>
      </c>
      <c r="C1097" s="462"/>
      <c r="D1097" s="723">
        <v>2014</v>
      </c>
      <c r="E1097" s="720" t="s">
        <v>22</v>
      </c>
      <c r="F1097" s="721" t="s">
        <v>7</v>
      </c>
      <c r="G1097" s="721" t="s">
        <v>486</v>
      </c>
      <c r="H1097" s="720" t="s">
        <v>449</v>
      </c>
      <c r="I1097" s="721" t="s">
        <v>613</v>
      </c>
      <c r="J1097" s="721" t="s">
        <v>494</v>
      </c>
      <c r="K1097" s="716"/>
      <c r="L1097" s="717">
        <v>16</v>
      </c>
      <c r="M1097" s="718"/>
      <c r="N1097" s="710">
        <f t="shared" si="17"/>
        <v>16</v>
      </c>
      <c r="O1097" s="719"/>
    </row>
    <row r="1098" spans="1:15" ht="25.5">
      <c r="A1098" s="775" t="s">
        <v>382</v>
      </c>
      <c r="B1098" s="777" t="s">
        <v>382</v>
      </c>
      <c r="C1098" s="462"/>
      <c r="D1098" s="723">
        <v>2014</v>
      </c>
      <c r="E1098" s="720" t="s">
        <v>22</v>
      </c>
      <c r="F1098" s="721" t="s">
        <v>7</v>
      </c>
      <c r="G1098" s="721" t="s">
        <v>486</v>
      </c>
      <c r="H1098" s="720" t="s">
        <v>449</v>
      </c>
      <c r="I1098" s="721" t="s">
        <v>613</v>
      </c>
      <c r="J1098" s="721" t="s">
        <v>493</v>
      </c>
      <c r="K1098" s="716"/>
      <c r="L1098" s="717"/>
      <c r="M1098" s="718">
        <v>45</v>
      </c>
      <c r="N1098" s="710">
        <f t="shared" si="17"/>
        <v>45</v>
      </c>
      <c r="O1098" s="719"/>
    </row>
    <row r="1099" spans="1:15" ht="25.5">
      <c r="A1099" s="775" t="s">
        <v>382</v>
      </c>
      <c r="B1099" s="777" t="s">
        <v>382</v>
      </c>
      <c r="C1099" s="462"/>
      <c r="D1099" s="723">
        <v>2014</v>
      </c>
      <c r="E1099" s="720" t="s">
        <v>22</v>
      </c>
      <c r="F1099" s="721" t="s">
        <v>7</v>
      </c>
      <c r="G1099" s="721" t="s">
        <v>486</v>
      </c>
      <c r="H1099" s="720" t="s">
        <v>449</v>
      </c>
      <c r="I1099" s="721" t="s">
        <v>613</v>
      </c>
      <c r="J1099" s="721" t="s">
        <v>1302</v>
      </c>
      <c r="K1099" s="716"/>
      <c r="L1099" s="717">
        <v>1</v>
      </c>
      <c r="M1099" s="718">
        <v>45</v>
      </c>
      <c r="N1099" s="710">
        <f t="shared" si="17"/>
        <v>46</v>
      </c>
      <c r="O1099" s="719"/>
    </row>
    <row r="1100" spans="1:15">
      <c r="A1100" s="775" t="s">
        <v>382</v>
      </c>
      <c r="B1100" s="777" t="s">
        <v>382</v>
      </c>
      <c r="C1100" s="462"/>
      <c r="D1100" s="723">
        <v>2014</v>
      </c>
      <c r="E1100" s="720" t="s">
        <v>22</v>
      </c>
      <c r="F1100" s="721" t="s">
        <v>7</v>
      </c>
      <c r="G1100" s="721" t="s">
        <v>486</v>
      </c>
      <c r="H1100" s="720" t="s">
        <v>449</v>
      </c>
      <c r="I1100" s="721" t="s">
        <v>613</v>
      </c>
      <c r="J1100" s="721" t="s">
        <v>482</v>
      </c>
      <c r="K1100" s="716"/>
      <c r="L1100" s="717"/>
      <c r="M1100" s="718">
        <v>1</v>
      </c>
      <c r="N1100" s="710">
        <f t="shared" si="17"/>
        <v>1</v>
      </c>
      <c r="O1100" s="719"/>
    </row>
    <row r="1101" spans="1:15" ht="25.5">
      <c r="A1101" s="775" t="s">
        <v>382</v>
      </c>
      <c r="B1101" s="777" t="s">
        <v>382</v>
      </c>
      <c r="C1101" s="462"/>
      <c r="D1101" s="723">
        <v>2014</v>
      </c>
      <c r="E1101" s="720" t="s">
        <v>22</v>
      </c>
      <c r="F1101" s="721" t="s">
        <v>7</v>
      </c>
      <c r="G1101" s="721" t="s">
        <v>486</v>
      </c>
      <c r="H1101" s="720" t="s">
        <v>449</v>
      </c>
      <c r="I1101" s="721" t="s">
        <v>613</v>
      </c>
      <c r="J1101" s="721" t="s">
        <v>1304</v>
      </c>
      <c r="K1101" s="716"/>
      <c r="L1101" s="717"/>
      <c r="M1101" s="718">
        <v>2</v>
      </c>
      <c r="N1101" s="710">
        <f t="shared" si="17"/>
        <v>2</v>
      </c>
      <c r="O1101" s="719"/>
    </row>
    <row r="1102" spans="1:15">
      <c r="A1102" s="775" t="s">
        <v>382</v>
      </c>
      <c r="B1102" s="777" t="s">
        <v>382</v>
      </c>
      <c r="C1102" s="462"/>
      <c r="D1102" s="723">
        <v>2014</v>
      </c>
      <c r="E1102" s="720" t="s">
        <v>22</v>
      </c>
      <c r="F1102" s="721" t="s">
        <v>7</v>
      </c>
      <c r="G1102" s="721" t="s">
        <v>486</v>
      </c>
      <c r="H1102" s="720" t="s">
        <v>449</v>
      </c>
      <c r="I1102" s="721" t="s">
        <v>613</v>
      </c>
      <c r="J1102" s="721" t="s">
        <v>76</v>
      </c>
      <c r="K1102" s="716"/>
      <c r="L1102" s="717">
        <v>3</v>
      </c>
      <c r="M1102" s="718">
        <v>7</v>
      </c>
      <c r="N1102" s="710">
        <f t="shared" si="17"/>
        <v>10</v>
      </c>
      <c r="O1102" s="719"/>
    </row>
    <row r="1103" spans="1:15">
      <c r="A1103" s="775" t="s">
        <v>382</v>
      </c>
      <c r="B1103" s="777" t="s">
        <v>382</v>
      </c>
      <c r="C1103" s="462"/>
      <c r="D1103" s="723">
        <v>2014</v>
      </c>
      <c r="E1103" s="720" t="s">
        <v>22</v>
      </c>
      <c r="F1103" s="721" t="s">
        <v>7</v>
      </c>
      <c r="G1103" s="721" t="s">
        <v>486</v>
      </c>
      <c r="H1103" s="720" t="s">
        <v>449</v>
      </c>
      <c r="I1103" s="721" t="s">
        <v>613</v>
      </c>
      <c r="J1103" s="721" t="s">
        <v>1301</v>
      </c>
      <c r="K1103" s="716"/>
      <c r="L1103" s="717"/>
      <c r="M1103" s="718">
        <v>27</v>
      </c>
      <c r="N1103" s="710">
        <f t="shared" si="17"/>
        <v>27</v>
      </c>
      <c r="O1103" s="719"/>
    </row>
    <row r="1104" spans="1:15" ht="25.5">
      <c r="A1104" s="775" t="s">
        <v>382</v>
      </c>
      <c r="B1104" s="777" t="s">
        <v>382</v>
      </c>
      <c r="C1104" s="462"/>
      <c r="D1104" s="723">
        <v>2014</v>
      </c>
      <c r="E1104" s="720" t="s">
        <v>22</v>
      </c>
      <c r="F1104" s="721" t="s">
        <v>7</v>
      </c>
      <c r="G1104" s="721" t="s">
        <v>486</v>
      </c>
      <c r="H1104" s="720" t="s">
        <v>449</v>
      </c>
      <c r="I1104" s="721" t="s">
        <v>613</v>
      </c>
      <c r="J1104" s="721" t="s">
        <v>1305</v>
      </c>
      <c r="K1104" s="716"/>
      <c r="L1104" s="717">
        <v>100</v>
      </c>
      <c r="M1104" s="718">
        <v>7</v>
      </c>
      <c r="N1104" s="710">
        <f t="shared" si="17"/>
        <v>107</v>
      </c>
      <c r="O1104" s="719"/>
    </row>
    <row r="1105" spans="1:15">
      <c r="A1105" s="775" t="s">
        <v>382</v>
      </c>
      <c r="B1105" s="777" t="s">
        <v>382</v>
      </c>
      <c r="C1105" s="462"/>
      <c r="D1105" s="723">
        <v>2014</v>
      </c>
      <c r="E1105" s="720" t="s">
        <v>22</v>
      </c>
      <c r="F1105" s="721" t="s">
        <v>7</v>
      </c>
      <c r="G1105" s="721" t="s">
        <v>486</v>
      </c>
      <c r="H1105" s="720" t="s">
        <v>449</v>
      </c>
      <c r="I1105" s="721" t="s">
        <v>613</v>
      </c>
      <c r="J1105" s="721" t="s">
        <v>1306</v>
      </c>
      <c r="K1105" s="716"/>
      <c r="L1105" s="717"/>
      <c r="M1105" s="718">
        <v>29</v>
      </c>
      <c r="N1105" s="710">
        <f t="shared" si="17"/>
        <v>29</v>
      </c>
      <c r="O1105" s="719"/>
    </row>
    <row r="1106" spans="1:15" ht="25.5">
      <c r="A1106" s="775" t="s">
        <v>382</v>
      </c>
      <c r="B1106" s="777" t="s">
        <v>382</v>
      </c>
      <c r="C1106" s="462"/>
      <c r="D1106" s="723">
        <v>2014</v>
      </c>
      <c r="E1106" s="720" t="s">
        <v>22</v>
      </c>
      <c r="F1106" s="721" t="s">
        <v>7</v>
      </c>
      <c r="G1106" s="721" t="s">
        <v>486</v>
      </c>
      <c r="H1106" s="720" t="s">
        <v>449</v>
      </c>
      <c r="I1106" s="721" t="s">
        <v>613</v>
      </c>
      <c r="J1106" s="721" t="s">
        <v>487</v>
      </c>
      <c r="K1106" s="716"/>
      <c r="L1106" s="717">
        <v>18</v>
      </c>
      <c r="M1106" s="718">
        <v>18</v>
      </c>
      <c r="N1106" s="710">
        <f t="shared" si="17"/>
        <v>36</v>
      </c>
      <c r="O1106" s="719"/>
    </row>
    <row r="1107" spans="1:15">
      <c r="A1107" s="775" t="s">
        <v>382</v>
      </c>
      <c r="B1107" s="777" t="s">
        <v>382</v>
      </c>
      <c r="C1107" s="462"/>
      <c r="D1107" s="723">
        <v>2014</v>
      </c>
      <c r="E1107" s="720" t="s">
        <v>22</v>
      </c>
      <c r="F1107" s="721" t="s">
        <v>7</v>
      </c>
      <c r="G1107" s="721" t="s">
        <v>486</v>
      </c>
      <c r="H1107" s="720" t="s">
        <v>449</v>
      </c>
      <c r="I1107" s="721" t="s">
        <v>613</v>
      </c>
      <c r="J1107" s="721" t="s">
        <v>492</v>
      </c>
      <c r="K1107" s="716"/>
      <c r="L1107" s="717">
        <v>2</v>
      </c>
      <c r="M1107" s="718">
        <v>72</v>
      </c>
      <c r="N1107" s="710">
        <f t="shared" si="17"/>
        <v>74</v>
      </c>
      <c r="O1107" s="719"/>
    </row>
    <row r="1108" spans="1:15">
      <c r="A1108" s="775" t="s">
        <v>382</v>
      </c>
      <c r="B1108" s="777" t="s">
        <v>382</v>
      </c>
      <c r="C1108" s="462"/>
      <c r="D1108" s="723">
        <v>2014</v>
      </c>
      <c r="E1108" s="720" t="s">
        <v>22</v>
      </c>
      <c r="F1108" s="721" t="s">
        <v>7</v>
      </c>
      <c r="G1108" s="721" t="s">
        <v>5</v>
      </c>
      <c r="H1108" s="720" t="s">
        <v>1130</v>
      </c>
      <c r="I1108" s="721" t="s">
        <v>1307</v>
      </c>
      <c r="J1108" s="721" t="s">
        <v>485</v>
      </c>
      <c r="K1108" s="716">
        <v>56</v>
      </c>
      <c r="L1108" s="717"/>
      <c r="M1108" s="718"/>
      <c r="N1108" s="710">
        <f t="shared" si="17"/>
        <v>56</v>
      </c>
      <c r="O1108" s="719"/>
    </row>
    <row r="1109" spans="1:15" ht="13.5" thickBot="1">
      <c r="A1109" s="775" t="s">
        <v>382</v>
      </c>
      <c r="B1109" s="778" t="s">
        <v>382</v>
      </c>
      <c r="C1109" s="734"/>
      <c r="D1109" s="735">
        <v>2014</v>
      </c>
      <c r="E1109" s="736" t="s">
        <v>22</v>
      </c>
      <c r="F1109" s="737" t="s">
        <v>7</v>
      </c>
      <c r="G1109" s="737" t="s">
        <v>507</v>
      </c>
      <c r="H1109" s="736" t="s">
        <v>1325</v>
      </c>
      <c r="I1109" s="737" t="s">
        <v>1307</v>
      </c>
      <c r="J1109" s="737" t="s">
        <v>485</v>
      </c>
      <c r="K1109" s="738">
        <v>127</v>
      </c>
      <c r="L1109" s="739"/>
      <c r="M1109" s="740"/>
      <c r="N1109" s="710">
        <f t="shared" si="17"/>
        <v>127</v>
      </c>
      <c r="O1109" s="289"/>
    </row>
    <row r="1110" spans="1:15" ht="25.5" customHeight="1" thickBot="1">
      <c r="A1110" s="897" t="s">
        <v>1327</v>
      </c>
      <c r="B1110" s="898"/>
      <c r="C1110" s="898"/>
      <c r="D1110" s="898"/>
      <c r="E1110" s="898"/>
      <c r="F1110" s="898"/>
      <c r="G1110" s="898"/>
      <c r="H1110" s="898"/>
      <c r="I1110" s="898"/>
      <c r="J1110" s="898"/>
      <c r="K1110" s="898"/>
      <c r="L1110" s="898"/>
      <c r="M1110" s="898"/>
      <c r="N1110" s="898"/>
      <c r="O1110" s="899"/>
    </row>
    <row r="1111" spans="1:15">
      <c r="A1111" s="775" t="s">
        <v>382</v>
      </c>
      <c r="B1111" s="773" t="s">
        <v>382</v>
      </c>
      <c r="C1111" s="741"/>
      <c r="D1111" s="742">
        <v>2014</v>
      </c>
      <c r="E1111" s="743" t="s">
        <v>20</v>
      </c>
      <c r="F1111" s="744" t="s">
        <v>7</v>
      </c>
      <c r="G1111" s="744" t="s">
        <v>510</v>
      </c>
      <c r="H1111" s="743" t="s">
        <v>880</v>
      </c>
      <c r="I1111" s="744" t="s">
        <v>1307</v>
      </c>
      <c r="J1111" s="744" t="s">
        <v>481</v>
      </c>
      <c r="K1111" s="724">
        <v>200</v>
      </c>
      <c r="L1111" s="725"/>
      <c r="M1111" s="726"/>
      <c r="N1111" s="724">
        <f>SUM(K1111:M1111)</f>
        <v>200</v>
      </c>
      <c r="O1111" s="512"/>
    </row>
    <row r="1112" spans="1:15">
      <c r="A1112" s="775" t="s">
        <v>382</v>
      </c>
      <c r="B1112" s="776" t="s">
        <v>382</v>
      </c>
      <c r="C1112" s="708"/>
      <c r="D1112" s="713">
        <v>2014</v>
      </c>
      <c r="E1112" s="720" t="s">
        <v>20</v>
      </c>
      <c r="F1112" s="721" t="s">
        <v>7</v>
      </c>
      <c r="G1112" s="721" t="s">
        <v>509</v>
      </c>
      <c r="H1112" s="720" t="s">
        <v>910</v>
      </c>
      <c r="I1112" s="721" t="s">
        <v>1307</v>
      </c>
      <c r="J1112" s="721" t="s">
        <v>481</v>
      </c>
      <c r="K1112" s="716">
        <v>1588</v>
      </c>
      <c r="L1112" s="717"/>
      <c r="M1112" s="718"/>
      <c r="N1112" s="716">
        <f>SUM(K1112:M1112)</f>
        <v>1588</v>
      </c>
      <c r="O1112" s="719"/>
    </row>
    <row r="1113" spans="1:15">
      <c r="A1113" s="775" t="s">
        <v>382</v>
      </c>
      <c r="B1113" s="776" t="s">
        <v>382</v>
      </c>
      <c r="C1113" s="708"/>
      <c r="D1113" s="713">
        <v>2014</v>
      </c>
      <c r="E1113" s="720" t="s">
        <v>20</v>
      </c>
      <c r="F1113" s="721" t="s">
        <v>7</v>
      </c>
      <c r="G1113" s="721" t="s">
        <v>509</v>
      </c>
      <c r="H1113" s="720" t="s">
        <v>673</v>
      </c>
      <c r="I1113" s="721" t="s">
        <v>1307</v>
      </c>
      <c r="J1113" s="721" t="s">
        <v>481</v>
      </c>
      <c r="K1113" s="716">
        <v>173</v>
      </c>
      <c r="L1113" s="717"/>
      <c r="M1113" s="718"/>
      <c r="N1113" s="716">
        <f>SUM(K1113:M1113)</f>
        <v>173</v>
      </c>
      <c r="O1113" s="719"/>
    </row>
  </sheetData>
  <mergeCells count="13">
    <mergeCell ref="A1110:O1110"/>
    <mergeCell ref="A3:A4"/>
    <mergeCell ref="B3:B4"/>
    <mergeCell ref="C3:C4"/>
    <mergeCell ref="D3:D4"/>
    <mergeCell ref="J3:J4"/>
    <mergeCell ref="K3:N3"/>
    <mergeCell ref="E3:E4"/>
    <mergeCell ref="G3:G4"/>
    <mergeCell ref="H3:H4"/>
    <mergeCell ref="I3:I4"/>
    <mergeCell ref="F3:F4"/>
    <mergeCell ref="A5:O5"/>
  </mergeCells>
  <phoneticPr fontId="31" type="noConversion"/>
  <dataValidations count="1">
    <dataValidation type="textLength" showInputMessage="1" showErrorMessage="1" sqref="O6:O721">
      <formula1>0</formula1>
      <formula2>150</formula2>
    </dataValidation>
  </dataValidations>
  <pageMargins left="0.78749999999999998" right="0.78749999999999998" top="1.0527777777777778" bottom="1.0527777777777778" header="0.78749999999999998" footer="0.78749999999999998"/>
  <pageSetup paperSize="9" scale="50" firstPageNumber="0" orientation="landscape" horizontalDpi="300" verticalDpi="300" r:id="rId1"/>
  <headerFooter alignWithMargins="0">
    <oddHeader>&amp;C&amp;"Times New Roman,Normal"&amp;12&amp;A</oddHeader>
    <oddFooter>&amp;C&amp;"Times New Roman,Normal"&amp;12Page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pageSetUpPr fitToPage="1"/>
  </sheetPr>
  <dimension ref="A1:I32"/>
  <sheetViews>
    <sheetView zoomScale="90" zoomScaleNormal="90" zoomScaleSheetLayoutView="100" zoomScalePageLayoutView="90" workbookViewId="0">
      <selection activeCell="G22" sqref="G22"/>
    </sheetView>
  </sheetViews>
  <sheetFormatPr defaultColWidth="11.42578125" defaultRowHeight="12.75"/>
  <cols>
    <col min="1" max="2" width="11.42578125" style="137"/>
    <col min="3" max="3" width="26" style="137" customWidth="1"/>
    <col min="4" max="4" width="19" style="137" customWidth="1"/>
    <col min="5" max="5" width="11.42578125" style="137" customWidth="1"/>
    <col min="6" max="7" width="14.140625" style="137" customWidth="1"/>
    <col min="8" max="8" width="14.7109375" style="137" bestFit="1" customWidth="1"/>
    <col min="9" max="9" width="11.42578125" style="138"/>
    <col min="10" max="16384" width="11.42578125" style="137"/>
  </cols>
  <sheetData>
    <row r="1" spans="1:9" ht="20.100000000000001" customHeight="1" thickBot="1">
      <c r="A1" s="128" t="s">
        <v>294</v>
      </c>
      <c r="D1" s="128"/>
      <c r="E1" s="128"/>
      <c r="F1" s="128"/>
      <c r="G1" s="128"/>
      <c r="H1" s="28" t="s">
        <v>0</v>
      </c>
      <c r="I1" s="25" t="s">
        <v>513</v>
      </c>
    </row>
    <row r="2" spans="1:9" ht="20.100000000000001" customHeight="1" thickBot="1">
      <c r="C2" s="129"/>
      <c r="D2" s="129"/>
      <c r="E2" s="129"/>
      <c r="F2" s="128"/>
      <c r="G2" s="129"/>
      <c r="H2" s="27" t="s">
        <v>273</v>
      </c>
      <c r="I2" s="172" t="s">
        <v>478</v>
      </c>
    </row>
    <row r="3" spans="1:9" ht="43.5" customHeight="1" thickBot="1">
      <c r="A3" s="163" t="s">
        <v>1</v>
      </c>
      <c r="B3" s="163" t="s">
        <v>311</v>
      </c>
      <c r="C3" s="163" t="s">
        <v>9</v>
      </c>
      <c r="D3" s="29" t="s">
        <v>301</v>
      </c>
      <c r="E3" s="132" t="s">
        <v>82</v>
      </c>
      <c r="F3" s="134" t="s">
        <v>295</v>
      </c>
      <c r="G3" s="135" t="s">
        <v>296</v>
      </c>
      <c r="H3" s="135" t="s">
        <v>297</v>
      </c>
      <c r="I3" s="221" t="s">
        <v>324</v>
      </c>
    </row>
    <row r="4" spans="1:9" s="138" customFormat="1">
      <c r="A4" s="225" t="s">
        <v>382</v>
      </c>
      <c r="B4" s="225">
        <v>2014</v>
      </c>
      <c r="C4" s="232" t="s">
        <v>22</v>
      </c>
      <c r="D4" s="153" t="s">
        <v>7</v>
      </c>
      <c r="E4" s="154" t="s">
        <v>1228</v>
      </c>
      <c r="F4" s="159" t="s">
        <v>70</v>
      </c>
      <c r="G4" s="159" t="s">
        <v>88</v>
      </c>
      <c r="H4" s="159" t="s">
        <v>1016</v>
      </c>
      <c r="I4" s="242"/>
    </row>
    <row r="5" spans="1:9" s="138" customFormat="1">
      <c r="A5" s="225" t="s">
        <v>382</v>
      </c>
      <c r="B5" s="225">
        <v>2014</v>
      </c>
      <c r="C5" s="232" t="s">
        <v>22</v>
      </c>
      <c r="D5" s="153" t="s">
        <v>7</v>
      </c>
      <c r="E5" s="154" t="s">
        <v>298</v>
      </c>
      <c r="F5" s="654" t="s">
        <v>70</v>
      </c>
      <c r="G5" s="654" t="s">
        <v>88</v>
      </c>
      <c r="H5" s="654" t="s">
        <v>1016</v>
      </c>
      <c r="I5" s="655"/>
    </row>
    <row r="6" spans="1:9" s="138" customFormat="1" ht="13.35" customHeight="1">
      <c r="A6" s="225" t="s">
        <v>382</v>
      </c>
      <c r="B6" s="225">
        <v>2014</v>
      </c>
      <c r="C6" s="232" t="s">
        <v>22</v>
      </c>
      <c r="D6" s="153" t="s">
        <v>7</v>
      </c>
      <c r="E6" s="154" t="s">
        <v>1229</v>
      </c>
      <c r="F6" s="159" t="s">
        <v>88</v>
      </c>
      <c r="G6" s="159" t="s">
        <v>70</v>
      </c>
      <c r="H6" s="159" t="s">
        <v>155</v>
      </c>
      <c r="I6" s="242"/>
    </row>
    <row r="7" spans="1:9" s="138" customFormat="1" ht="13.35" customHeight="1">
      <c r="A7" s="225" t="s">
        <v>382</v>
      </c>
      <c r="B7" s="225">
        <v>2014</v>
      </c>
      <c r="C7" s="232" t="s">
        <v>22</v>
      </c>
      <c r="D7" s="153" t="s">
        <v>7</v>
      </c>
      <c r="E7" s="154" t="s">
        <v>299</v>
      </c>
      <c r="F7" s="159" t="s">
        <v>88</v>
      </c>
      <c r="G7" s="159" t="s">
        <v>70</v>
      </c>
      <c r="H7" s="159" t="s">
        <v>155</v>
      </c>
      <c r="I7" s="242"/>
    </row>
    <row r="8" spans="1:9" s="138" customFormat="1" ht="13.35" customHeight="1">
      <c r="A8" s="225" t="s">
        <v>382</v>
      </c>
      <c r="B8" s="225">
        <v>2014</v>
      </c>
      <c r="C8" s="232" t="s">
        <v>22</v>
      </c>
      <c r="D8" s="153" t="s">
        <v>7</v>
      </c>
      <c r="E8" s="154" t="s">
        <v>1230</v>
      </c>
      <c r="F8" s="159" t="s">
        <v>88</v>
      </c>
      <c r="G8" s="159" t="s">
        <v>70</v>
      </c>
      <c r="H8" s="159" t="s">
        <v>155</v>
      </c>
      <c r="I8" s="225"/>
    </row>
    <row r="9" spans="1:9" s="138" customFormat="1">
      <c r="A9" s="225"/>
      <c r="B9" s="225"/>
      <c r="C9" s="232"/>
      <c r="D9" s="153"/>
      <c r="E9" s="155"/>
      <c r="F9" s="228"/>
      <c r="G9" s="228"/>
      <c r="H9" s="228"/>
      <c r="I9" s="225"/>
    </row>
    <row r="10" spans="1:9" s="138" customFormat="1">
      <c r="A10" s="225"/>
      <c r="B10" s="225"/>
      <c r="C10" s="232"/>
      <c r="D10" s="153"/>
      <c r="E10" s="155"/>
      <c r="F10" s="228"/>
      <c r="G10" s="228"/>
      <c r="H10" s="228"/>
      <c r="I10" s="225"/>
    </row>
    <row r="11" spans="1:9" s="138" customFormat="1">
      <c r="A11" s="225"/>
      <c r="B11" s="225"/>
      <c r="C11" s="227"/>
      <c r="D11" s="153"/>
      <c r="E11" s="155"/>
      <c r="F11" s="228"/>
      <c r="G11" s="228"/>
      <c r="H11" s="228"/>
      <c r="I11" s="225"/>
    </row>
    <row r="12" spans="1:9" s="138" customFormat="1">
      <c r="A12" s="229"/>
      <c r="B12" s="229"/>
      <c r="C12" s="230"/>
      <c r="D12" s="153"/>
      <c r="E12" s="154"/>
      <c r="F12" s="228"/>
      <c r="G12" s="228"/>
      <c r="H12" s="228"/>
      <c r="I12" s="225"/>
    </row>
    <row r="13" spans="1:9" s="138" customFormat="1">
      <c r="A13" s="229"/>
      <c r="B13" s="229"/>
      <c r="C13" s="230"/>
      <c r="D13" s="153"/>
      <c r="E13" s="154"/>
      <c r="F13" s="228"/>
      <c r="G13" s="228"/>
      <c r="H13" s="228"/>
      <c r="I13" s="225"/>
    </row>
    <row r="14" spans="1:9" s="138" customFormat="1">
      <c r="A14" s="229"/>
      <c r="B14" s="229"/>
      <c r="C14" s="230"/>
      <c r="D14" s="153"/>
      <c r="E14" s="154"/>
      <c r="F14" s="228"/>
      <c r="G14" s="228"/>
      <c r="H14" s="228"/>
      <c r="I14" s="225"/>
    </row>
    <row r="15" spans="1:9" s="138" customFormat="1">
      <c r="A15" s="229"/>
      <c r="B15" s="229"/>
      <c r="C15" s="230"/>
      <c r="D15" s="153"/>
      <c r="E15" s="154"/>
      <c r="F15" s="228"/>
      <c r="G15" s="228"/>
      <c r="H15" s="228"/>
      <c r="I15" s="225"/>
    </row>
    <row r="16" spans="1:9">
      <c r="A16" s="231"/>
      <c r="B16" s="231"/>
      <c r="C16" s="230"/>
      <c r="D16" s="153"/>
      <c r="E16" s="156"/>
      <c r="F16" s="228"/>
      <c r="G16" s="228"/>
      <c r="H16" s="228"/>
      <c r="I16" s="225"/>
    </row>
    <row r="17" spans="1:9">
      <c r="A17" s="231"/>
      <c r="B17" s="231"/>
      <c r="C17" s="230"/>
      <c r="D17" s="153"/>
      <c r="E17" s="156"/>
      <c r="F17" s="228"/>
      <c r="G17" s="228"/>
      <c r="H17" s="228"/>
      <c r="I17" s="225"/>
    </row>
    <row r="18" spans="1:9">
      <c r="A18" s="231"/>
      <c r="B18" s="231"/>
      <c r="C18" s="232"/>
      <c r="D18" s="153"/>
      <c r="E18" s="157"/>
      <c r="F18" s="228"/>
      <c r="G18" s="228"/>
      <c r="H18" s="228"/>
      <c r="I18" s="225"/>
    </row>
    <row r="19" spans="1:9">
      <c r="A19" s="231"/>
      <c r="B19" s="231"/>
      <c r="C19" s="232"/>
      <c r="D19" s="153"/>
      <c r="E19" s="157"/>
      <c r="F19" s="228"/>
      <c r="G19" s="228"/>
      <c r="H19" s="228"/>
      <c r="I19" s="225"/>
    </row>
    <row r="20" spans="1:9">
      <c r="A20" s="231"/>
      <c r="B20" s="231"/>
      <c r="C20" s="232"/>
      <c r="D20" s="153"/>
      <c r="E20" s="154"/>
      <c r="F20" s="228"/>
      <c r="G20" s="228"/>
      <c r="H20" s="228"/>
      <c r="I20" s="225"/>
    </row>
    <row r="21" spans="1:9">
      <c r="A21" s="231"/>
      <c r="B21" s="231"/>
      <c r="C21" s="232"/>
      <c r="D21" s="153"/>
      <c r="E21" s="154"/>
      <c r="F21" s="228"/>
      <c r="G21" s="228"/>
      <c r="H21" s="228"/>
      <c r="I21" s="225"/>
    </row>
    <row r="22" spans="1:9">
      <c r="A22" s="231"/>
      <c r="B22" s="231"/>
      <c r="C22" s="232"/>
      <c r="D22" s="153"/>
      <c r="E22" s="154"/>
      <c r="F22" s="228"/>
      <c r="G22" s="228"/>
      <c r="H22" s="228"/>
      <c r="I22" s="225"/>
    </row>
    <row r="23" spans="1:9">
      <c r="A23" s="231"/>
      <c r="B23" s="231"/>
      <c r="C23" s="232"/>
      <c r="D23" s="153"/>
      <c r="E23" s="155"/>
      <c r="F23" s="228"/>
      <c r="G23" s="228"/>
      <c r="H23" s="228"/>
      <c r="I23" s="225"/>
    </row>
    <row r="24" spans="1:9">
      <c r="A24" s="231"/>
      <c r="B24" s="231"/>
      <c r="C24" s="226"/>
      <c r="D24" s="153"/>
      <c r="E24" s="154"/>
      <c r="F24" s="228"/>
      <c r="G24" s="228"/>
      <c r="H24" s="228"/>
      <c r="I24" s="225"/>
    </row>
    <row r="25" spans="1:9">
      <c r="A25" s="231"/>
      <c r="B25" s="231"/>
      <c r="C25" s="226"/>
      <c r="D25" s="153"/>
      <c r="E25" s="154"/>
      <c r="F25" s="228"/>
      <c r="G25" s="228"/>
      <c r="H25" s="228"/>
      <c r="I25" s="225"/>
    </row>
    <row r="26" spans="1:9">
      <c r="A26" s="231"/>
      <c r="B26" s="231"/>
      <c r="C26" s="226"/>
      <c r="D26" s="153"/>
      <c r="E26" s="157"/>
      <c r="F26" s="228"/>
      <c r="G26" s="228"/>
      <c r="H26" s="228"/>
      <c r="I26" s="225"/>
    </row>
    <row r="27" spans="1:9">
      <c r="A27" s="231"/>
      <c r="B27" s="231"/>
      <c r="C27" s="226"/>
      <c r="D27" s="153"/>
      <c r="E27" s="156"/>
      <c r="F27" s="228"/>
      <c r="G27" s="228"/>
      <c r="H27" s="228"/>
      <c r="I27" s="225"/>
    </row>
    <row r="28" spans="1:9">
      <c r="A28" s="231"/>
      <c r="B28" s="231"/>
      <c r="C28" s="226"/>
      <c r="D28" s="153"/>
      <c r="E28" s="156"/>
      <c r="F28" s="228"/>
      <c r="G28" s="228"/>
      <c r="H28" s="228"/>
      <c r="I28" s="225"/>
    </row>
    <row r="29" spans="1:9">
      <c r="A29" s="231"/>
      <c r="B29" s="231"/>
      <c r="C29" s="226"/>
      <c r="D29" s="153"/>
      <c r="E29" s="158"/>
      <c r="F29" s="228"/>
      <c r="G29" s="228"/>
      <c r="H29" s="228"/>
      <c r="I29" s="225"/>
    </row>
    <row r="30" spans="1:9" ht="13.35" customHeight="1">
      <c r="A30" s="233"/>
      <c r="B30" s="233"/>
      <c r="C30" s="234"/>
      <c r="D30" s="233"/>
      <c r="E30" s="233"/>
      <c r="F30" s="235"/>
      <c r="G30" s="235"/>
      <c r="H30" s="233"/>
      <c r="I30" s="243"/>
    </row>
    <row r="31" spans="1:9" ht="13.35" customHeight="1">
      <c r="C31" s="133"/>
      <c r="F31" s="33"/>
      <c r="G31" s="33"/>
    </row>
    <row r="32" spans="1:9" ht="42.75" customHeight="1">
      <c r="C32" s="911"/>
      <c r="D32" s="912"/>
      <c r="E32" s="912"/>
      <c r="F32" s="912"/>
      <c r="G32" s="912"/>
      <c r="H32" s="912"/>
    </row>
  </sheetData>
  <mergeCells count="1">
    <mergeCell ref="C32:H32"/>
  </mergeCells>
  <dataValidations count="1">
    <dataValidation type="textLength" showInputMessage="1" showErrorMessage="1" sqref="I4:I29">
      <formula1>0</formula1>
      <formula2>150</formula2>
    </dataValidation>
  </dataValidations>
  <pageMargins left="0.70866141732283472" right="0.70866141732283472" top="0.74803149606299213" bottom="0.74803149606299213" header="0.51181102362204722" footer="0.51181102362204722"/>
  <pageSetup paperSize="9" scale="73"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pageSetUpPr fitToPage="1"/>
  </sheetPr>
  <dimension ref="A1:IU7813"/>
  <sheetViews>
    <sheetView topLeftCell="A130" zoomScaleSheetLayoutView="90" workbookViewId="0">
      <selection activeCell="C77" sqref="C77"/>
    </sheetView>
  </sheetViews>
  <sheetFormatPr defaultColWidth="5.7109375" defaultRowHeight="20.100000000000001" customHeight="1"/>
  <cols>
    <col min="1" max="1" width="10.42578125" style="472" customWidth="1"/>
    <col min="2" max="2" width="21.140625" style="469" customWidth="1"/>
    <col min="3" max="3" width="39.28515625" style="469" bestFit="1" customWidth="1"/>
    <col min="4" max="4" width="13.42578125" style="469" bestFit="1" customWidth="1"/>
    <col min="5" max="5" width="13.42578125" style="473" customWidth="1"/>
    <col min="6" max="6" width="8.7109375" style="473" customWidth="1"/>
    <col min="7" max="7" width="13.7109375" style="473" customWidth="1"/>
    <col min="8" max="8" width="14.42578125" style="473" customWidth="1"/>
    <col min="9" max="9" width="10.140625" style="473" customWidth="1"/>
    <col min="10" max="10" width="13.85546875" style="473" customWidth="1"/>
    <col min="11" max="11" width="9.85546875" style="473" customWidth="1"/>
    <col min="12" max="16384" width="5.7109375" style="474"/>
  </cols>
  <sheetData>
    <row r="1" spans="1:255" ht="21.6" customHeight="1">
      <c r="A1" s="470" t="s">
        <v>94</v>
      </c>
      <c r="B1" s="475"/>
      <c r="C1" s="475"/>
      <c r="D1" s="476"/>
      <c r="E1" s="476"/>
      <c r="F1" s="476"/>
      <c r="G1" s="476"/>
      <c r="H1" s="246"/>
      <c r="I1" s="246"/>
      <c r="J1" s="478"/>
      <c r="K1" s="478"/>
    </row>
    <row r="2" spans="1:255" ht="20.100000000000001" customHeight="1" thickBot="1">
      <c r="A2" s="467"/>
      <c r="B2" s="247"/>
      <c r="C2" s="247"/>
      <c r="D2" s="247"/>
      <c r="E2" s="247"/>
      <c r="F2" s="247"/>
      <c r="G2" s="247"/>
      <c r="H2" s="246"/>
      <c r="I2" s="246"/>
      <c r="J2" s="478"/>
      <c r="K2" s="478"/>
    </row>
    <row r="3" spans="1:255" ht="51" customHeight="1" thickBot="1">
      <c r="A3" s="466" t="s">
        <v>1</v>
      </c>
      <c r="B3" s="248" t="s">
        <v>82</v>
      </c>
      <c r="C3" s="249" t="s">
        <v>9</v>
      </c>
      <c r="D3" s="249" t="s">
        <v>321</v>
      </c>
      <c r="E3" s="250" t="s">
        <v>95</v>
      </c>
      <c r="F3" s="250" t="s">
        <v>83</v>
      </c>
      <c r="G3" s="252" t="s">
        <v>96</v>
      </c>
      <c r="H3" s="253" t="s">
        <v>97</v>
      </c>
      <c r="I3" s="250" t="s">
        <v>98</v>
      </c>
      <c r="J3" s="251" t="s">
        <v>324</v>
      </c>
      <c r="K3" s="474"/>
      <c r="IT3" s="478"/>
      <c r="IU3" s="478"/>
    </row>
    <row r="4" spans="1:255" ht="13.35" customHeight="1">
      <c r="A4" s="471" t="s">
        <v>382</v>
      </c>
      <c r="B4" s="480" t="s">
        <v>608</v>
      </c>
      <c r="C4" s="471" t="s">
        <v>20</v>
      </c>
      <c r="D4" s="479" t="s">
        <v>7</v>
      </c>
      <c r="E4" s="471" t="s">
        <v>609</v>
      </c>
      <c r="F4" s="471" t="s">
        <v>610</v>
      </c>
      <c r="G4" s="471" t="s">
        <v>611</v>
      </c>
      <c r="H4" s="481" t="s">
        <v>611</v>
      </c>
      <c r="I4" s="471" t="s">
        <v>88</v>
      </c>
      <c r="J4" s="471"/>
      <c r="K4" s="474"/>
      <c r="IT4" s="478"/>
      <c r="IU4" s="478"/>
    </row>
    <row r="5" spans="1:255" ht="13.35" customHeight="1">
      <c r="A5" s="471" t="s">
        <v>382</v>
      </c>
      <c r="B5" s="480" t="s">
        <v>612</v>
      </c>
      <c r="C5" s="471" t="s">
        <v>20</v>
      </c>
      <c r="D5" s="479" t="s">
        <v>7</v>
      </c>
      <c r="E5" s="471" t="s">
        <v>609</v>
      </c>
      <c r="F5" s="471" t="s">
        <v>613</v>
      </c>
      <c r="G5" s="471" t="s">
        <v>611</v>
      </c>
      <c r="H5" s="481" t="s">
        <v>611</v>
      </c>
      <c r="I5" s="471" t="s">
        <v>88</v>
      </c>
      <c r="J5" s="471"/>
      <c r="K5" s="474"/>
      <c r="IT5" s="478"/>
      <c r="IU5" s="478"/>
    </row>
    <row r="6" spans="1:255" ht="13.35" customHeight="1">
      <c r="A6" s="471" t="s">
        <v>382</v>
      </c>
      <c r="B6" s="480" t="s">
        <v>614</v>
      </c>
      <c r="C6" s="471" t="s">
        <v>20</v>
      </c>
      <c r="D6" s="479" t="s">
        <v>7</v>
      </c>
      <c r="E6" s="471" t="s">
        <v>615</v>
      </c>
      <c r="F6" s="471" t="s">
        <v>610</v>
      </c>
      <c r="G6" s="471">
        <v>8030</v>
      </c>
      <c r="H6" s="481" t="s">
        <v>798</v>
      </c>
      <c r="I6" s="471" t="s">
        <v>88</v>
      </c>
      <c r="J6" s="471"/>
      <c r="K6" s="474"/>
      <c r="IT6" s="478"/>
      <c r="IU6" s="478"/>
    </row>
    <row r="7" spans="1:255" ht="13.35" customHeight="1">
      <c r="A7" s="471" t="s">
        <v>382</v>
      </c>
      <c r="B7" s="480" t="s">
        <v>439</v>
      </c>
      <c r="C7" s="471" t="s">
        <v>20</v>
      </c>
      <c r="D7" s="479" t="s">
        <v>7</v>
      </c>
      <c r="E7" s="471" t="s">
        <v>609</v>
      </c>
      <c r="F7" s="471" t="s">
        <v>610</v>
      </c>
      <c r="G7" s="471" t="s">
        <v>775</v>
      </c>
      <c r="H7" s="481" t="s">
        <v>611</v>
      </c>
      <c r="I7" s="471" t="s">
        <v>88</v>
      </c>
      <c r="J7" s="471"/>
      <c r="K7" s="474"/>
      <c r="IT7" s="478"/>
      <c r="IU7" s="478"/>
    </row>
    <row r="8" spans="1:255" ht="13.35" customHeight="1">
      <c r="A8" s="471" t="s">
        <v>382</v>
      </c>
      <c r="B8" s="480" t="s">
        <v>446</v>
      </c>
      <c r="C8" s="471" t="s">
        <v>20</v>
      </c>
      <c r="D8" s="479" t="s">
        <v>7</v>
      </c>
      <c r="E8" s="471" t="s">
        <v>609</v>
      </c>
      <c r="F8" s="471" t="s">
        <v>610</v>
      </c>
      <c r="G8" s="471" t="s">
        <v>775</v>
      </c>
      <c r="H8" s="481" t="s">
        <v>611</v>
      </c>
      <c r="I8" s="471" t="s">
        <v>88</v>
      </c>
      <c r="J8" s="471"/>
      <c r="K8" s="474"/>
      <c r="IT8" s="478"/>
      <c r="IU8" s="478"/>
    </row>
    <row r="9" spans="1:255" ht="13.35" customHeight="1">
      <c r="A9" s="471" t="s">
        <v>382</v>
      </c>
      <c r="B9" s="480" t="s">
        <v>616</v>
      </c>
      <c r="C9" s="471" t="s">
        <v>20</v>
      </c>
      <c r="D9" s="479" t="s">
        <v>7</v>
      </c>
      <c r="E9" s="471" t="s">
        <v>617</v>
      </c>
      <c r="F9" s="471" t="s">
        <v>610</v>
      </c>
      <c r="G9" s="471">
        <v>20920</v>
      </c>
      <c r="H9" s="481" t="s">
        <v>799</v>
      </c>
      <c r="I9" s="471" t="s">
        <v>70</v>
      </c>
      <c r="J9" s="471"/>
      <c r="K9" s="474"/>
      <c r="IT9" s="478"/>
      <c r="IU9" s="478"/>
    </row>
    <row r="10" spans="1:255" ht="13.35" customHeight="1">
      <c r="A10" s="471" t="s">
        <v>382</v>
      </c>
      <c r="B10" s="480" t="s">
        <v>618</v>
      </c>
      <c r="C10" s="471" t="s">
        <v>20</v>
      </c>
      <c r="D10" s="479" t="s">
        <v>7</v>
      </c>
      <c r="E10" s="471" t="s">
        <v>609</v>
      </c>
      <c r="F10" s="471" t="s">
        <v>610</v>
      </c>
      <c r="G10" s="471" t="s">
        <v>611</v>
      </c>
      <c r="H10" s="481" t="s">
        <v>611</v>
      </c>
      <c r="I10" s="471" t="s">
        <v>88</v>
      </c>
      <c r="J10" s="471"/>
      <c r="K10" s="474"/>
      <c r="IT10" s="478"/>
      <c r="IU10" s="478"/>
    </row>
    <row r="11" spans="1:255" ht="13.35" customHeight="1">
      <c r="A11" s="471" t="s">
        <v>382</v>
      </c>
      <c r="B11" s="480" t="s">
        <v>619</v>
      </c>
      <c r="C11" s="471" t="s">
        <v>20</v>
      </c>
      <c r="D11" s="479" t="s">
        <v>7</v>
      </c>
      <c r="E11" s="471" t="s">
        <v>609</v>
      </c>
      <c r="F11" s="471" t="s">
        <v>610</v>
      </c>
      <c r="G11" s="471" t="s">
        <v>611</v>
      </c>
      <c r="H11" s="481" t="s">
        <v>611</v>
      </c>
      <c r="I11" s="471" t="s">
        <v>88</v>
      </c>
      <c r="J11" s="471"/>
      <c r="K11" s="474"/>
      <c r="IT11" s="478"/>
      <c r="IU11" s="478"/>
    </row>
    <row r="12" spans="1:255" ht="14.25" customHeight="1">
      <c r="A12" s="471" t="s">
        <v>382</v>
      </c>
      <c r="B12" s="480" t="s">
        <v>620</v>
      </c>
      <c r="C12" s="471" t="s">
        <v>20</v>
      </c>
      <c r="D12" s="479" t="s">
        <v>7</v>
      </c>
      <c r="E12" s="471" t="s">
        <v>609</v>
      </c>
      <c r="F12" s="471" t="s">
        <v>610</v>
      </c>
      <c r="G12" s="471" t="s">
        <v>611</v>
      </c>
      <c r="H12" s="481" t="s">
        <v>611</v>
      </c>
      <c r="I12" s="471" t="s">
        <v>88</v>
      </c>
      <c r="J12" s="471"/>
    </row>
    <row r="13" spans="1:255" ht="14.25" customHeight="1">
      <c r="A13" s="471" t="s">
        <v>382</v>
      </c>
      <c r="B13" s="480" t="s">
        <v>621</v>
      </c>
      <c r="C13" s="471" t="s">
        <v>1340</v>
      </c>
      <c r="D13" s="479" t="s">
        <v>7</v>
      </c>
      <c r="E13" s="471" t="s">
        <v>622</v>
      </c>
      <c r="F13" s="471" t="s">
        <v>610</v>
      </c>
      <c r="G13" s="471">
        <v>51830</v>
      </c>
      <c r="H13" s="481" t="s">
        <v>799</v>
      </c>
      <c r="I13" s="471" t="s">
        <v>70</v>
      </c>
      <c r="J13" s="471"/>
    </row>
    <row r="14" spans="1:255" ht="14.25" customHeight="1">
      <c r="A14" s="471" t="s">
        <v>382</v>
      </c>
      <c r="B14" s="480" t="s">
        <v>623</v>
      </c>
      <c r="C14" s="471" t="s">
        <v>20</v>
      </c>
      <c r="D14" s="479" t="s">
        <v>7</v>
      </c>
      <c r="E14" s="471" t="s">
        <v>609</v>
      </c>
      <c r="F14" s="471" t="s">
        <v>610</v>
      </c>
      <c r="G14" s="471" t="s">
        <v>611</v>
      </c>
      <c r="H14" s="481" t="s">
        <v>611</v>
      </c>
      <c r="I14" s="471" t="s">
        <v>88</v>
      </c>
      <c r="J14" s="471"/>
    </row>
    <row r="15" spans="1:255" ht="14.25" customHeight="1">
      <c r="A15" s="471" t="s">
        <v>382</v>
      </c>
      <c r="B15" s="480" t="s">
        <v>624</v>
      </c>
      <c r="C15" s="471" t="s">
        <v>20</v>
      </c>
      <c r="D15" s="479" t="s">
        <v>7</v>
      </c>
      <c r="E15" s="471" t="s">
        <v>609</v>
      </c>
      <c r="F15" s="471" t="s">
        <v>610</v>
      </c>
      <c r="G15" s="471" t="s">
        <v>611</v>
      </c>
      <c r="H15" s="481" t="s">
        <v>611</v>
      </c>
      <c r="I15" s="471" t="s">
        <v>88</v>
      </c>
      <c r="J15" s="471"/>
    </row>
    <row r="16" spans="1:255" ht="14.25" customHeight="1">
      <c r="A16" s="471" t="s">
        <v>382</v>
      </c>
      <c r="B16" s="480" t="s">
        <v>625</v>
      </c>
      <c r="C16" s="471" t="s">
        <v>1340</v>
      </c>
      <c r="D16" s="479" t="s">
        <v>7</v>
      </c>
      <c r="E16" s="471" t="s">
        <v>626</v>
      </c>
      <c r="F16" s="471" t="s">
        <v>613</v>
      </c>
      <c r="G16" s="471">
        <v>35150</v>
      </c>
      <c r="H16" s="481" t="s">
        <v>799</v>
      </c>
      <c r="I16" s="471" t="s">
        <v>70</v>
      </c>
      <c r="J16" s="471"/>
    </row>
    <row r="17" spans="1:10" ht="14.25" customHeight="1">
      <c r="A17" s="471" t="s">
        <v>382</v>
      </c>
      <c r="B17" s="480" t="s">
        <v>627</v>
      </c>
      <c r="C17" s="471" t="s">
        <v>20</v>
      </c>
      <c r="D17" s="479" t="s">
        <v>7</v>
      </c>
      <c r="E17" s="471" t="s">
        <v>609</v>
      </c>
      <c r="F17" s="471" t="s">
        <v>613</v>
      </c>
      <c r="G17" s="471" t="s">
        <v>611</v>
      </c>
      <c r="H17" s="481" t="s">
        <v>611</v>
      </c>
      <c r="I17" s="471" t="s">
        <v>88</v>
      </c>
      <c r="J17" s="471"/>
    </row>
    <row r="18" spans="1:10" ht="14.25" customHeight="1">
      <c r="A18" s="471" t="s">
        <v>382</v>
      </c>
      <c r="B18" s="480" t="s">
        <v>628</v>
      </c>
      <c r="C18" s="471" t="s">
        <v>20</v>
      </c>
      <c r="D18" s="479" t="s">
        <v>7</v>
      </c>
      <c r="E18" s="471" t="s">
        <v>609</v>
      </c>
      <c r="F18" s="471" t="s">
        <v>610</v>
      </c>
      <c r="G18" s="471" t="s">
        <v>611</v>
      </c>
      <c r="H18" s="481" t="s">
        <v>611</v>
      </c>
      <c r="I18" s="471" t="s">
        <v>88</v>
      </c>
      <c r="J18" s="471"/>
    </row>
    <row r="19" spans="1:10" ht="14.25" customHeight="1">
      <c r="A19" s="471" t="s">
        <v>382</v>
      </c>
      <c r="B19" s="480" t="s">
        <v>629</v>
      </c>
      <c r="C19" s="471" t="s">
        <v>20</v>
      </c>
      <c r="D19" s="479" t="s">
        <v>7</v>
      </c>
      <c r="E19" s="471" t="s">
        <v>110</v>
      </c>
      <c r="F19" s="471" t="s">
        <v>613</v>
      </c>
      <c r="G19" s="471" t="s">
        <v>611</v>
      </c>
      <c r="H19" s="481" t="s">
        <v>611</v>
      </c>
      <c r="I19" s="471" t="s">
        <v>88</v>
      </c>
      <c r="J19" s="471"/>
    </row>
    <row r="20" spans="1:10" ht="14.25" customHeight="1">
      <c r="A20" s="471" t="s">
        <v>382</v>
      </c>
      <c r="B20" s="480" t="s">
        <v>608</v>
      </c>
      <c r="C20" s="471" t="s">
        <v>20</v>
      </c>
      <c r="D20" s="479" t="s">
        <v>7</v>
      </c>
      <c r="E20" s="471" t="s">
        <v>65</v>
      </c>
      <c r="F20" s="471" t="s">
        <v>610</v>
      </c>
      <c r="G20" s="471" t="s">
        <v>611</v>
      </c>
      <c r="H20" s="481" t="s">
        <v>611</v>
      </c>
      <c r="I20" s="471" t="s">
        <v>88</v>
      </c>
      <c r="J20" s="471"/>
    </row>
    <row r="21" spans="1:10" ht="14.25" customHeight="1">
      <c r="A21" s="471" t="s">
        <v>382</v>
      </c>
      <c r="B21" s="480" t="s">
        <v>630</v>
      </c>
      <c r="C21" s="471" t="s">
        <v>20</v>
      </c>
      <c r="D21" s="479" t="s">
        <v>155</v>
      </c>
      <c r="E21" s="471" t="s">
        <v>110</v>
      </c>
      <c r="F21" s="471" t="s">
        <v>613</v>
      </c>
      <c r="G21" s="471" t="s">
        <v>611</v>
      </c>
      <c r="H21" s="481" t="s">
        <v>611</v>
      </c>
      <c r="I21" s="471" t="s">
        <v>88</v>
      </c>
      <c r="J21" s="471"/>
    </row>
    <row r="22" spans="1:10" ht="14.25" customHeight="1">
      <c r="A22" s="471" t="s">
        <v>382</v>
      </c>
      <c r="B22" s="480" t="s">
        <v>631</v>
      </c>
      <c r="C22" s="471" t="s">
        <v>20</v>
      </c>
      <c r="D22" s="479" t="s">
        <v>7</v>
      </c>
      <c r="E22" s="471" t="s">
        <v>110</v>
      </c>
      <c r="F22" s="471" t="s">
        <v>613</v>
      </c>
      <c r="G22" s="471" t="s">
        <v>611</v>
      </c>
      <c r="H22" s="481" t="s">
        <v>611</v>
      </c>
      <c r="I22" s="471" t="s">
        <v>88</v>
      </c>
      <c r="J22" s="471"/>
    </row>
    <row r="23" spans="1:10" ht="14.25" customHeight="1">
      <c r="A23" s="471" t="s">
        <v>382</v>
      </c>
      <c r="B23" s="480" t="s">
        <v>632</v>
      </c>
      <c r="C23" s="471" t="s">
        <v>20</v>
      </c>
      <c r="D23" s="479" t="s">
        <v>155</v>
      </c>
      <c r="E23" s="471" t="s">
        <v>110</v>
      </c>
      <c r="F23" s="471" t="s">
        <v>613</v>
      </c>
      <c r="G23" s="471" t="s">
        <v>611</v>
      </c>
      <c r="H23" s="481" t="s">
        <v>611</v>
      </c>
      <c r="I23" s="471" t="s">
        <v>88</v>
      </c>
      <c r="J23" s="471"/>
    </row>
    <row r="24" spans="1:10" ht="14.25" customHeight="1">
      <c r="A24" s="471" t="s">
        <v>382</v>
      </c>
      <c r="B24" s="480" t="s">
        <v>612</v>
      </c>
      <c r="C24" s="471" t="s">
        <v>20</v>
      </c>
      <c r="D24" s="479" t="s">
        <v>7</v>
      </c>
      <c r="E24" s="471" t="s">
        <v>633</v>
      </c>
      <c r="F24" s="471" t="s">
        <v>613</v>
      </c>
      <c r="G24" s="471" t="s">
        <v>611</v>
      </c>
      <c r="H24" s="481" t="s">
        <v>611</v>
      </c>
      <c r="I24" s="471" t="s">
        <v>88</v>
      </c>
      <c r="J24" s="471"/>
    </row>
    <row r="25" spans="1:10" ht="14.25" customHeight="1">
      <c r="A25" s="471" t="s">
        <v>382</v>
      </c>
      <c r="B25" s="480" t="s">
        <v>614</v>
      </c>
      <c r="C25" s="471" t="s">
        <v>20</v>
      </c>
      <c r="D25" s="479" t="s">
        <v>7</v>
      </c>
      <c r="E25" s="471" t="s">
        <v>634</v>
      </c>
      <c r="F25" s="471" t="s">
        <v>610</v>
      </c>
      <c r="G25" s="471" t="s">
        <v>775</v>
      </c>
      <c r="H25" s="481" t="s">
        <v>611</v>
      </c>
      <c r="I25" s="471" t="s">
        <v>88</v>
      </c>
      <c r="J25" s="471"/>
    </row>
    <row r="26" spans="1:10" ht="14.25" customHeight="1">
      <c r="A26" s="471" t="s">
        <v>382</v>
      </c>
      <c r="B26" s="480" t="s">
        <v>635</v>
      </c>
      <c r="C26" s="471" t="s">
        <v>20</v>
      </c>
      <c r="D26" s="479" t="s">
        <v>7</v>
      </c>
      <c r="E26" s="471" t="s">
        <v>65</v>
      </c>
      <c r="F26" s="471" t="s">
        <v>613</v>
      </c>
      <c r="G26" s="471" t="s">
        <v>611</v>
      </c>
      <c r="H26" s="481" t="s">
        <v>611</v>
      </c>
      <c r="I26" s="471" t="s">
        <v>88</v>
      </c>
      <c r="J26" s="471"/>
    </row>
    <row r="27" spans="1:10" ht="14.25" customHeight="1">
      <c r="A27" s="471" t="s">
        <v>382</v>
      </c>
      <c r="B27" s="480" t="s">
        <v>636</v>
      </c>
      <c r="C27" s="471" t="s">
        <v>20</v>
      </c>
      <c r="D27" s="479" t="s">
        <v>7</v>
      </c>
      <c r="E27" s="471" t="s">
        <v>65</v>
      </c>
      <c r="F27" s="471" t="s">
        <v>613</v>
      </c>
      <c r="G27" s="471" t="s">
        <v>611</v>
      </c>
      <c r="H27" s="481" t="s">
        <v>611</v>
      </c>
      <c r="I27" s="471" t="s">
        <v>88</v>
      </c>
      <c r="J27" s="471"/>
    </row>
    <row r="28" spans="1:10" ht="14.25" customHeight="1">
      <c r="A28" s="471" t="s">
        <v>382</v>
      </c>
      <c r="B28" s="480" t="s">
        <v>637</v>
      </c>
      <c r="C28" s="471" t="s">
        <v>20</v>
      </c>
      <c r="D28" s="479" t="s">
        <v>155</v>
      </c>
      <c r="E28" s="471" t="s">
        <v>110</v>
      </c>
      <c r="F28" s="471" t="s">
        <v>613</v>
      </c>
      <c r="G28" s="471" t="s">
        <v>611</v>
      </c>
      <c r="H28" s="481" t="s">
        <v>611</v>
      </c>
      <c r="I28" s="471" t="s">
        <v>88</v>
      </c>
      <c r="J28" s="471"/>
    </row>
    <row r="29" spans="1:10" ht="14.25" customHeight="1">
      <c r="A29" s="471" t="s">
        <v>382</v>
      </c>
      <c r="B29" s="480" t="s">
        <v>439</v>
      </c>
      <c r="C29" s="471" t="s">
        <v>20</v>
      </c>
      <c r="D29" s="479" t="s">
        <v>7</v>
      </c>
      <c r="E29" s="471" t="s">
        <v>634</v>
      </c>
      <c r="F29" s="471" t="s">
        <v>610</v>
      </c>
      <c r="G29" s="471" t="s">
        <v>611</v>
      </c>
      <c r="H29" s="481" t="s">
        <v>611</v>
      </c>
      <c r="I29" s="471" t="s">
        <v>88</v>
      </c>
      <c r="J29" s="471"/>
    </row>
    <row r="30" spans="1:10" ht="14.25" customHeight="1">
      <c r="A30" s="471" t="s">
        <v>382</v>
      </c>
      <c r="B30" s="480" t="s">
        <v>638</v>
      </c>
      <c r="C30" s="471" t="s">
        <v>20</v>
      </c>
      <c r="D30" s="479" t="s">
        <v>155</v>
      </c>
      <c r="E30" s="471" t="s">
        <v>110</v>
      </c>
      <c r="F30" s="471" t="s">
        <v>613</v>
      </c>
      <c r="G30" s="471" t="s">
        <v>611</v>
      </c>
      <c r="H30" s="481" t="s">
        <v>611</v>
      </c>
      <c r="I30" s="471" t="s">
        <v>88</v>
      </c>
      <c r="J30" s="471"/>
    </row>
    <row r="31" spans="1:10" ht="14.25" customHeight="1">
      <c r="A31" s="471" t="s">
        <v>382</v>
      </c>
      <c r="B31" s="480" t="s">
        <v>639</v>
      </c>
      <c r="C31" s="471" t="s">
        <v>20</v>
      </c>
      <c r="D31" s="479" t="s">
        <v>155</v>
      </c>
      <c r="E31" s="471" t="s">
        <v>110</v>
      </c>
      <c r="F31" s="471" t="s">
        <v>613</v>
      </c>
      <c r="G31" s="471" t="s">
        <v>611</v>
      </c>
      <c r="H31" s="481" t="s">
        <v>611</v>
      </c>
      <c r="I31" s="471" t="s">
        <v>88</v>
      </c>
      <c r="J31" s="471"/>
    </row>
    <row r="32" spans="1:10" ht="14.25" customHeight="1">
      <c r="A32" s="471" t="s">
        <v>382</v>
      </c>
      <c r="B32" s="480" t="s">
        <v>640</v>
      </c>
      <c r="C32" s="471" t="s">
        <v>20</v>
      </c>
      <c r="D32" s="479" t="s">
        <v>7</v>
      </c>
      <c r="E32" s="471" t="s">
        <v>65</v>
      </c>
      <c r="F32" s="471" t="s">
        <v>613</v>
      </c>
      <c r="G32" s="471" t="s">
        <v>611</v>
      </c>
      <c r="H32" s="481" t="s">
        <v>611</v>
      </c>
      <c r="I32" s="471" t="s">
        <v>88</v>
      </c>
      <c r="J32" s="471"/>
    </row>
    <row r="33" spans="1:10" ht="14.25" customHeight="1">
      <c r="A33" s="471" t="s">
        <v>382</v>
      </c>
      <c r="B33" s="480" t="s">
        <v>453</v>
      </c>
      <c r="C33" s="471" t="s">
        <v>20</v>
      </c>
      <c r="D33" s="479" t="s">
        <v>7</v>
      </c>
      <c r="E33" s="471" t="s">
        <v>65</v>
      </c>
      <c r="F33" s="471" t="s">
        <v>613</v>
      </c>
      <c r="G33" s="471" t="s">
        <v>611</v>
      </c>
      <c r="H33" s="481" t="s">
        <v>611</v>
      </c>
      <c r="I33" s="471" t="s">
        <v>88</v>
      </c>
      <c r="J33" s="471"/>
    </row>
    <row r="34" spans="1:10" ht="14.25" customHeight="1">
      <c r="A34" s="471" t="s">
        <v>382</v>
      </c>
      <c r="B34" s="480" t="s">
        <v>641</v>
      </c>
      <c r="C34" s="471" t="s">
        <v>20</v>
      </c>
      <c r="D34" s="479" t="s">
        <v>7</v>
      </c>
      <c r="E34" s="471" t="s">
        <v>65</v>
      </c>
      <c r="F34" s="471" t="s">
        <v>613</v>
      </c>
      <c r="G34" s="471" t="s">
        <v>611</v>
      </c>
      <c r="H34" s="481" t="s">
        <v>611</v>
      </c>
      <c r="I34" s="471" t="s">
        <v>88</v>
      </c>
      <c r="J34" s="471"/>
    </row>
    <row r="35" spans="1:10" ht="14.25" customHeight="1">
      <c r="A35" s="471" t="s">
        <v>382</v>
      </c>
      <c r="B35" s="480" t="s">
        <v>642</v>
      </c>
      <c r="C35" s="471" t="s">
        <v>20</v>
      </c>
      <c r="D35" s="479" t="s">
        <v>7</v>
      </c>
      <c r="E35" s="471" t="s">
        <v>65</v>
      </c>
      <c r="F35" s="471" t="s">
        <v>610</v>
      </c>
      <c r="G35" s="471" t="s">
        <v>611</v>
      </c>
      <c r="H35" s="481" t="s">
        <v>611</v>
      </c>
      <c r="I35" s="471" t="s">
        <v>88</v>
      </c>
      <c r="J35" s="471"/>
    </row>
    <row r="36" spans="1:10" ht="14.25" customHeight="1">
      <c r="A36" s="471" t="s">
        <v>382</v>
      </c>
      <c r="B36" s="480" t="s">
        <v>643</v>
      </c>
      <c r="C36" s="471" t="s">
        <v>20</v>
      </c>
      <c r="D36" s="479" t="s">
        <v>7</v>
      </c>
      <c r="E36" s="471" t="s">
        <v>644</v>
      </c>
      <c r="F36" s="471" t="s">
        <v>610</v>
      </c>
      <c r="G36" s="471">
        <v>360</v>
      </c>
      <c r="H36" s="481" t="s">
        <v>798</v>
      </c>
      <c r="I36" s="471" t="s">
        <v>88</v>
      </c>
      <c r="J36" s="471"/>
    </row>
    <row r="37" spans="1:10" ht="14.25" customHeight="1">
      <c r="A37" s="471" t="s">
        <v>382</v>
      </c>
      <c r="B37" s="480" t="s">
        <v>645</v>
      </c>
      <c r="C37" s="471" t="s">
        <v>20</v>
      </c>
      <c r="D37" s="479" t="s">
        <v>155</v>
      </c>
      <c r="E37" s="471" t="s">
        <v>633</v>
      </c>
      <c r="F37" s="471" t="s">
        <v>613</v>
      </c>
      <c r="G37" s="471" t="s">
        <v>611</v>
      </c>
      <c r="H37" s="481" t="s">
        <v>611</v>
      </c>
      <c r="I37" s="471" t="s">
        <v>88</v>
      </c>
      <c r="J37" s="471"/>
    </row>
    <row r="38" spans="1:10" ht="14.25" customHeight="1">
      <c r="A38" s="471" t="s">
        <v>382</v>
      </c>
      <c r="B38" s="480" t="s">
        <v>446</v>
      </c>
      <c r="C38" s="471" t="s">
        <v>20</v>
      </c>
      <c r="D38" s="479" t="s">
        <v>7</v>
      </c>
      <c r="E38" s="471" t="s">
        <v>633</v>
      </c>
      <c r="F38" s="471" t="s">
        <v>610</v>
      </c>
      <c r="G38" s="471" t="s">
        <v>611</v>
      </c>
      <c r="H38" s="481" t="s">
        <v>611</v>
      </c>
      <c r="I38" s="471" t="s">
        <v>88</v>
      </c>
      <c r="J38" s="471"/>
    </row>
    <row r="39" spans="1:10" ht="14.25" customHeight="1">
      <c r="A39" s="471" t="s">
        <v>382</v>
      </c>
      <c r="B39" s="480" t="s">
        <v>471</v>
      </c>
      <c r="C39" s="471" t="s">
        <v>20</v>
      </c>
      <c r="D39" s="479" t="s">
        <v>7</v>
      </c>
      <c r="E39" s="471" t="s">
        <v>65</v>
      </c>
      <c r="F39" s="471" t="s">
        <v>610</v>
      </c>
      <c r="G39" s="471" t="s">
        <v>611</v>
      </c>
      <c r="H39" s="481" t="s">
        <v>611</v>
      </c>
      <c r="I39" s="471" t="s">
        <v>88</v>
      </c>
      <c r="J39" s="471"/>
    </row>
    <row r="40" spans="1:10" ht="14.25" customHeight="1">
      <c r="A40" s="471" t="s">
        <v>382</v>
      </c>
      <c r="B40" s="480" t="s">
        <v>448</v>
      </c>
      <c r="C40" s="471" t="s">
        <v>20</v>
      </c>
      <c r="D40" s="479" t="s">
        <v>7</v>
      </c>
      <c r="E40" s="471" t="s">
        <v>118</v>
      </c>
      <c r="F40" s="471" t="s">
        <v>610</v>
      </c>
      <c r="G40" s="471">
        <v>1320</v>
      </c>
      <c r="H40" s="481" t="s">
        <v>798</v>
      </c>
      <c r="I40" s="471" t="s">
        <v>88</v>
      </c>
      <c r="J40" s="471"/>
    </row>
    <row r="41" spans="1:10" ht="14.25" customHeight="1">
      <c r="A41" s="471" t="s">
        <v>382</v>
      </c>
      <c r="B41" s="480" t="s">
        <v>616</v>
      </c>
      <c r="C41" s="471" t="s">
        <v>1341</v>
      </c>
      <c r="D41" s="479" t="s">
        <v>7</v>
      </c>
      <c r="E41" s="471" t="s">
        <v>617</v>
      </c>
      <c r="F41" s="471" t="s">
        <v>610</v>
      </c>
      <c r="G41" s="471">
        <v>20920</v>
      </c>
      <c r="H41" s="481" t="s">
        <v>799</v>
      </c>
      <c r="I41" s="471" t="s">
        <v>70</v>
      </c>
      <c r="J41" s="471"/>
    </row>
    <row r="42" spans="1:10" ht="14.25" customHeight="1">
      <c r="A42" s="471" t="s">
        <v>382</v>
      </c>
      <c r="B42" s="480" t="s">
        <v>646</v>
      </c>
      <c r="C42" s="471" t="s">
        <v>20</v>
      </c>
      <c r="D42" s="479" t="s">
        <v>155</v>
      </c>
      <c r="E42" s="471" t="s">
        <v>65</v>
      </c>
      <c r="F42" s="471" t="s">
        <v>613</v>
      </c>
      <c r="G42" s="471" t="s">
        <v>611</v>
      </c>
      <c r="H42" s="481" t="s">
        <v>611</v>
      </c>
      <c r="I42" s="471" t="s">
        <v>88</v>
      </c>
      <c r="J42" s="471"/>
    </row>
    <row r="43" spans="1:10" ht="14.25" customHeight="1">
      <c r="A43" s="471" t="s">
        <v>382</v>
      </c>
      <c r="B43" s="480" t="s">
        <v>647</v>
      </c>
      <c r="C43" s="471" t="s">
        <v>20</v>
      </c>
      <c r="D43" s="479" t="s">
        <v>7</v>
      </c>
      <c r="E43" s="471" t="s">
        <v>633</v>
      </c>
      <c r="F43" s="471" t="s">
        <v>610</v>
      </c>
      <c r="G43" s="471" t="s">
        <v>611</v>
      </c>
      <c r="H43" s="481" t="s">
        <v>798</v>
      </c>
      <c r="I43" s="471" t="s">
        <v>88</v>
      </c>
      <c r="J43" s="471"/>
    </row>
    <row r="44" spans="1:10" ht="14.25" customHeight="1">
      <c r="A44" s="471" t="s">
        <v>382</v>
      </c>
      <c r="B44" s="480" t="s">
        <v>648</v>
      </c>
      <c r="C44" s="471" t="s">
        <v>20</v>
      </c>
      <c r="D44" s="479" t="s">
        <v>7</v>
      </c>
      <c r="E44" s="471" t="s">
        <v>633</v>
      </c>
      <c r="F44" s="471" t="s">
        <v>613</v>
      </c>
      <c r="G44" s="471" t="s">
        <v>611</v>
      </c>
      <c r="H44" s="481" t="s">
        <v>611</v>
      </c>
      <c r="I44" s="471" t="s">
        <v>88</v>
      </c>
      <c r="J44" s="471"/>
    </row>
    <row r="45" spans="1:10" ht="14.25" customHeight="1">
      <c r="A45" s="471" t="s">
        <v>382</v>
      </c>
      <c r="B45" s="480" t="s">
        <v>649</v>
      </c>
      <c r="C45" s="471" t="s">
        <v>20</v>
      </c>
      <c r="D45" s="479" t="s">
        <v>155</v>
      </c>
      <c r="E45" s="471" t="s">
        <v>65</v>
      </c>
      <c r="F45" s="471" t="s">
        <v>613</v>
      </c>
      <c r="G45" s="471" t="s">
        <v>611</v>
      </c>
      <c r="H45" s="481" t="s">
        <v>611</v>
      </c>
      <c r="I45" s="471" t="s">
        <v>88</v>
      </c>
      <c r="J45" s="471"/>
    </row>
    <row r="46" spans="1:10" ht="14.25" customHeight="1">
      <c r="A46" s="471" t="s">
        <v>382</v>
      </c>
      <c r="B46" s="480" t="s">
        <v>650</v>
      </c>
      <c r="C46" s="471" t="s">
        <v>20</v>
      </c>
      <c r="D46" s="479" t="s">
        <v>155</v>
      </c>
      <c r="E46" s="471" t="s">
        <v>65</v>
      </c>
      <c r="F46" s="471" t="s">
        <v>613</v>
      </c>
      <c r="G46" s="471" t="s">
        <v>611</v>
      </c>
      <c r="H46" s="481" t="s">
        <v>611</v>
      </c>
      <c r="I46" s="471" t="s">
        <v>88</v>
      </c>
      <c r="J46" s="471"/>
    </row>
    <row r="47" spans="1:10" ht="14.25" customHeight="1">
      <c r="A47" s="471" t="s">
        <v>382</v>
      </c>
      <c r="B47" s="480" t="s">
        <v>651</v>
      </c>
      <c r="C47" s="471" t="s">
        <v>20</v>
      </c>
      <c r="D47" s="479" t="s">
        <v>7</v>
      </c>
      <c r="E47" s="471" t="s">
        <v>652</v>
      </c>
      <c r="F47" s="471" t="s">
        <v>610</v>
      </c>
      <c r="G47" s="471" t="s">
        <v>611</v>
      </c>
      <c r="H47" s="481" t="s">
        <v>798</v>
      </c>
      <c r="I47" s="471" t="s">
        <v>88</v>
      </c>
      <c r="J47" s="471"/>
    </row>
    <row r="48" spans="1:10" ht="14.25" customHeight="1">
      <c r="A48" s="471" t="s">
        <v>382</v>
      </c>
      <c r="B48" s="480" t="s">
        <v>618</v>
      </c>
      <c r="C48" s="471" t="s">
        <v>20</v>
      </c>
      <c r="D48" s="479" t="s">
        <v>7</v>
      </c>
      <c r="E48" s="471" t="s">
        <v>653</v>
      </c>
      <c r="F48" s="471" t="s">
        <v>610</v>
      </c>
      <c r="G48" s="471" t="s">
        <v>611</v>
      </c>
      <c r="H48" s="481" t="s">
        <v>611</v>
      </c>
      <c r="I48" s="471" t="s">
        <v>88</v>
      </c>
      <c r="J48" s="471"/>
    </row>
    <row r="49" spans="1:10" ht="14.25" customHeight="1">
      <c r="A49" s="471" t="s">
        <v>382</v>
      </c>
      <c r="B49" s="480" t="s">
        <v>618</v>
      </c>
      <c r="C49" s="471" t="s">
        <v>20</v>
      </c>
      <c r="D49" s="479" t="s">
        <v>7</v>
      </c>
      <c r="E49" s="471" t="s">
        <v>654</v>
      </c>
      <c r="F49" s="471" t="s">
        <v>610</v>
      </c>
      <c r="G49" s="471" t="s">
        <v>611</v>
      </c>
      <c r="H49" s="481" t="s">
        <v>611</v>
      </c>
      <c r="I49" s="471" t="s">
        <v>88</v>
      </c>
      <c r="J49" s="471"/>
    </row>
    <row r="50" spans="1:10" ht="14.25" customHeight="1">
      <c r="A50" s="471" t="s">
        <v>382</v>
      </c>
      <c r="B50" s="480" t="s">
        <v>618</v>
      </c>
      <c r="C50" s="471" t="s">
        <v>20</v>
      </c>
      <c r="D50" s="479" t="s">
        <v>7</v>
      </c>
      <c r="E50" s="471" t="s">
        <v>110</v>
      </c>
      <c r="F50" s="471" t="s">
        <v>610</v>
      </c>
      <c r="G50" s="471" t="s">
        <v>611</v>
      </c>
      <c r="H50" s="481" t="s">
        <v>611</v>
      </c>
      <c r="I50" s="471" t="s">
        <v>88</v>
      </c>
      <c r="J50" s="471"/>
    </row>
    <row r="51" spans="1:10" ht="14.25" customHeight="1">
      <c r="A51" s="471" t="s">
        <v>382</v>
      </c>
      <c r="B51" s="480" t="s">
        <v>655</v>
      </c>
      <c r="C51" s="471" t="s">
        <v>20</v>
      </c>
      <c r="D51" s="479" t="s">
        <v>155</v>
      </c>
      <c r="E51" s="471" t="s">
        <v>656</v>
      </c>
      <c r="F51" s="471" t="s">
        <v>613</v>
      </c>
      <c r="G51" s="471" t="s">
        <v>611</v>
      </c>
      <c r="H51" s="481" t="s">
        <v>611</v>
      </c>
      <c r="I51" s="471" t="s">
        <v>88</v>
      </c>
      <c r="J51" s="471"/>
    </row>
    <row r="52" spans="1:10" ht="14.25" customHeight="1">
      <c r="A52" s="471" t="s">
        <v>382</v>
      </c>
      <c r="B52" s="480" t="s">
        <v>657</v>
      </c>
      <c r="C52" s="471" t="s">
        <v>20</v>
      </c>
      <c r="D52" s="479" t="s">
        <v>7</v>
      </c>
      <c r="E52" s="471" t="s">
        <v>110</v>
      </c>
      <c r="F52" s="471" t="s">
        <v>613</v>
      </c>
      <c r="G52" s="471" t="s">
        <v>611</v>
      </c>
      <c r="H52" s="481" t="s">
        <v>611</v>
      </c>
      <c r="I52" s="471" t="s">
        <v>88</v>
      </c>
      <c r="J52" s="471"/>
    </row>
    <row r="53" spans="1:10" ht="14.25" customHeight="1">
      <c r="A53" s="471" t="s">
        <v>382</v>
      </c>
      <c r="B53" s="480" t="s">
        <v>658</v>
      </c>
      <c r="C53" s="471" t="s">
        <v>20</v>
      </c>
      <c r="D53" s="479" t="s">
        <v>155</v>
      </c>
      <c r="E53" s="471" t="s">
        <v>110</v>
      </c>
      <c r="F53" s="471" t="s">
        <v>613</v>
      </c>
      <c r="G53" s="471" t="s">
        <v>611</v>
      </c>
      <c r="H53" s="481" t="s">
        <v>611</v>
      </c>
      <c r="I53" s="471" t="s">
        <v>88</v>
      </c>
      <c r="J53" s="471"/>
    </row>
    <row r="54" spans="1:10" ht="14.25" customHeight="1">
      <c r="A54" s="471" t="s">
        <v>382</v>
      </c>
      <c r="B54" s="480" t="s">
        <v>442</v>
      </c>
      <c r="C54" s="471" t="s">
        <v>20</v>
      </c>
      <c r="D54" s="479" t="s">
        <v>7</v>
      </c>
      <c r="E54" s="471" t="s">
        <v>110</v>
      </c>
      <c r="F54" s="471" t="s">
        <v>613</v>
      </c>
      <c r="G54" s="471" t="s">
        <v>611</v>
      </c>
      <c r="H54" s="481" t="s">
        <v>611</v>
      </c>
      <c r="I54" s="471" t="s">
        <v>88</v>
      </c>
      <c r="J54" s="471"/>
    </row>
    <row r="55" spans="1:10" ht="14.25" customHeight="1">
      <c r="A55" s="471" t="s">
        <v>382</v>
      </c>
      <c r="B55" s="480" t="s">
        <v>659</v>
      </c>
      <c r="C55" s="471" t="s">
        <v>20</v>
      </c>
      <c r="D55" s="479" t="s">
        <v>7</v>
      </c>
      <c r="E55" s="471" t="s">
        <v>110</v>
      </c>
      <c r="F55" s="471" t="s">
        <v>610</v>
      </c>
      <c r="G55" s="471" t="s">
        <v>611</v>
      </c>
      <c r="H55" s="481" t="s">
        <v>611</v>
      </c>
      <c r="I55" s="471" t="s">
        <v>88</v>
      </c>
      <c r="J55" s="471"/>
    </row>
    <row r="56" spans="1:10" ht="14.25" customHeight="1">
      <c r="A56" s="471" t="s">
        <v>382</v>
      </c>
      <c r="B56" s="480" t="s">
        <v>659</v>
      </c>
      <c r="C56" s="471" t="s">
        <v>20</v>
      </c>
      <c r="D56" s="479" t="s">
        <v>7</v>
      </c>
      <c r="E56" s="471" t="s">
        <v>656</v>
      </c>
      <c r="F56" s="471" t="s">
        <v>610</v>
      </c>
      <c r="G56" s="471" t="s">
        <v>611</v>
      </c>
      <c r="H56" s="481" t="s">
        <v>611</v>
      </c>
      <c r="I56" s="471" t="s">
        <v>88</v>
      </c>
      <c r="J56" s="471"/>
    </row>
    <row r="57" spans="1:10" ht="14.25" customHeight="1">
      <c r="A57" s="471" t="s">
        <v>382</v>
      </c>
      <c r="B57" s="480" t="s">
        <v>619</v>
      </c>
      <c r="C57" s="471" t="s">
        <v>20</v>
      </c>
      <c r="D57" s="479" t="s">
        <v>7</v>
      </c>
      <c r="E57" s="471" t="s">
        <v>660</v>
      </c>
      <c r="F57" s="471" t="s">
        <v>610</v>
      </c>
      <c r="G57" s="471">
        <v>290</v>
      </c>
      <c r="H57" s="481" t="s">
        <v>798</v>
      </c>
      <c r="I57" s="471" t="s">
        <v>88</v>
      </c>
      <c r="J57" s="471"/>
    </row>
    <row r="58" spans="1:10" ht="14.25" customHeight="1">
      <c r="A58" s="471" t="s">
        <v>382</v>
      </c>
      <c r="B58" s="480" t="s">
        <v>661</v>
      </c>
      <c r="C58" s="471" t="s">
        <v>20</v>
      </c>
      <c r="D58" s="479" t="s">
        <v>7</v>
      </c>
      <c r="E58" s="471" t="s">
        <v>65</v>
      </c>
      <c r="F58" s="471" t="s">
        <v>613</v>
      </c>
      <c r="G58" s="471" t="s">
        <v>611</v>
      </c>
      <c r="H58" s="481" t="s">
        <v>611</v>
      </c>
      <c r="I58" s="471" t="s">
        <v>88</v>
      </c>
      <c r="J58" s="471"/>
    </row>
    <row r="59" spans="1:10" ht="14.25" customHeight="1">
      <c r="A59" s="471" t="s">
        <v>382</v>
      </c>
      <c r="B59" s="480" t="s">
        <v>662</v>
      </c>
      <c r="C59" s="471" t="s">
        <v>20</v>
      </c>
      <c r="D59" s="479" t="s">
        <v>7</v>
      </c>
      <c r="E59" s="471" t="s">
        <v>65</v>
      </c>
      <c r="F59" s="471" t="s">
        <v>610</v>
      </c>
      <c r="G59" s="471" t="s">
        <v>611</v>
      </c>
      <c r="H59" s="481" t="s">
        <v>611</v>
      </c>
      <c r="I59" s="471" t="s">
        <v>88</v>
      </c>
      <c r="J59" s="471"/>
    </row>
    <row r="60" spans="1:10" ht="14.25" customHeight="1">
      <c r="A60" s="471" t="s">
        <v>382</v>
      </c>
      <c r="B60" s="480" t="s">
        <v>663</v>
      </c>
      <c r="C60" s="471" t="s">
        <v>20</v>
      </c>
      <c r="D60" s="479" t="s">
        <v>7</v>
      </c>
      <c r="E60" s="471" t="s">
        <v>65</v>
      </c>
      <c r="F60" s="471" t="s">
        <v>610</v>
      </c>
      <c r="G60" s="471" t="s">
        <v>611</v>
      </c>
      <c r="H60" s="481" t="s">
        <v>611</v>
      </c>
      <c r="I60" s="471" t="s">
        <v>88</v>
      </c>
      <c r="J60" s="471"/>
    </row>
    <row r="61" spans="1:10" ht="14.25" customHeight="1">
      <c r="A61" s="471" t="s">
        <v>382</v>
      </c>
      <c r="B61" s="480" t="s">
        <v>664</v>
      </c>
      <c r="C61" s="471" t="s">
        <v>20</v>
      </c>
      <c r="D61" s="479" t="s">
        <v>7</v>
      </c>
      <c r="E61" s="471" t="s">
        <v>65</v>
      </c>
      <c r="F61" s="471" t="s">
        <v>610</v>
      </c>
      <c r="G61" s="471" t="s">
        <v>611</v>
      </c>
      <c r="H61" s="481" t="s">
        <v>611</v>
      </c>
      <c r="I61" s="471" t="s">
        <v>88</v>
      </c>
      <c r="J61" s="471"/>
    </row>
    <row r="62" spans="1:10" ht="14.25" customHeight="1">
      <c r="A62" s="471" t="s">
        <v>382</v>
      </c>
      <c r="B62" s="480" t="s">
        <v>665</v>
      </c>
      <c r="C62" s="471" t="s">
        <v>20</v>
      </c>
      <c r="D62" s="479" t="s">
        <v>7</v>
      </c>
      <c r="E62" s="471" t="s">
        <v>65</v>
      </c>
      <c r="F62" s="471" t="s">
        <v>610</v>
      </c>
      <c r="G62" s="471" t="s">
        <v>611</v>
      </c>
      <c r="H62" s="481" t="s">
        <v>611</v>
      </c>
      <c r="I62" s="471" t="s">
        <v>88</v>
      </c>
      <c r="J62" s="471"/>
    </row>
    <row r="63" spans="1:10" ht="14.25" customHeight="1">
      <c r="A63" s="471" t="s">
        <v>382</v>
      </c>
      <c r="B63" s="480" t="s">
        <v>666</v>
      </c>
      <c r="C63" s="471" t="s">
        <v>20</v>
      </c>
      <c r="D63" s="479" t="s">
        <v>7</v>
      </c>
      <c r="E63" s="471" t="s">
        <v>65</v>
      </c>
      <c r="F63" s="471" t="s">
        <v>610</v>
      </c>
      <c r="G63" s="471" t="s">
        <v>611</v>
      </c>
      <c r="H63" s="481" t="s">
        <v>611</v>
      </c>
      <c r="I63" s="471" t="s">
        <v>88</v>
      </c>
      <c r="J63" s="471"/>
    </row>
    <row r="64" spans="1:10" ht="14.25" customHeight="1">
      <c r="A64" s="471" t="s">
        <v>382</v>
      </c>
      <c r="B64" s="480" t="s">
        <v>620</v>
      </c>
      <c r="C64" s="471" t="s">
        <v>20</v>
      </c>
      <c r="D64" s="479" t="s">
        <v>7</v>
      </c>
      <c r="E64" s="471" t="s">
        <v>110</v>
      </c>
      <c r="F64" s="471" t="s">
        <v>613</v>
      </c>
      <c r="G64" s="471" t="s">
        <v>611</v>
      </c>
      <c r="H64" s="481" t="s">
        <v>798</v>
      </c>
      <c r="I64" s="471" t="s">
        <v>88</v>
      </c>
      <c r="J64" s="471"/>
    </row>
    <row r="65" spans="1:10" ht="14.25" customHeight="1">
      <c r="A65" s="471" t="s">
        <v>382</v>
      </c>
      <c r="B65" s="480" t="s">
        <v>628</v>
      </c>
      <c r="C65" s="471" t="s">
        <v>20</v>
      </c>
      <c r="D65" s="479" t="s">
        <v>7</v>
      </c>
      <c r="E65" s="471" t="s">
        <v>110</v>
      </c>
      <c r="F65" s="471" t="s">
        <v>610</v>
      </c>
      <c r="G65" s="471" t="s">
        <v>611</v>
      </c>
      <c r="H65" s="481" t="s">
        <v>611</v>
      </c>
      <c r="I65" s="471" t="s">
        <v>88</v>
      </c>
      <c r="J65" s="471"/>
    </row>
    <row r="66" spans="1:10" ht="14.25" customHeight="1">
      <c r="A66" s="471" t="s">
        <v>382</v>
      </c>
      <c r="B66" s="480" t="s">
        <v>621</v>
      </c>
      <c r="C66" s="471" t="s">
        <v>22</v>
      </c>
      <c r="D66" s="479" t="s">
        <v>7</v>
      </c>
      <c r="E66" s="471" t="s">
        <v>622</v>
      </c>
      <c r="F66" s="471" t="s">
        <v>610</v>
      </c>
      <c r="G66" s="471">
        <v>51830</v>
      </c>
      <c r="H66" s="481" t="s">
        <v>799</v>
      </c>
      <c r="I66" s="471" t="s">
        <v>70</v>
      </c>
      <c r="J66" s="471"/>
    </row>
    <row r="67" spans="1:10" ht="14.25" customHeight="1">
      <c r="A67" s="471" t="s">
        <v>382</v>
      </c>
      <c r="B67" s="480" t="s">
        <v>667</v>
      </c>
      <c r="C67" s="471" t="s">
        <v>20</v>
      </c>
      <c r="D67" s="479" t="s">
        <v>7</v>
      </c>
      <c r="E67" s="471" t="s">
        <v>65</v>
      </c>
      <c r="F67" s="471" t="s">
        <v>613</v>
      </c>
      <c r="G67" s="471" t="s">
        <v>611</v>
      </c>
      <c r="H67" s="481" t="s">
        <v>611</v>
      </c>
      <c r="I67" s="471" t="s">
        <v>88</v>
      </c>
      <c r="J67" s="471"/>
    </row>
    <row r="68" spans="1:10" ht="14.25" customHeight="1">
      <c r="A68" s="471" t="s">
        <v>382</v>
      </c>
      <c r="B68" s="480" t="s">
        <v>624</v>
      </c>
      <c r="C68" s="471" t="s">
        <v>20</v>
      </c>
      <c r="D68" s="479" t="s">
        <v>7</v>
      </c>
      <c r="E68" s="471" t="s">
        <v>110</v>
      </c>
      <c r="F68" s="471" t="s">
        <v>610</v>
      </c>
      <c r="G68" s="471" t="s">
        <v>611</v>
      </c>
      <c r="H68" s="481" t="s">
        <v>611</v>
      </c>
      <c r="I68" s="471" t="s">
        <v>88</v>
      </c>
      <c r="J68" s="471"/>
    </row>
    <row r="69" spans="1:10" ht="14.25" customHeight="1">
      <c r="A69" s="471" t="s">
        <v>382</v>
      </c>
      <c r="B69" s="480" t="s">
        <v>668</v>
      </c>
      <c r="C69" s="471" t="s">
        <v>20</v>
      </c>
      <c r="D69" s="479" t="s">
        <v>7</v>
      </c>
      <c r="E69" s="471" t="s">
        <v>110</v>
      </c>
      <c r="F69" s="471" t="s">
        <v>610</v>
      </c>
      <c r="G69" s="471" t="s">
        <v>611</v>
      </c>
      <c r="H69" s="481" t="s">
        <v>611</v>
      </c>
      <c r="I69" s="471" t="s">
        <v>88</v>
      </c>
      <c r="J69" s="471"/>
    </row>
    <row r="70" spans="1:10" ht="14.25" customHeight="1">
      <c r="A70" s="471" t="s">
        <v>382</v>
      </c>
      <c r="B70" s="480" t="s">
        <v>668</v>
      </c>
      <c r="C70" s="471" t="s">
        <v>20</v>
      </c>
      <c r="D70" s="479" t="s">
        <v>7</v>
      </c>
      <c r="E70" s="471" t="s">
        <v>65</v>
      </c>
      <c r="F70" s="471" t="s">
        <v>610</v>
      </c>
      <c r="G70" s="471" t="s">
        <v>611</v>
      </c>
      <c r="H70" s="481" t="s">
        <v>611</v>
      </c>
      <c r="I70" s="471" t="s">
        <v>88</v>
      </c>
      <c r="J70" s="471"/>
    </row>
    <row r="71" spans="1:10" ht="14.25" customHeight="1">
      <c r="A71" s="471" t="s">
        <v>382</v>
      </c>
      <c r="B71" s="480" t="s">
        <v>669</v>
      </c>
      <c r="C71" s="471" t="s">
        <v>20</v>
      </c>
      <c r="D71" s="479" t="s">
        <v>7</v>
      </c>
      <c r="E71" s="471" t="s">
        <v>110</v>
      </c>
      <c r="F71" s="471" t="s">
        <v>610</v>
      </c>
      <c r="G71" s="471" t="s">
        <v>611</v>
      </c>
      <c r="H71" s="481" t="s">
        <v>611</v>
      </c>
      <c r="I71" s="471" t="s">
        <v>88</v>
      </c>
      <c r="J71" s="471"/>
    </row>
    <row r="72" spans="1:10" ht="14.25" customHeight="1">
      <c r="A72" s="471" t="s">
        <v>382</v>
      </c>
      <c r="B72" s="480" t="s">
        <v>669</v>
      </c>
      <c r="C72" s="471" t="s">
        <v>20</v>
      </c>
      <c r="D72" s="479" t="s">
        <v>7</v>
      </c>
      <c r="E72" s="471" t="s">
        <v>656</v>
      </c>
      <c r="F72" s="471" t="s">
        <v>610</v>
      </c>
      <c r="G72" s="471" t="s">
        <v>611</v>
      </c>
      <c r="H72" s="481" t="s">
        <v>611</v>
      </c>
      <c r="I72" s="471" t="s">
        <v>88</v>
      </c>
      <c r="J72" s="471"/>
    </row>
    <row r="73" spans="1:10" ht="14.25" customHeight="1">
      <c r="A73" s="471" t="s">
        <v>382</v>
      </c>
      <c r="B73" s="480" t="s">
        <v>670</v>
      </c>
      <c r="C73" s="471" t="s">
        <v>20</v>
      </c>
      <c r="D73" s="479" t="s">
        <v>7</v>
      </c>
      <c r="E73" s="471" t="s">
        <v>110</v>
      </c>
      <c r="F73" s="471" t="s">
        <v>610</v>
      </c>
      <c r="G73" s="471" t="s">
        <v>611</v>
      </c>
      <c r="H73" s="481" t="s">
        <v>611</v>
      </c>
      <c r="I73" s="471" t="s">
        <v>88</v>
      </c>
      <c r="J73" s="471"/>
    </row>
    <row r="74" spans="1:10" ht="14.25" customHeight="1">
      <c r="A74" s="471" t="s">
        <v>382</v>
      </c>
      <c r="B74" s="480" t="s">
        <v>670</v>
      </c>
      <c r="C74" s="471" t="s">
        <v>20</v>
      </c>
      <c r="D74" s="479" t="s">
        <v>7</v>
      </c>
      <c r="E74" s="471" t="s">
        <v>671</v>
      </c>
      <c r="F74" s="471" t="s">
        <v>610</v>
      </c>
      <c r="G74" s="471" t="s">
        <v>611</v>
      </c>
      <c r="H74" s="481" t="s">
        <v>611</v>
      </c>
      <c r="I74" s="471" t="s">
        <v>88</v>
      </c>
      <c r="J74" s="471"/>
    </row>
    <row r="75" spans="1:10" ht="14.25" customHeight="1">
      <c r="A75" s="471" t="s">
        <v>382</v>
      </c>
      <c r="B75" s="480" t="s">
        <v>672</v>
      </c>
      <c r="C75" s="471" t="s">
        <v>20</v>
      </c>
      <c r="D75" s="479" t="s">
        <v>7</v>
      </c>
      <c r="E75" s="471" t="s">
        <v>65</v>
      </c>
      <c r="F75" s="471" t="s">
        <v>610</v>
      </c>
      <c r="G75" s="471" t="s">
        <v>611</v>
      </c>
      <c r="H75" s="481" t="s">
        <v>611</v>
      </c>
      <c r="I75" s="471" t="s">
        <v>88</v>
      </c>
      <c r="J75" s="471"/>
    </row>
    <row r="76" spans="1:10" ht="14.25" customHeight="1">
      <c r="A76" s="471" t="s">
        <v>382</v>
      </c>
      <c r="B76" s="480" t="s">
        <v>673</v>
      </c>
      <c r="C76" s="471" t="s">
        <v>22</v>
      </c>
      <c r="D76" s="479" t="s">
        <v>7</v>
      </c>
      <c r="E76" s="471" t="s">
        <v>626</v>
      </c>
      <c r="F76" s="471" t="s">
        <v>613</v>
      </c>
      <c r="G76" s="471">
        <v>35150</v>
      </c>
      <c r="H76" s="481" t="s">
        <v>799</v>
      </c>
      <c r="I76" s="471" t="s">
        <v>70</v>
      </c>
      <c r="J76" s="471"/>
    </row>
    <row r="77" spans="1:10" ht="14.25" customHeight="1">
      <c r="A77" s="471" t="s">
        <v>382</v>
      </c>
      <c r="B77" s="480" t="s">
        <v>673</v>
      </c>
      <c r="C77" s="471" t="s">
        <v>20</v>
      </c>
      <c r="D77" s="479" t="s">
        <v>7</v>
      </c>
      <c r="E77" s="471" t="s">
        <v>674</v>
      </c>
      <c r="F77" s="471" t="s">
        <v>613</v>
      </c>
      <c r="G77" s="471" t="s">
        <v>775</v>
      </c>
      <c r="H77" s="481" t="s">
        <v>798</v>
      </c>
      <c r="I77" s="471" t="s">
        <v>88</v>
      </c>
      <c r="J77" s="471"/>
    </row>
    <row r="78" spans="1:10" ht="14.25" customHeight="1">
      <c r="A78" s="471" t="s">
        <v>382</v>
      </c>
      <c r="B78" s="480" t="s">
        <v>675</v>
      </c>
      <c r="C78" s="471" t="s">
        <v>20</v>
      </c>
      <c r="D78" s="479" t="s">
        <v>155</v>
      </c>
      <c r="E78" s="471" t="s">
        <v>110</v>
      </c>
      <c r="F78" s="471" t="s">
        <v>613</v>
      </c>
      <c r="G78" s="471" t="s">
        <v>611</v>
      </c>
      <c r="H78" s="481" t="s">
        <v>611</v>
      </c>
      <c r="I78" s="471" t="s">
        <v>88</v>
      </c>
      <c r="J78" s="471"/>
    </row>
    <row r="79" spans="1:10" ht="14.25" customHeight="1">
      <c r="A79" s="471" t="s">
        <v>382</v>
      </c>
      <c r="B79" s="480" t="s">
        <v>676</v>
      </c>
      <c r="C79" s="471" t="s">
        <v>20</v>
      </c>
      <c r="D79" s="479" t="s">
        <v>7</v>
      </c>
      <c r="E79" s="471" t="s">
        <v>633</v>
      </c>
      <c r="F79" s="471" t="s">
        <v>613</v>
      </c>
      <c r="G79" s="471" t="s">
        <v>611</v>
      </c>
      <c r="H79" s="481" t="s">
        <v>611</v>
      </c>
      <c r="I79" s="471" t="s">
        <v>88</v>
      </c>
      <c r="J79" s="471"/>
    </row>
    <row r="80" spans="1:10" ht="14.25" customHeight="1">
      <c r="A80" s="471" t="s">
        <v>382</v>
      </c>
      <c r="B80" s="480" t="s">
        <v>449</v>
      </c>
      <c r="C80" s="471" t="s">
        <v>20</v>
      </c>
      <c r="D80" s="479" t="s">
        <v>7</v>
      </c>
      <c r="E80" s="471" t="s">
        <v>65</v>
      </c>
      <c r="F80" s="471" t="s">
        <v>613</v>
      </c>
      <c r="G80" s="471" t="s">
        <v>611</v>
      </c>
      <c r="H80" s="481" t="s">
        <v>611</v>
      </c>
      <c r="I80" s="471" t="s">
        <v>88</v>
      </c>
      <c r="J80" s="471"/>
    </row>
    <row r="81" spans="1:10" ht="14.25" customHeight="1">
      <c r="A81" s="471" t="s">
        <v>382</v>
      </c>
      <c r="B81" s="480" t="s">
        <v>677</v>
      </c>
      <c r="C81" s="471" t="s">
        <v>22</v>
      </c>
      <c r="D81" s="479" t="s">
        <v>155</v>
      </c>
      <c r="E81" s="471" t="s">
        <v>678</v>
      </c>
      <c r="F81" s="471" t="s">
        <v>613</v>
      </c>
      <c r="G81" s="471" t="s">
        <v>611</v>
      </c>
      <c r="H81" s="481" t="s">
        <v>611</v>
      </c>
      <c r="I81" s="471" t="s">
        <v>88</v>
      </c>
      <c r="J81" s="471"/>
    </row>
    <row r="82" spans="1:10" ht="14.25" customHeight="1">
      <c r="A82" s="471" t="s">
        <v>382</v>
      </c>
      <c r="B82" s="480" t="s">
        <v>629</v>
      </c>
      <c r="C82" s="471" t="s">
        <v>22</v>
      </c>
      <c r="D82" s="479" t="s">
        <v>7</v>
      </c>
      <c r="E82" s="471" t="s">
        <v>679</v>
      </c>
      <c r="F82" s="471" t="s">
        <v>613</v>
      </c>
      <c r="G82" s="471" t="s">
        <v>611</v>
      </c>
      <c r="H82" s="481" t="s">
        <v>611</v>
      </c>
      <c r="I82" s="471" t="s">
        <v>88</v>
      </c>
      <c r="J82" s="471"/>
    </row>
    <row r="83" spans="1:10" ht="14.25" customHeight="1">
      <c r="A83" s="471" t="s">
        <v>382</v>
      </c>
      <c r="B83" s="480" t="s">
        <v>608</v>
      </c>
      <c r="C83" s="471" t="s">
        <v>22</v>
      </c>
      <c r="D83" s="479" t="s">
        <v>7</v>
      </c>
      <c r="E83" s="471" t="s">
        <v>680</v>
      </c>
      <c r="F83" s="471" t="s">
        <v>610</v>
      </c>
      <c r="G83" s="471" t="s">
        <v>611</v>
      </c>
      <c r="H83" s="481"/>
      <c r="I83" s="471" t="s">
        <v>88</v>
      </c>
      <c r="J83" s="471"/>
    </row>
    <row r="84" spans="1:10" ht="14.25" customHeight="1">
      <c r="A84" s="471" t="s">
        <v>382</v>
      </c>
      <c r="B84" s="480" t="s">
        <v>681</v>
      </c>
      <c r="C84" s="471" t="s">
        <v>22</v>
      </c>
      <c r="D84" s="479" t="s">
        <v>7</v>
      </c>
      <c r="E84" s="471" t="s">
        <v>680</v>
      </c>
      <c r="F84" s="471" t="s">
        <v>610</v>
      </c>
      <c r="G84" s="471" t="s">
        <v>775</v>
      </c>
      <c r="H84" s="481" t="s">
        <v>798</v>
      </c>
      <c r="I84" s="471" t="s">
        <v>88</v>
      </c>
      <c r="J84" s="471"/>
    </row>
    <row r="85" spans="1:10" ht="14.25" customHeight="1">
      <c r="A85" s="471" t="s">
        <v>382</v>
      </c>
      <c r="B85" s="480" t="s">
        <v>631</v>
      </c>
      <c r="C85" s="471" t="s">
        <v>22</v>
      </c>
      <c r="D85" s="479" t="s">
        <v>7</v>
      </c>
      <c r="E85" s="471" t="s">
        <v>680</v>
      </c>
      <c r="F85" s="471" t="s">
        <v>613</v>
      </c>
      <c r="G85" s="471" t="s">
        <v>611</v>
      </c>
      <c r="H85" s="481" t="s">
        <v>611</v>
      </c>
      <c r="I85" s="471" t="s">
        <v>88</v>
      </c>
      <c r="J85" s="471"/>
    </row>
    <row r="86" spans="1:10" ht="14.25" customHeight="1">
      <c r="A86" s="471" t="s">
        <v>382</v>
      </c>
      <c r="B86" s="480" t="s">
        <v>682</v>
      </c>
      <c r="C86" s="471" t="s">
        <v>22</v>
      </c>
      <c r="D86" s="479" t="s">
        <v>155</v>
      </c>
      <c r="E86" s="471" t="s">
        <v>680</v>
      </c>
      <c r="F86" s="471" t="s">
        <v>613</v>
      </c>
      <c r="G86" s="471" t="s">
        <v>611</v>
      </c>
      <c r="H86" s="481" t="s">
        <v>611</v>
      </c>
      <c r="I86" s="471" t="s">
        <v>88</v>
      </c>
      <c r="J86" s="471"/>
    </row>
    <row r="87" spans="1:10" ht="14.25" customHeight="1">
      <c r="A87" s="471" t="s">
        <v>382</v>
      </c>
      <c r="B87" s="480" t="s">
        <v>632</v>
      </c>
      <c r="C87" s="471" t="s">
        <v>22</v>
      </c>
      <c r="D87" s="479" t="s">
        <v>155</v>
      </c>
      <c r="E87" s="471" t="s">
        <v>680</v>
      </c>
      <c r="F87" s="471" t="s">
        <v>613</v>
      </c>
      <c r="G87" s="471" t="s">
        <v>775</v>
      </c>
      <c r="H87" s="481" t="s">
        <v>798</v>
      </c>
      <c r="I87" s="471" t="s">
        <v>88</v>
      </c>
      <c r="J87" s="471"/>
    </row>
    <row r="88" spans="1:10" ht="14.25" customHeight="1">
      <c r="A88" s="471" t="s">
        <v>382</v>
      </c>
      <c r="B88" s="480" t="s">
        <v>683</v>
      </c>
      <c r="C88" s="471" t="s">
        <v>22</v>
      </c>
      <c r="D88" s="479" t="s">
        <v>7</v>
      </c>
      <c r="E88" s="471" t="s">
        <v>684</v>
      </c>
      <c r="F88" s="471" t="s">
        <v>610</v>
      </c>
      <c r="G88" s="471" t="s">
        <v>775</v>
      </c>
      <c r="H88" s="481" t="s">
        <v>798</v>
      </c>
      <c r="I88" s="471" t="s">
        <v>88</v>
      </c>
      <c r="J88" s="471"/>
    </row>
    <row r="89" spans="1:10" ht="14.25" customHeight="1">
      <c r="A89" s="471" t="s">
        <v>382</v>
      </c>
      <c r="B89" s="480" t="s">
        <v>683</v>
      </c>
      <c r="C89" s="471" t="s">
        <v>22</v>
      </c>
      <c r="D89" s="479" t="s">
        <v>7</v>
      </c>
      <c r="E89" s="471" t="s">
        <v>685</v>
      </c>
      <c r="F89" s="471" t="s">
        <v>610</v>
      </c>
      <c r="G89" s="471" t="s">
        <v>611</v>
      </c>
      <c r="H89" s="481" t="s">
        <v>611</v>
      </c>
      <c r="I89" s="471" t="s">
        <v>88</v>
      </c>
      <c r="J89" s="471"/>
    </row>
    <row r="90" spans="1:10" ht="14.25" customHeight="1">
      <c r="A90" s="471" t="s">
        <v>382</v>
      </c>
      <c r="B90" s="480" t="s">
        <v>686</v>
      </c>
      <c r="C90" s="471" t="s">
        <v>22</v>
      </c>
      <c r="D90" s="479" t="s">
        <v>7</v>
      </c>
      <c r="E90" s="471" t="s">
        <v>680</v>
      </c>
      <c r="F90" s="471" t="s">
        <v>613</v>
      </c>
      <c r="G90" s="471">
        <v>13930</v>
      </c>
      <c r="H90" s="481" t="s">
        <v>799</v>
      </c>
      <c r="I90" s="471" t="s">
        <v>70</v>
      </c>
      <c r="J90" s="471"/>
    </row>
    <row r="91" spans="1:10" ht="14.25" customHeight="1">
      <c r="A91" s="471" t="s">
        <v>382</v>
      </c>
      <c r="B91" s="480" t="s">
        <v>687</v>
      </c>
      <c r="C91" s="471" t="s">
        <v>22</v>
      </c>
      <c r="D91" s="479" t="s">
        <v>7</v>
      </c>
      <c r="E91" s="471" t="s">
        <v>680</v>
      </c>
      <c r="F91" s="471" t="s">
        <v>610</v>
      </c>
      <c r="G91" s="471" t="s">
        <v>775</v>
      </c>
      <c r="H91" s="481" t="s">
        <v>799</v>
      </c>
      <c r="I91" s="471" t="s">
        <v>88</v>
      </c>
      <c r="J91" s="471"/>
    </row>
    <row r="92" spans="1:10" ht="14.25" customHeight="1">
      <c r="A92" s="471" t="s">
        <v>382</v>
      </c>
      <c r="B92" s="480" t="s">
        <v>688</v>
      </c>
      <c r="C92" s="471" t="s">
        <v>22</v>
      </c>
      <c r="D92" s="479" t="s">
        <v>7</v>
      </c>
      <c r="E92" s="471" t="s">
        <v>680</v>
      </c>
      <c r="F92" s="471" t="s">
        <v>610</v>
      </c>
      <c r="G92" s="471" t="s">
        <v>775</v>
      </c>
      <c r="H92" s="481" t="s">
        <v>798</v>
      </c>
      <c r="I92" s="471" t="s">
        <v>88</v>
      </c>
      <c r="J92" s="471"/>
    </row>
    <row r="93" spans="1:10" ht="14.25" customHeight="1">
      <c r="A93" s="471" t="s">
        <v>382</v>
      </c>
      <c r="B93" s="480" t="s">
        <v>689</v>
      </c>
      <c r="C93" s="471" t="s">
        <v>22</v>
      </c>
      <c r="D93" s="479" t="s">
        <v>7</v>
      </c>
      <c r="E93" s="471" t="s">
        <v>680</v>
      </c>
      <c r="F93" s="471" t="s">
        <v>610</v>
      </c>
      <c r="G93" s="471" t="s">
        <v>775</v>
      </c>
      <c r="H93" s="481" t="s">
        <v>798</v>
      </c>
      <c r="I93" s="471" t="s">
        <v>88</v>
      </c>
      <c r="J93" s="471"/>
    </row>
    <row r="94" spans="1:10" ht="14.25" customHeight="1">
      <c r="A94" s="471" t="s">
        <v>382</v>
      </c>
      <c r="B94" s="480" t="s">
        <v>614</v>
      </c>
      <c r="C94" s="471" t="s">
        <v>22</v>
      </c>
      <c r="D94" s="479" t="s">
        <v>7</v>
      </c>
      <c r="E94" s="471" t="s">
        <v>679</v>
      </c>
      <c r="F94" s="471" t="s">
        <v>610</v>
      </c>
      <c r="G94" s="471">
        <v>12930</v>
      </c>
      <c r="H94" s="481" t="s">
        <v>799</v>
      </c>
      <c r="I94" s="471" t="s">
        <v>70</v>
      </c>
      <c r="J94" s="471"/>
    </row>
    <row r="95" spans="1:10" ht="14.25" customHeight="1">
      <c r="A95" s="471" t="s">
        <v>382</v>
      </c>
      <c r="B95" s="480" t="s">
        <v>614</v>
      </c>
      <c r="C95" s="471" t="s">
        <v>22</v>
      </c>
      <c r="D95" s="479" t="s">
        <v>7</v>
      </c>
      <c r="E95" s="471" t="s">
        <v>690</v>
      </c>
      <c r="F95" s="471" t="s">
        <v>610</v>
      </c>
      <c r="G95" s="471">
        <v>2590</v>
      </c>
      <c r="H95" s="481" t="s">
        <v>799</v>
      </c>
      <c r="I95" s="471" t="s">
        <v>70</v>
      </c>
      <c r="J95" s="471"/>
    </row>
    <row r="96" spans="1:10" ht="14.25" customHeight="1">
      <c r="A96" s="471" t="s">
        <v>382</v>
      </c>
      <c r="B96" s="480" t="s">
        <v>614</v>
      </c>
      <c r="C96" s="471" t="s">
        <v>22</v>
      </c>
      <c r="D96" s="479" t="s">
        <v>7</v>
      </c>
      <c r="E96" s="471" t="s">
        <v>691</v>
      </c>
      <c r="F96" s="471" t="s">
        <v>610</v>
      </c>
      <c r="G96" s="471">
        <v>8640</v>
      </c>
      <c r="H96" s="481" t="s">
        <v>799</v>
      </c>
      <c r="I96" s="471" t="s">
        <v>70</v>
      </c>
      <c r="J96" s="471"/>
    </row>
    <row r="97" spans="1:10" ht="14.25" customHeight="1">
      <c r="A97" s="471" t="s">
        <v>382</v>
      </c>
      <c r="B97" s="480" t="s">
        <v>614</v>
      </c>
      <c r="C97" s="471" t="s">
        <v>22</v>
      </c>
      <c r="D97" s="479" t="s">
        <v>7</v>
      </c>
      <c r="E97" s="471" t="s">
        <v>100</v>
      </c>
      <c r="F97" s="471" t="s">
        <v>610</v>
      </c>
      <c r="G97" s="471">
        <v>640</v>
      </c>
      <c r="H97" s="481" t="s">
        <v>799</v>
      </c>
      <c r="I97" s="471" t="s">
        <v>70</v>
      </c>
      <c r="J97" s="471"/>
    </row>
    <row r="98" spans="1:10" ht="14.25" customHeight="1">
      <c r="A98" s="471" t="s">
        <v>382</v>
      </c>
      <c r="B98" s="480" t="s">
        <v>614</v>
      </c>
      <c r="C98" s="471" t="s">
        <v>22</v>
      </c>
      <c r="D98" s="479" t="s">
        <v>7</v>
      </c>
      <c r="E98" s="471" t="s">
        <v>692</v>
      </c>
      <c r="F98" s="471" t="s">
        <v>610</v>
      </c>
      <c r="G98" s="471">
        <v>1610</v>
      </c>
      <c r="H98" s="481" t="s">
        <v>799</v>
      </c>
      <c r="I98" s="471" t="s">
        <v>70</v>
      </c>
      <c r="J98" s="471"/>
    </row>
    <row r="99" spans="1:10" ht="14.25" customHeight="1">
      <c r="A99" s="471" t="s">
        <v>382</v>
      </c>
      <c r="B99" s="480" t="s">
        <v>693</v>
      </c>
      <c r="C99" s="471" t="s">
        <v>22</v>
      </c>
      <c r="D99" s="479" t="s">
        <v>155</v>
      </c>
      <c r="E99" s="471" t="s">
        <v>694</v>
      </c>
      <c r="F99" s="471" t="s">
        <v>613</v>
      </c>
      <c r="G99" s="471" t="s">
        <v>775</v>
      </c>
      <c r="H99" s="481" t="s">
        <v>695</v>
      </c>
      <c r="I99" s="471" t="s">
        <v>88</v>
      </c>
      <c r="J99" s="471"/>
    </row>
    <row r="100" spans="1:10" ht="14.25" customHeight="1">
      <c r="A100" s="471" t="s">
        <v>382</v>
      </c>
      <c r="B100" s="480" t="s">
        <v>693</v>
      </c>
      <c r="C100" s="471" t="s">
        <v>22</v>
      </c>
      <c r="D100" s="479" t="s">
        <v>155</v>
      </c>
      <c r="E100" s="471" t="s">
        <v>5</v>
      </c>
      <c r="F100" s="471" t="s">
        <v>613</v>
      </c>
      <c r="G100" s="471" t="s">
        <v>611</v>
      </c>
      <c r="H100" s="481" t="s">
        <v>611</v>
      </c>
      <c r="I100" s="471" t="s">
        <v>88</v>
      </c>
      <c r="J100" s="471"/>
    </row>
    <row r="101" spans="1:10" ht="14.25" customHeight="1">
      <c r="A101" s="471" t="s">
        <v>382</v>
      </c>
      <c r="B101" s="480" t="s">
        <v>696</v>
      </c>
      <c r="C101" s="471" t="s">
        <v>22</v>
      </c>
      <c r="D101" s="479" t="s">
        <v>7</v>
      </c>
      <c r="E101" s="471" t="s">
        <v>680</v>
      </c>
      <c r="F101" s="471" t="s">
        <v>610</v>
      </c>
      <c r="G101" s="471" t="s">
        <v>775</v>
      </c>
      <c r="H101" s="481" t="s">
        <v>798</v>
      </c>
      <c r="I101" s="471" t="s">
        <v>88</v>
      </c>
      <c r="J101" s="471"/>
    </row>
    <row r="102" spans="1:10" ht="14.25" customHeight="1">
      <c r="A102" s="471" t="s">
        <v>382</v>
      </c>
      <c r="B102" s="480" t="s">
        <v>697</v>
      </c>
      <c r="C102" s="471" t="s">
        <v>22</v>
      </c>
      <c r="D102" s="479" t="s">
        <v>155</v>
      </c>
      <c r="E102" s="471" t="s">
        <v>698</v>
      </c>
      <c r="F102" s="471" t="s">
        <v>610</v>
      </c>
      <c r="G102" s="471" t="s">
        <v>775</v>
      </c>
      <c r="H102" s="481" t="s">
        <v>799</v>
      </c>
      <c r="I102" s="471" t="s">
        <v>88</v>
      </c>
      <c r="J102" s="471"/>
    </row>
    <row r="103" spans="1:10" ht="14.25" customHeight="1">
      <c r="A103" s="471" t="s">
        <v>382</v>
      </c>
      <c r="B103" s="480" t="s">
        <v>636</v>
      </c>
      <c r="C103" s="471" t="s">
        <v>22</v>
      </c>
      <c r="D103" s="479" t="s">
        <v>7</v>
      </c>
      <c r="E103" s="471" t="s">
        <v>699</v>
      </c>
      <c r="F103" s="471" t="s">
        <v>613</v>
      </c>
      <c r="G103" s="471" t="s">
        <v>611</v>
      </c>
      <c r="H103" s="481" t="s">
        <v>611</v>
      </c>
      <c r="I103" s="471" t="s">
        <v>88</v>
      </c>
      <c r="J103" s="471"/>
    </row>
    <row r="104" spans="1:10" ht="14.25" customHeight="1">
      <c r="A104" s="471" t="s">
        <v>382</v>
      </c>
      <c r="B104" s="480" t="s">
        <v>636</v>
      </c>
      <c r="C104" s="471" t="s">
        <v>22</v>
      </c>
      <c r="D104" s="479" t="s">
        <v>7</v>
      </c>
      <c r="E104" s="471" t="s">
        <v>700</v>
      </c>
      <c r="F104" s="471" t="s">
        <v>613</v>
      </c>
      <c r="G104" s="471" t="s">
        <v>611</v>
      </c>
      <c r="H104" s="481" t="s">
        <v>611</v>
      </c>
      <c r="I104" s="471" t="s">
        <v>88</v>
      </c>
      <c r="J104" s="471"/>
    </row>
    <row r="105" spans="1:10" ht="14.25" customHeight="1">
      <c r="A105" s="471" t="s">
        <v>382</v>
      </c>
      <c r="B105" s="480" t="s">
        <v>701</v>
      </c>
      <c r="C105" s="471" t="s">
        <v>22</v>
      </c>
      <c r="D105" s="479" t="s">
        <v>155</v>
      </c>
      <c r="E105" s="471" t="s">
        <v>702</v>
      </c>
      <c r="F105" s="471" t="s">
        <v>613</v>
      </c>
      <c r="G105" s="471" t="s">
        <v>611</v>
      </c>
      <c r="H105" s="481" t="s">
        <v>611</v>
      </c>
      <c r="I105" s="471" t="s">
        <v>88</v>
      </c>
      <c r="J105" s="471"/>
    </row>
    <row r="106" spans="1:10" ht="14.25" customHeight="1">
      <c r="A106" s="471" t="s">
        <v>382</v>
      </c>
      <c r="B106" s="480" t="s">
        <v>703</v>
      </c>
      <c r="C106" s="471" t="s">
        <v>22</v>
      </c>
      <c r="D106" s="479" t="s">
        <v>7</v>
      </c>
      <c r="E106" s="471" t="s">
        <v>704</v>
      </c>
      <c r="F106" s="471" t="s">
        <v>610</v>
      </c>
      <c r="G106" s="471" t="s">
        <v>611</v>
      </c>
      <c r="H106" s="481" t="s">
        <v>611</v>
      </c>
      <c r="I106" s="471" t="s">
        <v>88</v>
      </c>
      <c r="J106" s="471"/>
    </row>
    <row r="107" spans="1:10" ht="14.25" customHeight="1">
      <c r="A107" s="471" t="s">
        <v>382</v>
      </c>
      <c r="B107" s="480" t="s">
        <v>703</v>
      </c>
      <c r="C107" s="471" t="s">
        <v>22</v>
      </c>
      <c r="D107" s="479" t="s">
        <v>7</v>
      </c>
      <c r="E107" s="471" t="s">
        <v>705</v>
      </c>
      <c r="F107" s="471" t="s">
        <v>610</v>
      </c>
      <c r="G107" s="471" t="s">
        <v>611</v>
      </c>
      <c r="H107" s="481" t="s">
        <v>611</v>
      </c>
      <c r="I107" s="471" t="s">
        <v>88</v>
      </c>
      <c r="J107" s="471"/>
    </row>
    <row r="108" spans="1:10" ht="14.25" customHeight="1">
      <c r="A108" s="471" t="s">
        <v>382</v>
      </c>
      <c r="B108" s="480" t="s">
        <v>637</v>
      </c>
      <c r="C108" s="471" t="s">
        <v>22</v>
      </c>
      <c r="D108" s="479" t="s">
        <v>7</v>
      </c>
      <c r="E108" s="471" t="s">
        <v>706</v>
      </c>
      <c r="F108" s="471" t="s">
        <v>613</v>
      </c>
      <c r="G108" s="471" t="s">
        <v>611</v>
      </c>
      <c r="H108" s="481" t="s">
        <v>611</v>
      </c>
      <c r="I108" s="471" t="s">
        <v>88</v>
      </c>
      <c r="J108" s="471"/>
    </row>
    <row r="109" spans="1:10" ht="14.25" customHeight="1">
      <c r="A109" s="471" t="s">
        <v>382</v>
      </c>
      <c r="B109" s="480" t="s">
        <v>439</v>
      </c>
      <c r="C109" s="471" t="s">
        <v>22</v>
      </c>
      <c r="D109" s="479" t="s">
        <v>7</v>
      </c>
      <c r="E109" s="471" t="s">
        <v>707</v>
      </c>
      <c r="F109" s="471" t="s">
        <v>610</v>
      </c>
      <c r="G109" s="471" t="s">
        <v>611</v>
      </c>
      <c r="H109" s="481" t="s">
        <v>611</v>
      </c>
      <c r="I109" s="471" t="s">
        <v>88</v>
      </c>
      <c r="J109" s="471"/>
    </row>
    <row r="110" spans="1:10" ht="14.25" customHeight="1">
      <c r="A110" s="471" t="s">
        <v>382</v>
      </c>
      <c r="B110" s="480" t="s">
        <v>439</v>
      </c>
      <c r="C110" s="471" t="s">
        <v>22</v>
      </c>
      <c r="D110" s="479" t="s">
        <v>7</v>
      </c>
      <c r="E110" s="471" t="s">
        <v>708</v>
      </c>
      <c r="F110" s="471" t="s">
        <v>610</v>
      </c>
      <c r="G110" s="471" t="s">
        <v>611</v>
      </c>
      <c r="H110" s="481" t="s">
        <v>799</v>
      </c>
      <c r="I110" s="471" t="s">
        <v>88</v>
      </c>
      <c r="J110" s="471"/>
    </row>
    <row r="111" spans="1:10" ht="14.25" customHeight="1">
      <c r="A111" s="471" t="s">
        <v>382</v>
      </c>
      <c r="B111" s="480" t="s">
        <v>439</v>
      </c>
      <c r="C111" s="471" t="s">
        <v>22</v>
      </c>
      <c r="D111" s="479" t="s">
        <v>7</v>
      </c>
      <c r="E111" s="471" t="s">
        <v>679</v>
      </c>
      <c r="F111" s="471" t="s">
        <v>610</v>
      </c>
      <c r="G111" s="471" t="s">
        <v>775</v>
      </c>
      <c r="H111" s="481" t="s">
        <v>799</v>
      </c>
      <c r="I111" s="471" t="s">
        <v>88</v>
      </c>
      <c r="J111" s="471"/>
    </row>
    <row r="112" spans="1:10" ht="14.25" customHeight="1">
      <c r="A112" s="471" t="s">
        <v>382</v>
      </c>
      <c r="B112" s="480" t="s">
        <v>439</v>
      </c>
      <c r="C112" s="471" t="s">
        <v>22</v>
      </c>
      <c r="D112" s="479" t="s">
        <v>7</v>
      </c>
      <c r="E112" s="471" t="s">
        <v>709</v>
      </c>
      <c r="F112" s="471" t="s">
        <v>610</v>
      </c>
      <c r="G112" s="471" t="s">
        <v>775</v>
      </c>
      <c r="H112" s="481" t="s">
        <v>799</v>
      </c>
      <c r="I112" s="471" t="s">
        <v>88</v>
      </c>
      <c r="J112" s="471"/>
    </row>
    <row r="113" spans="1:10" ht="14.25" customHeight="1">
      <c r="A113" s="471" t="s">
        <v>382</v>
      </c>
      <c r="B113" s="480" t="s">
        <v>439</v>
      </c>
      <c r="C113" s="471" t="s">
        <v>22</v>
      </c>
      <c r="D113" s="479" t="s">
        <v>7</v>
      </c>
      <c r="E113" s="471" t="s">
        <v>100</v>
      </c>
      <c r="F113" s="471" t="s">
        <v>610</v>
      </c>
      <c r="G113" s="471">
        <v>450</v>
      </c>
      <c r="H113" s="481" t="s">
        <v>799</v>
      </c>
      <c r="I113" s="471" t="s">
        <v>70</v>
      </c>
      <c r="J113" s="471"/>
    </row>
    <row r="114" spans="1:10" ht="14.25" customHeight="1">
      <c r="A114" s="471" t="s">
        <v>382</v>
      </c>
      <c r="B114" s="480" t="s">
        <v>439</v>
      </c>
      <c r="C114" s="471" t="s">
        <v>22</v>
      </c>
      <c r="D114" s="479" t="s">
        <v>7</v>
      </c>
      <c r="E114" s="471" t="s">
        <v>710</v>
      </c>
      <c r="F114" s="471" t="s">
        <v>610</v>
      </c>
      <c r="G114" s="471">
        <v>570</v>
      </c>
      <c r="H114" s="481" t="s">
        <v>799</v>
      </c>
      <c r="I114" s="471" t="s">
        <v>70</v>
      </c>
      <c r="J114" s="471"/>
    </row>
    <row r="115" spans="1:10" ht="14.25" customHeight="1">
      <c r="A115" s="471" t="s">
        <v>382</v>
      </c>
      <c r="B115" s="480" t="s">
        <v>638</v>
      </c>
      <c r="C115" s="471" t="s">
        <v>22</v>
      </c>
      <c r="D115" s="479" t="s">
        <v>155</v>
      </c>
      <c r="E115" s="471" t="s">
        <v>711</v>
      </c>
      <c r="F115" s="471" t="s">
        <v>613</v>
      </c>
      <c r="G115" s="471">
        <v>420</v>
      </c>
      <c r="H115" s="481" t="s">
        <v>798</v>
      </c>
      <c r="I115" s="471" t="s">
        <v>88</v>
      </c>
      <c r="J115" s="471"/>
    </row>
    <row r="116" spans="1:10" ht="14.25" customHeight="1">
      <c r="A116" s="471" t="s">
        <v>382</v>
      </c>
      <c r="B116" s="480" t="s">
        <v>639</v>
      </c>
      <c r="C116" s="471" t="s">
        <v>22</v>
      </c>
      <c r="D116" s="479" t="s">
        <v>155</v>
      </c>
      <c r="E116" s="471" t="s">
        <v>680</v>
      </c>
      <c r="F116" s="471" t="s">
        <v>613</v>
      </c>
      <c r="G116" s="471" t="s">
        <v>775</v>
      </c>
      <c r="H116" s="481" t="s">
        <v>798</v>
      </c>
      <c r="I116" s="471" t="s">
        <v>88</v>
      </c>
      <c r="J116" s="471"/>
    </row>
    <row r="117" spans="1:10" ht="14.25" customHeight="1">
      <c r="A117" s="471" t="s">
        <v>382</v>
      </c>
      <c r="B117" s="480" t="s">
        <v>712</v>
      </c>
      <c r="C117" s="471" t="s">
        <v>22</v>
      </c>
      <c r="D117" s="479" t="s">
        <v>155</v>
      </c>
      <c r="E117" s="471" t="s">
        <v>680</v>
      </c>
      <c r="F117" s="471" t="s">
        <v>613</v>
      </c>
      <c r="G117" s="471">
        <v>400</v>
      </c>
      <c r="H117" s="481" t="s">
        <v>695</v>
      </c>
      <c r="I117" s="471" t="s">
        <v>70</v>
      </c>
      <c r="J117" s="471"/>
    </row>
    <row r="118" spans="1:10" ht="14.25" customHeight="1">
      <c r="A118" s="471" t="s">
        <v>382</v>
      </c>
      <c r="B118" s="480" t="s">
        <v>713</v>
      </c>
      <c r="C118" s="471" t="s">
        <v>22</v>
      </c>
      <c r="D118" s="479" t="s">
        <v>7</v>
      </c>
      <c r="E118" s="471" t="s">
        <v>680</v>
      </c>
      <c r="F118" s="471" t="s">
        <v>610</v>
      </c>
      <c r="G118" s="471" t="s">
        <v>775</v>
      </c>
      <c r="H118" s="481" t="s">
        <v>798</v>
      </c>
      <c r="I118" s="471" t="s">
        <v>88</v>
      </c>
      <c r="J118" s="471"/>
    </row>
    <row r="119" spans="1:10" ht="14.25" customHeight="1">
      <c r="A119" s="471" t="s">
        <v>382</v>
      </c>
      <c r="B119" s="480" t="s">
        <v>714</v>
      </c>
      <c r="C119" s="471" t="s">
        <v>22</v>
      </c>
      <c r="D119" s="479" t="s">
        <v>7</v>
      </c>
      <c r="E119" s="471" t="s">
        <v>680</v>
      </c>
      <c r="F119" s="471" t="s">
        <v>610</v>
      </c>
      <c r="G119" s="471" t="s">
        <v>775</v>
      </c>
      <c r="H119" s="481" t="s">
        <v>798</v>
      </c>
      <c r="I119" s="471" t="s">
        <v>88</v>
      </c>
      <c r="J119" s="471"/>
    </row>
    <row r="120" spans="1:10" ht="14.25" customHeight="1">
      <c r="A120" s="471" t="s">
        <v>382</v>
      </c>
      <c r="B120" s="480" t="s">
        <v>715</v>
      </c>
      <c r="C120" s="471" t="s">
        <v>22</v>
      </c>
      <c r="D120" s="479" t="s">
        <v>155</v>
      </c>
      <c r="E120" s="471" t="s">
        <v>716</v>
      </c>
      <c r="F120" s="471" t="s">
        <v>613</v>
      </c>
      <c r="G120" s="471" t="s">
        <v>611</v>
      </c>
      <c r="H120" s="481" t="s">
        <v>611</v>
      </c>
      <c r="I120" s="471" t="s">
        <v>88</v>
      </c>
      <c r="J120" s="471"/>
    </row>
    <row r="121" spans="1:10" ht="14.25" customHeight="1">
      <c r="A121" s="471" t="s">
        <v>382</v>
      </c>
      <c r="B121" s="480" t="s">
        <v>640</v>
      </c>
      <c r="C121" s="471" t="s">
        <v>22</v>
      </c>
      <c r="D121" s="479" t="s">
        <v>7</v>
      </c>
      <c r="E121" s="471" t="s">
        <v>717</v>
      </c>
      <c r="F121" s="471" t="s">
        <v>610</v>
      </c>
      <c r="G121" s="471" t="s">
        <v>611</v>
      </c>
      <c r="H121" s="481" t="s">
        <v>611</v>
      </c>
      <c r="I121" s="471" t="s">
        <v>88</v>
      </c>
      <c r="J121" s="471"/>
    </row>
    <row r="122" spans="1:10" ht="14.25" customHeight="1">
      <c r="A122" s="471" t="s">
        <v>382</v>
      </c>
      <c r="B122" s="480" t="s">
        <v>453</v>
      </c>
      <c r="C122" s="471" t="s">
        <v>22</v>
      </c>
      <c r="D122" s="479" t="s">
        <v>7</v>
      </c>
      <c r="E122" s="471" t="s">
        <v>480</v>
      </c>
      <c r="F122" s="471" t="s">
        <v>610</v>
      </c>
      <c r="G122" s="471">
        <v>240</v>
      </c>
      <c r="H122" s="481" t="s">
        <v>799</v>
      </c>
      <c r="I122" s="471" t="s">
        <v>70</v>
      </c>
      <c r="J122" s="471"/>
    </row>
    <row r="123" spans="1:10" ht="14.25" customHeight="1">
      <c r="A123" s="471" t="s">
        <v>382</v>
      </c>
      <c r="B123" s="480" t="s">
        <v>453</v>
      </c>
      <c r="C123" s="471" t="s">
        <v>22</v>
      </c>
      <c r="D123" s="479" t="s">
        <v>7</v>
      </c>
      <c r="E123" s="471" t="s">
        <v>718</v>
      </c>
      <c r="F123" s="471" t="s">
        <v>610</v>
      </c>
      <c r="G123" s="471">
        <v>1660</v>
      </c>
      <c r="H123" s="481" t="s">
        <v>799</v>
      </c>
      <c r="I123" s="471" t="s">
        <v>70</v>
      </c>
      <c r="J123" s="471"/>
    </row>
    <row r="124" spans="1:10" ht="14.25" customHeight="1">
      <c r="A124" s="471" t="s">
        <v>382</v>
      </c>
      <c r="B124" s="480" t="s">
        <v>453</v>
      </c>
      <c r="C124" s="471" t="s">
        <v>22</v>
      </c>
      <c r="D124" s="479" t="s">
        <v>7</v>
      </c>
      <c r="E124" s="471" t="s">
        <v>717</v>
      </c>
      <c r="F124" s="471" t="s">
        <v>610</v>
      </c>
      <c r="G124" s="471" t="s">
        <v>611</v>
      </c>
      <c r="H124" s="481" t="s">
        <v>611</v>
      </c>
      <c r="I124" s="471" t="s">
        <v>88</v>
      </c>
      <c r="J124" s="471"/>
    </row>
    <row r="125" spans="1:10" ht="14.25" customHeight="1">
      <c r="A125" s="471" t="s">
        <v>382</v>
      </c>
      <c r="B125" s="480" t="s">
        <v>441</v>
      </c>
      <c r="C125" s="471" t="s">
        <v>22</v>
      </c>
      <c r="D125" s="479" t="s">
        <v>7</v>
      </c>
      <c r="E125" s="471" t="s">
        <v>101</v>
      </c>
      <c r="F125" s="471" t="s">
        <v>613</v>
      </c>
      <c r="G125" s="471" t="s">
        <v>611</v>
      </c>
      <c r="H125" s="481" t="s">
        <v>611</v>
      </c>
      <c r="I125" s="471" t="s">
        <v>88</v>
      </c>
      <c r="J125" s="471"/>
    </row>
    <row r="126" spans="1:10" ht="14.25" customHeight="1">
      <c r="A126" s="471" t="s">
        <v>382</v>
      </c>
      <c r="B126" s="480" t="s">
        <v>441</v>
      </c>
      <c r="C126" s="471" t="s">
        <v>22</v>
      </c>
      <c r="D126" s="479" t="s">
        <v>7</v>
      </c>
      <c r="E126" s="471" t="s">
        <v>719</v>
      </c>
      <c r="F126" s="471" t="s">
        <v>613</v>
      </c>
      <c r="G126" s="471" t="s">
        <v>611</v>
      </c>
      <c r="H126" s="481" t="s">
        <v>611</v>
      </c>
      <c r="I126" s="471" t="s">
        <v>88</v>
      </c>
      <c r="J126" s="471"/>
    </row>
    <row r="127" spans="1:10" ht="14.25" customHeight="1">
      <c r="A127" s="471" t="s">
        <v>382</v>
      </c>
      <c r="B127" s="480" t="s">
        <v>720</v>
      </c>
      <c r="C127" s="471" t="s">
        <v>22</v>
      </c>
      <c r="D127" s="479" t="s">
        <v>7</v>
      </c>
      <c r="E127" s="471" t="s">
        <v>721</v>
      </c>
      <c r="F127" s="471" t="s">
        <v>613</v>
      </c>
      <c r="G127" s="471" t="s">
        <v>775</v>
      </c>
      <c r="H127" s="481" t="s">
        <v>798</v>
      </c>
      <c r="I127" s="471" t="s">
        <v>88</v>
      </c>
      <c r="J127" s="471"/>
    </row>
    <row r="128" spans="1:10" ht="14.25" customHeight="1">
      <c r="A128" s="471" t="s">
        <v>382</v>
      </c>
      <c r="B128" s="480" t="s">
        <v>720</v>
      </c>
      <c r="C128" s="471" t="s">
        <v>22</v>
      </c>
      <c r="D128" s="479" t="s">
        <v>7</v>
      </c>
      <c r="E128" s="471" t="s">
        <v>717</v>
      </c>
      <c r="F128" s="471" t="s">
        <v>613</v>
      </c>
      <c r="G128" s="471" t="s">
        <v>611</v>
      </c>
      <c r="H128" s="481" t="s">
        <v>611</v>
      </c>
      <c r="I128" s="471" t="s">
        <v>88</v>
      </c>
      <c r="J128" s="471"/>
    </row>
    <row r="129" spans="1:10" ht="14.25" customHeight="1">
      <c r="A129" s="471" t="s">
        <v>382</v>
      </c>
      <c r="B129" s="480" t="s">
        <v>642</v>
      </c>
      <c r="C129" s="471" t="s">
        <v>22</v>
      </c>
      <c r="D129" s="479" t="s">
        <v>7</v>
      </c>
      <c r="E129" s="471" t="s">
        <v>722</v>
      </c>
      <c r="F129" s="471" t="s">
        <v>610</v>
      </c>
      <c r="G129" s="471">
        <v>360</v>
      </c>
      <c r="H129" s="481" t="s">
        <v>798</v>
      </c>
      <c r="I129" s="471" t="s">
        <v>70</v>
      </c>
      <c r="J129" s="471"/>
    </row>
    <row r="130" spans="1:10" ht="14.25" customHeight="1">
      <c r="A130" s="471" t="s">
        <v>382</v>
      </c>
      <c r="B130" s="480" t="s">
        <v>642</v>
      </c>
      <c r="C130" s="471" t="s">
        <v>22</v>
      </c>
      <c r="D130" s="479" t="s">
        <v>7</v>
      </c>
      <c r="E130" s="471" t="s">
        <v>723</v>
      </c>
      <c r="F130" s="471" t="s">
        <v>610</v>
      </c>
      <c r="G130" s="471">
        <v>2010</v>
      </c>
      <c r="H130" s="481" t="s">
        <v>798</v>
      </c>
      <c r="I130" s="471" t="s">
        <v>70</v>
      </c>
      <c r="J130" s="471"/>
    </row>
    <row r="131" spans="1:10" ht="14.25" customHeight="1">
      <c r="A131" s="471" t="s">
        <v>382</v>
      </c>
      <c r="B131" s="480" t="s">
        <v>642</v>
      </c>
      <c r="C131" s="471" t="s">
        <v>22</v>
      </c>
      <c r="D131" s="479" t="s">
        <v>7</v>
      </c>
      <c r="E131" s="471" t="s">
        <v>717</v>
      </c>
      <c r="F131" s="471" t="s">
        <v>610</v>
      </c>
      <c r="G131" s="471" t="s">
        <v>611</v>
      </c>
      <c r="H131" s="481" t="s">
        <v>611</v>
      </c>
      <c r="I131" s="471" t="s">
        <v>88</v>
      </c>
      <c r="J131" s="471"/>
    </row>
    <row r="132" spans="1:10" ht="14.25" customHeight="1">
      <c r="A132" s="471" t="s">
        <v>382</v>
      </c>
      <c r="B132" s="480" t="s">
        <v>643</v>
      </c>
      <c r="C132" s="471" t="s">
        <v>22</v>
      </c>
      <c r="D132" s="479" t="s">
        <v>7</v>
      </c>
      <c r="E132" s="471" t="s">
        <v>722</v>
      </c>
      <c r="F132" s="471" t="s">
        <v>610</v>
      </c>
      <c r="G132" s="471">
        <v>360</v>
      </c>
      <c r="H132" s="481" t="s">
        <v>798</v>
      </c>
      <c r="I132" s="471" t="s">
        <v>70</v>
      </c>
      <c r="J132" s="471"/>
    </row>
    <row r="133" spans="1:10" ht="14.25" customHeight="1">
      <c r="A133" s="471" t="s">
        <v>382</v>
      </c>
      <c r="B133" s="480" t="s">
        <v>643</v>
      </c>
      <c r="C133" s="471" t="s">
        <v>22</v>
      </c>
      <c r="D133" s="479" t="s">
        <v>7</v>
      </c>
      <c r="E133" s="471" t="s">
        <v>723</v>
      </c>
      <c r="F133" s="471" t="s">
        <v>610</v>
      </c>
      <c r="G133" s="471">
        <v>2010</v>
      </c>
      <c r="H133" s="481" t="s">
        <v>798</v>
      </c>
      <c r="I133" s="471" t="s">
        <v>70</v>
      </c>
      <c r="J133" s="471"/>
    </row>
    <row r="134" spans="1:10" ht="14.25" customHeight="1">
      <c r="A134" s="471" t="s">
        <v>382</v>
      </c>
      <c r="B134" s="480" t="s">
        <v>643</v>
      </c>
      <c r="C134" s="471" t="s">
        <v>22</v>
      </c>
      <c r="D134" s="479" t="s">
        <v>7</v>
      </c>
      <c r="E134" s="471" t="s">
        <v>717</v>
      </c>
      <c r="F134" s="471" t="s">
        <v>610</v>
      </c>
      <c r="G134" s="471" t="s">
        <v>611</v>
      </c>
      <c r="H134" s="481" t="s">
        <v>611</v>
      </c>
      <c r="I134" s="471" t="s">
        <v>88</v>
      </c>
      <c r="J134" s="471"/>
    </row>
    <row r="135" spans="1:10" ht="14.25" customHeight="1">
      <c r="A135" s="471" t="s">
        <v>382</v>
      </c>
      <c r="B135" s="480" t="s">
        <v>627</v>
      </c>
      <c r="C135" s="471" t="s">
        <v>22</v>
      </c>
      <c r="D135" s="479" t="s">
        <v>7</v>
      </c>
      <c r="E135" s="471" t="s">
        <v>724</v>
      </c>
      <c r="F135" s="471" t="s">
        <v>613</v>
      </c>
      <c r="G135" s="471" t="s">
        <v>611</v>
      </c>
      <c r="H135" s="481" t="s">
        <v>611</v>
      </c>
      <c r="I135" s="471" t="s">
        <v>88</v>
      </c>
      <c r="J135" s="471"/>
    </row>
    <row r="136" spans="1:10" ht="14.25" customHeight="1">
      <c r="A136" s="471" t="s">
        <v>382</v>
      </c>
      <c r="B136" s="480" t="s">
        <v>446</v>
      </c>
      <c r="C136" s="471" t="s">
        <v>22</v>
      </c>
      <c r="D136" s="479" t="s">
        <v>7</v>
      </c>
      <c r="E136" s="471" t="s">
        <v>707</v>
      </c>
      <c r="F136" s="471" t="s">
        <v>610</v>
      </c>
      <c r="G136" s="471" t="s">
        <v>611</v>
      </c>
      <c r="H136" s="481" t="s">
        <v>611</v>
      </c>
      <c r="I136" s="471" t="s">
        <v>88</v>
      </c>
      <c r="J136" s="471"/>
    </row>
    <row r="137" spans="1:10" ht="14.25" customHeight="1">
      <c r="A137" s="471" t="s">
        <v>382</v>
      </c>
      <c r="B137" s="480" t="s">
        <v>446</v>
      </c>
      <c r="C137" s="471" t="s">
        <v>22</v>
      </c>
      <c r="D137" s="479" t="s">
        <v>7</v>
      </c>
      <c r="E137" s="471" t="s">
        <v>708</v>
      </c>
      <c r="F137" s="471" t="s">
        <v>610</v>
      </c>
      <c r="G137" s="471" t="s">
        <v>611</v>
      </c>
      <c r="H137" s="481" t="s">
        <v>799</v>
      </c>
      <c r="I137" s="471" t="s">
        <v>88</v>
      </c>
      <c r="J137" s="471"/>
    </row>
    <row r="138" spans="1:10" ht="14.25" customHeight="1">
      <c r="A138" s="471" t="s">
        <v>382</v>
      </c>
      <c r="B138" s="480" t="s">
        <v>446</v>
      </c>
      <c r="C138" s="471" t="s">
        <v>22</v>
      </c>
      <c r="D138" s="479" t="s">
        <v>7</v>
      </c>
      <c r="E138" s="471" t="s">
        <v>679</v>
      </c>
      <c r="F138" s="471" t="s">
        <v>610</v>
      </c>
      <c r="G138" s="471">
        <v>610</v>
      </c>
      <c r="H138" s="481" t="s">
        <v>799</v>
      </c>
      <c r="I138" s="471" t="s">
        <v>70</v>
      </c>
      <c r="J138" s="471"/>
    </row>
    <row r="139" spans="1:10" ht="14.25" customHeight="1">
      <c r="A139" s="471" t="s">
        <v>382</v>
      </c>
      <c r="B139" s="480" t="s">
        <v>446</v>
      </c>
      <c r="C139" s="471" t="s">
        <v>22</v>
      </c>
      <c r="D139" s="479" t="s">
        <v>7</v>
      </c>
      <c r="E139" s="471" t="s">
        <v>709</v>
      </c>
      <c r="F139" s="471" t="s">
        <v>610</v>
      </c>
      <c r="G139" s="471">
        <v>430</v>
      </c>
      <c r="H139" s="481" t="s">
        <v>798</v>
      </c>
      <c r="I139" s="471" t="s">
        <v>88</v>
      </c>
      <c r="J139" s="471"/>
    </row>
    <row r="140" spans="1:10" ht="14.25" customHeight="1">
      <c r="A140" s="471" t="s">
        <v>382</v>
      </c>
      <c r="B140" s="480" t="s">
        <v>446</v>
      </c>
      <c r="C140" s="471" t="s">
        <v>22</v>
      </c>
      <c r="D140" s="479" t="s">
        <v>7</v>
      </c>
      <c r="E140" s="471" t="s">
        <v>100</v>
      </c>
      <c r="F140" s="471" t="s">
        <v>610</v>
      </c>
      <c r="G140" s="471">
        <v>360</v>
      </c>
      <c r="H140" s="481" t="s">
        <v>799</v>
      </c>
      <c r="I140" s="471" t="s">
        <v>70</v>
      </c>
      <c r="J140" s="471"/>
    </row>
    <row r="141" spans="1:10" ht="14.25" customHeight="1">
      <c r="A141" s="471" t="s">
        <v>382</v>
      </c>
      <c r="B141" s="480" t="s">
        <v>446</v>
      </c>
      <c r="C141" s="471" t="s">
        <v>22</v>
      </c>
      <c r="D141" s="479" t="s">
        <v>7</v>
      </c>
      <c r="E141" s="471" t="s">
        <v>725</v>
      </c>
      <c r="F141" s="471" t="s">
        <v>610</v>
      </c>
      <c r="G141" s="471">
        <v>2020</v>
      </c>
      <c r="H141" s="481" t="s">
        <v>799</v>
      </c>
      <c r="I141" s="471" t="s">
        <v>70</v>
      </c>
      <c r="J141" s="471"/>
    </row>
    <row r="142" spans="1:10" ht="14.25" customHeight="1">
      <c r="A142" s="471" t="s">
        <v>382</v>
      </c>
      <c r="B142" s="480" t="s">
        <v>471</v>
      </c>
      <c r="C142" s="471" t="s">
        <v>22</v>
      </c>
      <c r="D142" s="479" t="s">
        <v>7</v>
      </c>
      <c r="E142" s="471" t="s">
        <v>705</v>
      </c>
      <c r="F142" s="471" t="s">
        <v>613</v>
      </c>
      <c r="G142" s="471" t="s">
        <v>611</v>
      </c>
      <c r="H142" s="481" t="s">
        <v>611</v>
      </c>
      <c r="I142" s="471" t="s">
        <v>88</v>
      </c>
      <c r="J142" s="471"/>
    </row>
    <row r="143" spans="1:10" ht="14.25" customHeight="1">
      <c r="A143" s="471" t="s">
        <v>382</v>
      </c>
      <c r="B143" s="480" t="s">
        <v>471</v>
      </c>
      <c r="C143" s="471" t="s">
        <v>22</v>
      </c>
      <c r="D143" s="479" t="s">
        <v>7</v>
      </c>
      <c r="E143" s="471" t="s">
        <v>726</v>
      </c>
      <c r="F143" s="471" t="s">
        <v>613</v>
      </c>
      <c r="G143" s="471" t="s">
        <v>611</v>
      </c>
      <c r="H143" s="481" t="s">
        <v>611</v>
      </c>
      <c r="I143" s="471" t="s">
        <v>88</v>
      </c>
      <c r="J143" s="471"/>
    </row>
    <row r="144" spans="1:10" ht="14.25" customHeight="1">
      <c r="A144" s="471" t="s">
        <v>382</v>
      </c>
      <c r="B144" s="480" t="s">
        <v>471</v>
      </c>
      <c r="C144" s="471" t="s">
        <v>22</v>
      </c>
      <c r="D144" s="479" t="s">
        <v>7</v>
      </c>
      <c r="E144" s="471" t="s">
        <v>708</v>
      </c>
      <c r="F144" s="471" t="s">
        <v>610</v>
      </c>
      <c r="G144" s="471" t="s">
        <v>611</v>
      </c>
      <c r="H144" s="481" t="s">
        <v>799</v>
      </c>
      <c r="I144" s="471" t="s">
        <v>88</v>
      </c>
      <c r="J144" s="471"/>
    </row>
    <row r="145" spans="1:10" ht="14.25" customHeight="1">
      <c r="A145" s="471" t="s">
        <v>382</v>
      </c>
      <c r="B145" s="480" t="s">
        <v>471</v>
      </c>
      <c r="C145" s="471" t="s">
        <v>22</v>
      </c>
      <c r="D145" s="479" t="s">
        <v>7</v>
      </c>
      <c r="E145" s="471" t="s">
        <v>679</v>
      </c>
      <c r="F145" s="471" t="s">
        <v>610</v>
      </c>
      <c r="G145" s="471" t="s">
        <v>775</v>
      </c>
      <c r="H145" s="481" t="s">
        <v>799</v>
      </c>
      <c r="I145" s="471" t="s">
        <v>70</v>
      </c>
      <c r="J145" s="471"/>
    </row>
    <row r="146" spans="1:10" ht="14.25" customHeight="1">
      <c r="A146" s="471" t="s">
        <v>382</v>
      </c>
      <c r="B146" s="480" t="s">
        <v>471</v>
      </c>
      <c r="C146" s="471" t="s">
        <v>22</v>
      </c>
      <c r="D146" s="479" t="s">
        <v>7</v>
      </c>
      <c r="E146" s="471" t="s">
        <v>709</v>
      </c>
      <c r="F146" s="471" t="s">
        <v>610</v>
      </c>
      <c r="G146" s="471" t="s">
        <v>775</v>
      </c>
      <c r="H146" s="481" t="s">
        <v>799</v>
      </c>
      <c r="I146" s="471" t="s">
        <v>88</v>
      </c>
      <c r="J146" s="471"/>
    </row>
    <row r="147" spans="1:10" ht="14.25" customHeight="1">
      <c r="A147" s="471" t="s">
        <v>382</v>
      </c>
      <c r="B147" s="480" t="s">
        <v>471</v>
      </c>
      <c r="C147" s="471" t="s">
        <v>22</v>
      </c>
      <c r="D147" s="479" t="s">
        <v>7</v>
      </c>
      <c r="E147" s="471" t="s">
        <v>100</v>
      </c>
      <c r="F147" s="471" t="s">
        <v>610</v>
      </c>
      <c r="G147" s="471" t="s">
        <v>775</v>
      </c>
      <c r="H147" s="481" t="s">
        <v>799</v>
      </c>
      <c r="I147" s="471" t="s">
        <v>70</v>
      </c>
      <c r="J147" s="471"/>
    </row>
    <row r="148" spans="1:10" ht="14.25" customHeight="1">
      <c r="A148" s="471" t="s">
        <v>382</v>
      </c>
      <c r="B148" s="480" t="s">
        <v>471</v>
      </c>
      <c r="C148" s="471" t="s">
        <v>22</v>
      </c>
      <c r="D148" s="479" t="s">
        <v>7</v>
      </c>
      <c r="E148" s="471" t="s">
        <v>710</v>
      </c>
      <c r="F148" s="471" t="s">
        <v>610</v>
      </c>
      <c r="G148" s="471">
        <v>3140</v>
      </c>
      <c r="H148" s="481" t="s">
        <v>799</v>
      </c>
      <c r="I148" s="471" t="s">
        <v>70</v>
      </c>
      <c r="J148" s="471"/>
    </row>
    <row r="149" spans="1:10" ht="14.25" customHeight="1">
      <c r="A149" s="471" t="s">
        <v>382</v>
      </c>
      <c r="B149" s="480" t="s">
        <v>448</v>
      </c>
      <c r="C149" s="471" t="s">
        <v>22</v>
      </c>
      <c r="D149" s="479" t="s">
        <v>7</v>
      </c>
      <c r="E149" s="471" t="s">
        <v>118</v>
      </c>
      <c r="F149" s="471" t="s">
        <v>610</v>
      </c>
      <c r="G149" s="471">
        <v>1320</v>
      </c>
      <c r="H149" s="481" t="s">
        <v>798</v>
      </c>
      <c r="I149" s="471" t="s">
        <v>70</v>
      </c>
      <c r="J149" s="471"/>
    </row>
    <row r="150" spans="1:10" ht="14.25" customHeight="1">
      <c r="A150" s="471" t="s">
        <v>382</v>
      </c>
      <c r="B150" s="480" t="s">
        <v>448</v>
      </c>
      <c r="C150" s="471" t="s">
        <v>22</v>
      </c>
      <c r="D150" s="479" t="s">
        <v>7</v>
      </c>
      <c r="E150" s="471" t="s">
        <v>717</v>
      </c>
      <c r="F150" s="471" t="s">
        <v>610</v>
      </c>
      <c r="G150" s="471" t="s">
        <v>611</v>
      </c>
      <c r="H150" s="481" t="s">
        <v>611</v>
      </c>
      <c r="I150" s="471" t="s">
        <v>88</v>
      </c>
      <c r="J150" s="471"/>
    </row>
    <row r="151" spans="1:10" ht="14.25" customHeight="1">
      <c r="A151" s="471" t="s">
        <v>382</v>
      </c>
      <c r="B151" s="480" t="s">
        <v>727</v>
      </c>
      <c r="C151" s="471" t="s">
        <v>22</v>
      </c>
      <c r="D151" s="479" t="s">
        <v>155</v>
      </c>
      <c r="E151" s="471" t="s">
        <v>680</v>
      </c>
      <c r="F151" s="471" t="s">
        <v>613</v>
      </c>
      <c r="G151" s="471" t="s">
        <v>611</v>
      </c>
      <c r="H151" s="481" t="s">
        <v>611</v>
      </c>
      <c r="I151" s="471" t="s">
        <v>88</v>
      </c>
      <c r="J151" s="471"/>
    </row>
    <row r="152" spans="1:10" ht="14.25" customHeight="1">
      <c r="A152" s="471" t="s">
        <v>382</v>
      </c>
      <c r="B152" s="480" t="s">
        <v>616</v>
      </c>
      <c r="C152" s="471" t="s">
        <v>22</v>
      </c>
      <c r="D152" s="479" t="s">
        <v>7</v>
      </c>
      <c r="E152" s="471" t="s">
        <v>617</v>
      </c>
      <c r="F152" s="471" t="s">
        <v>610</v>
      </c>
      <c r="G152" s="471">
        <v>20920</v>
      </c>
      <c r="H152" s="481" t="s">
        <v>799</v>
      </c>
      <c r="I152" s="471" t="s">
        <v>70</v>
      </c>
      <c r="J152" s="471"/>
    </row>
    <row r="153" spans="1:10" ht="14.25" customHeight="1">
      <c r="A153" s="471" t="s">
        <v>382</v>
      </c>
      <c r="B153" s="480" t="s">
        <v>646</v>
      </c>
      <c r="C153" s="471" t="s">
        <v>22</v>
      </c>
      <c r="D153" s="479" t="s">
        <v>7</v>
      </c>
      <c r="E153" s="471" t="s">
        <v>680</v>
      </c>
      <c r="F153" s="471" t="s">
        <v>613</v>
      </c>
      <c r="G153" s="471">
        <v>280</v>
      </c>
      <c r="H153" s="481" t="s">
        <v>798</v>
      </c>
      <c r="I153" s="471" t="s">
        <v>88</v>
      </c>
      <c r="J153" s="471"/>
    </row>
    <row r="154" spans="1:10" ht="14.25" customHeight="1">
      <c r="A154" s="471" t="s">
        <v>382</v>
      </c>
      <c r="B154" s="480" t="s">
        <v>647</v>
      </c>
      <c r="C154" s="471" t="s">
        <v>22</v>
      </c>
      <c r="D154" s="479" t="s">
        <v>7</v>
      </c>
      <c r="E154" s="471" t="s">
        <v>728</v>
      </c>
      <c r="F154" s="471" t="s">
        <v>610</v>
      </c>
      <c r="G154" s="471" t="s">
        <v>611</v>
      </c>
      <c r="H154" s="481" t="s">
        <v>798</v>
      </c>
      <c r="I154" s="471" t="s">
        <v>88</v>
      </c>
      <c r="J154" s="471"/>
    </row>
    <row r="155" spans="1:10" ht="14.25" customHeight="1">
      <c r="A155" s="471" t="s">
        <v>382</v>
      </c>
      <c r="B155" s="480" t="s">
        <v>647</v>
      </c>
      <c r="C155" s="471" t="s">
        <v>22</v>
      </c>
      <c r="D155" s="479" t="s">
        <v>7</v>
      </c>
      <c r="E155" s="471" t="s">
        <v>5</v>
      </c>
      <c r="F155" s="471" t="s">
        <v>610</v>
      </c>
      <c r="G155" s="471" t="s">
        <v>611</v>
      </c>
      <c r="H155" s="481" t="s">
        <v>611</v>
      </c>
      <c r="I155" s="471" t="s">
        <v>88</v>
      </c>
      <c r="J155" s="471"/>
    </row>
    <row r="156" spans="1:10" ht="14.25" customHeight="1">
      <c r="A156" s="471" t="s">
        <v>382</v>
      </c>
      <c r="B156" s="480" t="s">
        <v>648</v>
      </c>
      <c r="C156" s="471" t="s">
        <v>22</v>
      </c>
      <c r="D156" s="479" t="s">
        <v>7</v>
      </c>
      <c r="E156" s="471" t="s">
        <v>680</v>
      </c>
      <c r="F156" s="471" t="s">
        <v>613</v>
      </c>
      <c r="G156" s="471">
        <v>510</v>
      </c>
      <c r="H156" s="481" t="s">
        <v>798</v>
      </c>
      <c r="I156" s="471" t="s">
        <v>88</v>
      </c>
      <c r="J156" s="471"/>
    </row>
    <row r="157" spans="1:10" ht="14.25" customHeight="1">
      <c r="A157" s="471" t="s">
        <v>382</v>
      </c>
      <c r="B157" s="480" t="s">
        <v>650</v>
      </c>
      <c r="C157" s="471" t="s">
        <v>22</v>
      </c>
      <c r="D157" s="479" t="s">
        <v>155</v>
      </c>
      <c r="E157" s="471" t="s">
        <v>680</v>
      </c>
      <c r="F157" s="471" t="s">
        <v>613</v>
      </c>
      <c r="G157" s="471" t="s">
        <v>775</v>
      </c>
      <c r="H157" s="481" t="s">
        <v>798</v>
      </c>
      <c r="I157" s="471" t="s">
        <v>88</v>
      </c>
      <c r="J157" s="471"/>
    </row>
    <row r="158" spans="1:10" ht="14.25" customHeight="1">
      <c r="A158" s="471" t="s">
        <v>382</v>
      </c>
      <c r="B158" s="480" t="s">
        <v>651</v>
      </c>
      <c r="C158" s="471" t="s">
        <v>22</v>
      </c>
      <c r="D158" s="479" t="s">
        <v>7</v>
      </c>
      <c r="E158" s="471" t="s">
        <v>729</v>
      </c>
      <c r="F158" s="471" t="s">
        <v>610</v>
      </c>
      <c r="G158" s="471" t="s">
        <v>775</v>
      </c>
      <c r="H158" s="481" t="s">
        <v>798</v>
      </c>
      <c r="I158" s="471" t="s">
        <v>88</v>
      </c>
      <c r="J158" s="471"/>
    </row>
    <row r="159" spans="1:10" ht="14.25" customHeight="1">
      <c r="A159" s="471" t="s">
        <v>382</v>
      </c>
      <c r="B159" s="480" t="s">
        <v>651</v>
      </c>
      <c r="C159" s="471" t="s">
        <v>22</v>
      </c>
      <c r="D159" s="479" t="s">
        <v>7</v>
      </c>
      <c r="E159" s="471" t="s">
        <v>730</v>
      </c>
      <c r="F159" s="471" t="s">
        <v>610</v>
      </c>
      <c r="G159" s="471">
        <v>5500</v>
      </c>
      <c r="H159" s="481" t="s">
        <v>799</v>
      </c>
      <c r="I159" s="471" t="s">
        <v>70</v>
      </c>
      <c r="J159" s="471"/>
    </row>
    <row r="160" spans="1:10" ht="14.25" customHeight="1">
      <c r="A160" s="471" t="s">
        <v>382</v>
      </c>
      <c r="B160" s="480" t="s">
        <v>651</v>
      </c>
      <c r="C160" s="471" t="s">
        <v>22</v>
      </c>
      <c r="D160" s="479" t="s">
        <v>7</v>
      </c>
      <c r="E160" s="471" t="s">
        <v>731</v>
      </c>
      <c r="F160" s="471" t="s">
        <v>610</v>
      </c>
      <c r="G160" s="471" t="s">
        <v>611</v>
      </c>
      <c r="H160" s="481" t="s">
        <v>611</v>
      </c>
      <c r="I160" s="471" t="s">
        <v>88</v>
      </c>
      <c r="J160" s="471"/>
    </row>
    <row r="161" spans="1:10" ht="14.25" customHeight="1">
      <c r="A161" s="471" t="s">
        <v>382</v>
      </c>
      <c r="B161" s="480" t="s">
        <v>732</v>
      </c>
      <c r="C161" s="471" t="s">
        <v>22</v>
      </c>
      <c r="D161" s="479" t="s">
        <v>7</v>
      </c>
      <c r="E161" s="471" t="s">
        <v>721</v>
      </c>
      <c r="F161" s="471" t="s">
        <v>613</v>
      </c>
      <c r="G161" s="471" t="s">
        <v>775</v>
      </c>
      <c r="H161" s="481" t="s">
        <v>798</v>
      </c>
      <c r="I161" s="471" t="s">
        <v>88</v>
      </c>
      <c r="J161" s="471"/>
    </row>
    <row r="162" spans="1:10" ht="14.25" customHeight="1">
      <c r="A162" s="471" t="s">
        <v>382</v>
      </c>
      <c r="B162" s="480" t="s">
        <v>732</v>
      </c>
      <c r="C162" s="471" t="s">
        <v>22</v>
      </c>
      <c r="D162" s="479" t="s">
        <v>7</v>
      </c>
      <c r="E162" s="471" t="s">
        <v>717</v>
      </c>
      <c r="F162" s="471" t="s">
        <v>613</v>
      </c>
      <c r="G162" s="471" t="s">
        <v>611</v>
      </c>
      <c r="H162" s="481" t="s">
        <v>611</v>
      </c>
      <c r="I162" s="471" t="s">
        <v>88</v>
      </c>
      <c r="J162" s="471"/>
    </row>
    <row r="163" spans="1:10" ht="14.25" customHeight="1">
      <c r="A163" s="471" t="s">
        <v>382</v>
      </c>
      <c r="B163" s="480" t="s">
        <v>733</v>
      </c>
      <c r="C163" s="471" t="s">
        <v>22</v>
      </c>
      <c r="D163" s="479" t="s">
        <v>7</v>
      </c>
      <c r="E163" s="471" t="s">
        <v>680</v>
      </c>
      <c r="F163" s="471" t="s">
        <v>613</v>
      </c>
      <c r="G163" s="471" t="s">
        <v>611</v>
      </c>
      <c r="H163" s="481" t="s">
        <v>611</v>
      </c>
      <c r="I163" s="471" t="s">
        <v>88</v>
      </c>
      <c r="J163" s="471"/>
    </row>
    <row r="164" spans="1:10" ht="14.25" customHeight="1">
      <c r="A164" s="471" t="s">
        <v>382</v>
      </c>
      <c r="B164" s="480" t="s">
        <v>734</v>
      </c>
      <c r="C164" s="471" t="s">
        <v>22</v>
      </c>
      <c r="D164" s="479" t="s">
        <v>155</v>
      </c>
      <c r="E164" s="471" t="s">
        <v>716</v>
      </c>
      <c r="F164" s="471" t="s">
        <v>613</v>
      </c>
      <c r="G164" s="471" t="s">
        <v>611</v>
      </c>
      <c r="H164" s="481" t="s">
        <v>611</v>
      </c>
      <c r="I164" s="471" t="s">
        <v>88</v>
      </c>
      <c r="J164" s="471"/>
    </row>
    <row r="165" spans="1:10" ht="14.25" customHeight="1">
      <c r="A165" s="471" t="s">
        <v>382</v>
      </c>
      <c r="B165" s="480" t="s">
        <v>657</v>
      </c>
      <c r="C165" s="471" t="s">
        <v>22</v>
      </c>
      <c r="D165" s="479" t="s">
        <v>7</v>
      </c>
      <c r="E165" s="471" t="s">
        <v>680</v>
      </c>
      <c r="F165" s="471" t="s">
        <v>613</v>
      </c>
      <c r="G165" s="471" t="s">
        <v>775</v>
      </c>
      <c r="H165" s="481" t="s">
        <v>798</v>
      </c>
      <c r="I165" s="471" t="s">
        <v>88</v>
      </c>
      <c r="J165" s="471"/>
    </row>
    <row r="166" spans="1:10" ht="14.25" customHeight="1">
      <c r="A166" s="471" t="s">
        <v>382</v>
      </c>
      <c r="B166" s="480" t="s">
        <v>658</v>
      </c>
      <c r="C166" s="471" t="s">
        <v>22</v>
      </c>
      <c r="D166" s="479" t="s">
        <v>155</v>
      </c>
      <c r="E166" s="471" t="s">
        <v>680</v>
      </c>
      <c r="F166" s="471" t="s">
        <v>613</v>
      </c>
      <c r="G166" s="471" t="s">
        <v>775</v>
      </c>
      <c r="H166" s="481" t="s">
        <v>798</v>
      </c>
      <c r="I166" s="471" t="s">
        <v>88</v>
      </c>
      <c r="J166" s="471"/>
    </row>
    <row r="167" spans="1:10" ht="14.25" customHeight="1">
      <c r="A167" s="471" t="s">
        <v>382</v>
      </c>
      <c r="B167" s="480" t="s">
        <v>659</v>
      </c>
      <c r="C167" s="471" t="s">
        <v>22</v>
      </c>
      <c r="D167" s="479" t="s">
        <v>7</v>
      </c>
      <c r="E167" s="471" t="s">
        <v>100</v>
      </c>
      <c r="F167" s="471" t="s">
        <v>610</v>
      </c>
      <c r="G167" s="471" t="s">
        <v>775</v>
      </c>
      <c r="H167" s="481" t="s">
        <v>799</v>
      </c>
      <c r="I167" s="471" t="s">
        <v>70</v>
      </c>
      <c r="J167" s="471"/>
    </row>
    <row r="168" spans="1:10" ht="14.25" customHeight="1">
      <c r="A168" s="471" t="s">
        <v>382</v>
      </c>
      <c r="B168" s="480" t="s">
        <v>659</v>
      </c>
      <c r="C168" s="471" t="s">
        <v>22</v>
      </c>
      <c r="D168" s="479" t="s">
        <v>7</v>
      </c>
      <c r="E168" s="471" t="s">
        <v>101</v>
      </c>
      <c r="F168" s="471" t="s">
        <v>610</v>
      </c>
      <c r="G168" s="471" t="s">
        <v>611</v>
      </c>
      <c r="H168" s="481" t="s">
        <v>611</v>
      </c>
      <c r="I168" s="471" t="s">
        <v>88</v>
      </c>
      <c r="J168" s="471"/>
    </row>
    <row r="169" spans="1:10" ht="14.25" customHeight="1">
      <c r="A169" s="471" t="s">
        <v>382</v>
      </c>
      <c r="B169" s="480" t="s">
        <v>659</v>
      </c>
      <c r="C169" s="471" t="s">
        <v>22</v>
      </c>
      <c r="D169" s="479" t="s">
        <v>7</v>
      </c>
      <c r="E169" s="471" t="s">
        <v>735</v>
      </c>
      <c r="F169" s="471" t="s">
        <v>610</v>
      </c>
      <c r="G169" s="471" t="s">
        <v>775</v>
      </c>
      <c r="H169" s="481" t="s">
        <v>799</v>
      </c>
      <c r="I169" s="471" t="s">
        <v>70</v>
      </c>
      <c r="J169" s="471"/>
    </row>
    <row r="170" spans="1:10" ht="14.25" customHeight="1">
      <c r="A170" s="471" t="s">
        <v>382</v>
      </c>
      <c r="B170" s="480" t="s">
        <v>659</v>
      </c>
      <c r="C170" s="471" t="s">
        <v>22</v>
      </c>
      <c r="D170" s="479" t="s">
        <v>7</v>
      </c>
      <c r="E170" s="471" t="s">
        <v>736</v>
      </c>
      <c r="F170" s="471" t="s">
        <v>610</v>
      </c>
      <c r="G170" s="471" t="s">
        <v>775</v>
      </c>
      <c r="H170" s="481" t="s">
        <v>799</v>
      </c>
      <c r="I170" s="471" t="s">
        <v>70</v>
      </c>
      <c r="J170" s="471"/>
    </row>
    <row r="171" spans="1:10" ht="14.25" customHeight="1">
      <c r="A171" s="471" t="s">
        <v>382</v>
      </c>
      <c r="B171" s="480" t="s">
        <v>659</v>
      </c>
      <c r="C171" s="471" t="s">
        <v>22</v>
      </c>
      <c r="D171" s="479" t="s">
        <v>7</v>
      </c>
      <c r="E171" s="471" t="s">
        <v>737</v>
      </c>
      <c r="F171" s="471" t="s">
        <v>610</v>
      </c>
      <c r="G171" s="471" t="s">
        <v>775</v>
      </c>
      <c r="H171" s="481" t="s">
        <v>799</v>
      </c>
      <c r="I171" s="471" t="s">
        <v>70</v>
      </c>
      <c r="J171" s="471"/>
    </row>
    <row r="172" spans="1:10" ht="14.25" customHeight="1">
      <c r="A172" s="471" t="s">
        <v>382</v>
      </c>
      <c r="B172" s="480" t="s">
        <v>659</v>
      </c>
      <c r="C172" s="471" t="s">
        <v>22</v>
      </c>
      <c r="D172" s="479" t="s">
        <v>7</v>
      </c>
      <c r="E172" s="471" t="s">
        <v>738</v>
      </c>
      <c r="F172" s="471" t="s">
        <v>610</v>
      </c>
      <c r="G172" s="471" t="s">
        <v>611</v>
      </c>
      <c r="H172" s="481" t="s">
        <v>611</v>
      </c>
      <c r="I172" s="471" t="s">
        <v>88</v>
      </c>
      <c r="J172" s="471"/>
    </row>
    <row r="173" spans="1:10" ht="14.25" customHeight="1">
      <c r="A173" s="471" t="s">
        <v>382</v>
      </c>
      <c r="B173" s="480" t="s">
        <v>739</v>
      </c>
      <c r="C173" s="471" t="s">
        <v>22</v>
      </c>
      <c r="D173" s="479" t="s">
        <v>155</v>
      </c>
      <c r="E173" s="471" t="s">
        <v>740</v>
      </c>
      <c r="F173" s="471" t="s">
        <v>613</v>
      </c>
      <c r="G173" s="471">
        <v>710</v>
      </c>
      <c r="H173" s="481" t="s">
        <v>798</v>
      </c>
      <c r="I173" s="471" t="s">
        <v>88</v>
      </c>
      <c r="J173" s="471"/>
    </row>
    <row r="174" spans="1:10" ht="14.25" customHeight="1">
      <c r="A174" s="471" t="s">
        <v>382</v>
      </c>
      <c r="B174" s="480" t="s">
        <v>739</v>
      </c>
      <c r="C174" s="471" t="s">
        <v>22</v>
      </c>
      <c r="D174" s="479" t="s">
        <v>155</v>
      </c>
      <c r="E174" s="471" t="s">
        <v>741</v>
      </c>
      <c r="F174" s="471" t="s">
        <v>613</v>
      </c>
      <c r="G174" s="471" t="s">
        <v>611</v>
      </c>
      <c r="H174" s="481" t="s">
        <v>611</v>
      </c>
      <c r="I174" s="471" t="s">
        <v>88</v>
      </c>
      <c r="J174" s="471"/>
    </row>
    <row r="175" spans="1:10" ht="14.25" customHeight="1">
      <c r="A175" s="471" t="s">
        <v>382</v>
      </c>
      <c r="B175" s="480" t="s">
        <v>619</v>
      </c>
      <c r="C175" s="471" t="s">
        <v>22</v>
      </c>
      <c r="D175" s="479" t="s">
        <v>7</v>
      </c>
      <c r="E175" s="471" t="s">
        <v>707</v>
      </c>
      <c r="F175" s="471" t="s">
        <v>610</v>
      </c>
      <c r="G175" s="471" t="s">
        <v>611</v>
      </c>
      <c r="H175" s="481" t="s">
        <v>611</v>
      </c>
      <c r="I175" s="471" t="s">
        <v>88</v>
      </c>
      <c r="J175" s="471"/>
    </row>
    <row r="176" spans="1:10" ht="14.25" customHeight="1">
      <c r="A176" s="471" t="s">
        <v>382</v>
      </c>
      <c r="B176" s="480" t="s">
        <v>619</v>
      </c>
      <c r="C176" s="471" t="s">
        <v>22</v>
      </c>
      <c r="D176" s="479" t="s">
        <v>7</v>
      </c>
      <c r="E176" s="471" t="s">
        <v>708</v>
      </c>
      <c r="F176" s="471" t="s">
        <v>610</v>
      </c>
      <c r="G176" s="471" t="s">
        <v>611</v>
      </c>
      <c r="H176" s="481" t="s">
        <v>798</v>
      </c>
      <c r="I176" s="471" t="s">
        <v>88</v>
      </c>
      <c r="J176" s="471"/>
    </row>
    <row r="177" spans="1:10" ht="14.25" customHeight="1">
      <c r="A177" s="471" t="s">
        <v>382</v>
      </c>
      <c r="B177" s="480" t="s">
        <v>619</v>
      </c>
      <c r="C177" s="471" t="s">
        <v>22</v>
      </c>
      <c r="D177" s="479" t="s">
        <v>7</v>
      </c>
      <c r="E177" s="471" t="s">
        <v>660</v>
      </c>
      <c r="F177" s="471" t="s">
        <v>610</v>
      </c>
      <c r="G177" s="471">
        <v>290</v>
      </c>
      <c r="H177" s="481" t="s">
        <v>798</v>
      </c>
      <c r="I177" s="471" t="s">
        <v>88</v>
      </c>
      <c r="J177" s="471"/>
    </row>
    <row r="178" spans="1:10" ht="14.25" customHeight="1">
      <c r="A178" s="471" t="s">
        <v>382</v>
      </c>
      <c r="B178" s="480" t="s">
        <v>619</v>
      </c>
      <c r="C178" s="471" t="s">
        <v>22</v>
      </c>
      <c r="D178" s="479" t="s">
        <v>7</v>
      </c>
      <c r="E178" s="471" t="s">
        <v>221</v>
      </c>
      <c r="F178" s="471" t="s">
        <v>613</v>
      </c>
      <c r="G178" s="471">
        <v>210</v>
      </c>
      <c r="H178" s="481" t="s">
        <v>799</v>
      </c>
      <c r="I178" s="471" t="s">
        <v>70</v>
      </c>
      <c r="J178" s="471"/>
    </row>
    <row r="179" spans="1:10" ht="14.25" customHeight="1">
      <c r="A179" s="471" t="s">
        <v>382</v>
      </c>
      <c r="B179" s="480" t="s">
        <v>742</v>
      </c>
      <c r="C179" s="471" t="s">
        <v>22</v>
      </c>
      <c r="D179" s="479" t="s">
        <v>155</v>
      </c>
      <c r="E179" s="471" t="s">
        <v>5</v>
      </c>
      <c r="F179" s="471" t="s">
        <v>613</v>
      </c>
      <c r="G179" s="471" t="s">
        <v>611</v>
      </c>
      <c r="H179" s="481" t="s">
        <v>611</v>
      </c>
      <c r="I179" s="471" t="s">
        <v>88</v>
      </c>
      <c r="J179" s="471"/>
    </row>
    <row r="180" spans="1:10" ht="14.25" customHeight="1">
      <c r="A180" s="471" t="s">
        <v>382</v>
      </c>
      <c r="B180" s="480" t="s">
        <v>743</v>
      </c>
      <c r="C180" s="471" t="s">
        <v>22</v>
      </c>
      <c r="D180" s="479" t="s">
        <v>7</v>
      </c>
      <c r="E180" s="471" t="s">
        <v>680</v>
      </c>
      <c r="F180" s="471" t="s">
        <v>613</v>
      </c>
      <c r="G180" s="471" t="s">
        <v>775</v>
      </c>
      <c r="H180" s="481" t="s">
        <v>799</v>
      </c>
      <c r="I180" s="471" t="s">
        <v>88</v>
      </c>
      <c r="J180" s="471"/>
    </row>
    <row r="181" spans="1:10" ht="14.25" customHeight="1">
      <c r="A181" s="471" t="s">
        <v>382</v>
      </c>
      <c r="B181" s="480" t="s">
        <v>744</v>
      </c>
      <c r="C181" s="471" t="s">
        <v>22</v>
      </c>
      <c r="D181" s="479" t="s">
        <v>7</v>
      </c>
      <c r="E181" s="471" t="s">
        <v>745</v>
      </c>
      <c r="F181" s="471" t="s">
        <v>610</v>
      </c>
      <c r="G181" s="471">
        <v>1150</v>
      </c>
      <c r="H181" s="481" t="s">
        <v>798</v>
      </c>
      <c r="I181" s="471" t="s">
        <v>70</v>
      </c>
      <c r="J181" s="471"/>
    </row>
    <row r="182" spans="1:10" ht="14.25" customHeight="1">
      <c r="A182" s="471" t="s">
        <v>382</v>
      </c>
      <c r="B182" s="480" t="s">
        <v>662</v>
      </c>
      <c r="C182" s="471" t="s">
        <v>22</v>
      </c>
      <c r="D182" s="479" t="s">
        <v>7</v>
      </c>
      <c r="E182" s="471" t="s">
        <v>680</v>
      </c>
      <c r="F182" s="471" t="s">
        <v>610</v>
      </c>
      <c r="G182" s="471">
        <v>1150</v>
      </c>
      <c r="H182" s="481" t="s">
        <v>798</v>
      </c>
      <c r="I182" s="471" t="s">
        <v>70</v>
      </c>
      <c r="J182" s="471"/>
    </row>
    <row r="183" spans="1:10" ht="14.25" customHeight="1">
      <c r="A183" s="471" t="s">
        <v>382</v>
      </c>
      <c r="B183" s="480" t="s">
        <v>663</v>
      </c>
      <c r="C183" s="471" t="s">
        <v>22</v>
      </c>
      <c r="D183" s="479" t="s">
        <v>7</v>
      </c>
      <c r="E183" s="471" t="s">
        <v>680</v>
      </c>
      <c r="F183" s="471" t="s">
        <v>610</v>
      </c>
      <c r="G183" s="471">
        <v>1150</v>
      </c>
      <c r="H183" s="481" t="s">
        <v>798</v>
      </c>
      <c r="I183" s="471" t="s">
        <v>70</v>
      </c>
      <c r="J183" s="471"/>
    </row>
    <row r="184" spans="1:10" ht="14.25" customHeight="1">
      <c r="A184" s="471" t="s">
        <v>382</v>
      </c>
      <c r="B184" s="480" t="s">
        <v>664</v>
      </c>
      <c r="C184" s="471" t="s">
        <v>22</v>
      </c>
      <c r="D184" s="479" t="s">
        <v>7</v>
      </c>
      <c r="E184" s="471" t="s">
        <v>680</v>
      </c>
      <c r="F184" s="471" t="s">
        <v>610</v>
      </c>
      <c r="G184" s="471">
        <v>1150</v>
      </c>
      <c r="H184" s="481" t="s">
        <v>798</v>
      </c>
      <c r="I184" s="471" t="s">
        <v>70</v>
      </c>
      <c r="J184" s="471"/>
    </row>
    <row r="185" spans="1:10" ht="14.25" customHeight="1">
      <c r="A185" s="471" t="s">
        <v>382</v>
      </c>
      <c r="B185" s="480" t="s">
        <v>666</v>
      </c>
      <c r="C185" s="471" t="s">
        <v>22</v>
      </c>
      <c r="D185" s="479" t="s">
        <v>7</v>
      </c>
      <c r="E185" s="471" t="s">
        <v>680</v>
      </c>
      <c r="F185" s="471" t="s">
        <v>610</v>
      </c>
      <c r="G185" s="471">
        <v>1140</v>
      </c>
      <c r="H185" s="481" t="s">
        <v>798</v>
      </c>
      <c r="I185" s="471" t="s">
        <v>88</v>
      </c>
      <c r="J185" s="471"/>
    </row>
    <row r="186" spans="1:10" ht="14.25" customHeight="1">
      <c r="A186" s="471" t="s">
        <v>382</v>
      </c>
      <c r="B186" s="480" t="s">
        <v>620</v>
      </c>
      <c r="C186" s="471" t="s">
        <v>22</v>
      </c>
      <c r="D186" s="479" t="s">
        <v>7</v>
      </c>
      <c r="E186" s="471" t="s">
        <v>746</v>
      </c>
      <c r="F186" s="471" t="s">
        <v>610</v>
      </c>
      <c r="G186" s="471" t="s">
        <v>611</v>
      </c>
      <c r="H186" s="481" t="s">
        <v>611</v>
      </c>
      <c r="I186" s="471" t="s">
        <v>88</v>
      </c>
      <c r="J186" s="471"/>
    </row>
    <row r="187" spans="1:10" ht="14.25" customHeight="1">
      <c r="A187" s="471" t="s">
        <v>382</v>
      </c>
      <c r="B187" s="480" t="s">
        <v>620</v>
      </c>
      <c r="C187" s="471" t="s">
        <v>22</v>
      </c>
      <c r="D187" s="479" t="s">
        <v>7</v>
      </c>
      <c r="E187" s="471" t="s">
        <v>480</v>
      </c>
      <c r="F187" s="471" t="s">
        <v>610</v>
      </c>
      <c r="G187" s="471" t="s">
        <v>611</v>
      </c>
      <c r="H187" s="481" t="s">
        <v>611</v>
      </c>
      <c r="I187" s="471" t="s">
        <v>88</v>
      </c>
      <c r="J187" s="471"/>
    </row>
    <row r="188" spans="1:10" ht="14.25" customHeight="1">
      <c r="A188" s="471" t="s">
        <v>382</v>
      </c>
      <c r="B188" s="480" t="s">
        <v>628</v>
      </c>
      <c r="C188" s="471" t="s">
        <v>22</v>
      </c>
      <c r="D188" s="479" t="s">
        <v>7</v>
      </c>
      <c r="E188" s="471" t="s">
        <v>680</v>
      </c>
      <c r="F188" s="471" t="s">
        <v>610</v>
      </c>
      <c r="G188" s="471" t="s">
        <v>775</v>
      </c>
      <c r="H188" s="481" t="s">
        <v>695</v>
      </c>
      <c r="I188" s="471" t="s">
        <v>88</v>
      </c>
      <c r="J188" s="471"/>
    </row>
    <row r="189" spans="1:10" ht="14.25" customHeight="1">
      <c r="A189" s="471" t="s">
        <v>382</v>
      </c>
      <c r="B189" s="480" t="s">
        <v>747</v>
      </c>
      <c r="C189" s="471" t="s">
        <v>22</v>
      </c>
      <c r="D189" s="479" t="s">
        <v>7</v>
      </c>
      <c r="E189" s="471" t="s">
        <v>748</v>
      </c>
      <c r="F189" s="471" t="s">
        <v>610</v>
      </c>
      <c r="G189" s="471" t="s">
        <v>611</v>
      </c>
      <c r="H189" s="481" t="s">
        <v>611</v>
      </c>
      <c r="I189" s="471" t="s">
        <v>88</v>
      </c>
      <c r="J189" s="471"/>
    </row>
    <row r="190" spans="1:10" ht="14.25" customHeight="1">
      <c r="A190" s="471" t="s">
        <v>382</v>
      </c>
      <c r="B190" s="480" t="s">
        <v>747</v>
      </c>
      <c r="C190" s="471" t="s">
        <v>22</v>
      </c>
      <c r="D190" s="479" t="s">
        <v>7</v>
      </c>
      <c r="E190" s="471" t="s">
        <v>717</v>
      </c>
      <c r="F190" s="471" t="s">
        <v>610</v>
      </c>
      <c r="G190" s="471" t="s">
        <v>611</v>
      </c>
      <c r="H190" s="481" t="s">
        <v>611</v>
      </c>
      <c r="I190" s="471" t="s">
        <v>88</v>
      </c>
      <c r="J190" s="471"/>
    </row>
    <row r="191" spans="1:10" ht="14.25" customHeight="1">
      <c r="A191" s="471" t="s">
        <v>382</v>
      </c>
      <c r="B191" s="480" t="s">
        <v>667</v>
      </c>
      <c r="C191" s="471" t="s">
        <v>22</v>
      </c>
      <c r="D191" s="479" t="s">
        <v>7</v>
      </c>
      <c r="E191" s="471" t="s">
        <v>680</v>
      </c>
      <c r="F191" s="471" t="s">
        <v>613</v>
      </c>
      <c r="G191" s="471" t="s">
        <v>775</v>
      </c>
      <c r="H191" s="481" t="s">
        <v>798</v>
      </c>
      <c r="I191" s="471" t="s">
        <v>88</v>
      </c>
      <c r="J191" s="471"/>
    </row>
    <row r="192" spans="1:10" ht="14.25" customHeight="1">
      <c r="A192" s="471" t="s">
        <v>382</v>
      </c>
      <c r="B192" s="480" t="s">
        <v>749</v>
      </c>
      <c r="C192" s="471" t="s">
        <v>22</v>
      </c>
      <c r="D192" s="479" t="s">
        <v>155</v>
      </c>
      <c r="E192" s="471" t="s">
        <v>750</v>
      </c>
      <c r="F192" s="471" t="s">
        <v>613</v>
      </c>
      <c r="G192" s="471" t="s">
        <v>611</v>
      </c>
      <c r="H192" s="481" t="s">
        <v>611</v>
      </c>
      <c r="I192" s="471" t="s">
        <v>88</v>
      </c>
      <c r="J192" s="471"/>
    </row>
    <row r="193" spans="1:10" ht="14.25" customHeight="1">
      <c r="A193" s="471" t="s">
        <v>382</v>
      </c>
      <c r="B193" s="480" t="s">
        <v>621</v>
      </c>
      <c r="C193" s="471" t="s">
        <v>22</v>
      </c>
      <c r="D193" s="479" t="s">
        <v>7</v>
      </c>
      <c r="E193" s="471" t="s">
        <v>622</v>
      </c>
      <c r="F193" s="471" t="s">
        <v>610</v>
      </c>
      <c r="G193" s="471">
        <v>51830</v>
      </c>
      <c r="H193" s="481" t="s">
        <v>799</v>
      </c>
      <c r="I193" s="471" t="s">
        <v>70</v>
      </c>
      <c r="J193" s="471"/>
    </row>
    <row r="194" spans="1:10" ht="14.25" customHeight="1">
      <c r="A194" s="471" t="s">
        <v>382</v>
      </c>
      <c r="B194" s="480" t="s">
        <v>623</v>
      </c>
      <c r="C194" s="471" t="s">
        <v>22</v>
      </c>
      <c r="D194" s="479" t="s">
        <v>7</v>
      </c>
      <c r="E194" s="471" t="s">
        <v>751</v>
      </c>
      <c r="F194" s="471" t="s">
        <v>610</v>
      </c>
      <c r="G194" s="471" t="s">
        <v>611</v>
      </c>
      <c r="H194" s="481" t="s">
        <v>611</v>
      </c>
      <c r="I194" s="471" t="s">
        <v>88</v>
      </c>
      <c r="J194" s="471"/>
    </row>
    <row r="195" spans="1:10" ht="14.25" customHeight="1">
      <c r="A195" s="471" t="s">
        <v>382</v>
      </c>
      <c r="B195" s="480" t="s">
        <v>624</v>
      </c>
      <c r="C195" s="471" t="s">
        <v>22</v>
      </c>
      <c r="D195" s="479" t="s">
        <v>7</v>
      </c>
      <c r="E195" s="471" t="s">
        <v>751</v>
      </c>
      <c r="F195" s="471" t="s">
        <v>610</v>
      </c>
      <c r="G195" s="471" t="s">
        <v>611</v>
      </c>
      <c r="H195" s="481" t="s">
        <v>611</v>
      </c>
      <c r="I195" s="471" t="s">
        <v>88</v>
      </c>
      <c r="J195" s="471"/>
    </row>
    <row r="196" spans="1:10" ht="14.25" customHeight="1">
      <c r="A196" s="471" t="s">
        <v>382</v>
      </c>
      <c r="B196" s="480" t="s">
        <v>752</v>
      </c>
      <c r="C196" s="471" t="s">
        <v>22</v>
      </c>
      <c r="D196" s="479" t="s">
        <v>7</v>
      </c>
      <c r="E196" s="471" t="s">
        <v>680</v>
      </c>
      <c r="F196" s="471" t="s">
        <v>613</v>
      </c>
      <c r="G196" s="471" t="s">
        <v>611</v>
      </c>
      <c r="H196" s="481" t="s">
        <v>611</v>
      </c>
      <c r="I196" s="471" t="s">
        <v>88</v>
      </c>
      <c r="J196" s="471"/>
    </row>
    <row r="197" spans="1:10" ht="14.25" customHeight="1">
      <c r="A197" s="471" t="s">
        <v>382</v>
      </c>
      <c r="B197" s="480" t="s">
        <v>669</v>
      </c>
      <c r="C197" s="471" t="s">
        <v>22</v>
      </c>
      <c r="D197" s="479" t="s">
        <v>7</v>
      </c>
      <c r="E197" s="471" t="s">
        <v>100</v>
      </c>
      <c r="F197" s="471" t="s">
        <v>610</v>
      </c>
      <c r="G197" s="471" t="s">
        <v>775</v>
      </c>
      <c r="H197" s="481" t="s">
        <v>799</v>
      </c>
      <c r="I197" s="471" t="s">
        <v>70</v>
      </c>
      <c r="J197" s="471"/>
    </row>
    <row r="198" spans="1:10" ht="14.25" customHeight="1">
      <c r="A198" s="471" t="s">
        <v>382</v>
      </c>
      <c r="B198" s="480" t="s">
        <v>669</v>
      </c>
      <c r="C198" s="471" t="s">
        <v>22</v>
      </c>
      <c r="D198" s="479" t="s">
        <v>7</v>
      </c>
      <c r="E198" s="471" t="s">
        <v>735</v>
      </c>
      <c r="F198" s="471" t="s">
        <v>610</v>
      </c>
      <c r="G198" s="471" t="s">
        <v>775</v>
      </c>
      <c r="H198" s="481" t="s">
        <v>798</v>
      </c>
      <c r="I198" s="471" t="s">
        <v>70</v>
      </c>
      <c r="J198" s="471"/>
    </row>
    <row r="199" spans="1:10" ht="14.25" customHeight="1">
      <c r="A199" s="471" t="s">
        <v>382</v>
      </c>
      <c r="B199" s="480" t="s">
        <v>669</v>
      </c>
      <c r="C199" s="471" t="s">
        <v>22</v>
      </c>
      <c r="D199" s="479" t="s">
        <v>7</v>
      </c>
      <c r="E199" s="471" t="s">
        <v>736</v>
      </c>
      <c r="F199" s="471" t="s">
        <v>610</v>
      </c>
      <c r="G199" s="471" t="s">
        <v>775</v>
      </c>
      <c r="H199" s="481" t="s">
        <v>799</v>
      </c>
      <c r="I199" s="471" t="s">
        <v>70</v>
      </c>
      <c r="J199" s="471"/>
    </row>
    <row r="200" spans="1:10" ht="14.25" customHeight="1">
      <c r="A200" s="471" t="s">
        <v>382</v>
      </c>
      <c r="B200" s="480" t="s">
        <v>669</v>
      </c>
      <c r="C200" s="471" t="s">
        <v>22</v>
      </c>
      <c r="D200" s="479" t="s">
        <v>7</v>
      </c>
      <c r="E200" s="471" t="s">
        <v>753</v>
      </c>
      <c r="F200" s="471" t="s">
        <v>610</v>
      </c>
      <c r="G200" s="471" t="s">
        <v>775</v>
      </c>
      <c r="H200" s="481" t="s">
        <v>799</v>
      </c>
      <c r="I200" s="471" t="s">
        <v>70</v>
      </c>
      <c r="J200" s="471"/>
    </row>
    <row r="201" spans="1:10" ht="14.25" customHeight="1">
      <c r="A201" s="471" t="s">
        <v>382</v>
      </c>
      <c r="B201" s="480" t="s">
        <v>669</v>
      </c>
      <c r="C201" s="471" t="s">
        <v>22</v>
      </c>
      <c r="D201" s="479" t="s">
        <v>7</v>
      </c>
      <c r="E201" s="471" t="s">
        <v>716</v>
      </c>
      <c r="F201" s="471" t="s">
        <v>610</v>
      </c>
      <c r="G201" s="471" t="s">
        <v>611</v>
      </c>
      <c r="H201" s="481" t="s">
        <v>611</v>
      </c>
      <c r="I201" s="471" t="s">
        <v>88</v>
      </c>
      <c r="J201" s="471"/>
    </row>
    <row r="202" spans="1:10" ht="14.25" customHeight="1">
      <c r="A202" s="471" t="s">
        <v>382</v>
      </c>
      <c r="B202" s="480" t="s">
        <v>669</v>
      </c>
      <c r="C202" s="471" t="s">
        <v>22</v>
      </c>
      <c r="D202" s="479" t="s">
        <v>7</v>
      </c>
      <c r="E202" s="471" t="s">
        <v>754</v>
      </c>
      <c r="F202" s="471" t="s">
        <v>610</v>
      </c>
      <c r="G202" s="471" t="s">
        <v>611</v>
      </c>
      <c r="H202" s="481" t="s">
        <v>611</v>
      </c>
      <c r="I202" s="471" t="s">
        <v>88</v>
      </c>
      <c r="J202" s="471"/>
    </row>
    <row r="203" spans="1:10" ht="14.25" customHeight="1">
      <c r="A203" s="471" t="s">
        <v>382</v>
      </c>
      <c r="B203" s="480" t="s">
        <v>669</v>
      </c>
      <c r="C203" s="471" t="s">
        <v>22</v>
      </c>
      <c r="D203" s="479" t="s">
        <v>7</v>
      </c>
      <c r="E203" s="471" t="s">
        <v>101</v>
      </c>
      <c r="F203" s="471" t="s">
        <v>610</v>
      </c>
      <c r="G203" s="471" t="s">
        <v>611</v>
      </c>
      <c r="H203" s="481" t="s">
        <v>611</v>
      </c>
      <c r="I203" s="471" t="s">
        <v>88</v>
      </c>
      <c r="J203" s="471"/>
    </row>
    <row r="204" spans="1:10" ht="14.25" customHeight="1">
      <c r="A204" s="471" t="s">
        <v>382</v>
      </c>
      <c r="B204" s="480" t="s">
        <v>669</v>
      </c>
      <c r="C204" s="471" t="s">
        <v>22</v>
      </c>
      <c r="D204" s="479" t="s">
        <v>7</v>
      </c>
      <c r="E204" s="471" t="s">
        <v>755</v>
      </c>
      <c r="F204" s="471" t="s">
        <v>610</v>
      </c>
      <c r="G204" s="471" t="s">
        <v>611</v>
      </c>
      <c r="H204" s="481" t="s">
        <v>611</v>
      </c>
      <c r="I204" s="471" t="s">
        <v>88</v>
      </c>
      <c r="J204" s="471"/>
    </row>
    <row r="205" spans="1:10" ht="14.25" customHeight="1">
      <c r="A205" s="471" t="s">
        <v>382</v>
      </c>
      <c r="B205" s="480" t="s">
        <v>756</v>
      </c>
      <c r="C205" s="471" t="s">
        <v>22</v>
      </c>
      <c r="D205" s="479" t="s">
        <v>7</v>
      </c>
      <c r="E205" s="471" t="s">
        <v>680</v>
      </c>
      <c r="F205" s="471" t="s">
        <v>613</v>
      </c>
      <c r="G205" s="471" t="s">
        <v>775</v>
      </c>
      <c r="H205" s="481" t="s">
        <v>798</v>
      </c>
      <c r="I205" s="471" t="s">
        <v>88</v>
      </c>
      <c r="J205" s="471"/>
    </row>
    <row r="206" spans="1:10" ht="14.25" customHeight="1">
      <c r="A206" s="471" t="s">
        <v>382</v>
      </c>
      <c r="B206" s="480" t="s">
        <v>757</v>
      </c>
      <c r="C206" s="471" t="s">
        <v>22</v>
      </c>
      <c r="D206" s="479" t="s">
        <v>7</v>
      </c>
      <c r="E206" s="471" t="s">
        <v>758</v>
      </c>
      <c r="F206" s="471" t="s">
        <v>610</v>
      </c>
      <c r="G206" s="471" t="s">
        <v>611</v>
      </c>
      <c r="H206" s="481" t="s">
        <v>611</v>
      </c>
      <c r="I206" s="471" t="s">
        <v>88</v>
      </c>
      <c r="J206" s="471"/>
    </row>
    <row r="207" spans="1:10" ht="14.25" customHeight="1">
      <c r="A207" s="471" t="s">
        <v>382</v>
      </c>
      <c r="B207" s="480" t="s">
        <v>672</v>
      </c>
      <c r="C207" s="471" t="s">
        <v>22</v>
      </c>
      <c r="D207" s="479" t="s">
        <v>7</v>
      </c>
      <c r="E207" s="471" t="s">
        <v>680</v>
      </c>
      <c r="F207" s="471" t="s">
        <v>610</v>
      </c>
      <c r="G207" s="471">
        <v>330</v>
      </c>
      <c r="H207" s="481" t="s">
        <v>799</v>
      </c>
      <c r="I207" s="471" t="s">
        <v>70</v>
      </c>
      <c r="J207" s="471"/>
    </row>
    <row r="208" spans="1:10" ht="14.25" customHeight="1">
      <c r="A208" s="471" t="s">
        <v>382</v>
      </c>
      <c r="B208" s="480" t="s">
        <v>759</v>
      </c>
      <c r="C208" s="471" t="s">
        <v>22</v>
      </c>
      <c r="D208" s="479" t="s">
        <v>155</v>
      </c>
      <c r="E208" s="471" t="s">
        <v>750</v>
      </c>
      <c r="F208" s="471" t="s">
        <v>613</v>
      </c>
      <c r="G208" s="471" t="s">
        <v>611</v>
      </c>
      <c r="H208" s="481" t="s">
        <v>611</v>
      </c>
      <c r="I208" s="471" t="s">
        <v>88</v>
      </c>
      <c r="J208" s="471"/>
    </row>
    <row r="209" spans="1:10" ht="14.25" customHeight="1">
      <c r="A209" s="471" t="s">
        <v>382</v>
      </c>
      <c r="B209" s="480" t="s">
        <v>760</v>
      </c>
      <c r="C209" s="471" t="s">
        <v>22</v>
      </c>
      <c r="D209" s="479" t="s">
        <v>155</v>
      </c>
      <c r="E209" s="471" t="s">
        <v>5</v>
      </c>
      <c r="F209" s="471" t="s">
        <v>613</v>
      </c>
      <c r="G209" s="471" t="s">
        <v>611</v>
      </c>
      <c r="H209" s="481" t="s">
        <v>611</v>
      </c>
      <c r="I209" s="471" t="s">
        <v>88</v>
      </c>
      <c r="J209" s="471"/>
    </row>
    <row r="210" spans="1:10" ht="14.25" customHeight="1">
      <c r="A210" s="471" t="s">
        <v>382</v>
      </c>
      <c r="B210" s="480" t="s">
        <v>625</v>
      </c>
      <c r="C210" s="471" t="s">
        <v>22</v>
      </c>
      <c r="D210" s="479" t="s">
        <v>7</v>
      </c>
      <c r="E210" s="471" t="s">
        <v>626</v>
      </c>
      <c r="F210" s="471" t="s">
        <v>613</v>
      </c>
      <c r="G210" s="471">
        <v>35150</v>
      </c>
      <c r="H210" s="481" t="s">
        <v>799</v>
      </c>
      <c r="I210" s="471" t="s">
        <v>70</v>
      </c>
      <c r="J210" s="471"/>
    </row>
    <row r="211" spans="1:10" ht="14.25" customHeight="1">
      <c r="A211" s="471" t="s">
        <v>382</v>
      </c>
      <c r="B211" s="480" t="s">
        <v>625</v>
      </c>
      <c r="C211" s="471" t="s">
        <v>22</v>
      </c>
      <c r="D211" s="479" t="s">
        <v>7</v>
      </c>
      <c r="E211" s="471" t="s">
        <v>5</v>
      </c>
      <c r="F211" s="471" t="s">
        <v>613</v>
      </c>
      <c r="G211" s="471" t="s">
        <v>611</v>
      </c>
      <c r="H211" s="481" t="s">
        <v>611</v>
      </c>
      <c r="I211" s="471" t="s">
        <v>88</v>
      </c>
      <c r="J211" s="471"/>
    </row>
    <row r="212" spans="1:10" ht="14.25" customHeight="1">
      <c r="A212" s="471" t="s">
        <v>382</v>
      </c>
      <c r="B212" s="480" t="s">
        <v>625</v>
      </c>
      <c r="C212" s="471" t="s">
        <v>22</v>
      </c>
      <c r="D212" s="479" t="s">
        <v>7</v>
      </c>
      <c r="E212" s="471" t="s">
        <v>717</v>
      </c>
      <c r="F212" s="471" t="s">
        <v>613</v>
      </c>
      <c r="G212" s="471" t="s">
        <v>611</v>
      </c>
      <c r="H212" s="481" t="s">
        <v>611</v>
      </c>
      <c r="I212" s="471" t="s">
        <v>88</v>
      </c>
      <c r="J212" s="471"/>
    </row>
    <row r="213" spans="1:10" ht="14.25" customHeight="1">
      <c r="A213" s="471" t="s">
        <v>382</v>
      </c>
      <c r="B213" s="480" t="s">
        <v>761</v>
      </c>
      <c r="C213" s="471" t="s">
        <v>22</v>
      </c>
      <c r="D213" s="479" t="s">
        <v>7</v>
      </c>
      <c r="E213" s="471" t="s">
        <v>680</v>
      </c>
      <c r="F213" s="471" t="s">
        <v>613</v>
      </c>
      <c r="G213" s="471" t="s">
        <v>611</v>
      </c>
      <c r="H213" s="481" t="s">
        <v>611</v>
      </c>
      <c r="I213" s="471" t="s">
        <v>88</v>
      </c>
      <c r="J213" s="471"/>
    </row>
    <row r="214" spans="1:10" ht="14.25" customHeight="1">
      <c r="A214" s="471" t="s">
        <v>382</v>
      </c>
      <c r="B214" s="480" t="s">
        <v>449</v>
      </c>
      <c r="C214" s="471" t="s">
        <v>22</v>
      </c>
      <c r="D214" s="479" t="s">
        <v>7</v>
      </c>
      <c r="E214" s="471" t="s">
        <v>680</v>
      </c>
      <c r="F214" s="471" t="s">
        <v>613</v>
      </c>
      <c r="G214" s="471" t="s">
        <v>775</v>
      </c>
      <c r="H214" s="481" t="s">
        <v>798</v>
      </c>
      <c r="I214" s="471" t="s">
        <v>88</v>
      </c>
      <c r="J214" s="471"/>
    </row>
    <row r="215" spans="1:10" ht="14.25" customHeight="1">
      <c r="A215" s="471" t="s">
        <v>382</v>
      </c>
      <c r="B215" s="480" t="s">
        <v>762</v>
      </c>
      <c r="C215" s="471" t="s">
        <v>763</v>
      </c>
      <c r="D215" s="479" t="s">
        <v>290</v>
      </c>
      <c r="E215" s="471" t="s">
        <v>764</v>
      </c>
      <c r="F215" s="471" t="s">
        <v>613</v>
      </c>
      <c r="G215" s="471" t="s">
        <v>611</v>
      </c>
      <c r="H215" s="481" t="s">
        <v>611</v>
      </c>
      <c r="I215" s="471" t="s">
        <v>88</v>
      </c>
      <c r="J215" s="471"/>
    </row>
    <row r="216" spans="1:10" ht="14.25" customHeight="1">
      <c r="A216" s="471" t="s">
        <v>382</v>
      </c>
      <c r="B216" s="480" t="s">
        <v>765</v>
      </c>
      <c r="C216" s="471" t="s">
        <v>763</v>
      </c>
      <c r="D216" s="479" t="s">
        <v>290</v>
      </c>
      <c r="E216" s="471" t="s">
        <v>766</v>
      </c>
      <c r="F216" s="471" t="s">
        <v>613</v>
      </c>
      <c r="G216" s="471" t="s">
        <v>611</v>
      </c>
      <c r="H216" s="481" t="s">
        <v>611</v>
      </c>
      <c r="I216" s="471" t="s">
        <v>88</v>
      </c>
      <c r="J216" s="471"/>
    </row>
    <row r="217" spans="1:10" ht="14.25" customHeight="1">
      <c r="A217" s="471" t="s">
        <v>382</v>
      </c>
      <c r="B217" s="480" t="s">
        <v>767</v>
      </c>
      <c r="C217" s="471" t="s">
        <v>763</v>
      </c>
      <c r="D217" s="479" t="s">
        <v>155</v>
      </c>
      <c r="E217" s="471" t="s">
        <v>768</v>
      </c>
      <c r="F217" s="471" t="s">
        <v>610</v>
      </c>
      <c r="G217" s="471" t="s">
        <v>611</v>
      </c>
      <c r="H217" s="481" t="s">
        <v>611</v>
      </c>
      <c r="I217" s="471" t="s">
        <v>88</v>
      </c>
      <c r="J217" s="471"/>
    </row>
    <row r="218" spans="1:10" ht="14.25" customHeight="1">
      <c r="A218" s="471" t="s">
        <v>382</v>
      </c>
      <c r="B218" s="480" t="s">
        <v>769</v>
      </c>
      <c r="C218" s="471" t="s">
        <v>22</v>
      </c>
      <c r="D218" s="479" t="s">
        <v>7</v>
      </c>
      <c r="E218" s="471" t="s">
        <v>680</v>
      </c>
      <c r="F218" s="471" t="s">
        <v>610</v>
      </c>
      <c r="G218" s="471" t="s">
        <v>611</v>
      </c>
      <c r="H218" s="481" t="s">
        <v>611</v>
      </c>
      <c r="I218" s="471" t="s">
        <v>88</v>
      </c>
      <c r="J218" s="471"/>
    </row>
    <row r="219" spans="1:10" ht="14.25" customHeight="1">
      <c r="A219" s="471" t="s">
        <v>382</v>
      </c>
      <c r="B219" s="480" t="s">
        <v>770</v>
      </c>
      <c r="C219" s="471" t="s">
        <v>763</v>
      </c>
      <c r="D219" s="479" t="s">
        <v>290</v>
      </c>
      <c r="E219" s="471" t="s">
        <v>768</v>
      </c>
      <c r="F219" s="471" t="s">
        <v>610</v>
      </c>
      <c r="G219" s="471" t="s">
        <v>611</v>
      </c>
      <c r="H219" s="481" t="s">
        <v>611</v>
      </c>
      <c r="I219" s="471" t="s">
        <v>88</v>
      </c>
      <c r="J219" s="471"/>
    </row>
    <row r="220" spans="1:10" ht="14.25" customHeight="1">
      <c r="A220" s="471" t="s">
        <v>382</v>
      </c>
      <c r="B220" s="480" t="s">
        <v>714</v>
      </c>
      <c r="C220" s="471" t="s">
        <v>763</v>
      </c>
      <c r="D220" s="479" t="s">
        <v>290</v>
      </c>
      <c r="E220" s="471" t="s">
        <v>768</v>
      </c>
      <c r="F220" s="471" t="s">
        <v>610</v>
      </c>
      <c r="G220" s="471" t="s">
        <v>775</v>
      </c>
      <c r="H220" s="481" t="s">
        <v>798</v>
      </c>
      <c r="I220" s="471" t="s">
        <v>88</v>
      </c>
      <c r="J220" s="471"/>
    </row>
    <row r="221" spans="1:10" ht="14.25" customHeight="1">
      <c r="A221" s="471" t="s">
        <v>382</v>
      </c>
      <c r="B221" s="480" t="s">
        <v>771</v>
      </c>
      <c r="C221" s="471" t="s">
        <v>763</v>
      </c>
      <c r="D221" s="479" t="s">
        <v>290</v>
      </c>
      <c r="E221" s="471" t="s">
        <v>680</v>
      </c>
      <c r="F221" s="471" t="s">
        <v>610</v>
      </c>
      <c r="G221" s="471" t="s">
        <v>611</v>
      </c>
      <c r="H221" s="481" t="s">
        <v>611</v>
      </c>
      <c r="I221" s="471" t="s">
        <v>88</v>
      </c>
      <c r="J221" s="471"/>
    </row>
    <row r="222" spans="1:10" ht="14.25" customHeight="1">
      <c r="A222" s="471" t="s">
        <v>382</v>
      </c>
      <c r="B222" s="480" t="s">
        <v>772</v>
      </c>
      <c r="C222" s="471" t="s">
        <v>763</v>
      </c>
      <c r="D222" s="479" t="s">
        <v>290</v>
      </c>
      <c r="E222" s="471" t="s">
        <v>773</v>
      </c>
      <c r="F222" s="471" t="s">
        <v>610</v>
      </c>
      <c r="G222" s="471" t="s">
        <v>775</v>
      </c>
      <c r="H222" s="481" t="s">
        <v>798</v>
      </c>
      <c r="I222" s="471" t="s">
        <v>88</v>
      </c>
      <c r="J222" s="471"/>
    </row>
    <row r="223" spans="1:10" ht="14.25" customHeight="1">
      <c r="A223" s="471" t="s">
        <v>382</v>
      </c>
      <c r="B223" s="480" t="s">
        <v>668</v>
      </c>
      <c r="C223" s="471" t="s">
        <v>763</v>
      </c>
      <c r="D223" s="479" t="s">
        <v>155</v>
      </c>
      <c r="E223" s="471" t="s">
        <v>768</v>
      </c>
      <c r="F223" s="471" t="s">
        <v>610</v>
      </c>
      <c r="G223" s="471" t="s">
        <v>775</v>
      </c>
      <c r="H223" s="481" t="s">
        <v>695</v>
      </c>
      <c r="I223" s="471" t="s">
        <v>88</v>
      </c>
      <c r="J223" s="471"/>
    </row>
    <row r="224" spans="1:10" ht="14.25" customHeight="1">
      <c r="A224" s="471" t="s">
        <v>382</v>
      </c>
      <c r="B224" s="480" t="s">
        <v>774</v>
      </c>
      <c r="C224" s="471" t="s">
        <v>763</v>
      </c>
      <c r="D224" s="479" t="s">
        <v>155</v>
      </c>
      <c r="E224" s="471" t="s">
        <v>680</v>
      </c>
      <c r="F224" s="471" t="s">
        <v>610</v>
      </c>
      <c r="G224" s="471" t="s">
        <v>775</v>
      </c>
      <c r="H224" s="481" t="s">
        <v>695</v>
      </c>
      <c r="I224" s="471" t="s">
        <v>88</v>
      </c>
      <c r="J224" s="471"/>
    </row>
    <row r="225" spans="1:10" ht="14.25" customHeight="1">
      <c r="A225" s="471" t="s">
        <v>382</v>
      </c>
      <c r="B225" s="480" t="s">
        <v>776</v>
      </c>
      <c r="C225" s="471" t="s">
        <v>763</v>
      </c>
      <c r="D225" s="479" t="s">
        <v>290</v>
      </c>
      <c r="E225" s="471" t="s">
        <v>768</v>
      </c>
      <c r="F225" s="471" t="s">
        <v>610</v>
      </c>
      <c r="G225" s="471">
        <v>1370</v>
      </c>
      <c r="H225" s="481" t="s">
        <v>798</v>
      </c>
      <c r="I225" s="471" t="s">
        <v>70</v>
      </c>
      <c r="J225" s="471"/>
    </row>
    <row r="226" spans="1:10" ht="14.25" customHeight="1">
      <c r="A226" s="471" t="s">
        <v>382</v>
      </c>
      <c r="B226" s="480" t="s">
        <v>777</v>
      </c>
      <c r="C226" s="471" t="s">
        <v>763</v>
      </c>
      <c r="D226" s="479" t="s">
        <v>290</v>
      </c>
      <c r="E226" s="471" t="s">
        <v>768</v>
      </c>
      <c r="F226" s="471" t="s">
        <v>610</v>
      </c>
      <c r="G226" s="471" t="s">
        <v>611</v>
      </c>
      <c r="H226" s="481" t="s">
        <v>611</v>
      </c>
      <c r="I226" s="471" t="s">
        <v>88</v>
      </c>
      <c r="J226" s="471"/>
    </row>
    <row r="227" spans="1:10" ht="14.25" customHeight="1">
      <c r="A227" s="471" t="s">
        <v>382</v>
      </c>
      <c r="B227" s="480" t="s">
        <v>778</v>
      </c>
      <c r="C227" s="471" t="s">
        <v>763</v>
      </c>
      <c r="D227" s="479" t="s">
        <v>290</v>
      </c>
      <c r="E227" s="471" t="s">
        <v>768</v>
      </c>
      <c r="F227" s="471" t="s">
        <v>610</v>
      </c>
      <c r="G227" s="471" t="s">
        <v>611</v>
      </c>
      <c r="H227" s="481" t="s">
        <v>611</v>
      </c>
      <c r="I227" s="471" t="s">
        <v>88</v>
      </c>
      <c r="J227" s="471"/>
    </row>
    <row r="228" spans="1:10" ht="14.25" customHeight="1">
      <c r="A228" s="471" t="s">
        <v>382</v>
      </c>
      <c r="B228" s="480" t="s">
        <v>779</v>
      </c>
      <c r="C228" s="471" t="s">
        <v>763</v>
      </c>
      <c r="D228" s="479" t="s">
        <v>290</v>
      </c>
      <c r="E228" s="471" t="s">
        <v>768</v>
      </c>
      <c r="F228" s="471" t="s">
        <v>610</v>
      </c>
      <c r="G228" s="471" t="s">
        <v>611</v>
      </c>
      <c r="H228" s="481" t="s">
        <v>611</v>
      </c>
      <c r="I228" s="471" t="s">
        <v>88</v>
      </c>
      <c r="J228" s="471"/>
    </row>
    <row r="229" spans="1:10" ht="14.25" customHeight="1">
      <c r="A229" s="471" t="s">
        <v>382</v>
      </c>
      <c r="B229" s="480" t="s">
        <v>780</v>
      </c>
      <c r="C229" s="471" t="s">
        <v>763</v>
      </c>
      <c r="D229" s="479" t="s">
        <v>290</v>
      </c>
      <c r="E229" s="471" t="s">
        <v>768</v>
      </c>
      <c r="F229" s="471" t="s">
        <v>610</v>
      </c>
      <c r="G229" s="471" t="s">
        <v>611</v>
      </c>
      <c r="H229" s="481" t="s">
        <v>611</v>
      </c>
      <c r="I229" s="471" t="s">
        <v>88</v>
      </c>
      <c r="J229" s="471"/>
    </row>
    <row r="230" spans="1:10" ht="14.25" customHeight="1"/>
    <row r="231" spans="1:10" ht="14.25" customHeight="1"/>
    <row r="232" spans="1:10" ht="14.25" customHeight="1"/>
    <row r="233" spans="1:10" ht="14.25" customHeight="1"/>
    <row r="234" spans="1:10" ht="14.25" customHeight="1"/>
    <row r="235" spans="1:10" ht="14.25" customHeight="1"/>
    <row r="236" spans="1:10" ht="14.25" customHeight="1"/>
    <row r="237" spans="1:10" ht="14.25" customHeight="1"/>
    <row r="238" spans="1:10" ht="14.25" customHeight="1"/>
    <row r="239" spans="1:10" ht="14.25" customHeight="1"/>
    <row r="240" spans="1:1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row r="1141" ht="14.25" customHeight="1"/>
    <row r="1142" ht="14.25" customHeight="1"/>
    <row r="1143" ht="14.25" customHeight="1"/>
    <row r="1144" ht="14.25" customHeight="1"/>
    <row r="1145" ht="14.25" customHeight="1"/>
    <row r="1146" ht="14.25" customHeight="1"/>
    <row r="1147" ht="14.25" customHeight="1"/>
    <row r="1148" ht="14.25" customHeight="1"/>
    <row r="1149" ht="14.25" customHeight="1"/>
    <row r="1150" ht="14.25" customHeight="1"/>
    <row r="1151" ht="14.25" customHeight="1"/>
    <row r="1152" ht="14.25" customHeight="1"/>
    <row r="1153" ht="14.25" customHeight="1"/>
    <row r="1154" ht="14.25" customHeight="1"/>
    <row r="1155" ht="14.25" customHeight="1"/>
    <row r="1156" ht="14.25" customHeight="1"/>
    <row r="1157" ht="14.25" customHeight="1"/>
    <row r="1158" ht="14.25" customHeight="1"/>
    <row r="1159" ht="14.25" customHeight="1"/>
    <row r="1160" ht="14.25" customHeight="1"/>
    <row r="1161" ht="14.25" customHeight="1"/>
    <row r="1162" ht="14.25" customHeight="1"/>
    <row r="1163" ht="14.25" customHeight="1"/>
    <row r="1164" ht="14.25" customHeight="1"/>
    <row r="1165" ht="14.25" customHeight="1"/>
    <row r="1166" ht="14.25" customHeight="1"/>
    <row r="1167" ht="14.25" customHeight="1"/>
    <row r="1168" ht="14.25" customHeight="1"/>
    <row r="1169" ht="14.25" customHeight="1"/>
    <row r="1170" ht="14.25" customHeight="1"/>
    <row r="1171" ht="14.25" customHeight="1"/>
    <row r="1172" ht="14.25" customHeight="1"/>
    <row r="1173" ht="14.25" customHeight="1"/>
    <row r="1174" ht="14.25" customHeight="1"/>
    <row r="1175" ht="14.25" customHeight="1"/>
    <row r="1176" ht="14.25" customHeight="1"/>
    <row r="1177" ht="14.25" customHeight="1"/>
    <row r="1178" ht="14.25" customHeight="1"/>
    <row r="1179" ht="14.25" customHeight="1"/>
    <row r="1180" ht="14.25" customHeight="1"/>
    <row r="1181" ht="14.25" customHeight="1"/>
    <row r="1182" ht="14.25" customHeight="1"/>
    <row r="1183" ht="14.25" customHeight="1"/>
    <row r="1184" ht="14.25" customHeight="1"/>
    <row r="1185" ht="14.25" customHeight="1"/>
    <row r="1186" ht="14.25" customHeight="1"/>
    <row r="1187" ht="14.25" customHeight="1"/>
    <row r="1188" ht="14.25" customHeight="1"/>
    <row r="1189" ht="14.25" customHeight="1"/>
    <row r="1190" ht="14.25" customHeight="1"/>
    <row r="1191" ht="14.25" customHeight="1"/>
    <row r="1192" ht="14.25" customHeight="1"/>
    <row r="1193" ht="14.25" customHeight="1"/>
    <row r="1194" ht="14.25" customHeight="1"/>
    <row r="1195" ht="14.25" customHeight="1"/>
    <row r="1196" ht="14.25" customHeight="1"/>
    <row r="1197" ht="14.25" customHeight="1"/>
    <row r="1198" ht="14.25" customHeight="1"/>
    <row r="1199" ht="14.25" customHeight="1"/>
    <row r="1200" ht="14.25" customHeight="1"/>
    <row r="1201" ht="14.25" customHeight="1"/>
    <row r="1202" ht="14.25" customHeight="1"/>
    <row r="1203" ht="14.25" customHeight="1"/>
    <row r="1204" ht="14.25" customHeight="1"/>
    <row r="1205" ht="14.25" customHeight="1"/>
    <row r="1206" ht="14.25" customHeight="1"/>
    <row r="1207" ht="14.25" customHeight="1"/>
    <row r="1208" ht="14.25" customHeight="1"/>
    <row r="1209" ht="14.25" customHeight="1"/>
    <row r="1210" ht="14.25" customHeight="1"/>
    <row r="1211" ht="14.25" customHeight="1"/>
    <row r="1212" ht="14.25" customHeight="1"/>
    <row r="1213" ht="14.25" customHeight="1"/>
    <row r="1214" ht="14.25" customHeight="1"/>
    <row r="1215" ht="14.25" customHeight="1"/>
    <row r="1216" ht="14.25" customHeight="1"/>
    <row r="1217" ht="14.25" customHeight="1"/>
    <row r="1218" ht="14.25" customHeight="1"/>
    <row r="1219" ht="14.25" customHeight="1"/>
    <row r="1220" ht="14.25" customHeight="1"/>
    <row r="1221" ht="14.25" customHeight="1"/>
    <row r="1222" ht="14.25" customHeight="1"/>
    <row r="1223" ht="14.25" customHeight="1"/>
    <row r="1224" ht="14.25" customHeight="1"/>
    <row r="1225" ht="14.25" customHeight="1"/>
    <row r="1226" ht="14.25" customHeight="1"/>
    <row r="1227" ht="14.25" customHeight="1"/>
    <row r="1228" ht="14.25" customHeight="1"/>
    <row r="1229" ht="14.25" customHeight="1"/>
    <row r="1230" ht="14.25" customHeight="1"/>
    <row r="1231" ht="14.25" customHeight="1"/>
    <row r="1232" ht="14.25" customHeight="1"/>
    <row r="1233" ht="14.25" customHeight="1"/>
    <row r="1234" ht="14.25" customHeight="1"/>
    <row r="1235" ht="14.25" customHeight="1"/>
    <row r="1236" ht="14.25" customHeight="1"/>
    <row r="1237" ht="14.25" customHeight="1"/>
    <row r="1238" ht="14.25" customHeight="1"/>
    <row r="1239" ht="14.25" customHeight="1"/>
    <row r="1240" ht="14.25" customHeight="1"/>
    <row r="1241" ht="14.25" customHeight="1"/>
    <row r="1242" ht="14.25" customHeight="1"/>
    <row r="1243" ht="14.25" customHeight="1"/>
    <row r="1244" ht="14.25" customHeight="1"/>
    <row r="1245" ht="14.25" customHeight="1"/>
    <row r="1246" ht="14.25" customHeight="1"/>
    <row r="1247" ht="14.25" customHeight="1"/>
    <row r="1248" ht="14.25" customHeight="1"/>
    <row r="1249" ht="14.25" customHeight="1"/>
    <row r="1250" ht="14.25" customHeight="1"/>
    <row r="1251" ht="14.25" customHeight="1"/>
    <row r="1252" ht="14.25" customHeight="1"/>
    <row r="1253" ht="14.25" customHeight="1"/>
    <row r="1254" ht="14.25" customHeight="1"/>
    <row r="1255" ht="14.25" customHeight="1"/>
    <row r="1256" ht="14.25" customHeight="1"/>
    <row r="1257" ht="14.25" customHeight="1"/>
    <row r="1258" ht="14.25" customHeight="1"/>
    <row r="1259" ht="14.25" customHeight="1"/>
    <row r="1260" ht="14.25" customHeight="1"/>
    <row r="1261" ht="14.25" customHeight="1"/>
    <row r="1262" ht="14.25" customHeight="1"/>
    <row r="1263" ht="14.25" customHeight="1"/>
    <row r="1264" ht="14.25" customHeight="1"/>
    <row r="1265" ht="14.25" customHeight="1"/>
    <row r="1266" ht="14.25" customHeight="1"/>
    <row r="1267" ht="14.25" customHeight="1"/>
    <row r="1268" ht="14.25" customHeight="1"/>
    <row r="1269" ht="14.25" customHeight="1"/>
    <row r="1270" ht="14.25" customHeight="1"/>
    <row r="1271" ht="14.25" customHeight="1"/>
    <row r="1272" ht="14.25" customHeight="1"/>
    <row r="1273" ht="14.25" customHeight="1"/>
    <row r="1274" ht="14.25" customHeight="1"/>
    <row r="1275" ht="14.25" customHeight="1"/>
    <row r="1276" ht="14.25" customHeight="1"/>
    <row r="1277" ht="14.25" customHeight="1"/>
    <row r="1278" ht="14.25" customHeight="1"/>
    <row r="1279" ht="14.25" customHeight="1"/>
    <row r="1280" ht="14.25" customHeight="1"/>
    <row r="1281" ht="14.25" customHeight="1"/>
    <row r="1282" ht="14.25" customHeight="1"/>
    <row r="1283" ht="14.25" customHeight="1"/>
    <row r="1284" ht="14.25" customHeight="1"/>
    <row r="1285" ht="14.25" customHeight="1"/>
    <row r="1286" ht="14.25" customHeight="1"/>
    <row r="1287" ht="14.25" customHeight="1"/>
    <row r="1288" ht="14.25" customHeight="1"/>
    <row r="1289" ht="14.25" customHeight="1"/>
    <row r="1290" ht="14.25" customHeight="1"/>
    <row r="1291" ht="14.25" customHeight="1"/>
    <row r="1292" ht="14.25" customHeight="1"/>
    <row r="1293" ht="14.25" customHeight="1"/>
    <row r="1294" ht="14.25" customHeight="1"/>
    <row r="1295" ht="14.25" customHeight="1"/>
    <row r="1296" ht="14.25" customHeight="1"/>
    <row r="1297" ht="14.25" customHeight="1"/>
    <row r="1298" ht="14.25" customHeight="1"/>
    <row r="1299" ht="14.25" customHeight="1"/>
    <row r="1300" ht="14.25" customHeight="1"/>
    <row r="1301" ht="14.25" customHeight="1"/>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row r="1567" ht="14.25" customHeight="1"/>
    <row r="1568" ht="14.25" customHeight="1"/>
    <row r="1569" ht="14.25" customHeight="1"/>
    <row r="1570" ht="14.25" customHeight="1"/>
    <row r="1571" ht="14.25" customHeight="1"/>
    <row r="1572" ht="14.25" customHeight="1"/>
    <row r="1573" ht="14.25" customHeight="1"/>
    <row r="1574" ht="14.25" customHeight="1"/>
    <row r="1575" ht="14.25" customHeight="1"/>
    <row r="1576" ht="14.25" customHeight="1"/>
    <row r="1577" ht="14.25" customHeight="1"/>
    <row r="1578" ht="14.25" customHeight="1"/>
    <row r="1579" ht="14.25" customHeight="1"/>
    <row r="1580" ht="14.25" customHeight="1"/>
    <row r="1581" ht="14.25" customHeight="1"/>
    <row r="1582" ht="14.25" customHeight="1"/>
    <row r="1583" ht="14.25" customHeight="1"/>
    <row r="1584" ht="14.25" customHeight="1"/>
    <row r="1585" ht="14.25" customHeight="1"/>
    <row r="1586" ht="14.25" customHeight="1"/>
    <row r="1587" ht="14.25" customHeight="1"/>
    <row r="1588" ht="14.25" customHeight="1"/>
    <row r="1589" ht="14.25" customHeight="1"/>
    <row r="1590" ht="14.25" customHeight="1"/>
    <row r="1591" ht="14.25" customHeight="1"/>
    <row r="1592" ht="14.25" customHeight="1"/>
    <row r="1593" ht="14.25" customHeight="1"/>
    <row r="1594" ht="14.25" customHeight="1"/>
    <row r="1595" ht="14.25" customHeight="1"/>
    <row r="1596" ht="14.25" customHeight="1"/>
    <row r="1597" ht="14.25" customHeight="1"/>
    <row r="1598" ht="14.25" customHeight="1"/>
    <row r="1599" ht="14.25" customHeight="1"/>
    <row r="1600" ht="14.25" customHeight="1"/>
    <row r="1601" ht="14.25" customHeight="1"/>
    <row r="1602" ht="14.25" customHeight="1"/>
    <row r="1603" ht="14.25" customHeight="1"/>
    <row r="1604" ht="14.25" customHeight="1"/>
    <row r="1605" ht="14.25" customHeight="1"/>
    <row r="1606" ht="14.25" customHeight="1"/>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row r="1656" ht="14.25" customHeight="1"/>
    <row r="1657" ht="14.25" customHeight="1"/>
    <row r="1658" ht="14.25" customHeight="1"/>
    <row r="1659" ht="14.25" customHeight="1"/>
    <row r="1660" ht="14.25" customHeight="1"/>
    <row r="1661" ht="14.25" customHeight="1"/>
    <row r="1662" ht="14.25" customHeight="1"/>
    <row r="1663" ht="14.25" customHeight="1"/>
    <row r="1664" ht="14.25" customHeight="1"/>
    <row r="1665" ht="14.25" customHeight="1"/>
    <row r="1666" ht="14.25" customHeight="1"/>
    <row r="1667" ht="14.25" customHeight="1"/>
    <row r="1668" ht="14.25" customHeight="1"/>
    <row r="1669" ht="14.25" customHeight="1"/>
    <row r="1670" ht="14.25" customHeight="1"/>
    <row r="1671" ht="14.25" customHeight="1"/>
    <row r="1672" ht="14.25" customHeight="1"/>
    <row r="1673" ht="14.25" customHeight="1"/>
    <row r="1674" ht="14.25" customHeight="1"/>
    <row r="1675" ht="14.25" customHeight="1"/>
    <row r="1676" ht="14.25" customHeight="1"/>
    <row r="1677" ht="14.25" customHeight="1"/>
    <row r="1678" ht="14.25" customHeight="1"/>
    <row r="1679" ht="14.25" customHeight="1"/>
    <row r="1680" ht="14.25" customHeight="1"/>
    <row r="1681" ht="14.25" customHeight="1"/>
    <row r="1682" ht="14.25" customHeight="1"/>
    <row r="1683" ht="14.25" customHeight="1"/>
    <row r="1684" ht="14.25" customHeight="1"/>
    <row r="1685" ht="14.25" customHeight="1"/>
    <row r="1686" ht="14.25" customHeight="1"/>
    <row r="1687" ht="14.25" customHeight="1"/>
    <row r="1688" ht="14.25" customHeight="1"/>
    <row r="1689" ht="14.25" customHeight="1"/>
    <row r="1690" ht="14.25" customHeight="1"/>
    <row r="1691" ht="14.25" customHeight="1"/>
    <row r="1692" ht="14.25" customHeight="1"/>
    <row r="1693" ht="14.25" customHeight="1"/>
    <row r="1694" ht="14.25" customHeight="1"/>
    <row r="1695" ht="14.25" customHeight="1"/>
    <row r="1696" ht="14.25" customHeight="1"/>
    <row r="1697" ht="14.25" customHeight="1"/>
    <row r="1698" ht="14.25" customHeight="1"/>
    <row r="1699" ht="14.25" customHeight="1"/>
    <row r="1700" ht="14.25" customHeight="1"/>
    <row r="1701" ht="14.25" customHeight="1"/>
    <row r="1702" ht="14.25" customHeight="1"/>
    <row r="1703" ht="14.25" customHeight="1"/>
    <row r="1704" ht="14.25" customHeight="1"/>
    <row r="1705" ht="14.25" customHeight="1"/>
    <row r="1706" ht="14.25" customHeight="1"/>
    <row r="1707" ht="14.25" customHeight="1"/>
    <row r="1708" ht="14.25" customHeight="1"/>
    <row r="1709" ht="14.25" customHeight="1"/>
    <row r="1710" ht="14.25" customHeight="1"/>
    <row r="1711" ht="14.25" customHeight="1"/>
    <row r="1712" ht="14.25" customHeight="1"/>
    <row r="1713" ht="14.25" customHeight="1"/>
    <row r="1714" ht="14.25" customHeight="1"/>
    <row r="1715" ht="14.25" customHeight="1"/>
    <row r="1716" ht="14.25" customHeight="1"/>
    <row r="1717" ht="14.25" customHeight="1"/>
    <row r="1718" ht="14.25" customHeight="1"/>
    <row r="1719" ht="14.25" customHeight="1"/>
    <row r="1720" ht="14.25" customHeight="1"/>
    <row r="1721" ht="14.25" customHeight="1"/>
    <row r="1722" ht="14.25" customHeight="1"/>
    <row r="1723" ht="14.25" customHeight="1"/>
    <row r="1724" ht="14.25" customHeight="1"/>
    <row r="1725" ht="14.25" customHeight="1"/>
    <row r="1726" ht="14.25" customHeight="1"/>
    <row r="1727" ht="14.25" customHeight="1"/>
    <row r="1728" ht="14.25" customHeight="1"/>
    <row r="1729" ht="14.25" customHeight="1"/>
    <row r="1730" ht="14.25" customHeight="1"/>
    <row r="1731" ht="14.25" customHeight="1"/>
    <row r="1732" ht="14.25" customHeight="1"/>
    <row r="1733" ht="14.25" customHeight="1"/>
    <row r="1734" ht="14.25" customHeight="1"/>
    <row r="1735" ht="14.25" customHeight="1"/>
    <row r="1736" ht="14.25" customHeight="1"/>
    <row r="1737" ht="14.25" customHeight="1"/>
    <row r="1738" ht="14.25" customHeight="1"/>
    <row r="1739" ht="14.25" customHeight="1"/>
    <row r="1740" ht="14.25" customHeight="1"/>
    <row r="1741" ht="14.25" customHeight="1"/>
    <row r="1742" ht="14.25" customHeight="1"/>
    <row r="1743" ht="14.25" customHeight="1"/>
    <row r="1744" ht="14.25" customHeight="1"/>
    <row r="1745" ht="14.25" customHeight="1"/>
    <row r="1746" ht="14.25" customHeight="1"/>
    <row r="1747" ht="14.25" customHeight="1"/>
    <row r="1748" ht="14.25" customHeight="1"/>
    <row r="1749" ht="14.25" customHeight="1"/>
    <row r="1750" ht="14.25" customHeight="1"/>
    <row r="1751" ht="14.25" customHeight="1"/>
    <row r="1752" ht="14.25" customHeight="1"/>
    <row r="1753" ht="14.25" customHeight="1"/>
    <row r="1754" ht="14.25" customHeight="1"/>
    <row r="1755" ht="14.25" customHeight="1"/>
    <row r="1756" ht="14.25" customHeight="1"/>
    <row r="1757" ht="14.25" customHeight="1"/>
    <row r="1758" ht="14.25" customHeight="1"/>
    <row r="1759" ht="14.25" customHeight="1"/>
    <row r="1760" ht="14.25" customHeight="1"/>
    <row r="1761" ht="14.25" customHeight="1"/>
    <row r="1762" ht="14.25" customHeight="1"/>
    <row r="1763" ht="14.25" customHeight="1"/>
    <row r="1764" ht="14.25" customHeight="1"/>
    <row r="1765" ht="14.25" customHeight="1"/>
    <row r="1766" ht="14.25" customHeight="1"/>
    <row r="1767" ht="14.25" customHeight="1"/>
    <row r="1768" ht="14.25" customHeight="1"/>
    <row r="1769" ht="14.25" customHeight="1"/>
    <row r="1770" ht="14.25" customHeight="1"/>
    <row r="1771" ht="14.25" customHeight="1"/>
    <row r="1772" ht="14.25" customHeight="1"/>
    <row r="1773" ht="14.25" customHeight="1"/>
    <row r="1774" ht="14.25" customHeight="1"/>
    <row r="1775" ht="14.25" customHeight="1"/>
    <row r="1776" ht="14.25" customHeight="1"/>
    <row r="1777" ht="14.25" customHeight="1"/>
    <row r="1778" ht="14.25" customHeight="1"/>
    <row r="1779" ht="14.25" customHeight="1"/>
    <row r="1780" ht="14.25" customHeight="1"/>
    <row r="1781" ht="14.25" customHeight="1"/>
    <row r="1782" ht="14.25" customHeight="1"/>
    <row r="1783" ht="14.25" customHeight="1"/>
    <row r="1784" ht="14.25" customHeight="1"/>
    <row r="1785" ht="14.25" customHeight="1"/>
    <row r="1786" ht="14.25" customHeight="1"/>
    <row r="1787" ht="14.25" customHeight="1"/>
    <row r="1788" ht="14.25" customHeight="1"/>
    <row r="1789" ht="14.25" customHeight="1"/>
    <row r="1790" ht="14.25" customHeight="1"/>
    <row r="1791" ht="14.25" customHeight="1"/>
    <row r="1792" ht="14.25" customHeight="1"/>
    <row r="1793" ht="14.25" customHeight="1"/>
    <row r="1794" ht="14.25" customHeight="1"/>
    <row r="1795" ht="14.25" customHeight="1"/>
    <row r="1796" ht="14.25" customHeight="1"/>
    <row r="1797" ht="14.25" customHeight="1"/>
    <row r="1798" ht="14.25" customHeight="1"/>
    <row r="1799" ht="14.25" customHeight="1"/>
    <row r="1800" ht="14.25" customHeight="1"/>
    <row r="1801" ht="14.25" customHeight="1"/>
    <row r="1802" ht="14.25" customHeight="1"/>
    <row r="1803" ht="14.25" customHeight="1"/>
    <row r="1804" ht="14.25" customHeight="1"/>
    <row r="1805" ht="14.25" customHeight="1"/>
    <row r="1806" ht="14.25" customHeight="1"/>
    <row r="1807" ht="14.25" customHeight="1"/>
    <row r="1808" ht="14.25" customHeight="1"/>
    <row r="1809" ht="14.25" customHeight="1"/>
    <row r="1810" ht="14.25" customHeight="1"/>
    <row r="1811" ht="14.25" customHeight="1"/>
    <row r="1812" ht="14.25" customHeight="1"/>
    <row r="1813" ht="14.25" customHeight="1"/>
    <row r="1814" ht="14.25" customHeight="1"/>
    <row r="1815" ht="14.25" customHeight="1"/>
    <row r="1816" ht="14.25" customHeight="1"/>
    <row r="1817" ht="14.25" customHeight="1"/>
    <row r="1818" ht="14.25" customHeight="1"/>
    <row r="1819" ht="14.25" customHeight="1"/>
    <row r="1820" ht="14.25" customHeight="1"/>
    <row r="1821" ht="14.25" customHeight="1"/>
    <row r="1822" ht="14.25" customHeight="1"/>
    <row r="1823" ht="14.25" customHeight="1"/>
    <row r="1824" ht="14.25" customHeight="1"/>
    <row r="1825" ht="14.25" customHeight="1"/>
    <row r="1826" ht="14.25" customHeight="1"/>
    <row r="1827" ht="14.25" customHeight="1"/>
    <row r="1828" ht="14.25" customHeight="1"/>
    <row r="1829" ht="14.25" customHeight="1"/>
    <row r="1830" ht="14.25" customHeight="1"/>
    <row r="1831" ht="14.25" customHeight="1"/>
    <row r="1832" ht="14.25" customHeight="1"/>
    <row r="1833" ht="14.25" customHeight="1"/>
    <row r="1834" ht="14.25" customHeight="1"/>
    <row r="1835" ht="14.25" customHeight="1"/>
    <row r="1836" ht="14.25" customHeight="1"/>
    <row r="1837" ht="14.25" customHeight="1"/>
    <row r="1838" ht="14.25" customHeight="1"/>
    <row r="1839" ht="14.25" customHeight="1"/>
    <row r="1840" ht="14.25" customHeight="1"/>
    <row r="1841" ht="14.25" customHeight="1"/>
    <row r="1842" ht="14.25" customHeight="1"/>
    <row r="1843" ht="14.25" customHeight="1"/>
    <row r="1844" ht="14.25" customHeight="1"/>
    <row r="1845" ht="14.25" customHeight="1"/>
    <row r="1846" ht="14.25" customHeight="1"/>
    <row r="1847" ht="14.25" customHeight="1"/>
    <row r="1848" ht="14.25" customHeight="1"/>
    <row r="1849" ht="14.25" customHeight="1"/>
    <row r="1850" ht="14.25" customHeight="1"/>
    <row r="1851" ht="14.25" customHeight="1"/>
    <row r="1852" ht="14.25" customHeight="1"/>
    <row r="1853" ht="14.25" customHeight="1"/>
    <row r="1854" ht="14.25" customHeight="1"/>
    <row r="1855" ht="14.25" customHeight="1"/>
    <row r="1856" ht="14.25" customHeight="1"/>
    <row r="1857" ht="14.25" customHeight="1"/>
    <row r="1858" ht="14.25" customHeight="1"/>
    <row r="1859" ht="14.25" customHeight="1"/>
    <row r="1860" ht="14.25" customHeight="1"/>
    <row r="1861" ht="14.25" customHeight="1"/>
    <row r="1862" ht="14.25" customHeight="1"/>
    <row r="1863" ht="14.25" customHeight="1"/>
    <row r="1864" ht="14.25" customHeight="1"/>
    <row r="1865" ht="14.25" customHeight="1"/>
    <row r="1866" ht="14.25" customHeight="1"/>
    <row r="1867" ht="14.25" customHeight="1"/>
    <row r="1868" ht="14.25" customHeight="1"/>
    <row r="1869" ht="14.25" customHeight="1"/>
    <row r="1870" ht="14.25" customHeight="1"/>
    <row r="1871" ht="14.25" customHeight="1"/>
    <row r="1872" ht="14.25" customHeight="1"/>
    <row r="1873" ht="14.25" customHeight="1"/>
    <row r="1874" ht="14.25" customHeight="1"/>
    <row r="1875" ht="14.25" customHeight="1"/>
    <row r="1876" ht="14.25" customHeight="1"/>
    <row r="1877" ht="14.25" customHeight="1"/>
    <row r="1878" ht="14.25" customHeight="1"/>
    <row r="1879" ht="14.25" customHeight="1"/>
    <row r="1880" ht="14.25" customHeight="1"/>
    <row r="1881" ht="14.25" customHeight="1"/>
    <row r="1882" ht="14.25" customHeight="1"/>
    <row r="1883" ht="14.25" customHeight="1"/>
    <row r="1884" ht="14.25" customHeight="1"/>
    <row r="1885" ht="14.25" customHeight="1"/>
    <row r="1886" ht="14.25" customHeight="1"/>
    <row r="1887" ht="14.25" customHeight="1"/>
    <row r="1888" ht="14.25" customHeight="1"/>
    <row r="1889" ht="14.25" customHeight="1"/>
    <row r="1890" ht="14.25" customHeight="1"/>
    <row r="1891" ht="14.25" customHeight="1"/>
    <row r="1892" ht="14.25" customHeight="1"/>
    <row r="1893" ht="14.25" customHeight="1"/>
    <row r="1894" ht="14.25" customHeight="1"/>
    <row r="1895" ht="14.25" customHeight="1"/>
    <row r="1896" ht="14.25" customHeight="1"/>
    <row r="1897" ht="14.25" customHeight="1"/>
    <row r="1898" ht="14.25" customHeight="1"/>
    <row r="1899" ht="14.25" customHeight="1"/>
    <row r="1900" ht="14.25" customHeight="1"/>
    <row r="1901" ht="14.25" customHeight="1"/>
    <row r="1902" ht="14.25" customHeight="1"/>
    <row r="1903" ht="14.25" customHeight="1"/>
    <row r="1904" ht="14.25" customHeight="1"/>
    <row r="1905" ht="14.25" customHeight="1"/>
    <row r="1906" ht="14.25" customHeight="1"/>
    <row r="1907" ht="14.25" customHeight="1"/>
    <row r="1908" ht="14.25" customHeight="1"/>
    <row r="1909" ht="14.25" customHeight="1"/>
    <row r="1910" ht="14.25" customHeight="1"/>
    <row r="1911" ht="14.25" customHeight="1"/>
    <row r="1912" ht="14.25" customHeight="1"/>
    <row r="1913" ht="14.25" customHeight="1"/>
    <row r="1914" ht="14.25" customHeight="1"/>
    <row r="1915" ht="14.25" customHeight="1"/>
    <row r="1916" ht="14.25" customHeight="1"/>
    <row r="1917" ht="14.25" customHeight="1"/>
    <row r="1918" ht="14.25" customHeight="1"/>
    <row r="1919" ht="14.25" customHeight="1"/>
    <row r="1920" ht="14.25" customHeight="1"/>
    <row r="1921" ht="14.25" customHeight="1"/>
    <row r="1922" ht="14.25" customHeight="1"/>
    <row r="1923" ht="14.25" customHeight="1"/>
    <row r="1924" ht="14.25" customHeight="1"/>
    <row r="1925" ht="14.25" customHeight="1"/>
    <row r="1926" ht="14.25" customHeight="1"/>
    <row r="1927" ht="14.25" customHeight="1"/>
    <row r="1928" ht="14.25" customHeight="1"/>
    <row r="1929" ht="14.25" customHeight="1"/>
    <row r="1930" ht="14.25" customHeight="1"/>
    <row r="1931" ht="14.25" customHeight="1"/>
    <row r="1932" ht="14.25" customHeight="1"/>
    <row r="1933" ht="14.25" customHeight="1"/>
    <row r="1934" ht="14.25" customHeight="1"/>
    <row r="1935" ht="14.25" customHeight="1"/>
    <row r="1936" ht="14.25" customHeight="1"/>
    <row r="1937" ht="14.25" customHeight="1"/>
    <row r="1938" ht="14.25" customHeight="1"/>
    <row r="1939" ht="14.25" customHeight="1"/>
    <row r="1940" ht="14.25" customHeight="1"/>
    <row r="1941" ht="14.25" customHeight="1"/>
    <row r="1942" ht="14.25" customHeight="1"/>
    <row r="1943" ht="14.25" customHeight="1"/>
    <row r="1944" ht="14.25" customHeight="1"/>
    <row r="1945" ht="14.25" customHeight="1"/>
    <row r="1946" ht="14.25" customHeight="1"/>
    <row r="1947" ht="14.25" customHeight="1"/>
    <row r="1948" ht="14.25" customHeight="1"/>
    <row r="1949" ht="14.25" customHeight="1"/>
    <row r="1950" ht="14.25" customHeight="1"/>
    <row r="1951" ht="14.25" customHeight="1"/>
    <row r="1952" ht="14.25" customHeight="1"/>
    <row r="1953" ht="14.25" customHeight="1"/>
    <row r="1954" ht="14.25" customHeight="1"/>
    <row r="1955" ht="14.25" customHeight="1"/>
    <row r="1956" ht="14.25" customHeight="1"/>
    <row r="1957" ht="14.25" customHeight="1"/>
    <row r="1958" ht="14.25" customHeight="1"/>
    <row r="1959" ht="14.25" customHeight="1"/>
    <row r="1960" ht="14.25" customHeight="1"/>
    <row r="1961" ht="14.25" customHeight="1"/>
    <row r="1962" ht="14.25" customHeight="1"/>
    <row r="1963" ht="14.25" customHeight="1"/>
    <row r="1964" ht="14.25" customHeight="1"/>
    <row r="1965" ht="14.25" customHeight="1"/>
    <row r="1966" ht="14.25" customHeight="1"/>
    <row r="1967" ht="14.25" customHeight="1"/>
    <row r="1968" ht="14.25" customHeight="1"/>
    <row r="1969" ht="14.25" customHeight="1"/>
    <row r="1970" ht="14.25" customHeight="1"/>
    <row r="1971" ht="14.25" customHeight="1"/>
    <row r="1972" ht="14.25" customHeight="1"/>
    <row r="1973" ht="14.25" customHeight="1"/>
    <row r="1974" ht="14.25" customHeight="1"/>
    <row r="1975" ht="14.25" customHeight="1"/>
    <row r="1976" ht="14.25" customHeight="1"/>
    <row r="1977" ht="14.25" customHeight="1"/>
    <row r="1978" ht="14.25" customHeight="1"/>
    <row r="1979" ht="14.25" customHeight="1"/>
    <row r="1980" ht="14.25" customHeight="1"/>
    <row r="1981" ht="14.25" customHeight="1"/>
    <row r="1982" ht="14.25" customHeight="1"/>
    <row r="1983" ht="14.25" customHeight="1"/>
    <row r="1984" ht="14.25" customHeight="1"/>
    <row r="1985" ht="14.25" customHeight="1"/>
    <row r="1986" ht="14.25" customHeight="1"/>
    <row r="1987" ht="14.25" customHeight="1"/>
    <row r="1988" ht="14.25" customHeight="1"/>
    <row r="1989" ht="14.25" customHeight="1"/>
    <row r="1990" ht="14.25" customHeight="1"/>
    <row r="1991" ht="14.25" customHeight="1"/>
    <row r="1992" ht="14.25" customHeight="1"/>
    <row r="1993" ht="14.25" customHeight="1"/>
    <row r="1994" ht="14.25" customHeight="1"/>
    <row r="1995" ht="14.25" customHeight="1"/>
    <row r="1996" ht="14.25" customHeight="1"/>
    <row r="1997" ht="14.25" customHeight="1"/>
    <row r="1998" ht="14.25" customHeight="1"/>
    <row r="1999" ht="14.25" customHeight="1"/>
    <row r="2000" ht="14.25" customHeight="1"/>
    <row r="2001" ht="14.25" customHeight="1"/>
    <row r="2002" ht="14.25" customHeight="1"/>
    <row r="2003" ht="14.25" customHeight="1"/>
    <row r="2004" ht="14.25" customHeight="1"/>
    <row r="2005" ht="14.25" customHeight="1"/>
    <row r="2006" ht="14.25" customHeight="1"/>
    <row r="2007" ht="14.25" customHeight="1"/>
    <row r="2008" ht="14.25" customHeight="1"/>
    <row r="2009" ht="14.25" customHeight="1"/>
    <row r="2010" ht="14.25" customHeight="1"/>
    <row r="2011" ht="14.25" customHeight="1"/>
    <row r="2012" ht="14.25" customHeight="1"/>
    <row r="2013" ht="14.25" customHeight="1"/>
    <row r="2014" ht="14.25" customHeight="1"/>
    <row r="2015" ht="14.25" customHeight="1"/>
    <row r="2016" ht="14.25" customHeight="1"/>
    <row r="2017" ht="14.25" customHeight="1"/>
    <row r="2018" ht="14.25" customHeight="1"/>
    <row r="2019" ht="14.25" customHeight="1"/>
    <row r="2020" ht="14.25" customHeight="1"/>
    <row r="2021" ht="14.25" customHeight="1"/>
    <row r="2022" ht="14.25" customHeight="1"/>
    <row r="2023" ht="14.25" customHeight="1"/>
    <row r="2024" ht="14.25" customHeight="1"/>
    <row r="2025" ht="14.25" customHeight="1"/>
    <row r="2026" ht="14.25" customHeight="1"/>
    <row r="2027" ht="14.25" customHeight="1"/>
    <row r="2028" ht="14.25" customHeight="1"/>
    <row r="2029" ht="14.25" customHeight="1"/>
    <row r="2030" ht="14.25" customHeight="1"/>
    <row r="2031" ht="14.25" customHeight="1"/>
    <row r="2032" ht="14.25" customHeight="1"/>
    <row r="2033" ht="14.25" customHeight="1"/>
    <row r="2034" ht="14.25" customHeight="1"/>
    <row r="2035" ht="14.25" customHeight="1"/>
    <row r="2036" ht="14.25" customHeight="1"/>
    <row r="2037" ht="14.25" customHeight="1"/>
    <row r="2038" ht="14.25" customHeight="1"/>
    <row r="2039" ht="14.25" customHeight="1"/>
    <row r="2040" ht="14.25" customHeight="1"/>
    <row r="2041" ht="14.25" customHeight="1"/>
    <row r="2042" ht="14.25" customHeight="1"/>
    <row r="2043" ht="14.25" customHeight="1"/>
    <row r="2044" ht="14.25" customHeight="1"/>
    <row r="2045" ht="14.25" customHeight="1"/>
    <row r="2046" ht="14.25" customHeight="1"/>
    <row r="2047" ht="14.25" customHeight="1"/>
    <row r="2048" ht="14.25" customHeight="1"/>
    <row r="2049" ht="14.25" customHeight="1"/>
    <row r="2050" ht="14.25" customHeight="1"/>
    <row r="2051" ht="14.25" customHeight="1"/>
    <row r="2052" ht="14.25" customHeight="1"/>
    <row r="2053" ht="14.25" customHeight="1"/>
    <row r="2054" ht="14.25" customHeight="1"/>
    <row r="2055" ht="14.25" customHeight="1"/>
    <row r="2056" ht="14.25" customHeight="1"/>
    <row r="2057" ht="14.25" customHeight="1"/>
    <row r="2058" ht="14.25" customHeight="1"/>
    <row r="2059" ht="14.25" customHeight="1"/>
    <row r="2060" ht="14.25" customHeight="1"/>
    <row r="2061" ht="14.25" customHeight="1"/>
    <row r="2062" ht="14.25" customHeight="1"/>
    <row r="2063" ht="14.25" customHeight="1"/>
    <row r="2064" ht="14.25" customHeight="1"/>
    <row r="2065" ht="14.25" customHeight="1"/>
    <row r="2066" ht="14.25" customHeight="1"/>
    <row r="2067" ht="14.25" customHeight="1"/>
    <row r="2068" ht="14.25" customHeight="1"/>
    <row r="2069" ht="14.25" customHeight="1"/>
    <row r="2070" ht="14.25" customHeight="1"/>
    <row r="2071" ht="14.25" customHeight="1"/>
    <row r="2072" ht="14.25" customHeight="1"/>
    <row r="2073" ht="14.25" customHeight="1"/>
    <row r="2074" ht="14.25" customHeight="1"/>
    <row r="2075" ht="14.25" customHeight="1"/>
    <row r="2076" ht="14.25" customHeight="1"/>
    <row r="2077" ht="14.25" customHeight="1"/>
    <row r="2078" ht="14.25" customHeight="1"/>
    <row r="2079" ht="14.25" customHeight="1"/>
    <row r="2080" ht="14.25" customHeight="1"/>
    <row r="2081" ht="14.25" customHeight="1"/>
    <row r="2082" ht="14.25" customHeight="1"/>
    <row r="2083" ht="14.25" customHeight="1"/>
    <row r="2084" ht="14.25" customHeight="1"/>
    <row r="2085" ht="14.25" customHeight="1"/>
    <row r="2086" ht="14.25" customHeight="1"/>
    <row r="2087" ht="14.25" customHeight="1"/>
    <row r="2088" ht="14.25" customHeight="1"/>
    <row r="2089" ht="14.25" customHeight="1"/>
    <row r="2090" ht="14.25" customHeight="1"/>
    <row r="2091" ht="14.25" customHeight="1"/>
    <row r="2092" ht="14.25" customHeight="1"/>
    <row r="2093" ht="14.25" customHeight="1"/>
    <row r="2094" ht="14.25" customHeight="1"/>
    <row r="2095" ht="14.25" customHeight="1"/>
    <row r="2096" ht="14.25" customHeight="1"/>
    <row r="2097" ht="14.25" customHeight="1"/>
    <row r="2098" ht="14.25" customHeight="1"/>
    <row r="2099" ht="14.25" customHeight="1"/>
    <row r="2100" ht="14.25" customHeight="1"/>
    <row r="2101" ht="14.25" customHeight="1"/>
    <row r="2102" ht="14.25" customHeight="1"/>
    <row r="2103" ht="14.25" customHeight="1"/>
    <row r="2104" ht="14.25" customHeight="1"/>
    <row r="2105" ht="14.25" customHeight="1"/>
    <row r="2106" ht="14.25" customHeight="1"/>
    <row r="2107" ht="14.25" customHeight="1"/>
    <row r="2108" ht="14.25" customHeight="1"/>
    <row r="2109" ht="14.25" customHeight="1"/>
    <row r="2110" ht="14.25" customHeight="1"/>
    <row r="2111" ht="14.25" customHeight="1"/>
    <row r="2112" ht="14.25" customHeight="1"/>
    <row r="2113" ht="14.25" customHeight="1"/>
    <row r="2114" ht="14.25" customHeight="1"/>
    <row r="2115" ht="14.25" customHeight="1"/>
    <row r="2116" ht="14.25" customHeight="1"/>
    <row r="2117" ht="14.25" customHeight="1"/>
    <row r="2118" ht="14.25" customHeight="1"/>
    <row r="2119" ht="14.25" customHeight="1"/>
    <row r="2120" ht="14.25" customHeight="1"/>
    <row r="2121" ht="14.25" customHeight="1"/>
    <row r="2122" ht="14.25" customHeight="1"/>
    <row r="2123" ht="14.25" customHeight="1"/>
    <row r="2124" ht="14.25" customHeight="1"/>
    <row r="2125" ht="14.25" customHeight="1"/>
    <row r="2126" ht="14.25" customHeight="1"/>
    <row r="2127" ht="14.25" customHeight="1"/>
    <row r="2128" ht="14.25" customHeight="1"/>
    <row r="2129" ht="14.25" customHeight="1"/>
    <row r="2130" ht="14.25" customHeight="1"/>
    <row r="2131" ht="14.25" customHeight="1"/>
    <row r="2132" ht="14.25" customHeight="1"/>
    <row r="2133" ht="14.25" customHeight="1"/>
    <row r="2134" ht="14.25" customHeight="1"/>
    <row r="2135" ht="14.25" customHeight="1"/>
    <row r="2136" ht="14.25" customHeight="1"/>
    <row r="2137" ht="14.25" customHeight="1"/>
    <row r="2138" ht="14.25" customHeight="1"/>
    <row r="2139" ht="14.25" customHeight="1"/>
    <row r="2140" ht="14.25" customHeight="1"/>
    <row r="2141" ht="14.25" customHeight="1"/>
    <row r="2142" ht="14.25" customHeight="1"/>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58" ht="14.25" customHeight="1"/>
    <row r="2159" ht="14.25" customHeight="1"/>
    <row r="2160" ht="14.25" customHeight="1"/>
    <row r="2161"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7" ht="14.25" customHeight="1"/>
    <row r="2178"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8" ht="14.25" customHeight="1"/>
    <row r="2189" ht="14.25" customHeight="1"/>
    <row r="2190" ht="14.25" customHeight="1"/>
    <row r="2191" ht="14.25" customHeight="1"/>
    <row r="2192" ht="14.25" customHeight="1"/>
    <row r="2193" ht="14.25" customHeight="1"/>
    <row r="2194" ht="14.25" customHeight="1"/>
    <row r="2195" ht="14.25" customHeight="1"/>
    <row r="2196" ht="14.25" customHeight="1"/>
    <row r="2197" ht="14.25" customHeight="1"/>
    <row r="2198" ht="14.25" customHeight="1"/>
    <row r="2199" ht="14.25" customHeight="1"/>
    <row r="2200" ht="14.25" customHeight="1"/>
    <row r="2201" ht="14.25" customHeight="1"/>
    <row r="2202" ht="14.25" customHeight="1"/>
    <row r="2203" ht="14.25" customHeight="1"/>
    <row r="2204" ht="14.25" customHeight="1"/>
    <row r="2205" ht="14.25" customHeight="1"/>
    <row r="2206" ht="14.25" customHeight="1"/>
    <row r="2207" ht="14.25" customHeight="1"/>
    <row r="2208" ht="14.25" customHeight="1"/>
    <row r="2209" ht="14.25" customHeight="1"/>
    <row r="2210" ht="14.25" customHeight="1"/>
    <row r="2211" ht="14.25" customHeight="1"/>
    <row r="2212" ht="14.25" customHeight="1"/>
    <row r="2213" ht="14.25" customHeight="1"/>
    <row r="2214" ht="14.25" customHeight="1"/>
    <row r="2215" ht="14.25" customHeight="1"/>
    <row r="2216" ht="14.25" customHeight="1"/>
    <row r="2217" ht="14.25" customHeight="1"/>
    <row r="2218" ht="14.25" customHeight="1"/>
    <row r="2219" ht="14.25" customHeight="1"/>
    <row r="2220" ht="14.25" customHeight="1"/>
    <row r="2221" ht="14.25" customHeight="1"/>
    <row r="2222" ht="14.25" customHeight="1"/>
    <row r="2223" ht="14.25" customHeight="1"/>
    <row r="2224" ht="14.25" customHeight="1"/>
    <row r="2225" ht="14.25" customHeight="1"/>
    <row r="2226" ht="14.25" customHeight="1"/>
    <row r="2227" ht="14.25" customHeight="1"/>
    <row r="2228" ht="14.25" customHeight="1"/>
    <row r="2229" ht="14.25" customHeight="1"/>
    <row r="2230" ht="14.25" customHeight="1"/>
    <row r="2231" ht="14.25" customHeight="1"/>
    <row r="2232" ht="14.25" customHeight="1"/>
    <row r="2233" ht="14.25" customHeight="1"/>
    <row r="2234" ht="14.25" customHeight="1"/>
    <row r="2235" ht="14.25" customHeight="1"/>
    <row r="2236" ht="14.25" customHeight="1"/>
    <row r="2237" ht="14.25" customHeight="1"/>
    <row r="2238" ht="14.25" customHeight="1"/>
    <row r="2239" ht="14.25" customHeight="1"/>
    <row r="2240" ht="14.25" customHeight="1"/>
    <row r="2241" ht="14.25" customHeight="1"/>
    <row r="2242" ht="14.25" customHeight="1"/>
    <row r="2243" ht="14.25" customHeight="1"/>
    <row r="2244" ht="14.25" customHeight="1"/>
    <row r="2245" ht="14.25" customHeight="1"/>
    <row r="2246" ht="14.25" customHeight="1"/>
    <row r="2247" ht="14.25" customHeight="1"/>
    <row r="2248" ht="14.25" customHeight="1"/>
    <row r="2249" ht="14.25" customHeight="1"/>
    <row r="2250" ht="14.25" customHeight="1"/>
    <row r="2251" ht="14.25" customHeight="1"/>
    <row r="2252" ht="14.25" customHeight="1"/>
    <row r="2253" ht="14.25" customHeight="1"/>
    <row r="2254" ht="14.25" customHeight="1"/>
    <row r="2255" ht="14.25" customHeight="1"/>
    <row r="2256" ht="14.25" customHeight="1"/>
    <row r="2257" ht="14.25" customHeight="1"/>
    <row r="2258" ht="14.25" customHeight="1"/>
    <row r="2259" ht="14.25" customHeight="1"/>
    <row r="2260" ht="14.25" customHeight="1"/>
    <row r="2261" ht="14.25" customHeight="1"/>
    <row r="2262" ht="14.25" customHeight="1"/>
    <row r="2263" ht="14.25" customHeight="1"/>
    <row r="2264" ht="14.25" customHeight="1"/>
    <row r="2265" ht="14.25" customHeight="1"/>
    <row r="2266" ht="14.25" customHeight="1"/>
    <row r="2267" ht="14.25" customHeight="1"/>
    <row r="2268" ht="14.25" customHeight="1"/>
    <row r="2269" ht="14.25" customHeight="1"/>
    <row r="2270" ht="14.25" customHeight="1"/>
    <row r="2271"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6" ht="14.25" customHeight="1"/>
    <row r="2287"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row r="2302" ht="14.25" customHeight="1"/>
    <row r="2303" ht="14.25" customHeight="1"/>
    <row r="2304" ht="14.25" customHeight="1"/>
    <row r="2305" ht="14.25" customHeight="1"/>
    <row r="2306" ht="14.25" customHeight="1"/>
    <row r="2307" ht="14.25" customHeight="1"/>
    <row r="2308" ht="14.25" customHeight="1"/>
    <row r="2309" ht="14.25" customHeight="1"/>
    <row r="2310" ht="14.25" customHeight="1"/>
    <row r="2311" ht="14.25" customHeight="1"/>
    <row r="2312" ht="14.25" customHeight="1"/>
    <row r="2313" ht="14.25" customHeight="1"/>
    <row r="2314" ht="14.25" customHeight="1"/>
    <row r="2315" ht="14.25" customHeight="1"/>
    <row r="2316" ht="14.25" customHeight="1"/>
    <row r="2317" ht="14.25" customHeight="1"/>
    <row r="2318" ht="14.25" customHeight="1"/>
    <row r="2319" ht="14.25" customHeight="1"/>
    <row r="2320" ht="14.25" customHeight="1"/>
    <row r="2321" ht="14.25" customHeight="1"/>
    <row r="2322" ht="14.25" customHeight="1"/>
    <row r="2323" ht="14.25" customHeight="1"/>
    <row r="2324" ht="14.25" customHeight="1"/>
    <row r="2325" ht="14.25" customHeight="1"/>
    <row r="2326" ht="14.25" customHeight="1"/>
    <row r="2327" ht="14.25" customHeight="1"/>
    <row r="2328" ht="14.25" customHeight="1"/>
    <row r="2329" ht="14.25" customHeight="1"/>
    <row r="2330" ht="14.25" customHeight="1"/>
    <row r="2331" ht="14.25" customHeight="1"/>
    <row r="2332" ht="14.25" customHeight="1"/>
    <row r="2333" ht="14.25" customHeight="1"/>
    <row r="2334" ht="14.25" customHeight="1"/>
    <row r="2335" ht="14.25" customHeight="1"/>
    <row r="2336" ht="14.25" customHeight="1"/>
    <row r="2337" ht="14.25" customHeight="1"/>
    <row r="2338" ht="14.25" customHeight="1"/>
    <row r="2339" ht="14.25" customHeight="1"/>
    <row r="2340" ht="14.25" customHeight="1"/>
    <row r="2341" ht="14.25" customHeight="1"/>
    <row r="2342" ht="14.25" customHeight="1"/>
    <row r="2343" ht="14.25" customHeight="1"/>
    <row r="2344" ht="14.25" customHeight="1"/>
    <row r="2345" ht="14.25" customHeight="1"/>
    <row r="2346" ht="14.25" customHeight="1"/>
    <row r="2347" ht="14.25" customHeight="1"/>
    <row r="2348" ht="14.25" customHeight="1"/>
    <row r="2349" ht="14.25" customHeight="1"/>
    <row r="2350" ht="14.25" customHeight="1"/>
    <row r="2351" ht="14.25" customHeight="1"/>
    <row r="2352" ht="14.25" customHeight="1"/>
    <row r="2353" ht="14.25" customHeight="1"/>
    <row r="2354" ht="14.25" customHeight="1"/>
    <row r="2355" ht="14.25" customHeight="1"/>
    <row r="2356" ht="14.25" customHeight="1"/>
    <row r="2357" ht="14.25" customHeight="1"/>
    <row r="2358" ht="14.25" customHeight="1"/>
    <row r="2359" ht="14.25" customHeight="1"/>
    <row r="2360" ht="14.25" customHeight="1"/>
    <row r="2361" ht="14.25" customHeight="1"/>
    <row r="2362" ht="14.25" customHeight="1"/>
    <row r="2363" ht="14.25" customHeight="1"/>
    <row r="2364" ht="14.25" customHeight="1"/>
    <row r="2365" ht="14.25" customHeight="1"/>
    <row r="2366" ht="14.25" customHeight="1"/>
    <row r="2367" ht="14.25" customHeight="1"/>
    <row r="2368" ht="14.25" customHeight="1"/>
    <row r="2369" ht="14.25" customHeight="1"/>
    <row r="2370" ht="14.25" customHeight="1"/>
    <row r="2371" ht="14.25" customHeight="1"/>
    <row r="2372" ht="14.25" customHeight="1"/>
    <row r="2373" ht="14.25" customHeight="1"/>
    <row r="2374" ht="14.25" customHeight="1"/>
    <row r="2375" ht="14.25" customHeight="1"/>
    <row r="2376" ht="14.25" customHeight="1"/>
    <row r="2377" ht="14.25" customHeight="1"/>
    <row r="2378" ht="14.25" customHeight="1"/>
    <row r="2379" ht="14.25" customHeight="1"/>
    <row r="2380" ht="14.25" customHeight="1"/>
    <row r="2381" ht="14.25" customHeight="1"/>
    <row r="2382" ht="14.25" customHeight="1"/>
    <row r="2383" ht="14.25" customHeight="1"/>
    <row r="2384" ht="14.25" customHeight="1"/>
    <row r="2385" ht="14.25" customHeight="1"/>
    <row r="2386" ht="14.25" customHeight="1"/>
    <row r="2387" ht="14.25" customHeight="1"/>
    <row r="2388" ht="14.25" customHeight="1"/>
    <row r="2389" ht="14.25" customHeight="1"/>
    <row r="2390" ht="14.25" customHeight="1"/>
    <row r="2391" ht="14.25" customHeight="1"/>
    <row r="2392" ht="14.25" customHeight="1"/>
    <row r="2393" ht="14.25" customHeight="1"/>
    <row r="2394" ht="14.25" customHeight="1"/>
    <row r="2395" ht="14.25" customHeight="1"/>
    <row r="2396" ht="14.25" customHeight="1"/>
    <row r="2397" ht="14.25" customHeight="1"/>
    <row r="2398" ht="14.25" customHeight="1"/>
    <row r="2399" ht="14.25" customHeight="1"/>
    <row r="2400" ht="14.25" customHeight="1"/>
    <row r="2401" ht="14.25" customHeight="1"/>
    <row r="2402" ht="14.25" customHeight="1"/>
    <row r="2403" ht="14.25" customHeight="1"/>
    <row r="2404" ht="14.25" customHeight="1"/>
    <row r="2405" ht="14.25" customHeight="1"/>
    <row r="2406" ht="14.25" customHeight="1"/>
    <row r="2407" ht="14.25" customHeight="1"/>
    <row r="2408" ht="14.25" customHeight="1"/>
    <row r="2409" ht="14.25" customHeight="1"/>
    <row r="2410" ht="14.25" customHeight="1"/>
    <row r="2411" ht="14.25" customHeight="1"/>
    <row r="2412" ht="14.25" customHeight="1"/>
    <row r="2413" ht="14.25" customHeight="1"/>
    <row r="2414" ht="14.25" customHeight="1"/>
    <row r="2415" ht="14.25" customHeight="1"/>
    <row r="2416" ht="14.25" customHeight="1"/>
    <row r="2417" ht="14.25" customHeight="1"/>
    <row r="2418" ht="14.25" customHeight="1"/>
    <row r="2419" ht="14.25" customHeight="1"/>
    <row r="2420" ht="14.25" customHeight="1"/>
    <row r="2421" ht="14.25" customHeight="1"/>
    <row r="2422" ht="14.25" customHeight="1"/>
    <row r="2423" ht="14.25" customHeight="1"/>
    <row r="2424" ht="14.25" customHeight="1"/>
    <row r="2425" ht="14.25" customHeight="1"/>
    <row r="2426" ht="14.25" customHeight="1"/>
    <row r="2427" ht="14.25" customHeight="1"/>
    <row r="2428" ht="14.25" customHeight="1"/>
    <row r="2429" ht="14.25" customHeight="1"/>
    <row r="2430" ht="14.25" customHeight="1"/>
    <row r="2431" ht="14.25" customHeight="1"/>
    <row r="2432" ht="14.25" customHeight="1"/>
    <row r="2433" ht="14.25" customHeight="1"/>
    <row r="2434" ht="14.25" customHeight="1"/>
    <row r="2435" ht="14.25" customHeight="1"/>
    <row r="2436" ht="14.25" customHeight="1"/>
    <row r="2437" ht="14.25" customHeight="1"/>
    <row r="2438" ht="14.25" customHeight="1"/>
    <row r="2439" ht="14.25" customHeight="1"/>
    <row r="2440" ht="14.25" customHeight="1"/>
    <row r="2441" ht="14.25" customHeight="1"/>
    <row r="2442" ht="14.25" customHeight="1"/>
    <row r="2443" ht="14.25" customHeight="1"/>
    <row r="2444" ht="14.25" customHeight="1"/>
    <row r="2445" ht="14.25" customHeight="1"/>
    <row r="2446" ht="14.25" customHeight="1"/>
    <row r="2447" ht="14.25" customHeight="1"/>
    <row r="2448" ht="14.25" customHeight="1"/>
    <row r="2449" ht="14.25" customHeight="1"/>
    <row r="2450" ht="14.25" customHeight="1"/>
    <row r="2451" ht="14.25" customHeight="1"/>
    <row r="2452" ht="14.25" customHeight="1"/>
    <row r="2453" ht="14.25" customHeight="1"/>
    <row r="2454" ht="14.25" customHeight="1"/>
    <row r="2455" ht="14.25" customHeight="1"/>
    <row r="2456" ht="14.25" customHeight="1"/>
    <row r="2457" ht="14.25" customHeight="1"/>
    <row r="2458" ht="14.25" customHeight="1"/>
    <row r="2459" ht="14.25" customHeight="1"/>
    <row r="2460" ht="14.25" customHeight="1"/>
    <row r="2461" ht="14.25" customHeight="1"/>
    <row r="2462" ht="14.25" customHeight="1"/>
    <row r="2463" ht="14.25" customHeight="1"/>
    <row r="2464" ht="14.25" customHeight="1"/>
    <row r="2465" ht="14.25" customHeight="1"/>
    <row r="2466" ht="14.25" customHeight="1"/>
    <row r="2467" ht="14.25" customHeight="1"/>
    <row r="2468" ht="14.25" customHeight="1"/>
    <row r="2469" ht="14.25" customHeight="1"/>
    <row r="2470" ht="14.25" customHeight="1"/>
    <row r="2471" ht="14.25" customHeight="1"/>
    <row r="2472" ht="14.25" customHeight="1"/>
    <row r="2473" ht="14.25" customHeight="1"/>
    <row r="2474" ht="14.25" customHeight="1"/>
    <row r="2475" ht="14.25" customHeight="1"/>
    <row r="2476" ht="14.25" customHeight="1"/>
    <row r="2477" ht="14.25" customHeight="1"/>
    <row r="2478" ht="14.25" customHeight="1"/>
    <row r="2479" ht="14.25" customHeight="1"/>
    <row r="2480" ht="14.25" customHeight="1"/>
    <row r="2481" ht="14.25" customHeight="1"/>
    <row r="2482" ht="14.25" customHeight="1"/>
    <row r="2483" ht="14.25" customHeight="1"/>
    <row r="2484" ht="14.25" customHeight="1"/>
    <row r="2485" ht="14.25" customHeight="1"/>
    <row r="2486" ht="14.25" customHeight="1"/>
    <row r="2487" ht="14.25" customHeight="1"/>
    <row r="2488" ht="14.25" customHeight="1"/>
    <row r="2489" ht="14.25" customHeight="1"/>
    <row r="2490" ht="14.25" customHeight="1"/>
    <row r="2491" ht="14.25" customHeight="1"/>
    <row r="2492" ht="14.25" customHeight="1"/>
    <row r="2493" ht="14.25" customHeight="1"/>
    <row r="2494" ht="14.25" customHeight="1"/>
    <row r="2495" ht="14.25" customHeight="1"/>
    <row r="2496" ht="14.25" customHeight="1"/>
    <row r="2497" ht="14.25" customHeight="1"/>
    <row r="2498" ht="14.25" customHeight="1"/>
    <row r="2499" ht="14.25" customHeight="1"/>
    <row r="2500" ht="14.25" customHeight="1"/>
    <row r="2501" ht="14.25" customHeight="1"/>
    <row r="2502" ht="14.25" customHeight="1"/>
    <row r="2503" ht="14.25" customHeight="1"/>
    <row r="2504" ht="14.25" customHeight="1"/>
    <row r="2505" ht="14.25" customHeight="1"/>
    <row r="2506" ht="14.25" customHeight="1"/>
    <row r="2507" ht="14.25" customHeight="1"/>
    <row r="2508" ht="14.25" customHeight="1"/>
    <row r="2509" ht="14.25" customHeight="1"/>
    <row r="2510" ht="14.25" customHeight="1"/>
    <row r="2511" ht="14.25" customHeight="1"/>
    <row r="2512" ht="14.25" customHeight="1"/>
    <row r="2513" ht="14.25" customHeight="1"/>
    <row r="2514" ht="14.25" customHeight="1"/>
    <row r="2515" ht="14.25" customHeight="1"/>
    <row r="2516" ht="14.25" customHeight="1"/>
    <row r="2517" ht="14.25" customHeight="1"/>
    <row r="2518" ht="14.25" customHeight="1"/>
    <row r="2519" ht="14.25" customHeight="1"/>
    <row r="2520" ht="14.25" customHeight="1"/>
    <row r="2521" ht="14.25" customHeight="1"/>
    <row r="2522" ht="14.25" customHeight="1"/>
    <row r="2523" ht="14.25" customHeight="1"/>
    <row r="2524" ht="14.25" customHeight="1"/>
    <row r="2525" ht="14.25" customHeight="1"/>
    <row r="2526" ht="14.25" customHeight="1"/>
    <row r="2527" ht="14.25" customHeight="1"/>
    <row r="2528" ht="14.25" customHeight="1"/>
    <row r="2529" ht="14.25" customHeight="1"/>
    <row r="2530" ht="14.25" customHeight="1"/>
    <row r="2531" ht="14.25" customHeight="1"/>
    <row r="2532" ht="14.25" customHeight="1"/>
    <row r="2533" ht="14.25" customHeight="1"/>
    <row r="2534" ht="14.25" customHeight="1"/>
    <row r="2535" ht="14.25" customHeight="1"/>
    <row r="2536" ht="14.25" customHeight="1"/>
    <row r="2537" ht="14.25" customHeight="1"/>
    <row r="2538" ht="14.25" customHeight="1"/>
    <row r="2539" ht="14.25" customHeight="1"/>
    <row r="2540" ht="14.25" customHeight="1"/>
    <row r="2541" ht="14.25" customHeight="1"/>
    <row r="2542" ht="14.25" customHeight="1"/>
    <row r="2543" ht="14.25" customHeight="1"/>
    <row r="2544" ht="14.25" customHeight="1"/>
    <row r="2545" ht="14.25" customHeight="1"/>
    <row r="2546" ht="14.25" customHeight="1"/>
    <row r="2547" ht="14.25" customHeight="1"/>
    <row r="2548" ht="14.25" customHeight="1"/>
    <row r="2549" ht="14.25" customHeight="1"/>
    <row r="2550" ht="14.25" customHeight="1"/>
    <row r="2551" ht="14.25" customHeight="1"/>
    <row r="2552" ht="14.25" customHeight="1"/>
    <row r="2553" ht="14.25" customHeight="1"/>
    <row r="2554" ht="14.25" customHeight="1"/>
    <row r="2555" ht="14.25" customHeight="1"/>
    <row r="2556" ht="14.25" customHeight="1"/>
    <row r="2557" ht="14.25" customHeight="1"/>
    <row r="2558" ht="14.25" customHeight="1"/>
    <row r="2559" ht="14.25" customHeight="1"/>
    <row r="2560" ht="14.25" customHeight="1"/>
    <row r="2561" ht="14.25" customHeight="1"/>
    <row r="2562" ht="14.25" customHeight="1"/>
    <row r="2563" ht="14.25" customHeight="1"/>
    <row r="2564" ht="14.25" customHeight="1"/>
    <row r="2565" ht="14.25" customHeight="1"/>
    <row r="2566" ht="14.25" customHeight="1"/>
    <row r="2567" ht="14.25" customHeight="1"/>
    <row r="2568" ht="14.25" customHeight="1"/>
    <row r="2569" ht="14.25" customHeight="1"/>
    <row r="2570" ht="14.25" customHeight="1"/>
    <row r="2571" ht="14.25" customHeight="1"/>
    <row r="2572" ht="14.25" customHeight="1"/>
    <row r="2573" ht="14.25" customHeight="1"/>
    <row r="2574" ht="14.25" customHeight="1"/>
    <row r="2575" ht="14.25" customHeight="1"/>
    <row r="2576" ht="14.25" customHeight="1"/>
    <row r="2577" ht="14.25" customHeight="1"/>
    <row r="2578" ht="14.25" customHeight="1"/>
    <row r="2579" ht="14.25" customHeight="1"/>
    <row r="2580" ht="14.25" customHeight="1"/>
    <row r="2581" ht="14.25" customHeight="1"/>
    <row r="2582" ht="14.25" customHeight="1"/>
    <row r="2583" ht="14.25" customHeight="1"/>
    <row r="2584" ht="14.25" customHeight="1"/>
    <row r="2585" ht="14.25" customHeight="1"/>
    <row r="2586" ht="14.25" customHeight="1"/>
    <row r="2587" ht="14.25" customHeight="1"/>
    <row r="2588" ht="14.25" customHeight="1"/>
    <row r="2589" ht="14.25" customHeight="1"/>
    <row r="2590" ht="14.25" customHeight="1"/>
    <row r="2591" ht="14.25" customHeight="1"/>
    <row r="2592" ht="14.25" customHeight="1"/>
    <row r="2593" ht="14.25" customHeight="1"/>
    <row r="2594" ht="14.25" customHeight="1"/>
    <row r="2595" ht="14.25" customHeight="1"/>
    <row r="2596" ht="14.25" customHeight="1"/>
    <row r="2597" ht="14.25" customHeight="1"/>
    <row r="2598" ht="14.25" customHeight="1"/>
    <row r="2599" ht="14.25" customHeight="1"/>
    <row r="2600" ht="14.25" customHeight="1"/>
    <row r="2601" ht="14.25" customHeight="1"/>
    <row r="2602" ht="14.25" customHeight="1"/>
    <row r="2603" ht="14.25" customHeight="1"/>
    <row r="2604" ht="14.25" customHeight="1"/>
    <row r="2605" ht="14.25" customHeight="1"/>
    <row r="2606" ht="14.25" customHeight="1"/>
    <row r="2607" ht="14.25" customHeight="1"/>
    <row r="2608" ht="14.25" customHeight="1"/>
    <row r="2609" ht="14.25" customHeight="1"/>
    <row r="2610" ht="14.25" customHeight="1"/>
    <row r="2611" ht="14.25" customHeight="1"/>
    <row r="2612" ht="14.25" customHeight="1"/>
    <row r="2613" ht="14.25" customHeight="1"/>
    <row r="2614" ht="14.25" customHeight="1"/>
    <row r="2615" ht="14.25" customHeight="1"/>
    <row r="2616" ht="14.25" customHeight="1"/>
    <row r="2617" ht="14.25" customHeight="1"/>
    <row r="2618" ht="14.25" customHeight="1"/>
    <row r="2619" ht="14.25" customHeight="1"/>
    <row r="2620" ht="14.25" customHeight="1"/>
    <row r="2621" ht="14.25" customHeight="1"/>
    <row r="2622" ht="14.25" customHeight="1"/>
    <row r="2623" ht="14.25" customHeight="1"/>
    <row r="2624" ht="14.25" customHeight="1"/>
    <row r="2625" ht="14.25" customHeight="1"/>
    <row r="2626" ht="14.25" customHeight="1"/>
    <row r="2627" ht="14.25" customHeight="1"/>
    <row r="2628" ht="14.25" customHeight="1"/>
    <row r="2629" ht="14.25" customHeight="1"/>
    <row r="2630" ht="14.25" customHeight="1"/>
    <row r="2631" ht="14.25" customHeight="1"/>
    <row r="2632" ht="14.25" customHeight="1"/>
    <row r="2633" ht="14.25" customHeight="1"/>
    <row r="2634" ht="14.25" customHeight="1"/>
    <row r="2635" ht="14.25" customHeight="1"/>
    <row r="2636" ht="14.25" customHeight="1"/>
    <row r="2637" ht="14.25" customHeight="1"/>
    <row r="2638" ht="14.25" customHeight="1"/>
    <row r="2639" ht="14.25" customHeight="1"/>
    <row r="2640" ht="14.25" customHeight="1"/>
    <row r="2641" ht="14.25" customHeight="1"/>
    <row r="2642" ht="14.25" customHeight="1"/>
    <row r="2643" ht="14.25" customHeight="1"/>
    <row r="2644" ht="14.25" customHeight="1"/>
    <row r="2645" ht="14.25" customHeight="1"/>
    <row r="2646" ht="14.25" customHeight="1"/>
    <row r="2647" ht="14.25" customHeight="1"/>
    <row r="2648" ht="14.25" customHeight="1"/>
    <row r="2649" ht="14.25" customHeight="1"/>
    <row r="2650" ht="14.25" customHeight="1"/>
    <row r="2651" ht="14.25" customHeight="1"/>
    <row r="2652" ht="14.25" customHeight="1"/>
    <row r="2653" ht="14.25" customHeight="1"/>
    <row r="2654" ht="14.25" customHeight="1"/>
    <row r="2655" ht="14.25" customHeight="1"/>
    <row r="2656" ht="14.25" customHeight="1"/>
    <row r="2657" ht="14.25" customHeight="1"/>
    <row r="2658" ht="14.25" customHeight="1"/>
    <row r="2659" ht="14.25" customHeight="1"/>
    <row r="2660" ht="14.25" customHeight="1"/>
    <row r="2661" ht="14.25" customHeight="1"/>
    <row r="2662" ht="14.25" customHeight="1"/>
    <row r="2663" ht="14.25" customHeight="1"/>
    <row r="2664" ht="14.25" customHeight="1"/>
    <row r="2665" ht="14.25" customHeight="1"/>
    <row r="2666" ht="14.25" customHeight="1"/>
    <row r="2667" ht="14.25" customHeight="1"/>
    <row r="2668" ht="14.25" customHeight="1"/>
    <row r="2669" ht="14.25" customHeight="1"/>
    <row r="2670" ht="14.25" customHeight="1"/>
    <row r="2671" ht="14.25" customHeight="1"/>
    <row r="2672" ht="14.25" customHeight="1"/>
    <row r="2673" ht="14.25" customHeight="1"/>
    <row r="2674" ht="14.25" customHeight="1"/>
    <row r="2675" ht="14.25" customHeight="1"/>
    <row r="2676" ht="14.25" customHeight="1"/>
    <row r="2677" ht="14.25" customHeight="1"/>
    <row r="2678" ht="14.25" customHeight="1"/>
    <row r="2679" ht="14.25" customHeight="1"/>
    <row r="2680" ht="14.25" customHeight="1"/>
    <row r="2681" ht="14.25" customHeight="1"/>
    <row r="2682" ht="14.25" customHeight="1"/>
    <row r="2683" ht="14.25" customHeight="1"/>
    <row r="2684" ht="14.25" customHeight="1"/>
    <row r="2685" ht="14.25" customHeight="1"/>
    <row r="2686" ht="14.25" customHeight="1"/>
    <row r="2687" ht="14.25" customHeight="1"/>
    <row r="2688" ht="14.25" customHeight="1"/>
    <row r="2689" ht="14.25" customHeight="1"/>
    <row r="2690" ht="14.25" customHeight="1"/>
    <row r="2691" ht="14.25" customHeight="1"/>
    <row r="2692" ht="14.25" customHeight="1"/>
    <row r="2693" ht="14.25" customHeight="1"/>
    <row r="2694" ht="14.25" customHeight="1"/>
    <row r="2695" ht="14.25" customHeight="1"/>
    <row r="2696" ht="14.25" customHeight="1"/>
    <row r="2697" ht="14.25" customHeight="1"/>
    <row r="2698" ht="14.25" customHeight="1"/>
    <row r="2699" ht="14.25" customHeight="1"/>
    <row r="2700" ht="14.25" customHeight="1"/>
    <row r="2701" ht="14.25" customHeight="1"/>
    <row r="2702" ht="14.25" customHeight="1"/>
    <row r="2703" ht="14.25" customHeight="1"/>
    <row r="2704" ht="14.25" customHeight="1"/>
    <row r="2705" ht="14.25" customHeight="1"/>
    <row r="2706" ht="14.25" customHeight="1"/>
    <row r="2707" ht="14.25" customHeight="1"/>
    <row r="2708" ht="14.25" customHeight="1"/>
    <row r="2709" ht="14.25" customHeight="1"/>
    <row r="2710" ht="14.25" customHeight="1"/>
    <row r="2711" ht="14.25" customHeight="1"/>
    <row r="2712" ht="14.25" customHeight="1"/>
    <row r="2713" ht="14.25" customHeight="1"/>
    <row r="2714" ht="14.25" customHeight="1"/>
    <row r="2715" ht="14.25" customHeight="1"/>
    <row r="2716" ht="14.25" customHeight="1"/>
    <row r="2717" ht="14.25" customHeight="1"/>
    <row r="2718" ht="14.25" customHeight="1"/>
    <row r="2719" ht="14.25" customHeight="1"/>
    <row r="2720" ht="14.25" customHeight="1"/>
    <row r="2721" ht="14.25" customHeight="1"/>
    <row r="2722" ht="14.25" customHeight="1"/>
    <row r="2723" ht="14.25" customHeight="1"/>
    <row r="2724" ht="14.25" customHeight="1"/>
    <row r="2725" ht="14.25" customHeight="1"/>
    <row r="2726" ht="14.25" customHeight="1"/>
    <row r="2727" ht="14.25" customHeight="1"/>
    <row r="2728" ht="14.25" customHeight="1"/>
    <row r="2729" ht="14.25" customHeight="1"/>
    <row r="2730" ht="14.25" customHeight="1"/>
    <row r="2731" ht="14.25" customHeight="1"/>
    <row r="2732" ht="14.25" customHeight="1"/>
    <row r="2733" ht="14.25" customHeight="1"/>
    <row r="2734" ht="14.25" customHeight="1"/>
    <row r="2735" ht="14.25" customHeight="1"/>
    <row r="2736" ht="14.25" customHeight="1"/>
    <row r="2737" ht="14.25" customHeight="1"/>
    <row r="2738" ht="14.25" customHeight="1"/>
    <row r="2739" ht="14.25" customHeight="1"/>
    <row r="2740" ht="14.25" customHeight="1"/>
    <row r="2741" ht="14.25" customHeight="1"/>
    <row r="2742" ht="14.25" customHeight="1"/>
    <row r="2743" ht="14.25" customHeight="1"/>
    <row r="2744" ht="14.25" customHeight="1"/>
    <row r="2745" ht="14.25" customHeight="1"/>
    <row r="2746" ht="14.25" customHeight="1"/>
    <row r="2747" ht="14.25" customHeight="1"/>
    <row r="2748" ht="14.25" customHeight="1"/>
    <row r="2749" ht="14.25" customHeight="1"/>
    <row r="2750" ht="14.25" customHeight="1"/>
    <row r="2751" ht="14.25" customHeight="1"/>
    <row r="2752" ht="14.25" customHeight="1"/>
    <row r="2753" ht="14.25" customHeight="1"/>
    <row r="2754" ht="14.25" customHeight="1"/>
    <row r="2755" ht="14.25" customHeight="1"/>
    <row r="2756" ht="14.25" customHeight="1"/>
    <row r="2757" ht="14.25" customHeight="1"/>
    <row r="2758" ht="14.25" customHeight="1"/>
    <row r="2759" ht="14.25" customHeight="1"/>
    <row r="2760" ht="14.25" customHeight="1"/>
    <row r="2761" ht="14.25" customHeight="1"/>
    <row r="2762" ht="14.25" customHeight="1"/>
    <row r="2763" ht="14.25" customHeight="1"/>
    <row r="2764" ht="14.25" customHeight="1"/>
    <row r="2765" ht="14.25" customHeight="1"/>
    <row r="2766" ht="14.25" customHeight="1"/>
    <row r="2767" ht="14.25" customHeight="1"/>
    <row r="2768" ht="14.25" customHeight="1"/>
    <row r="2769" ht="14.25" customHeight="1"/>
    <row r="2770" ht="14.25" customHeight="1"/>
    <row r="2771" ht="14.25" customHeight="1"/>
    <row r="2772" ht="14.25" customHeight="1"/>
    <row r="2773" ht="14.25" customHeight="1"/>
    <row r="2774" ht="14.25" customHeight="1"/>
    <row r="2775" ht="14.25" customHeight="1"/>
    <row r="2776" ht="14.25" customHeight="1"/>
    <row r="2777" ht="14.25" customHeight="1"/>
    <row r="2778" ht="14.25" customHeight="1"/>
    <row r="2779" ht="14.25" customHeight="1"/>
    <row r="2780" ht="14.25" customHeight="1"/>
    <row r="2781" ht="14.25" customHeight="1"/>
    <row r="2782" ht="14.25" customHeight="1"/>
    <row r="2783" ht="14.25" customHeight="1"/>
    <row r="2784" ht="14.25" customHeight="1"/>
    <row r="2785" ht="14.25" customHeight="1"/>
    <row r="2786" ht="14.25" customHeight="1"/>
    <row r="2787" ht="14.25" customHeight="1"/>
    <row r="2788" ht="14.25" customHeight="1"/>
    <row r="2789" ht="14.25" customHeight="1"/>
    <row r="2790" ht="14.25" customHeight="1"/>
    <row r="2791" ht="14.25" customHeight="1"/>
    <row r="2792" ht="14.25" customHeight="1"/>
    <row r="2793" ht="14.25" customHeight="1"/>
    <row r="2794" ht="14.25" customHeight="1"/>
    <row r="2795" ht="14.25" customHeight="1"/>
    <row r="2796" ht="14.25" customHeight="1"/>
    <row r="2797" ht="14.25" customHeight="1"/>
    <row r="2798" ht="14.25" customHeight="1"/>
    <row r="2799" ht="14.25" customHeight="1"/>
    <row r="2800" ht="14.25" customHeight="1"/>
    <row r="2801" ht="14.25" customHeight="1"/>
    <row r="2802" ht="14.25" customHeight="1"/>
    <row r="2803" ht="14.25" customHeight="1"/>
    <row r="2804" ht="14.25" customHeight="1"/>
    <row r="2805" ht="14.25" customHeight="1"/>
    <row r="2806" ht="14.25" customHeight="1"/>
    <row r="2807" ht="14.25" customHeight="1"/>
    <row r="2808" ht="14.25" customHeight="1"/>
    <row r="2809" ht="14.25" customHeight="1"/>
    <row r="2810" ht="14.25" customHeight="1"/>
    <row r="2811" ht="14.25" customHeight="1"/>
    <row r="2812" ht="14.25" customHeight="1"/>
    <row r="2813" ht="14.25" customHeight="1"/>
    <row r="2814" ht="14.25" customHeight="1"/>
    <row r="2815" ht="14.25" customHeight="1"/>
    <row r="2816" ht="14.25" customHeight="1"/>
    <row r="2817" ht="14.25" customHeight="1"/>
    <row r="2818" ht="14.25" customHeight="1"/>
    <row r="2819" ht="14.25" customHeight="1"/>
    <row r="2820" ht="14.25" customHeight="1"/>
    <row r="2821" ht="14.25" customHeight="1"/>
    <row r="2822" ht="14.25" customHeight="1"/>
    <row r="2823" ht="14.25" customHeight="1"/>
    <row r="2824" ht="14.25" customHeight="1"/>
    <row r="2825" ht="14.25" customHeight="1"/>
    <row r="2826" ht="14.25" customHeight="1"/>
    <row r="2827" ht="14.25" customHeight="1"/>
    <row r="2828" ht="14.25" customHeight="1"/>
    <row r="2829" ht="14.25" customHeight="1"/>
    <row r="2830" ht="14.25" customHeight="1"/>
    <row r="2831" ht="14.25" customHeight="1"/>
    <row r="2832" ht="14.25" customHeight="1"/>
    <row r="2833" ht="14.25" customHeight="1"/>
    <row r="2834" ht="14.25" customHeight="1"/>
    <row r="2835" ht="14.25" customHeight="1"/>
    <row r="2836" ht="14.25" customHeight="1"/>
    <row r="2837" ht="14.25" customHeight="1"/>
    <row r="2838" ht="14.25" customHeight="1"/>
    <row r="2839" ht="14.25" customHeight="1"/>
    <row r="2840" ht="14.25" customHeight="1"/>
    <row r="2841" ht="14.25" customHeight="1"/>
    <row r="2842" ht="14.25" customHeight="1"/>
    <row r="2843" ht="14.25" customHeight="1"/>
    <row r="2844" ht="14.25" customHeight="1"/>
    <row r="2845" ht="14.25" customHeight="1"/>
    <row r="2846" ht="14.25" customHeight="1"/>
    <row r="2847" ht="14.25" customHeight="1"/>
    <row r="2848" ht="14.25" customHeight="1"/>
    <row r="2849" ht="14.25" customHeight="1"/>
    <row r="2850" ht="14.25" customHeight="1"/>
    <row r="2851" ht="14.25" customHeight="1"/>
    <row r="2852" ht="14.25" customHeight="1"/>
    <row r="2853" ht="14.25" customHeight="1"/>
    <row r="2854" ht="14.25" customHeight="1"/>
    <row r="2855" ht="14.25" customHeight="1"/>
    <row r="2856" ht="14.25" customHeight="1"/>
    <row r="2857" ht="14.25" customHeight="1"/>
    <row r="2858" ht="14.25" customHeight="1"/>
    <row r="2859" ht="14.25" customHeight="1"/>
    <row r="2860" ht="14.25" customHeight="1"/>
    <row r="2861" ht="14.25" customHeight="1"/>
    <row r="2862" ht="14.25" customHeight="1"/>
    <row r="2863" ht="14.25" customHeight="1"/>
    <row r="2864" ht="14.25" customHeight="1"/>
    <row r="2865" ht="14.25" customHeight="1"/>
    <row r="2866" ht="14.25" customHeight="1"/>
    <row r="2867" ht="14.25" customHeight="1"/>
    <row r="2868" ht="14.25" customHeight="1"/>
    <row r="2869" ht="14.25" customHeight="1"/>
    <row r="2870" ht="14.25" customHeight="1"/>
    <row r="2871" ht="14.25" customHeight="1"/>
    <row r="2872" ht="14.25" customHeight="1"/>
    <row r="2873" ht="14.25" customHeight="1"/>
    <row r="2874" ht="14.25" customHeight="1"/>
    <row r="2875" ht="14.25" customHeight="1"/>
    <row r="2876" ht="14.25" customHeight="1"/>
    <row r="2877" ht="14.25" customHeight="1"/>
    <row r="2878" ht="14.25" customHeight="1"/>
    <row r="2879" ht="14.25" customHeight="1"/>
    <row r="2880" ht="14.25" customHeight="1"/>
    <row r="2881" ht="14.25" customHeight="1"/>
    <row r="2882" ht="14.25" customHeight="1"/>
    <row r="2883" ht="14.25" customHeight="1"/>
    <row r="2884" ht="14.25" customHeight="1"/>
    <row r="2885" ht="14.25" customHeight="1"/>
    <row r="2886" ht="14.25" customHeight="1"/>
    <row r="2887" ht="14.25" customHeight="1"/>
    <row r="2888" ht="14.25" customHeight="1"/>
    <row r="2889" ht="14.25" customHeight="1"/>
    <row r="2890" ht="14.25" customHeight="1"/>
    <row r="2891" ht="14.25" customHeight="1"/>
    <row r="2892" ht="14.25" customHeight="1"/>
    <row r="2893" ht="14.25" customHeight="1"/>
    <row r="2894" ht="14.25" customHeight="1"/>
    <row r="2895" ht="14.25" customHeight="1"/>
    <row r="2896" ht="14.25" customHeight="1"/>
    <row r="2897" ht="14.25" customHeight="1"/>
    <row r="2898" ht="14.25" customHeight="1"/>
    <row r="2899" ht="14.25" customHeight="1"/>
    <row r="2900" ht="14.25" customHeight="1"/>
    <row r="2901" ht="14.25" customHeight="1"/>
    <row r="2902" ht="14.25" customHeight="1"/>
    <row r="2903" ht="14.25" customHeight="1"/>
    <row r="2904" ht="14.25" customHeight="1"/>
    <row r="2905" ht="14.25" customHeight="1"/>
    <row r="2906" ht="14.25" customHeight="1"/>
    <row r="2907" ht="14.25" customHeight="1"/>
    <row r="2908" ht="14.25" customHeight="1"/>
    <row r="2909" ht="14.25" customHeight="1"/>
    <row r="2910" ht="14.25" customHeight="1"/>
    <row r="2911" ht="14.25" customHeight="1"/>
    <row r="2912" ht="14.25" customHeight="1"/>
    <row r="2913" ht="14.25" customHeight="1"/>
    <row r="2914" ht="14.25" customHeight="1"/>
    <row r="2915" ht="14.25" customHeight="1"/>
    <row r="2916" ht="14.25" customHeight="1"/>
    <row r="2917" ht="14.25" customHeight="1"/>
    <row r="2918" ht="14.25" customHeight="1"/>
    <row r="2919" ht="14.25" customHeight="1"/>
    <row r="2920" ht="14.25" customHeight="1"/>
    <row r="2921" ht="14.25" customHeight="1"/>
    <row r="2922" ht="14.25" customHeight="1"/>
    <row r="2923" ht="14.25" customHeight="1"/>
    <row r="2924" ht="14.25" customHeight="1"/>
    <row r="2925" ht="14.25" customHeight="1"/>
    <row r="2926" ht="14.25" customHeight="1"/>
    <row r="2927" ht="14.25" customHeight="1"/>
    <row r="2928" ht="14.25" customHeight="1"/>
    <row r="2929" ht="14.25" customHeight="1"/>
    <row r="2930" ht="14.25" customHeight="1"/>
    <row r="2931" ht="14.25" customHeight="1"/>
    <row r="2932" ht="14.25" customHeight="1"/>
    <row r="2933" ht="14.25" customHeight="1"/>
    <row r="2934" ht="14.25" customHeight="1"/>
    <row r="2935" ht="14.25" customHeight="1"/>
    <row r="2936" ht="14.25" customHeight="1"/>
    <row r="2937" ht="14.25" customHeight="1"/>
    <row r="2938" ht="14.25" customHeight="1"/>
    <row r="2939" ht="14.25" customHeight="1"/>
    <row r="2940" ht="14.25" customHeight="1"/>
    <row r="2941" ht="14.25" customHeight="1"/>
    <row r="2942" ht="14.25" customHeight="1"/>
    <row r="2943" ht="14.25" customHeight="1"/>
    <row r="2944" ht="14.25" customHeight="1"/>
    <row r="2945" ht="14.25" customHeight="1"/>
    <row r="2946" ht="14.25" customHeight="1"/>
    <row r="2947" ht="14.25" customHeight="1"/>
    <row r="2948" ht="14.25" customHeight="1"/>
    <row r="2949" ht="14.25" customHeight="1"/>
    <row r="2950" ht="14.25" customHeight="1"/>
    <row r="2951" ht="14.25" customHeight="1"/>
    <row r="2952" ht="14.25" customHeight="1"/>
    <row r="2953" ht="14.25" customHeight="1"/>
    <row r="2954" ht="14.25" customHeight="1"/>
    <row r="2955" ht="14.25" customHeight="1"/>
    <row r="2956" ht="14.25" customHeight="1"/>
    <row r="2957" ht="14.25" customHeight="1"/>
    <row r="2958" ht="14.25" customHeight="1"/>
    <row r="2959" ht="14.25" customHeight="1"/>
    <row r="2960" ht="14.25" customHeight="1"/>
    <row r="2961" ht="14.25" customHeight="1"/>
    <row r="2962" ht="14.25" customHeight="1"/>
    <row r="2963" ht="14.25" customHeight="1"/>
    <row r="2964" ht="14.25" customHeight="1"/>
    <row r="2965" ht="14.25" customHeight="1"/>
    <row r="2966" ht="14.25" customHeight="1"/>
    <row r="2967" ht="14.25" customHeight="1"/>
    <row r="2968" ht="14.25" customHeight="1"/>
    <row r="2969" ht="14.25" customHeight="1"/>
    <row r="2970" ht="14.25" customHeight="1"/>
    <row r="2971" ht="14.25" customHeight="1"/>
    <row r="2972" ht="14.25" customHeight="1"/>
    <row r="2973" ht="14.25" customHeight="1"/>
    <row r="2974" ht="14.25" customHeight="1"/>
    <row r="2975" ht="14.25" customHeight="1"/>
    <row r="2976" ht="14.25" customHeight="1"/>
    <row r="2977" ht="14.25" customHeight="1"/>
    <row r="2978" ht="14.25" customHeight="1"/>
    <row r="2979" ht="14.25" customHeight="1"/>
    <row r="2980" ht="14.25" customHeight="1"/>
    <row r="2981" ht="14.25" customHeight="1"/>
    <row r="2982" ht="14.25" customHeight="1"/>
    <row r="2983" ht="14.25" customHeight="1"/>
    <row r="2984" ht="14.25" customHeight="1"/>
    <row r="2985" ht="14.25" customHeight="1"/>
    <row r="2986" ht="14.25" customHeight="1"/>
    <row r="2987" ht="14.25" customHeight="1"/>
    <row r="2988" ht="14.25" customHeight="1"/>
    <row r="2989" ht="14.25" customHeight="1"/>
    <row r="2990" ht="14.25" customHeight="1"/>
    <row r="2991" ht="14.25" customHeight="1"/>
    <row r="2992" ht="14.25" customHeight="1"/>
    <row r="2993" ht="14.25" customHeight="1"/>
    <row r="2994" ht="14.25" customHeight="1"/>
    <row r="2995" ht="14.25" customHeight="1"/>
    <row r="2996" ht="14.25" customHeight="1"/>
    <row r="2997" ht="14.25" customHeight="1"/>
    <row r="2998" ht="14.25" customHeight="1"/>
    <row r="2999" ht="14.25" customHeight="1"/>
    <row r="3000" ht="14.25" customHeight="1"/>
    <row r="3001" ht="14.25" customHeight="1"/>
    <row r="3002" ht="14.25" customHeight="1"/>
    <row r="3003" ht="14.25" customHeight="1"/>
    <row r="3004" ht="14.25" customHeight="1"/>
    <row r="3005" ht="14.25" customHeight="1"/>
    <row r="3006" ht="14.25" customHeight="1"/>
    <row r="3007" ht="14.25" customHeight="1"/>
    <row r="3008" ht="14.25" customHeight="1"/>
    <row r="3009" ht="14.25" customHeight="1"/>
    <row r="3010" ht="14.25" customHeight="1"/>
    <row r="3011" ht="14.25" customHeight="1"/>
    <row r="3012" ht="14.25" customHeight="1"/>
    <row r="3013" ht="14.25" customHeight="1"/>
    <row r="3014" ht="14.25" customHeight="1"/>
    <row r="3015" ht="14.25" customHeight="1"/>
    <row r="3016" ht="14.25" customHeight="1"/>
    <row r="3017" ht="14.25" customHeight="1"/>
    <row r="3018" ht="14.25" customHeight="1"/>
    <row r="3019" ht="14.25" customHeight="1"/>
    <row r="3020" ht="14.25" customHeight="1"/>
    <row r="3021" ht="14.25" customHeight="1"/>
    <row r="3022" ht="14.25" customHeight="1"/>
    <row r="3023" ht="14.25" customHeight="1"/>
    <row r="3024" ht="14.25" customHeight="1"/>
    <row r="3025" ht="14.25" customHeight="1"/>
    <row r="3026" ht="14.25" customHeight="1"/>
    <row r="3027" ht="14.25" customHeight="1"/>
    <row r="3028" ht="14.25" customHeight="1"/>
    <row r="3029" ht="14.25" customHeight="1"/>
    <row r="3030" ht="14.25" customHeight="1"/>
    <row r="3031" ht="14.25" customHeight="1"/>
    <row r="3032" ht="14.25" customHeight="1"/>
    <row r="3033" ht="14.25" customHeight="1"/>
    <row r="3034" ht="14.25" customHeight="1"/>
    <row r="3035" ht="14.25" customHeight="1"/>
    <row r="3036" ht="14.25" customHeight="1"/>
    <row r="3037" ht="14.25" customHeight="1"/>
    <row r="3038" ht="14.25" customHeight="1"/>
    <row r="3039" ht="14.25" customHeight="1"/>
    <row r="3040" ht="14.25" customHeight="1"/>
    <row r="3041" ht="14.25" customHeight="1"/>
    <row r="3042" ht="14.25" customHeight="1"/>
    <row r="3043" ht="14.25" customHeight="1"/>
    <row r="3044" ht="14.25" customHeight="1"/>
    <row r="3045" ht="14.25" customHeight="1"/>
    <row r="3046" ht="14.25" customHeight="1"/>
    <row r="3047" ht="14.25" customHeight="1"/>
    <row r="3048" ht="14.25" customHeight="1"/>
    <row r="3049" ht="14.25" customHeight="1"/>
    <row r="3050" ht="14.25" customHeight="1"/>
    <row r="3051" ht="14.25" customHeight="1"/>
    <row r="3052" ht="14.25" customHeight="1"/>
    <row r="3053" ht="14.25" customHeight="1"/>
    <row r="3054" ht="14.25" customHeight="1"/>
    <row r="3055" ht="14.25" customHeight="1"/>
    <row r="3056" ht="14.25" customHeight="1"/>
    <row r="3057" ht="14.25" customHeight="1"/>
    <row r="3058" ht="14.25" customHeight="1"/>
    <row r="3059" ht="14.25" customHeight="1"/>
    <row r="3060" ht="14.25" customHeight="1"/>
    <row r="3061" ht="14.25" customHeight="1"/>
    <row r="3062" ht="14.25" customHeight="1"/>
    <row r="3063" ht="14.25" customHeight="1"/>
    <row r="3064" ht="14.25" customHeight="1"/>
    <row r="3065" ht="14.25" customHeight="1"/>
    <row r="3066" ht="14.25" customHeight="1"/>
    <row r="3067" ht="14.25" customHeight="1"/>
    <row r="3068" ht="14.25" customHeight="1"/>
    <row r="3069" ht="14.25" customHeight="1"/>
    <row r="3070" ht="14.25" customHeight="1"/>
    <row r="3071" ht="14.25" customHeight="1"/>
    <row r="3072" ht="14.25" customHeight="1"/>
    <row r="3073" ht="14.25" customHeight="1"/>
    <row r="3074" ht="14.25" customHeight="1"/>
    <row r="3075" ht="14.25" customHeight="1"/>
    <row r="3076" ht="14.25" customHeight="1"/>
    <row r="3077" ht="14.25" customHeight="1"/>
    <row r="3078" ht="14.25" customHeight="1"/>
    <row r="3079" ht="14.25" customHeight="1"/>
    <row r="3080" ht="14.25" customHeight="1"/>
    <row r="3081" ht="14.25" customHeight="1"/>
    <row r="3082" ht="14.25" customHeight="1"/>
    <row r="3083" ht="14.25" customHeight="1"/>
    <row r="3084" ht="14.25" customHeight="1"/>
    <row r="3085" ht="14.25" customHeight="1"/>
    <row r="3086" ht="14.25" customHeight="1"/>
    <row r="3087" ht="14.25" customHeight="1"/>
    <row r="3088" ht="14.25" customHeight="1"/>
    <row r="3089" ht="14.25" customHeight="1"/>
    <row r="3090" ht="14.25" customHeight="1"/>
    <row r="3091" ht="14.25" customHeight="1"/>
    <row r="3092" ht="14.25" customHeight="1"/>
    <row r="3093" ht="14.25" customHeight="1"/>
    <row r="3094" ht="14.25" customHeight="1"/>
    <row r="3095" ht="14.25" customHeight="1"/>
    <row r="3096" ht="14.25" customHeight="1"/>
    <row r="3097" ht="14.25" customHeight="1"/>
    <row r="3098" ht="14.25" customHeight="1"/>
    <row r="3099" ht="14.25" customHeight="1"/>
    <row r="3100" ht="14.25" customHeight="1"/>
    <row r="3101" ht="14.25" customHeight="1"/>
    <row r="3102" ht="14.25" customHeight="1"/>
    <row r="3103" ht="14.25" customHeight="1"/>
    <row r="3104" ht="14.25" customHeight="1"/>
    <row r="3105" ht="14.25" customHeight="1"/>
    <row r="3106" ht="14.25" customHeight="1"/>
    <row r="3107" ht="14.25" customHeight="1"/>
    <row r="3108" ht="14.25" customHeight="1"/>
    <row r="3109" ht="14.25" customHeight="1"/>
    <row r="3110" ht="14.25" customHeight="1"/>
    <row r="3111" ht="14.25" customHeight="1"/>
    <row r="3112" ht="14.25" customHeight="1"/>
    <row r="3113" ht="14.25" customHeight="1"/>
    <row r="3114" ht="14.25" customHeight="1"/>
    <row r="3115" ht="14.25" customHeight="1"/>
    <row r="3116" ht="14.25" customHeight="1"/>
    <row r="3117" ht="14.25" customHeight="1"/>
    <row r="3118" ht="14.25" customHeight="1"/>
    <row r="3119" ht="14.25" customHeight="1"/>
    <row r="3120" ht="14.25" customHeight="1"/>
    <row r="3121" ht="14.25" customHeight="1"/>
    <row r="3122" ht="14.25" customHeight="1"/>
    <row r="3123" ht="14.25" customHeight="1"/>
    <row r="3124" ht="14.25" customHeight="1"/>
    <row r="3125" ht="14.25" customHeight="1"/>
    <row r="3126" ht="14.25" customHeight="1"/>
    <row r="3127" ht="14.25" customHeight="1"/>
    <row r="3128" ht="14.25" customHeight="1"/>
    <row r="3129" ht="14.25" customHeight="1"/>
    <row r="3130" ht="14.25" customHeight="1"/>
    <row r="3131" ht="14.25" customHeight="1"/>
    <row r="3132" ht="14.25" customHeight="1"/>
    <row r="3133" ht="14.25" customHeight="1"/>
    <row r="3134" ht="14.25" customHeight="1"/>
    <row r="3135" ht="14.25" customHeight="1"/>
    <row r="3136" ht="14.25" customHeight="1"/>
    <row r="3137" ht="14.25" customHeight="1"/>
    <row r="3138" ht="14.25" customHeight="1"/>
    <row r="3139" ht="14.25" customHeight="1"/>
    <row r="3140" ht="14.25" customHeight="1"/>
    <row r="3141" ht="14.25" customHeight="1"/>
    <row r="3142" ht="14.25" customHeight="1"/>
    <row r="3143" ht="14.25" customHeight="1"/>
    <row r="3144" ht="14.25" customHeight="1"/>
    <row r="3145" ht="14.25" customHeight="1"/>
    <row r="3146" ht="14.25" customHeight="1"/>
    <row r="3147" ht="14.25" customHeight="1"/>
    <row r="3148" ht="14.25" customHeight="1"/>
    <row r="3149" ht="14.25" customHeight="1"/>
    <row r="3150" ht="14.25" customHeight="1"/>
    <row r="3151" ht="14.25" customHeight="1"/>
    <row r="3152" ht="14.25" customHeight="1"/>
    <row r="3153" ht="14.25" customHeight="1"/>
    <row r="3154" ht="14.25" customHeight="1"/>
    <row r="3155" ht="14.25" customHeight="1"/>
    <row r="3156" ht="14.25" customHeight="1"/>
    <row r="3157" ht="14.25" customHeight="1"/>
    <row r="3158" ht="14.25" customHeight="1"/>
    <row r="3159" ht="14.25" customHeight="1"/>
    <row r="3160" ht="14.25" customHeight="1"/>
    <row r="3161" ht="14.25" customHeight="1"/>
    <row r="3162" ht="14.25" customHeight="1"/>
    <row r="3163" ht="14.25" customHeight="1"/>
    <row r="3164" ht="14.25" customHeight="1"/>
    <row r="3165" ht="14.25" customHeight="1"/>
    <row r="3166" ht="14.25" customHeight="1"/>
    <row r="3167" ht="14.25" customHeight="1"/>
    <row r="3168" ht="14.25" customHeight="1"/>
    <row r="3169" ht="14.25" customHeight="1"/>
    <row r="3170" ht="14.25" customHeight="1"/>
    <row r="3171" ht="14.25" customHeight="1"/>
    <row r="3172" ht="14.25" customHeight="1"/>
    <row r="3173" ht="14.25" customHeight="1"/>
    <row r="3174" ht="14.25" customHeight="1"/>
    <row r="3175" ht="14.25" customHeight="1"/>
    <row r="3176" ht="14.25" customHeight="1"/>
    <row r="3177" ht="14.25" customHeight="1"/>
    <row r="3178" ht="14.25" customHeight="1"/>
    <row r="3179" ht="14.25" customHeight="1"/>
    <row r="3180" ht="14.25" customHeight="1"/>
    <row r="3181" ht="14.25" customHeight="1"/>
    <row r="3182" ht="14.25" customHeight="1"/>
    <row r="3183" ht="14.25" customHeight="1"/>
    <row r="3184" ht="14.25" customHeight="1"/>
    <row r="3185" ht="14.25" customHeight="1"/>
    <row r="3186" ht="14.25" customHeight="1"/>
    <row r="3187" ht="14.25" customHeight="1"/>
    <row r="3188" ht="14.25" customHeight="1"/>
    <row r="3189" ht="14.25" customHeight="1"/>
    <row r="3190" ht="14.25" customHeight="1"/>
    <row r="3191" ht="14.25" customHeight="1"/>
    <row r="3192" ht="14.25" customHeight="1"/>
    <row r="3193" ht="14.25" customHeight="1"/>
    <row r="3194" ht="14.25" customHeight="1"/>
    <row r="3195" ht="14.25" customHeight="1"/>
    <row r="3196" ht="14.25" customHeight="1"/>
    <row r="3197" ht="14.25" customHeight="1"/>
    <row r="3198" ht="14.25" customHeight="1"/>
    <row r="3199" ht="14.25" customHeight="1"/>
    <row r="3200" ht="14.25" customHeight="1"/>
    <row r="3201" ht="14.25" customHeight="1"/>
    <row r="3202" ht="14.25" customHeight="1"/>
    <row r="3203" ht="14.25" customHeight="1"/>
    <row r="3204" ht="14.25" customHeight="1"/>
    <row r="3205" ht="14.25" customHeight="1"/>
    <row r="3206" ht="14.25" customHeight="1"/>
    <row r="3207" ht="14.25" customHeight="1"/>
    <row r="3208" ht="14.25" customHeight="1"/>
    <row r="3209" ht="14.25" customHeight="1"/>
    <row r="3210" ht="14.25" customHeight="1"/>
    <row r="3211" ht="14.25" customHeight="1"/>
    <row r="3212" ht="14.25" customHeight="1"/>
    <row r="3213" ht="14.25" customHeight="1"/>
    <row r="3214" ht="14.25" customHeight="1"/>
    <row r="3215" ht="14.25" customHeight="1"/>
    <row r="3216" ht="14.25" customHeight="1"/>
    <row r="3217" ht="14.25" customHeight="1"/>
    <row r="3218" ht="14.25" customHeight="1"/>
    <row r="3219" ht="14.25" customHeight="1"/>
    <row r="3220" ht="14.25" customHeight="1"/>
    <row r="3221" ht="14.25" customHeight="1"/>
    <row r="3222" ht="14.25" customHeight="1"/>
    <row r="3223" ht="14.25" customHeight="1"/>
    <row r="3224" ht="14.25" customHeight="1"/>
    <row r="3225" ht="14.25" customHeight="1"/>
    <row r="3226" ht="14.25" customHeight="1"/>
    <row r="3227" ht="14.25" customHeight="1"/>
    <row r="3228" ht="14.25" customHeight="1"/>
    <row r="3229" ht="14.25" customHeight="1"/>
    <row r="3230" ht="14.25" customHeight="1"/>
    <row r="3231" ht="14.25" customHeight="1"/>
    <row r="3232" ht="14.25" customHeight="1"/>
    <row r="3233" ht="14.25" customHeight="1"/>
    <row r="3234" ht="14.25" customHeight="1"/>
    <row r="3235" ht="14.25" customHeight="1"/>
    <row r="3236" ht="14.25" customHeight="1"/>
    <row r="3237" ht="14.25" customHeight="1"/>
    <row r="3238" ht="14.25" customHeight="1"/>
    <row r="3239" ht="14.25" customHeight="1"/>
    <row r="3240" ht="14.25" customHeight="1"/>
    <row r="3241" ht="14.25" customHeight="1"/>
    <row r="3242" ht="14.25" customHeight="1"/>
    <row r="3243" ht="14.25" customHeight="1"/>
    <row r="3244" ht="14.25" customHeight="1"/>
    <row r="3245" ht="14.25" customHeight="1"/>
    <row r="3246" ht="14.25" customHeight="1"/>
    <row r="3247" ht="14.25" customHeight="1"/>
    <row r="3248" ht="14.25" customHeight="1"/>
    <row r="3249" ht="14.25" customHeight="1"/>
    <row r="3250" ht="14.25" customHeight="1"/>
    <row r="3251" ht="14.25" customHeight="1"/>
    <row r="3252" ht="14.25" customHeight="1"/>
    <row r="3253" ht="14.25" customHeight="1"/>
    <row r="3254" ht="14.25" customHeight="1"/>
    <row r="3255" ht="14.25" customHeight="1"/>
    <row r="3256" ht="14.25" customHeight="1"/>
    <row r="3257" ht="14.25" customHeight="1"/>
    <row r="3258" ht="14.25" customHeight="1"/>
    <row r="3259" ht="14.25" customHeight="1"/>
    <row r="3260" ht="14.25" customHeight="1"/>
    <row r="3261" ht="14.25" customHeight="1"/>
    <row r="3262" ht="14.25" customHeight="1"/>
    <row r="3263" ht="14.25" customHeight="1"/>
    <row r="3264" ht="14.25" customHeight="1"/>
    <row r="3265" ht="14.25" customHeight="1"/>
    <row r="3266" ht="14.25" customHeight="1"/>
    <row r="3267" ht="14.25" customHeight="1"/>
    <row r="3268" ht="14.25" customHeight="1"/>
    <row r="3269" ht="14.25" customHeight="1"/>
    <row r="3270" ht="14.25" customHeight="1"/>
    <row r="3271" ht="14.25" customHeight="1"/>
    <row r="3272" ht="14.25" customHeight="1"/>
    <row r="3273" ht="14.25" customHeight="1"/>
    <row r="3274" ht="14.25" customHeight="1"/>
    <row r="3275" ht="14.25" customHeight="1"/>
    <row r="3276" ht="14.25" customHeight="1"/>
    <row r="3277" ht="14.25" customHeight="1"/>
    <row r="3278" ht="14.25" customHeight="1"/>
    <row r="3279" ht="14.25" customHeight="1"/>
    <row r="3280" ht="14.25" customHeight="1"/>
    <row r="3281" ht="14.25" customHeight="1"/>
    <row r="3282" ht="14.25" customHeight="1"/>
    <row r="3283" ht="14.25" customHeight="1"/>
    <row r="3284" ht="14.25" customHeight="1"/>
    <row r="3285" ht="14.25" customHeight="1"/>
    <row r="3286" ht="14.25" customHeight="1"/>
    <row r="3287" ht="14.25" customHeight="1"/>
    <row r="3288" ht="14.25" customHeight="1"/>
    <row r="3289" ht="14.25" customHeight="1"/>
    <row r="3290" ht="14.25" customHeight="1"/>
    <row r="3291" ht="14.25" customHeight="1"/>
    <row r="3292" ht="14.25" customHeight="1"/>
    <row r="3293" ht="14.25" customHeight="1"/>
    <row r="3294" ht="14.25" customHeight="1"/>
    <row r="3295" ht="14.25" customHeight="1"/>
    <row r="3296" ht="14.25" customHeight="1"/>
    <row r="3297" ht="14.25" customHeight="1"/>
    <row r="3298" ht="14.25" customHeight="1"/>
    <row r="3299" ht="14.25" customHeight="1"/>
    <row r="3300" ht="14.25" customHeight="1"/>
    <row r="3301" ht="14.25" customHeight="1"/>
    <row r="3302" ht="14.25" customHeight="1"/>
    <row r="3303" ht="14.25" customHeight="1"/>
    <row r="3304" ht="14.25" customHeight="1"/>
    <row r="3305" ht="14.25" customHeight="1"/>
    <row r="3306" ht="14.25" customHeight="1"/>
    <row r="3307" ht="14.25" customHeight="1"/>
    <row r="3308" ht="14.25" customHeight="1"/>
    <row r="3309" ht="14.25" customHeight="1"/>
    <row r="3310" ht="14.25" customHeight="1"/>
    <row r="3311" ht="14.25" customHeight="1"/>
    <row r="3312" ht="14.25" customHeight="1"/>
    <row r="3313" ht="14.25" customHeight="1"/>
    <row r="3314" ht="14.25" customHeight="1"/>
    <row r="3315" ht="14.25" customHeight="1"/>
    <row r="3316" ht="14.25" customHeight="1"/>
    <row r="3317" ht="14.25" customHeight="1"/>
    <row r="3318" ht="14.25" customHeight="1"/>
    <row r="3319" ht="14.25" customHeight="1"/>
    <row r="3320" ht="14.25" customHeight="1"/>
    <row r="3321" ht="14.25" customHeight="1"/>
    <row r="3322" ht="14.25" customHeight="1"/>
    <row r="3323" ht="14.25" customHeight="1"/>
    <row r="3324" ht="14.25" customHeight="1"/>
    <row r="3325" ht="14.25" customHeight="1"/>
    <row r="3326" ht="14.25" customHeight="1"/>
    <row r="3327" ht="14.25" customHeight="1"/>
    <row r="3328" ht="14.25" customHeight="1"/>
    <row r="3329" ht="14.25" customHeight="1"/>
    <row r="3330" ht="14.25" customHeight="1"/>
    <row r="3331" ht="14.25" customHeight="1"/>
    <row r="3332" ht="14.25" customHeight="1"/>
    <row r="3333" ht="14.25" customHeight="1"/>
    <row r="3334" ht="14.25" customHeight="1"/>
    <row r="3335" ht="14.25" customHeight="1"/>
    <row r="3336" ht="14.25" customHeight="1"/>
    <row r="3337" ht="14.25" customHeight="1"/>
    <row r="3338" ht="14.25" customHeight="1"/>
    <row r="3339" ht="14.25" customHeight="1"/>
    <row r="3340" ht="14.25" customHeight="1"/>
    <row r="3341" ht="14.25" customHeight="1"/>
    <row r="3342" ht="14.25" customHeight="1"/>
    <row r="3343" ht="14.25" customHeight="1"/>
    <row r="3344" ht="14.25" customHeight="1"/>
    <row r="3345" ht="14.25" customHeight="1"/>
    <row r="3346" ht="14.25" customHeight="1"/>
    <row r="3347" ht="14.25" customHeight="1"/>
    <row r="3348" ht="14.25" customHeight="1"/>
    <row r="3349" ht="14.25" customHeight="1"/>
    <row r="3350" ht="14.25" customHeight="1"/>
    <row r="3351" ht="14.25" customHeight="1"/>
    <row r="3352" ht="14.25" customHeight="1"/>
    <row r="3353" ht="14.25" customHeight="1"/>
    <row r="3354" ht="14.25" customHeight="1"/>
    <row r="3355" ht="14.25" customHeight="1"/>
    <row r="3356" ht="14.25" customHeight="1"/>
    <row r="3357" ht="14.25" customHeight="1"/>
    <row r="3358" ht="14.25" customHeight="1"/>
    <row r="3359" ht="14.25" customHeight="1"/>
    <row r="3360" ht="14.25" customHeight="1"/>
    <row r="3361" ht="14.25" customHeight="1"/>
    <row r="3362" ht="14.25" customHeight="1"/>
    <row r="3363" ht="14.25" customHeight="1"/>
    <row r="3364" ht="14.25" customHeight="1"/>
    <row r="3365" ht="14.25" customHeight="1"/>
    <row r="3366" ht="14.25" customHeight="1"/>
    <row r="3367" ht="14.25" customHeight="1"/>
    <row r="3368" ht="14.25" customHeight="1"/>
    <row r="3369" ht="14.25" customHeight="1"/>
    <row r="3370" ht="14.25" customHeight="1"/>
    <row r="3371" ht="14.25" customHeight="1"/>
    <row r="3372" ht="14.25" customHeight="1"/>
    <row r="3373" ht="14.25" customHeight="1"/>
    <row r="3374" ht="14.25" customHeight="1"/>
    <row r="3375" ht="14.25" customHeight="1"/>
    <row r="3376" ht="14.25" customHeight="1"/>
    <row r="3377" ht="14.25" customHeight="1"/>
    <row r="3378" ht="14.25" customHeight="1"/>
    <row r="3379" ht="14.25" customHeight="1"/>
    <row r="3380" ht="14.25" customHeight="1"/>
    <row r="3381" ht="14.25" customHeight="1"/>
    <row r="3382" ht="14.25" customHeight="1"/>
    <row r="3383" ht="14.25" customHeight="1"/>
    <row r="3384" ht="14.25" customHeight="1"/>
    <row r="3385" ht="14.25" customHeight="1"/>
    <row r="3386" ht="14.25" customHeight="1"/>
    <row r="3387" ht="14.25" customHeight="1"/>
    <row r="3388" ht="14.25" customHeight="1"/>
    <row r="3389" ht="14.25" customHeight="1"/>
    <row r="3390" ht="14.25" customHeight="1"/>
    <row r="3391" ht="14.25" customHeight="1"/>
    <row r="3392" ht="14.25" customHeight="1"/>
    <row r="3393" ht="14.25" customHeight="1"/>
    <row r="3394" ht="14.25" customHeight="1"/>
    <row r="3395" ht="14.25" customHeight="1"/>
    <row r="3396" ht="14.25" customHeight="1"/>
    <row r="3397" ht="14.25" customHeight="1"/>
    <row r="3398" ht="14.25" customHeight="1"/>
    <row r="3399" ht="14.25" customHeight="1"/>
    <row r="3400" ht="14.25" customHeight="1"/>
    <row r="3401" ht="14.25" customHeight="1"/>
    <row r="3402" ht="14.25" customHeight="1"/>
    <row r="3403" ht="14.25" customHeight="1"/>
    <row r="3404" ht="14.25" customHeight="1"/>
    <row r="3405" ht="14.25" customHeight="1"/>
    <row r="3406" ht="14.25" customHeight="1"/>
    <row r="3407" ht="14.25" customHeight="1"/>
    <row r="3408" ht="14.25" customHeight="1"/>
    <row r="3409" ht="14.25" customHeight="1"/>
    <row r="3410" ht="14.25" customHeight="1"/>
    <row r="3411" ht="14.25" customHeight="1"/>
    <row r="3412" ht="14.25" customHeight="1"/>
    <row r="3413" ht="14.25" customHeight="1"/>
    <row r="3414" ht="14.25" customHeight="1"/>
    <row r="3415" ht="14.25" customHeight="1"/>
    <row r="3416" ht="14.25" customHeight="1"/>
    <row r="3417" ht="14.25" customHeight="1"/>
    <row r="3418" ht="14.25" customHeight="1"/>
    <row r="3419" ht="14.25" customHeight="1"/>
    <row r="3420" ht="14.25" customHeight="1"/>
    <row r="3421" ht="14.25" customHeight="1"/>
    <row r="3422" ht="14.25" customHeight="1"/>
    <row r="3423" ht="14.25" customHeight="1"/>
    <row r="3424" ht="14.25" customHeight="1"/>
    <row r="3425" ht="14.25" customHeight="1"/>
    <row r="3426" ht="14.25" customHeight="1"/>
    <row r="3427" ht="14.25" customHeight="1"/>
    <row r="3428" ht="14.25" customHeight="1"/>
    <row r="3429" ht="14.25" customHeight="1"/>
    <row r="3430" ht="14.25" customHeight="1"/>
    <row r="3431" ht="14.25" customHeight="1"/>
    <row r="3432" ht="14.25" customHeight="1"/>
    <row r="3433" ht="14.25" customHeight="1"/>
    <row r="3434" ht="14.25" customHeight="1"/>
    <row r="3435" ht="14.25" customHeight="1"/>
    <row r="3436" ht="14.25" customHeight="1"/>
    <row r="3437" ht="14.25" customHeight="1"/>
    <row r="3438" ht="14.25" customHeight="1"/>
    <row r="3439" ht="14.25" customHeight="1"/>
    <row r="3440" ht="14.25" customHeight="1"/>
    <row r="3441" ht="14.25" customHeight="1"/>
    <row r="3442" ht="14.25" customHeight="1"/>
    <row r="3443" ht="14.25" customHeight="1"/>
    <row r="3444" ht="14.25" customHeight="1"/>
    <row r="3445" ht="14.25" customHeight="1"/>
    <row r="3446" ht="14.25" customHeight="1"/>
    <row r="3447" ht="14.25" customHeight="1"/>
    <row r="3448" ht="14.25" customHeight="1"/>
    <row r="3449" ht="14.25" customHeight="1"/>
    <row r="3450" ht="14.25" customHeight="1"/>
    <row r="3451" ht="14.25" customHeight="1"/>
    <row r="3452" ht="14.25" customHeight="1"/>
    <row r="3453" ht="14.25" customHeight="1"/>
    <row r="3454" ht="14.25" customHeight="1"/>
    <row r="3455" ht="14.25" customHeight="1"/>
    <row r="3456" ht="14.25" customHeight="1"/>
    <row r="3457" ht="14.25" customHeight="1"/>
    <row r="3458" ht="14.25" customHeight="1"/>
    <row r="3459" ht="14.25" customHeight="1"/>
    <row r="3460" ht="14.25" customHeight="1"/>
    <row r="3461" ht="14.25" customHeight="1"/>
    <row r="3462" ht="14.25" customHeight="1"/>
    <row r="3463" ht="14.25" customHeight="1"/>
    <row r="3464" ht="14.25" customHeight="1"/>
    <row r="3465" ht="14.25" customHeight="1"/>
    <row r="3466" ht="14.25" customHeight="1"/>
    <row r="3467" ht="14.25" customHeight="1"/>
    <row r="3468" ht="14.25" customHeight="1"/>
    <row r="3469" ht="14.25" customHeight="1"/>
    <row r="3470" ht="14.25" customHeight="1"/>
    <row r="3471" ht="14.25" customHeight="1"/>
    <row r="3472" ht="14.25" customHeight="1"/>
    <row r="3473" ht="14.25" customHeight="1"/>
    <row r="3474" ht="14.25" customHeight="1"/>
    <row r="3475" ht="14.25" customHeight="1"/>
    <row r="3476" ht="14.25" customHeight="1"/>
    <row r="3477" ht="14.25" customHeight="1"/>
    <row r="3478" ht="14.25" customHeight="1"/>
    <row r="3479" ht="14.25" customHeight="1"/>
    <row r="3480" ht="14.25" customHeight="1"/>
    <row r="3481" ht="14.25" customHeight="1"/>
    <row r="3482" ht="14.25" customHeight="1"/>
    <row r="3483" ht="14.25" customHeight="1"/>
    <row r="3484" ht="14.25" customHeight="1"/>
    <row r="3485" ht="14.25" customHeight="1"/>
    <row r="3486" ht="14.25" customHeight="1"/>
    <row r="3487" ht="14.25" customHeight="1"/>
    <row r="3488" ht="14.25" customHeight="1"/>
    <row r="3489" ht="14.25" customHeight="1"/>
    <row r="3490" ht="14.25" customHeight="1"/>
    <row r="3491" ht="14.25" customHeight="1"/>
    <row r="3492" ht="14.25" customHeight="1"/>
    <row r="3493" ht="14.25" customHeight="1"/>
    <row r="3494" ht="14.25" customHeight="1"/>
    <row r="3495" ht="14.25" customHeight="1"/>
    <row r="3496" ht="14.25" customHeight="1"/>
    <row r="3497" ht="14.25" customHeight="1"/>
    <row r="3498" ht="14.25" customHeight="1"/>
    <row r="3499" ht="14.25" customHeight="1"/>
    <row r="3500" ht="14.25" customHeight="1"/>
    <row r="3501" ht="14.25" customHeight="1"/>
    <row r="3502" ht="14.25" customHeight="1"/>
    <row r="3503" ht="14.25" customHeight="1"/>
    <row r="3504" ht="14.25" customHeight="1"/>
    <row r="3505" ht="14.25" customHeight="1"/>
    <row r="3506" ht="14.25" customHeight="1"/>
    <row r="3507" ht="14.25" customHeight="1"/>
    <row r="3508" ht="14.25" customHeight="1"/>
    <row r="3509" ht="14.25" customHeight="1"/>
    <row r="3510" ht="14.25" customHeight="1"/>
    <row r="3511" ht="14.25" customHeight="1"/>
    <row r="3512" ht="14.25" customHeight="1"/>
    <row r="3513" ht="14.25" customHeight="1"/>
    <row r="3514" ht="14.25" customHeight="1"/>
    <row r="3515" ht="14.25" customHeight="1"/>
    <row r="3516" ht="14.25" customHeight="1"/>
    <row r="3517" ht="14.25" customHeight="1"/>
    <row r="3518" ht="14.25" customHeight="1"/>
    <row r="3519" ht="14.25" customHeight="1"/>
    <row r="3520" ht="14.25" customHeight="1"/>
    <row r="3521" ht="14.25" customHeight="1"/>
    <row r="3522" ht="14.25" customHeight="1"/>
    <row r="3523" ht="14.25" customHeight="1"/>
    <row r="3524" ht="14.25" customHeight="1"/>
    <row r="3525" ht="14.25" customHeight="1"/>
    <row r="3526" ht="14.25" customHeight="1"/>
    <row r="3527" ht="14.25" customHeight="1"/>
    <row r="3528" ht="14.25" customHeight="1"/>
    <row r="3529" ht="14.25" customHeight="1"/>
    <row r="3530" ht="14.25" customHeight="1"/>
    <row r="3531" ht="14.25" customHeight="1"/>
    <row r="3532" ht="14.25" customHeight="1"/>
    <row r="3533" ht="14.25" customHeight="1"/>
    <row r="3534" ht="14.25" customHeight="1"/>
    <row r="3535" ht="14.25" customHeight="1"/>
    <row r="3536" ht="14.25" customHeight="1"/>
    <row r="3537" ht="14.25" customHeight="1"/>
    <row r="3538" ht="14.25" customHeight="1"/>
    <row r="3539" ht="14.25" customHeight="1"/>
    <row r="3540" ht="14.25" customHeight="1"/>
    <row r="3541" ht="14.25" customHeight="1"/>
    <row r="3542" ht="14.25" customHeight="1"/>
    <row r="3543" ht="14.25" customHeight="1"/>
    <row r="3544" ht="14.25" customHeight="1"/>
    <row r="3545" ht="14.25" customHeight="1"/>
    <row r="3546" ht="14.25" customHeight="1"/>
    <row r="3547" ht="14.25" customHeight="1"/>
    <row r="3548" ht="14.25" customHeight="1"/>
    <row r="3549" ht="14.25" customHeight="1"/>
    <row r="3550" ht="14.25" customHeight="1"/>
    <row r="3551" ht="14.25" customHeight="1"/>
    <row r="3552" ht="14.25" customHeight="1"/>
    <row r="3553" ht="14.25" customHeight="1"/>
    <row r="3554" ht="14.25" customHeight="1"/>
    <row r="3555" ht="14.25" customHeight="1"/>
    <row r="3556" ht="14.25" customHeight="1"/>
    <row r="3557" ht="14.25" customHeight="1"/>
    <row r="3558" ht="14.25" customHeight="1"/>
    <row r="3559" ht="14.25" customHeight="1"/>
    <row r="3560" ht="14.25" customHeight="1"/>
    <row r="3561" ht="14.25" customHeight="1"/>
    <row r="3562" ht="14.25" customHeight="1"/>
    <row r="3563" ht="14.25" customHeight="1"/>
    <row r="3564" ht="14.25" customHeight="1"/>
    <row r="3565" ht="14.25" customHeight="1"/>
    <row r="3566" ht="14.25" customHeight="1"/>
    <row r="3567" ht="14.25" customHeight="1"/>
    <row r="3568" ht="14.25" customHeight="1"/>
    <row r="3569" ht="14.25" customHeight="1"/>
    <row r="3570" ht="14.25" customHeight="1"/>
    <row r="3571" ht="14.25" customHeight="1"/>
    <row r="3572" ht="14.25" customHeight="1"/>
    <row r="3573" ht="14.25" customHeight="1"/>
    <row r="3574" ht="14.25" customHeight="1"/>
    <row r="3575" ht="14.25" customHeight="1"/>
    <row r="3576" ht="14.25" customHeight="1"/>
    <row r="3577" ht="14.25" customHeight="1"/>
    <row r="3578" ht="14.25" customHeight="1"/>
    <row r="3579" ht="14.25" customHeight="1"/>
    <row r="3580" ht="14.25" customHeight="1"/>
    <row r="3581" ht="14.25" customHeight="1"/>
    <row r="3582" ht="14.25" customHeight="1"/>
    <row r="3583" ht="14.25" customHeight="1"/>
    <row r="3584" ht="14.25" customHeight="1"/>
    <row r="3585" ht="14.25" customHeight="1"/>
    <row r="3586" ht="14.25" customHeight="1"/>
    <row r="3587" ht="14.25" customHeight="1"/>
    <row r="3588" ht="14.25" customHeight="1"/>
    <row r="3589" ht="14.25" customHeight="1"/>
    <row r="3590" ht="14.25" customHeight="1"/>
    <row r="3591" ht="14.25" customHeight="1"/>
    <row r="3592" ht="14.25" customHeight="1"/>
    <row r="3593" ht="14.25" customHeight="1"/>
    <row r="3594" ht="14.25" customHeight="1"/>
    <row r="3595" ht="14.25" customHeight="1"/>
    <row r="3596" ht="14.25" customHeight="1"/>
    <row r="3597" ht="14.25" customHeight="1"/>
    <row r="3598" ht="14.25" customHeight="1"/>
    <row r="3599" ht="14.25" customHeight="1"/>
    <row r="3600" ht="14.25" customHeight="1"/>
    <row r="3601" ht="14.25" customHeight="1"/>
    <row r="3602" ht="14.25" customHeight="1"/>
    <row r="3603" ht="14.25" customHeight="1"/>
    <row r="3604" ht="14.25" customHeight="1"/>
    <row r="3605" ht="14.25" customHeight="1"/>
    <row r="3606" ht="14.25" customHeight="1"/>
    <row r="3607" ht="14.25" customHeight="1"/>
    <row r="3608" ht="14.25" customHeight="1"/>
    <row r="3609" ht="14.25" customHeight="1"/>
    <row r="3610" ht="14.25" customHeight="1"/>
    <row r="3611" ht="14.25" customHeight="1"/>
    <row r="3612" ht="14.25" customHeight="1"/>
    <row r="3613" ht="14.25" customHeight="1"/>
    <row r="3614" ht="14.25" customHeight="1"/>
    <row r="3615" ht="14.25" customHeight="1"/>
    <row r="3616" ht="14.25" customHeight="1"/>
    <row r="3617" ht="14.25" customHeight="1"/>
    <row r="3618" ht="14.25" customHeight="1"/>
    <row r="3619" ht="14.25" customHeight="1"/>
    <row r="3620" ht="14.25" customHeight="1"/>
    <row r="3621" ht="14.25" customHeight="1"/>
    <row r="3622" ht="14.25" customHeight="1"/>
    <row r="3623" ht="14.25" customHeight="1"/>
    <row r="3624" ht="14.25" customHeight="1"/>
    <row r="3625" ht="14.25" customHeight="1"/>
    <row r="3626" ht="14.25" customHeight="1"/>
    <row r="3627" ht="14.25" customHeight="1"/>
    <row r="3628" ht="14.25" customHeight="1"/>
    <row r="3629" ht="14.25" customHeight="1"/>
    <row r="3630" ht="14.25" customHeight="1"/>
    <row r="3631" ht="14.25" customHeight="1"/>
    <row r="3632" ht="14.25" customHeight="1"/>
    <row r="3633" ht="14.25" customHeight="1"/>
    <row r="3634" ht="14.25" customHeight="1"/>
    <row r="3635" ht="14.25" customHeight="1"/>
    <row r="3636" ht="14.25" customHeight="1"/>
    <row r="3637" ht="14.25" customHeight="1"/>
    <row r="3638" ht="14.25" customHeight="1"/>
    <row r="3639" ht="14.25" customHeight="1"/>
    <row r="3640" ht="14.25" customHeight="1"/>
    <row r="3641" ht="14.25" customHeight="1"/>
    <row r="3642" ht="14.25" customHeight="1"/>
    <row r="3643" ht="14.25" customHeight="1"/>
    <row r="3644" ht="14.25" customHeight="1"/>
    <row r="3645" ht="14.25" customHeight="1"/>
    <row r="3646" ht="14.25" customHeight="1"/>
    <row r="3647" ht="14.25" customHeight="1"/>
    <row r="3648" ht="14.25" customHeight="1"/>
    <row r="3649" ht="14.25" customHeight="1"/>
    <row r="3650" ht="14.25" customHeight="1"/>
    <row r="3651" ht="14.25" customHeight="1"/>
    <row r="3652" ht="14.25" customHeight="1"/>
    <row r="3653" ht="14.25" customHeight="1"/>
    <row r="3654" ht="14.25" customHeight="1"/>
    <row r="3655" ht="14.25" customHeight="1"/>
    <row r="3656" ht="14.25" customHeight="1"/>
    <row r="3657" ht="14.25" customHeight="1"/>
    <row r="3658" ht="14.25" customHeight="1"/>
    <row r="3659" ht="14.25" customHeight="1"/>
    <row r="3660" ht="14.25" customHeight="1"/>
    <row r="3661" ht="14.25" customHeight="1"/>
    <row r="3662" ht="14.25" customHeight="1"/>
    <row r="3663" ht="14.25" customHeight="1"/>
    <row r="3664" ht="14.25" customHeight="1"/>
    <row r="3665" ht="14.25" customHeight="1"/>
    <row r="3666" ht="14.25" customHeight="1"/>
    <row r="3667" ht="14.25" customHeight="1"/>
    <row r="3668" ht="14.25" customHeight="1"/>
    <row r="3669" ht="14.25" customHeight="1"/>
    <row r="3670" ht="14.25" customHeight="1"/>
    <row r="3671" ht="14.25" customHeight="1"/>
    <row r="3672" ht="14.25" customHeight="1"/>
    <row r="3673" ht="14.25" customHeight="1"/>
    <row r="3674" ht="14.25" customHeight="1"/>
    <row r="3675" ht="14.25" customHeight="1"/>
    <row r="3676" ht="14.25" customHeight="1"/>
    <row r="3677" ht="14.25" customHeight="1"/>
    <row r="3678" ht="14.25" customHeight="1"/>
    <row r="3679" ht="14.25" customHeight="1"/>
    <row r="3680" ht="14.25" customHeight="1"/>
    <row r="3681" ht="14.25" customHeight="1"/>
    <row r="3682" ht="14.25" customHeight="1"/>
    <row r="3683" ht="14.25" customHeight="1"/>
    <row r="3684" ht="14.25" customHeight="1"/>
    <row r="3685" ht="14.25" customHeight="1"/>
    <row r="3686" ht="14.25" customHeight="1"/>
    <row r="3687" ht="14.25" customHeight="1"/>
    <row r="3688" ht="14.25" customHeight="1"/>
    <row r="3689" ht="14.25" customHeight="1"/>
    <row r="3690" ht="14.25" customHeight="1"/>
    <row r="3691" ht="14.25" customHeight="1"/>
    <row r="3692" ht="14.25" customHeight="1"/>
    <row r="3693" ht="14.25" customHeight="1"/>
    <row r="3694" ht="14.25" customHeight="1"/>
    <row r="3695" ht="14.25" customHeight="1"/>
    <row r="3696" ht="14.25" customHeight="1"/>
    <row r="3697" ht="14.25" customHeight="1"/>
    <row r="3698" ht="14.25" customHeight="1"/>
    <row r="3699" ht="14.25" customHeight="1"/>
    <row r="3700" ht="14.25" customHeight="1"/>
    <row r="3701" ht="14.25" customHeight="1"/>
    <row r="3702" ht="14.25" customHeight="1"/>
    <row r="3703" ht="14.25" customHeight="1"/>
    <row r="3704" ht="14.25" customHeight="1"/>
    <row r="3705" ht="14.25" customHeight="1"/>
    <row r="3706" ht="14.25" customHeight="1"/>
    <row r="3707" ht="14.25" customHeight="1"/>
    <row r="3708" ht="14.25" customHeight="1"/>
    <row r="3709" ht="14.25" customHeight="1"/>
    <row r="3710" ht="14.25" customHeight="1"/>
    <row r="3711" ht="14.25" customHeight="1"/>
    <row r="3712" ht="14.25" customHeight="1"/>
    <row r="3713" ht="14.25" customHeight="1"/>
    <row r="3714" ht="14.25" customHeight="1"/>
    <row r="3715" ht="14.25" customHeight="1"/>
    <row r="3716" ht="14.25" customHeight="1"/>
    <row r="3717" ht="14.25" customHeight="1"/>
    <row r="3718" ht="14.25" customHeight="1"/>
    <row r="3719" ht="14.25" customHeight="1"/>
    <row r="3720" ht="14.25" customHeight="1"/>
    <row r="3721" ht="14.25" customHeight="1"/>
    <row r="3722" ht="14.25" customHeight="1"/>
    <row r="3723" ht="14.25" customHeight="1"/>
    <row r="3724" ht="14.25" customHeight="1"/>
    <row r="3725" ht="14.25" customHeight="1"/>
    <row r="3726" ht="14.25" customHeight="1"/>
    <row r="3727" ht="14.25" customHeight="1"/>
    <row r="3728" ht="14.25" customHeight="1"/>
    <row r="3729" ht="14.25" customHeight="1"/>
    <row r="3730" ht="14.25" customHeight="1"/>
    <row r="3731" ht="14.25" customHeight="1"/>
    <row r="3732" ht="14.25" customHeight="1"/>
    <row r="3733" ht="14.25" customHeight="1"/>
    <row r="3734" ht="14.25" customHeight="1"/>
    <row r="3735" ht="14.25" customHeight="1"/>
    <row r="3736" ht="14.25" customHeight="1"/>
    <row r="3737" ht="14.25" customHeight="1"/>
    <row r="3738" ht="14.25" customHeight="1"/>
    <row r="3739" ht="14.25" customHeight="1"/>
    <row r="3740" ht="14.25" customHeight="1"/>
    <row r="3741" ht="14.25" customHeight="1"/>
    <row r="3742" ht="14.25" customHeight="1"/>
    <row r="3743" ht="14.25" customHeight="1"/>
    <row r="3744" ht="14.25" customHeight="1"/>
    <row r="3745" ht="14.25" customHeight="1"/>
    <row r="3746" ht="14.25" customHeight="1"/>
    <row r="3747" ht="14.25" customHeight="1"/>
    <row r="3748" ht="14.25" customHeight="1"/>
    <row r="3749" ht="14.25" customHeight="1"/>
    <row r="3750" ht="14.25" customHeight="1"/>
    <row r="3751" ht="14.25" customHeight="1"/>
    <row r="3752" ht="14.25" customHeight="1"/>
    <row r="3753" ht="14.25" customHeight="1"/>
    <row r="3754" ht="14.25" customHeight="1"/>
    <row r="3755" ht="14.25" customHeight="1"/>
    <row r="3756" ht="14.25" customHeight="1"/>
    <row r="3757" ht="14.25" customHeight="1"/>
    <row r="3758" ht="14.25" customHeight="1"/>
    <row r="3759" ht="14.25" customHeight="1"/>
    <row r="3760" ht="14.25" customHeight="1"/>
    <row r="3761" ht="14.25" customHeight="1"/>
    <row r="3762" ht="14.25" customHeight="1"/>
    <row r="3763" ht="14.25" customHeight="1"/>
    <row r="3764" ht="14.25" customHeight="1"/>
    <row r="3765" ht="14.25" customHeight="1"/>
    <row r="3766" ht="14.25" customHeight="1"/>
    <row r="3767" ht="14.25" customHeight="1"/>
    <row r="3768" ht="14.25" customHeight="1"/>
    <row r="3769" ht="14.25" customHeight="1"/>
    <row r="3770" ht="14.25" customHeight="1"/>
    <row r="3771" ht="14.25" customHeight="1"/>
    <row r="3772" ht="14.25" customHeight="1"/>
    <row r="3773" ht="14.25" customHeight="1"/>
    <row r="3774" ht="14.25" customHeight="1"/>
    <row r="3775" ht="14.25" customHeight="1"/>
    <row r="3776" ht="14.25" customHeight="1"/>
    <row r="3777" ht="14.25" customHeight="1"/>
    <row r="3778" ht="14.25" customHeight="1"/>
    <row r="3779" ht="14.25" customHeight="1"/>
    <row r="3780" ht="14.25" customHeight="1"/>
    <row r="3781" ht="14.25" customHeight="1"/>
    <row r="3782" ht="14.25" customHeight="1"/>
    <row r="3783" ht="14.25" customHeight="1"/>
    <row r="3784" ht="14.25" customHeight="1"/>
    <row r="3785" ht="14.25" customHeight="1"/>
    <row r="3786" ht="14.25" customHeight="1"/>
    <row r="3787" ht="14.25" customHeight="1"/>
    <row r="3788" ht="14.25" customHeight="1"/>
    <row r="3789" ht="14.25" customHeight="1"/>
    <row r="3790" ht="14.25" customHeight="1"/>
    <row r="3791" ht="14.25" customHeight="1"/>
    <row r="3792" ht="14.25" customHeight="1"/>
    <row r="3793" ht="14.25" customHeight="1"/>
    <row r="3794" ht="14.25" customHeight="1"/>
    <row r="3795" ht="14.25" customHeight="1"/>
    <row r="3796" ht="14.25" customHeight="1"/>
    <row r="3797" ht="14.25" customHeight="1"/>
    <row r="3798" ht="14.25" customHeight="1"/>
    <row r="3799" ht="14.25" customHeight="1"/>
    <row r="3800" ht="14.25" customHeight="1"/>
    <row r="3801" ht="14.25" customHeight="1"/>
    <row r="3802" ht="14.25" customHeight="1"/>
    <row r="3803" ht="14.25" customHeight="1"/>
    <row r="3804" ht="14.25" customHeight="1"/>
    <row r="3805" ht="14.25" customHeight="1"/>
    <row r="3806" ht="14.25" customHeight="1"/>
    <row r="3807" ht="14.25" customHeight="1"/>
    <row r="3808" ht="14.25" customHeight="1"/>
    <row r="3809" ht="14.25" customHeight="1"/>
    <row r="3810" ht="14.25" customHeight="1"/>
    <row r="3811" ht="14.25" customHeight="1"/>
    <row r="3812" ht="14.25" customHeight="1"/>
    <row r="3813" ht="14.25" customHeight="1"/>
    <row r="3814" ht="14.25" customHeight="1"/>
    <row r="3815" ht="14.25" customHeight="1"/>
    <row r="3816" ht="14.25" customHeight="1"/>
    <row r="3817" ht="14.25" customHeight="1"/>
    <row r="3818" ht="14.25" customHeight="1"/>
    <row r="3819" ht="14.25" customHeight="1"/>
    <row r="3820" ht="14.25" customHeight="1"/>
    <row r="3821" ht="14.25" customHeight="1"/>
    <row r="3822" ht="14.25" customHeight="1"/>
    <row r="3823" ht="14.25" customHeight="1"/>
    <row r="3824" ht="14.25" customHeight="1"/>
    <row r="3825" ht="14.25" customHeight="1"/>
    <row r="3826" ht="14.25" customHeight="1"/>
    <row r="3827" ht="14.25" customHeight="1"/>
    <row r="3828" ht="14.25" customHeight="1"/>
    <row r="3829" ht="14.25" customHeight="1"/>
    <row r="3830" ht="14.25" customHeight="1"/>
    <row r="3831" ht="14.25" customHeight="1"/>
    <row r="3832" ht="14.25" customHeight="1"/>
    <row r="3833" ht="14.25" customHeight="1"/>
    <row r="3834" ht="14.25" customHeight="1"/>
    <row r="3835" ht="14.25" customHeight="1"/>
    <row r="3836" ht="14.25" customHeight="1"/>
    <row r="3837" ht="14.25" customHeight="1"/>
    <row r="3838" ht="14.25" customHeight="1"/>
    <row r="3839" ht="14.25" customHeight="1"/>
    <row r="3840" ht="14.25" customHeight="1"/>
    <row r="3841" ht="14.25" customHeight="1"/>
    <row r="3842" ht="14.25" customHeight="1"/>
    <row r="3843" ht="14.25" customHeight="1"/>
    <row r="3844" ht="14.25" customHeight="1"/>
    <row r="3845" ht="14.25" customHeight="1"/>
    <row r="3846" ht="14.25" customHeight="1"/>
    <row r="3847" ht="14.25" customHeight="1"/>
    <row r="3848" ht="14.25" customHeight="1"/>
    <row r="3849" ht="14.25" customHeight="1"/>
    <row r="3850" ht="14.25" customHeight="1"/>
    <row r="3851" ht="14.25" customHeight="1"/>
    <row r="3852" ht="14.25" customHeight="1"/>
    <row r="3853" ht="14.25" customHeight="1"/>
    <row r="3854" ht="14.25" customHeight="1"/>
    <row r="3855" ht="14.25" customHeight="1"/>
    <row r="3856" ht="14.25" customHeight="1"/>
    <row r="3857" ht="14.25" customHeight="1"/>
    <row r="3858" ht="14.25" customHeight="1"/>
    <row r="3859" ht="14.25" customHeight="1"/>
    <row r="3860" ht="14.25" customHeight="1"/>
    <row r="3861" ht="14.25" customHeight="1"/>
    <row r="3862" ht="14.25" customHeight="1"/>
    <row r="3863" ht="14.25" customHeight="1"/>
    <row r="3864" ht="14.25" customHeight="1"/>
    <row r="3865" ht="14.25" customHeight="1"/>
    <row r="3866" ht="14.25" customHeight="1"/>
    <row r="3867" ht="14.25" customHeight="1"/>
    <row r="3868" ht="14.25" customHeight="1"/>
    <row r="3869" ht="14.25" customHeight="1"/>
    <row r="3870" ht="14.25" customHeight="1"/>
    <row r="3871" ht="14.25" customHeight="1"/>
    <row r="3872" ht="14.25" customHeight="1"/>
    <row r="3873" ht="14.25" customHeight="1"/>
    <row r="3874" ht="14.25" customHeight="1"/>
    <row r="3875" ht="14.25" customHeight="1"/>
    <row r="3876" ht="14.25" customHeight="1"/>
    <row r="3877" ht="14.25" customHeight="1"/>
    <row r="3878" ht="14.25" customHeight="1"/>
    <row r="3879" ht="14.25" customHeight="1"/>
    <row r="3880" ht="14.25" customHeight="1"/>
    <row r="3881" ht="14.25" customHeight="1"/>
    <row r="3882" ht="14.25" customHeight="1"/>
    <row r="3883" ht="14.25" customHeight="1"/>
    <row r="3884" ht="14.25" customHeight="1"/>
    <row r="3885" ht="14.25" customHeight="1"/>
    <row r="3886" ht="14.25" customHeight="1"/>
    <row r="3887" ht="14.25" customHeight="1"/>
    <row r="3888" ht="14.25" customHeight="1"/>
    <row r="3889" ht="14.25" customHeight="1"/>
    <row r="3890" ht="14.25" customHeight="1"/>
    <row r="3891" ht="14.25" customHeight="1"/>
    <row r="3892" ht="14.25" customHeight="1"/>
    <row r="3893" ht="14.25" customHeight="1"/>
    <row r="3894" ht="14.25" customHeight="1"/>
    <row r="3895" ht="14.25" customHeight="1"/>
    <row r="3896" ht="14.25" customHeight="1"/>
    <row r="3897" ht="14.25" customHeight="1"/>
    <row r="3898" ht="14.25" customHeight="1"/>
    <row r="3899" ht="14.25" customHeight="1"/>
    <row r="3900" ht="14.25" customHeight="1"/>
    <row r="3901" ht="14.25" customHeight="1"/>
    <row r="3902" ht="14.25" customHeight="1"/>
    <row r="3903" ht="14.25" customHeight="1"/>
    <row r="3904" ht="14.25" customHeight="1"/>
    <row r="3905" ht="14.25" customHeight="1"/>
    <row r="3906" ht="14.25" customHeight="1"/>
    <row r="3907" ht="14.25" customHeight="1"/>
    <row r="3908" ht="14.25" customHeight="1"/>
    <row r="3909" ht="14.25" customHeight="1"/>
    <row r="3910" ht="14.25" customHeight="1"/>
    <row r="3911" ht="14.25" customHeight="1"/>
    <row r="3912" ht="14.25" customHeight="1"/>
    <row r="3913" ht="14.25" customHeight="1"/>
    <row r="3914" ht="14.25" customHeight="1"/>
    <row r="3915" ht="14.25" customHeight="1"/>
    <row r="3916" ht="14.25" customHeight="1"/>
    <row r="3917" ht="14.25" customHeight="1"/>
    <row r="3918" ht="14.25" customHeight="1"/>
    <row r="3919" ht="14.25" customHeight="1"/>
    <row r="3920" ht="14.25" customHeight="1"/>
    <row r="3921" ht="14.25" customHeight="1"/>
    <row r="3922" ht="14.25" customHeight="1"/>
    <row r="3923" ht="14.25" customHeight="1"/>
    <row r="3924" ht="14.25" customHeight="1"/>
    <row r="3925" ht="14.25" customHeight="1"/>
    <row r="3926" ht="14.25" customHeight="1"/>
    <row r="3927" ht="14.25" customHeight="1"/>
    <row r="3928" ht="14.25" customHeight="1"/>
    <row r="3929" ht="14.25" customHeight="1"/>
    <row r="3930" ht="14.25" customHeight="1"/>
    <row r="3931" ht="14.25" customHeight="1"/>
    <row r="3932" ht="14.25" customHeight="1"/>
    <row r="3933" ht="14.25" customHeight="1"/>
    <row r="3934" ht="14.25" customHeight="1"/>
    <row r="3935" ht="14.25" customHeight="1"/>
    <row r="3936" ht="14.25" customHeight="1"/>
    <row r="3937" ht="14.25" customHeight="1"/>
    <row r="3938" ht="14.25" customHeight="1"/>
    <row r="3939" ht="14.25" customHeight="1"/>
    <row r="3940" ht="14.25" customHeight="1"/>
    <row r="3941" ht="14.25" customHeight="1"/>
    <row r="3942" ht="14.25" customHeight="1"/>
    <row r="3943" ht="14.25" customHeight="1"/>
    <row r="3944" ht="14.25" customHeight="1"/>
    <row r="3945" ht="14.25" customHeight="1"/>
    <row r="3946" ht="14.25" customHeight="1"/>
    <row r="3947" ht="14.25" customHeight="1"/>
    <row r="3948" ht="14.25" customHeight="1"/>
    <row r="3949" ht="14.25" customHeight="1"/>
    <row r="3950" ht="14.25" customHeight="1"/>
    <row r="3951" ht="14.25" customHeight="1"/>
    <row r="3952" ht="14.25" customHeight="1"/>
    <row r="3953" ht="14.25" customHeight="1"/>
    <row r="3954" ht="14.25" customHeight="1"/>
    <row r="3955" ht="14.25" customHeight="1"/>
    <row r="3956" ht="14.25" customHeight="1"/>
    <row r="3957" ht="14.25" customHeight="1"/>
    <row r="3958" ht="14.25" customHeight="1"/>
    <row r="3959" ht="14.25" customHeight="1"/>
    <row r="3960" ht="14.25" customHeight="1"/>
    <row r="3961" ht="14.25" customHeight="1"/>
    <row r="3962" ht="14.25" customHeight="1"/>
    <row r="3963" ht="14.25" customHeight="1"/>
    <row r="3964" ht="14.25" customHeight="1"/>
    <row r="3965" ht="14.25" customHeight="1"/>
    <row r="3966" ht="14.25" customHeight="1"/>
    <row r="3967" ht="14.25" customHeight="1"/>
    <row r="3968" ht="14.25" customHeight="1"/>
    <row r="3969" ht="14.25" customHeight="1"/>
    <row r="3970" ht="14.25" customHeight="1"/>
    <row r="3971" ht="14.25" customHeight="1"/>
    <row r="3972" ht="14.25" customHeight="1"/>
    <row r="3973" ht="14.25" customHeight="1"/>
    <row r="3974" ht="14.25" customHeight="1"/>
    <row r="3975" ht="14.25" customHeight="1"/>
    <row r="3976" ht="14.25" customHeight="1"/>
    <row r="3977" ht="14.25" customHeight="1"/>
    <row r="3978" ht="14.25" customHeight="1"/>
    <row r="3979" ht="14.25" customHeight="1"/>
    <row r="3980" ht="14.25" customHeight="1"/>
    <row r="3981" ht="14.25" customHeight="1"/>
    <row r="3982" ht="14.25" customHeight="1"/>
    <row r="3983" ht="14.25" customHeight="1"/>
    <row r="3984" ht="14.25" customHeight="1"/>
    <row r="3985" ht="14.25" customHeight="1"/>
    <row r="3986" ht="14.25" customHeight="1"/>
    <row r="3987" ht="14.25" customHeight="1"/>
    <row r="3988" ht="14.25" customHeight="1"/>
    <row r="3989" ht="14.25" customHeight="1"/>
    <row r="3990" ht="14.25" customHeight="1"/>
    <row r="3991" ht="14.25" customHeight="1"/>
    <row r="3992" ht="14.25" customHeight="1"/>
    <row r="3993" ht="14.25" customHeight="1"/>
    <row r="3994" ht="14.25" customHeight="1"/>
    <row r="3995" ht="14.25" customHeight="1"/>
    <row r="3996" ht="14.25" customHeight="1"/>
    <row r="3997" ht="14.25" customHeight="1"/>
    <row r="3998" ht="14.25" customHeight="1"/>
    <row r="3999" ht="14.25" customHeight="1"/>
    <row r="4000" ht="14.25" customHeight="1"/>
    <row r="4001" ht="14.25" customHeight="1"/>
    <row r="4002" ht="14.25" customHeight="1"/>
    <row r="4003" ht="14.25" customHeight="1"/>
    <row r="4004" ht="14.25" customHeight="1"/>
    <row r="4005" ht="14.25" customHeight="1"/>
    <row r="4006" ht="14.25" customHeight="1"/>
    <row r="4007" ht="14.25" customHeight="1"/>
    <row r="4008" ht="14.25" customHeight="1"/>
    <row r="4009" ht="14.25" customHeight="1"/>
    <row r="4010" ht="14.25" customHeight="1"/>
    <row r="4011" ht="14.25" customHeight="1"/>
    <row r="4012" ht="14.25" customHeight="1"/>
    <row r="4013" ht="14.25" customHeight="1"/>
    <row r="4014" ht="14.25" customHeight="1"/>
    <row r="4015" ht="14.25" customHeight="1"/>
    <row r="4016" ht="14.25" customHeight="1"/>
    <row r="4017" ht="14.25" customHeight="1"/>
    <row r="4018" ht="14.25" customHeight="1"/>
    <row r="4019" ht="14.25" customHeight="1"/>
    <row r="4020" ht="14.25" customHeight="1"/>
    <row r="4021" ht="14.25" customHeight="1"/>
    <row r="4022" ht="14.25" customHeight="1"/>
    <row r="4023" ht="14.25" customHeight="1"/>
    <row r="4024" ht="14.25" customHeight="1"/>
    <row r="4025" ht="14.25" customHeight="1"/>
    <row r="4026" ht="14.25" customHeight="1"/>
    <row r="4027" ht="14.25" customHeight="1"/>
    <row r="4028" ht="14.25" customHeight="1"/>
    <row r="4029" ht="14.25" customHeight="1"/>
    <row r="4030" ht="14.25" customHeight="1"/>
    <row r="4031" ht="14.25" customHeight="1"/>
    <row r="4032" ht="14.25" customHeight="1"/>
    <row r="4033" ht="14.25" customHeight="1"/>
    <row r="4034" ht="14.25" customHeight="1"/>
    <row r="4035" ht="14.25" customHeight="1"/>
    <row r="4036" ht="14.25" customHeight="1"/>
    <row r="4037" ht="14.25" customHeight="1"/>
    <row r="4038" ht="14.25" customHeight="1"/>
    <row r="4039" ht="14.25" customHeight="1"/>
    <row r="4040" ht="14.25" customHeight="1"/>
    <row r="4041" ht="14.25" customHeight="1"/>
    <row r="4042" ht="14.25" customHeight="1"/>
    <row r="4043" ht="14.25" customHeight="1"/>
    <row r="4044" ht="14.25" customHeight="1"/>
    <row r="4045" ht="14.25" customHeight="1"/>
    <row r="4046" ht="14.25" customHeight="1"/>
    <row r="4047" ht="14.25" customHeight="1"/>
    <row r="4048" ht="14.25" customHeight="1"/>
    <row r="4049" ht="14.25" customHeight="1"/>
    <row r="4050" ht="14.25" customHeight="1"/>
    <row r="4051" ht="14.25" customHeight="1"/>
    <row r="4052" ht="14.25" customHeight="1"/>
    <row r="4053" ht="14.25" customHeight="1"/>
    <row r="4054" ht="14.25" customHeight="1"/>
    <row r="4055" ht="14.25" customHeight="1"/>
    <row r="4056" ht="14.25" customHeight="1"/>
    <row r="4057" ht="14.25" customHeight="1"/>
    <row r="4058" ht="14.25" customHeight="1"/>
    <row r="4059" ht="14.25" customHeight="1"/>
    <row r="4060" ht="14.25" customHeight="1"/>
    <row r="4061" ht="14.25" customHeight="1"/>
    <row r="4062" ht="14.25" customHeight="1"/>
    <row r="4063" ht="14.25" customHeight="1"/>
    <row r="4064" ht="14.25" customHeight="1"/>
    <row r="4065" ht="14.25" customHeight="1"/>
    <row r="4066" ht="14.25" customHeight="1"/>
    <row r="4067" ht="14.25" customHeight="1"/>
    <row r="4068" ht="14.25" customHeight="1"/>
    <row r="4069" ht="14.25" customHeight="1"/>
    <row r="4070" ht="14.25" customHeight="1"/>
    <row r="4071" ht="14.25" customHeight="1"/>
    <row r="4072" ht="14.25" customHeight="1"/>
    <row r="4073" ht="14.25" customHeight="1"/>
    <row r="4074" ht="14.25" customHeight="1"/>
    <row r="4075" ht="14.25" customHeight="1"/>
    <row r="4076" ht="14.25" customHeight="1"/>
    <row r="4077" ht="14.25" customHeight="1"/>
    <row r="4078" ht="14.25" customHeight="1"/>
    <row r="4079" ht="14.25" customHeight="1"/>
    <row r="4080" ht="14.25" customHeight="1"/>
    <row r="4081" ht="14.25" customHeight="1"/>
    <row r="4082" ht="14.25" customHeight="1"/>
    <row r="4083" ht="14.25" customHeight="1"/>
    <row r="4084" ht="14.25" customHeight="1"/>
    <row r="4085" ht="14.25" customHeight="1"/>
    <row r="4086" ht="14.25" customHeight="1"/>
    <row r="4087" ht="14.25" customHeight="1"/>
    <row r="4088" ht="14.25" customHeight="1"/>
    <row r="4089" ht="14.25" customHeight="1"/>
    <row r="4090" ht="14.25" customHeight="1"/>
    <row r="4091" ht="14.25" customHeight="1"/>
    <row r="4092" ht="14.25" customHeight="1"/>
    <row r="4093" ht="14.25" customHeight="1"/>
    <row r="4094" ht="14.25" customHeight="1"/>
    <row r="4095" ht="14.25" customHeight="1"/>
    <row r="4096"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ht="14.25" customHeight="1"/>
    <row r="4178" ht="14.25" customHeight="1"/>
    <row r="4179" ht="14.25" customHeight="1"/>
    <row r="4180" ht="14.25" customHeight="1"/>
    <row r="4181" ht="14.25" customHeight="1"/>
    <row r="4182" ht="14.25" customHeight="1"/>
    <row r="4183" ht="14.25" customHeight="1"/>
    <row r="4184" ht="14.25" customHeight="1"/>
    <row r="4185" ht="14.25" customHeight="1"/>
    <row r="4186" ht="14.25" customHeight="1"/>
    <row r="4187" ht="14.25" customHeight="1"/>
    <row r="4188" ht="14.25" customHeight="1"/>
    <row r="4189" ht="14.25" customHeight="1"/>
    <row r="4190" ht="14.25" customHeight="1"/>
    <row r="4191" ht="14.25" customHeight="1"/>
    <row r="4192" ht="14.25" customHeight="1"/>
    <row r="4193" ht="14.25" customHeight="1"/>
    <row r="4194" ht="14.25" customHeight="1"/>
    <row r="4195" ht="14.25" customHeight="1"/>
    <row r="4196" ht="14.25" customHeight="1"/>
    <row r="4197" ht="14.25" customHeight="1"/>
    <row r="4198" ht="14.25" customHeight="1"/>
    <row r="4199" ht="14.25" customHeight="1"/>
    <row r="4200" ht="14.25" customHeight="1"/>
    <row r="4201" ht="14.25" customHeight="1"/>
    <row r="4202" ht="14.25" customHeight="1"/>
    <row r="4203" ht="14.25" customHeight="1"/>
    <row r="4204" ht="14.25" customHeight="1"/>
    <row r="4205" ht="14.25" customHeight="1"/>
    <row r="4206" ht="14.25" customHeight="1"/>
    <row r="4207" ht="14.25" customHeight="1"/>
    <row r="4208" ht="14.25" customHeight="1"/>
    <row r="4209" ht="14.25" customHeight="1"/>
    <row r="4210" ht="14.25" customHeight="1"/>
    <row r="4211" ht="14.25" customHeight="1"/>
    <row r="4212" ht="14.25" customHeight="1"/>
    <row r="4213" ht="14.25" customHeight="1"/>
    <row r="4214" ht="14.25" customHeight="1"/>
    <row r="4215" ht="14.25" customHeight="1"/>
    <row r="4216" ht="14.25" customHeight="1"/>
    <row r="4217" ht="14.25" customHeight="1"/>
    <row r="4218" ht="14.25" customHeight="1"/>
    <row r="4219" ht="14.25" customHeight="1"/>
    <row r="4220" ht="14.25" customHeight="1"/>
    <row r="4221" ht="14.25" customHeight="1"/>
    <row r="4222" ht="14.25" customHeight="1"/>
    <row r="4223" ht="14.25" customHeight="1"/>
    <row r="4224" ht="14.25" customHeight="1"/>
    <row r="4225" ht="14.25" customHeight="1"/>
    <row r="4226" ht="14.25" customHeight="1"/>
    <row r="4227" ht="14.25" customHeight="1"/>
    <row r="4228" ht="14.25" customHeight="1"/>
    <row r="4229" ht="14.25" customHeight="1"/>
    <row r="4230" ht="14.25" customHeight="1"/>
    <row r="4231" ht="14.25" customHeight="1"/>
    <row r="4232" ht="14.25" customHeight="1"/>
    <row r="4233" ht="14.25" customHeight="1"/>
    <row r="4234" ht="14.25" customHeight="1"/>
    <row r="4235" ht="14.25" customHeight="1"/>
    <row r="4236" ht="14.25" customHeight="1"/>
    <row r="4237" ht="14.25" customHeight="1"/>
    <row r="4238" ht="14.25" customHeight="1"/>
    <row r="4239" ht="14.25" customHeight="1"/>
    <row r="4240" ht="14.25" customHeight="1"/>
    <row r="4241" ht="14.25" customHeight="1"/>
    <row r="4242" ht="14.25" customHeight="1"/>
    <row r="4243" ht="14.25" customHeight="1"/>
    <row r="4244" ht="14.25" customHeight="1"/>
    <row r="4245" ht="14.25" customHeight="1"/>
    <row r="4246" ht="14.25" customHeight="1"/>
    <row r="4247" ht="14.25" customHeight="1"/>
    <row r="4248" ht="14.25" customHeight="1"/>
    <row r="4249" ht="14.25" customHeight="1"/>
    <row r="4250" ht="14.25" customHeight="1"/>
    <row r="4251" ht="14.25" customHeight="1"/>
    <row r="4252" ht="14.25" customHeight="1"/>
    <row r="4253" ht="14.25" customHeight="1"/>
    <row r="4254" ht="14.25" customHeight="1"/>
    <row r="4255" ht="14.25" customHeight="1"/>
    <row r="4256" ht="14.25" customHeight="1"/>
    <row r="4257" ht="14.25" customHeight="1"/>
    <row r="4258" ht="14.25" customHeight="1"/>
    <row r="4259" ht="14.25" customHeight="1"/>
    <row r="4260" ht="14.25" customHeight="1"/>
    <row r="4261" ht="14.25" customHeight="1"/>
    <row r="4262" ht="14.25" customHeight="1"/>
    <row r="4263" ht="14.25" customHeight="1"/>
    <row r="4264" ht="14.25" customHeight="1"/>
    <row r="4265" ht="14.25" customHeight="1"/>
    <row r="4266" ht="14.25" customHeight="1"/>
    <row r="4267" ht="14.25" customHeight="1"/>
    <row r="4268" ht="14.25" customHeight="1"/>
    <row r="4269" ht="14.25" customHeight="1"/>
    <row r="4270" ht="14.25" customHeight="1"/>
    <row r="4271" ht="14.25" customHeight="1"/>
    <row r="4272" ht="14.25" customHeight="1"/>
    <row r="4273" ht="14.25" customHeight="1"/>
    <row r="4274" ht="14.25" customHeight="1"/>
    <row r="4275" ht="14.25" customHeight="1"/>
    <row r="4276" ht="14.25" customHeight="1"/>
    <row r="4277" ht="14.25" customHeight="1"/>
    <row r="4278" ht="14.25" customHeight="1"/>
    <row r="4279" ht="14.25" customHeight="1"/>
    <row r="4280" ht="14.25" customHeight="1"/>
    <row r="4281" ht="14.25" customHeight="1"/>
    <row r="4282" ht="14.25" customHeight="1"/>
    <row r="4283" ht="14.25" customHeight="1"/>
    <row r="4284" ht="14.25" customHeight="1"/>
    <row r="4285" ht="14.25" customHeight="1"/>
    <row r="4286" ht="14.25" customHeight="1"/>
    <row r="4287" ht="14.25" customHeight="1"/>
    <row r="4288" ht="14.25" customHeight="1"/>
    <row r="4289" ht="14.25" customHeight="1"/>
    <row r="4290" ht="14.25" customHeight="1"/>
    <row r="4291" ht="14.25" customHeight="1"/>
    <row r="4292" ht="14.25" customHeight="1"/>
    <row r="4293" ht="14.25" customHeight="1"/>
    <row r="4294" ht="14.25" customHeight="1"/>
    <row r="4295" ht="14.25" customHeight="1"/>
    <row r="4296" ht="14.25" customHeight="1"/>
    <row r="4297" ht="14.25" customHeight="1"/>
    <row r="4298" ht="14.25" customHeight="1"/>
    <row r="4299" ht="14.25" customHeight="1"/>
    <row r="4300" ht="14.25" customHeight="1"/>
    <row r="4301" ht="14.25" customHeight="1"/>
    <row r="4302" ht="14.25" customHeight="1"/>
    <row r="4303" ht="14.25" customHeight="1"/>
    <row r="4304" ht="14.25" customHeight="1"/>
    <row r="4305" ht="14.25" customHeight="1"/>
    <row r="4306" ht="14.25" customHeight="1"/>
    <row r="4307" ht="14.25" customHeight="1"/>
    <row r="4308" ht="14.25" customHeight="1"/>
    <row r="4309" ht="14.25" customHeight="1"/>
    <row r="4310" ht="14.25" customHeight="1"/>
    <row r="4311" ht="14.25" customHeight="1"/>
    <row r="4312" ht="14.25" customHeight="1"/>
    <row r="4313" ht="14.25" customHeight="1"/>
    <row r="4314" ht="14.25" customHeight="1"/>
    <row r="4315" ht="14.25" customHeight="1"/>
    <row r="4316" ht="14.25" customHeight="1"/>
    <row r="4317" ht="14.25" customHeight="1"/>
    <row r="4318" ht="14.25" customHeight="1"/>
    <row r="4319" ht="14.25" customHeight="1"/>
    <row r="4320" ht="14.25" customHeight="1"/>
    <row r="4321" ht="14.25" customHeight="1"/>
    <row r="4322" ht="14.25" customHeight="1"/>
    <row r="4323" ht="14.25" customHeight="1"/>
    <row r="4324" ht="14.25" customHeight="1"/>
    <row r="4325" ht="14.25" customHeight="1"/>
    <row r="4326" ht="14.25" customHeight="1"/>
    <row r="4327" ht="14.25" customHeight="1"/>
    <row r="4328" ht="14.25" customHeight="1"/>
    <row r="4329" ht="14.25" customHeight="1"/>
    <row r="4330" ht="14.25" customHeight="1"/>
    <row r="4331" ht="14.25" customHeight="1"/>
    <row r="4332" ht="14.25" customHeight="1"/>
    <row r="4333" ht="14.25" customHeight="1"/>
    <row r="4334" ht="14.25" customHeight="1"/>
    <row r="4335" ht="14.25" customHeight="1"/>
    <row r="4336" ht="14.25" customHeight="1"/>
    <row r="4337" ht="14.25" customHeight="1"/>
    <row r="4338" ht="14.25" customHeight="1"/>
    <row r="4339" ht="14.25" customHeight="1"/>
    <row r="4340" ht="14.25" customHeight="1"/>
    <row r="4341" ht="14.25" customHeight="1"/>
    <row r="4342" ht="14.25" customHeight="1"/>
    <row r="4343" ht="14.25" customHeight="1"/>
    <row r="4344" ht="14.25" customHeight="1"/>
    <row r="4345" ht="14.25" customHeight="1"/>
    <row r="4346" ht="14.25" customHeight="1"/>
    <row r="4347" ht="14.25" customHeight="1"/>
    <row r="4348" ht="14.25" customHeight="1"/>
    <row r="4349" ht="14.25" customHeight="1"/>
    <row r="4350" ht="14.25" customHeight="1"/>
    <row r="4351" ht="14.25" customHeight="1"/>
    <row r="4352" ht="14.25" customHeight="1"/>
    <row r="4353" ht="14.25" customHeight="1"/>
    <row r="4354" ht="14.25" customHeight="1"/>
    <row r="4355" ht="14.25" customHeight="1"/>
    <row r="4356" ht="14.25" customHeight="1"/>
    <row r="4357" ht="14.25" customHeight="1"/>
    <row r="4358" ht="14.25" customHeight="1"/>
    <row r="4359" ht="14.25" customHeight="1"/>
    <row r="4360" ht="14.25" customHeight="1"/>
    <row r="4361" ht="14.25" customHeight="1"/>
    <row r="4362" ht="14.25" customHeight="1"/>
    <row r="4363" ht="14.25" customHeight="1"/>
    <row r="4364" ht="14.25" customHeight="1"/>
    <row r="4365" ht="14.25" customHeight="1"/>
    <row r="4366" ht="14.25" customHeight="1"/>
    <row r="4367" ht="14.25" customHeight="1"/>
    <row r="4368" ht="14.25" customHeight="1"/>
    <row r="4369" ht="14.25" customHeight="1"/>
    <row r="4370" ht="14.25" customHeight="1"/>
    <row r="4371" ht="14.25" customHeight="1"/>
    <row r="4372" ht="14.25" customHeight="1"/>
    <row r="4373" ht="14.25" customHeight="1"/>
    <row r="4374" ht="14.25" customHeight="1"/>
    <row r="4375" ht="14.25" customHeight="1"/>
    <row r="4376" ht="14.25" customHeight="1"/>
    <row r="4377" ht="14.25" customHeight="1"/>
    <row r="4378" ht="14.25" customHeight="1"/>
    <row r="4379" ht="14.25" customHeight="1"/>
    <row r="4380" ht="14.25" customHeight="1"/>
    <row r="4381" ht="14.25" customHeight="1"/>
    <row r="4382" ht="14.25" customHeight="1"/>
    <row r="4383" ht="14.25" customHeight="1"/>
    <row r="4384" ht="14.25" customHeight="1"/>
    <row r="4385" ht="14.25" customHeight="1"/>
    <row r="4386" ht="14.25" customHeight="1"/>
    <row r="4387" ht="14.25" customHeight="1"/>
    <row r="4388" ht="14.25" customHeight="1"/>
    <row r="4389" ht="14.25" customHeight="1"/>
    <row r="4390" ht="14.25" customHeight="1"/>
    <row r="4391" ht="14.25" customHeight="1"/>
    <row r="4392" ht="14.25" customHeight="1"/>
    <row r="4393" ht="14.25" customHeight="1"/>
    <row r="4394" ht="14.25" customHeight="1"/>
    <row r="4395" ht="14.25" customHeight="1"/>
    <row r="4396" ht="14.25" customHeight="1"/>
    <row r="4397" ht="14.25" customHeight="1"/>
    <row r="4398" ht="14.25" customHeight="1"/>
    <row r="4399" ht="14.25" customHeight="1"/>
    <row r="4400" ht="14.25" customHeight="1"/>
    <row r="4401" ht="14.25" customHeight="1"/>
    <row r="4402" ht="14.25" customHeight="1"/>
    <row r="4403" ht="14.25" customHeight="1"/>
    <row r="4404" ht="14.25" customHeight="1"/>
    <row r="4405" ht="14.25" customHeight="1"/>
    <row r="4406" ht="14.25" customHeight="1"/>
    <row r="4407" ht="14.25" customHeight="1"/>
    <row r="4408" ht="14.25" customHeight="1"/>
    <row r="4409" ht="14.25" customHeight="1"/>
    <row r="4410" ht="14.25" customHeight="1"/>
    <row r="4411" ht="14.25" customHeight="1"/>
    <row r="4412" ht="14.25" customHeight="1"/>
    <row r="4413" ht="14.25" customHeight="1"/>
    <row r="4414" ht="14.25" customHeight="1"/>
    <row r="4415" ht="14.25" customHeight="1"/>
    <row r="4416" ht="14.25" customHeight="1"/>
    <row r="4417" ht="14.25" customHeight="1"/>
    <row r="4418" ht="14.25" customHeight="1"/>
    <row r="4419" ht="14.25" customHeight="1"/>
    <row r="4420" ht="14.25" customHeight="1"/>
    <row r="4421" ht="14.25" customHeight="1"/>
    <row r="4422" ht="14.25" customHeight="1"/>
    <row r="4423" ht="14.25" customHeight="1"/>
    <row r="4424" ht="14.25" customHeight="1"/>
    <row r="4425" ht="14.25" customHeight="1"/>
    <row r="4426" ht="14.25" customHeight="1"/>
    <row r="4427" ht="14.25" customHeight="1"/>
    <row r="4428" ht="14.25" customHeight="1"/>
    <row r="4429" ht="14.25" customHeight="1"/>
    <row r="4430" ht="14.25" customHeight="1"/>
    <row r="4431" ht="14.25" customHeight="1"/>
    <row r="4432" ht="14.25" customHeight="1"/>
    <row r="4433" ht="14.25" customHeight="1"/>
    <row r="4434" ht="14.25" customHeight="1"/>
    <row r="4435" ht="14.25" customHeight="1"/>
    <row r="4436" ht="14.25" customHeight="1"/>
    <row r="4437" ht="14.25" customHeight="1"/>
    <row r="4438" ht="14.25" customHeight="1"/>
    <row r="4439" ht="14.25" customHeight="1"/>
    <row r="4440" ht="14.25" customHeight="1"/>
    <row r="4441" ht="14.25" customHeight="1"/>
    <row r="4442" ht="14.25" customHeight="1"/>
    <row r="4443" ht="14.25" customHeight="1"/>
    <row r="4444" ht="14.25" customHeight="1"/>
    <row r="4445" ht="14.25" customHeight="1"/>
    <row r="4446" ht="14.25" customHeight="1"/>
    <row r="4447" ht="14.25" customHeight="1"/>
    <row r="4448" ht="14.25" customHeight="1"/>
    <row r="4449" ht="14.25" customHeight="1"/>
    <row r="4450" ht="14.25" customHeight="1"/>
    <row r="4451" ht="14.25" customHeight="1"/>
    <row r="4452" ht="14.25" customHeight="1"/>
    <row r="4453" ht="14.25" customHeight="1"/>
    <row r="4454" ht="14.25" customHeight="1"/>
    <row r="4455" ht="14.25" customHeight="1"/>
    <row r="4456" ht="14.25" customHeight="1"/>
    <row r="4457" ht="14.25" customHeight="1"/>
    <row r="4458" ht="14.25" customHeight="1"/>
    <row r="4459" ht="14.25" customHeight="1"/>
    <row r="4460" ht="14.25" customHeight="1"/>
    <row r="4461" ht="14.25" customHeight="1"/>
    <row r="4462" ht="14.25" customHeight="1"/>
    <row r="4463" ht="14.25" customHeight="1"/>
    <row r="4464" ht="14.25" customHeight="1"/>
    <row r="4465" ht="14.25" customHeight="1"/>
    <row r="4466" ht="14.25" customHeight="1"/>
    <row r="4467" ht="14.25" customHeight="1"/>
    <row r="4468" ht="14.25" customHeight="1"/>
    <row r="4469" ht="14.25" customHeight="1"/>
    <row r="4470" ht="14.25" customHeight="1"/>
    <row r="4471" ht="14.25" customHeight="1"/>
    <row r="4472" ht="14.25" customHeight="1"/>
    <row r="4473" ht="14.25" customHeight="1"/>
    <row r="4474" ht="14.25" customHeight="1"/>
    <row r="4475" ht="14.25" customHeight="1"/>
    <row r="4476" ht="14.25" customHeight="1"/>
    <row r="4477" ht="14.25" customHeight="1"/>
    <row r="4478" ht="14.25" customHeight="1"/>
    <row r="4479" ht="14.25" customHeight="1"/>
    <row r="4480" ht="14.25" customHeight="1"/>
    <row r="4481" ht="14.25" customHeight="1"/>
    <row r="4482" ht="14.25" customHeight="1"/>
    <row r="4483" ht="14.25" customHeight="1"/>
    <row r="4484" ht="14.25" customHeight="1"/>
    <row r="4485" ht="14.25" customHeight="1"/>
    <row r="4486" ht="14.25" customHeight="1"/>
    <row r="4487" ht="14.25" customHeight="1"/>
    <row r="4488" ht="14.25" customHeight="1"/>
    <row r="4489" ht="14.25" customHeight="1"/>
    <row r="4490" ht="14.25" customHeight="1"/>
    <row r="4491" ht="14.25" customHeight="1"/>
    <row r="4492" ht="14.25" customHeight="1"/>
    <row r="4493" ht="14.25" customHeight="1"/>
    <row r="4494" ht="14.25" customHeight="1"/>
    <row r="4495" ht="14.25" customHeight="1"/>
    <row r="4496" ht="14.25" customHeight="1"/>
    <row r="4497" ht="14.25" customHeight="1"/>
    <row r="4498" ht="14.25" customHeight="1"/>
    <row r="4499" ht="14.25" customHeight="1"/>
    <row r="4500" ht="14.25" customHeight="1"/>
    <row r="4501" ht="14.25" customHeight="1"/>
    <row r="4502" ht="14.25" customHeight="1"/>
    <row r="4503" ht="14.25" customHeight="1"/>
    <row r="4504" ht="14.25" customHeight="1"/>
    <row r="4505" ht="14.25" customHeight="1"/>
    <row r="4506" ht="14.25" customHeight="1"/>
    <row r="4507" ht="14.25" customHeight="1"/>
    <row r="4508" ht="14.25" customHeight="1"/>
    <row r="4509" ht="14.25" customHeight="1"/>
    <row r="4510" ht="14.25" customHeight="1"/>
    <row r="4511" ht="14.25" customHeight="1"/>
    <row r="4512" ht="14.25" customHeight="1"/>
    <row r="4513" ht="14.25" customHeight="1"/>
    <row r="4514" ht="14.25" customHeight="1"/>
    <row r="4515" ht="14.25" customHeight="1"/>
    <row r="4516" ht="14.25" customHeight="1"/>
    <row r="4517" ht="14.25" customHeight="1"/>
    <row r="4518" ht="14.25" customHeight="1"/>
    <row r="4519" ht="14.25" customHeight="1"/>
    <row r="4520" ht="14.25" customHeight="1"/>
    <row r="4521" ht="14.25" customHeight="1"/>
    <row r="4522" ht="14.25" customHeight="1"/>
    <row r="4523" ht="14.25" customHeight="1"/>
    <row r="4524" ht="14.25" customHeight="1"/>
    <row r="4525" ht="14.25" customHeight="1"/>
    <row r="4526" ht="14.25" customHeight="1"/>
    <row r="4527" ht="14.25" customHeight="1"/>
    <row r="4528" ht="14.25" customHeight="1"/>
    <row r="4529" ht="14.25" customHeight="1"/>
    <row r="4530" ht="14.25" customHeight="1"/>
    <row r="4531" ht="14.25" customHeight="1"/>
    <row r="4532" ht="14.25" customHeight="1"/>
    <row r="4533" ht="14.25" customHeight="1"/>
    <row r="4534" ht="14.25" customHeight="1"/>
    <row r="4535" ht="14.25" customHeight="1"/>
    <row r="4536" ht="14.25" customHeight="1"/>
    <row r="4537" ht="14.25" customHeight="1"/>
    <row r="4538" ht="14.25" customHeight="1"/>
    <row r="4539" ht="14.25" customHeight="1"/>
    <row r="4540" ht="14.25" customHeight="1"/>
    <row r="4541" ht="14.25" customHeight="1"/>
    <row r="4542" ht="14.25" customHeight="1"/>
    <row r="4543" ht="14.25" customHeight="1"/>
    <row r="4544" ht="14.25" customHeight="1"/>
    <row r="4545" ht="14.25" customHeight="1"/>
    <row r="4546" ht="14.25" customHeight="1"/>
    <row r="4547" ht="14.25" customHeight="1"/>
    <row r="4548" ht="14.25" customHeight="1"/>
    <row r="4549" ht="14.25" customHeight="1"/>
    <row r="4550" ht="14.25" customHeight="1"/>
    <row r="4551" ht="14.25" customHeight="1"/>
    <row r="4552" ht="14.25" customHeight="1"/>
    <row r="4553" ht="14.25" customHeight="1"/>
    <row r="4554" ht="14.25" customHeight="1"/>
    <row r="4555" ht="14.25" customHeight="1"/>
    <row r="4556" ht="14.25" customHeight="1"/>
    <row r="4557" ht="14.25" customHeight="1"/>
    <row r="4558" ht="14.25" customHeight="1"/>
    <row r="4559" ht="14.25" customHeight="1"/>
    <row r="4560" ht="14.25" customHeight="1"/>
    <row r="4561" ht="14.25" customHeight="1"/>
    <row r="4562" ht="14.25" customHeight="1"/>
    <row r="4563" ht="14.25" customHeight="1"/>
    <row r="4564" ht="14.25" customHeight="1"/>
    <row r="4565" ht="14.25" customHeight="1"/>
    <row r="4566" ht="14.25" customHeight="1"/>
    <row r="4567" ht="14.25" customHeight="1"/>
    <row r="4568" ht="14.25" customHeight="1"/>
    <row r="4569" ht="14.25" customHeight="1"/>
    <row r="4570" ht="14.25" customHeight="1"/>
    <row r="4571" ht="14.25" customHeight="1"/>
    <row r="4572" ht="14.25" customHeight="1"/>
    <row r="4573" ht="14.25" customHeight="1"/>
    <row r="4574" ht="14.25" customHeight="1"/>
    <row r="4575" ht="14.25" customHeight="1"/>
    <row r="4576" ht="14.25" customHeight="1"/>
    <row r="4577" ht="14.25" customHeight="1"/>
    <row r="4578" ht="14.25" customHeight="1"/>
    <row r="4579" ht="14.25" customHeight="1"/>
    <row r="4580" ht="14.25" customHeight="1"/>
    <row r="4581" ht="14.25" customHeight="1"/>
    <row r="4582" ht="14.25" customHeight="1"/>
    <row r="4583" ht="14.25" customHeight="1"/>
    <row r="4584" ht="14.25" customHeight="1"/>
    <row r="4585" ht="14.25" customHeight="1"/>
    <row r="4586" ht="14.25" customHeight="1"/>
    <row r="4587" ht="14.25" customHeight="1"/>
    <row r="4588" ht="14.25" customHeight="1"/>
    <row r="4589" ht="14.25" customHeight="1"/>
    <row r="4590" ht="14.25" customHeight="1"/>
    <row r="4591" ht="14.25" customHeight="1"/>
    <row r="4592" ht="14.25" customHeight="1"/>
    <row r="4593" ht="14.25" customHeight="1"/>
    <row r="4594" ht="14.25" customHeight="1"/>
    <row r="4595" ht="14.25" customHeight="1"/>
    <row r="4596" ht="14.25" customHeight="1"/>
    <row r="4597" ht="14.25" customHeight="1"/>
    <row r="4598" ht="14.25" customHeight="1"/>
    <row r="4599" ht="14.25" customHeight="1"/>
    <row r="4600" ht="14.25" customHeight="1"/>
    <row r="4601" ht="14.25" customHeight="1"/>
    <row r="4602" ht="14.25" customHeight="1"/>
    <row r="4603" ht="14.25" customHeight="1"/>
    <row r="4604" ht="14.25" customHeight="1"/>
    <row r="4605" ht="14.25" customHeight="1"/>
    <row r="4606" ht="14.25" customHeight="1"/>
    <row r="4607" ht="14.25" customHeight="1"/>
    <row r="4608" ht="14.25" customHeight="1"/>
    <row r="4609" ht="14.25" customHeight="1"/>
    <row r="4610" ht="14.25" customHeight="1"/>
    <row r="4611" ht="14.25" customHeight="1"/>
    <row r="4612" ht="14.25" customHeight="1"/>
    <row r="4613" ht="14.25" customHeight="1"/>
    <row r="4614" ht="14.25" customHeight="1"/>
    <row r="4615" ht="14.25" customHeight="1"/>
    <row r="4616" ht="14.25" customHeight="1"/>
    <row r="4617" ht="14.25" customHeight="1"/>
    <row r="4618" ht="14.25" customHeight="1"/>
    <row r="4619" ht="14.25" customHeight="1"/>
    <row r="4620" ht="14.25" customHeight="1"/>
    <row r="4621" ht="14.25" customHeight="1"/>
    <row r="4622" ht="14.25" customHeight="1"/>
    <row r="4623" ht="14.25" customHeight="1"/>
    <row r="4624" ht="14.25" customHeight="1"/>
    <row r="4625" ht="14.25" customHeight="1"/>
    <row r="4626" ht="14.25" customHeight="1"/>
    <row r="4627" ht="14.25" customHeight="1"/>
    <row r="4628" ht="14.25" customHeight="1"/>
    <row r="4629" ht="14.25" customHeight="1"/>
    <row r="4630" ht="14.25" customHeight="1"/>
    <row r="4631" ht="14.25" customHeight="1"/>
    <row r="4632" ht="14.25" customHeight="1"/>
    <row r="4633" ht="14.25" customHeight="1"/>
    <row r="4634" ht="14.25" customHeight="1"/>
    <row r="4635" ht="14.25" customHeight="1"/>
    <row r="4636" ht="14.25" customHeight="1"/>
    <row r="4637" ht="14.25" customHeight="1"/>
    <row r="4638" ht="14.25" customHeight="1"/>
    <row r="4639" ht="14.25" customHeight="1"/>
    <row r="4640" ht="14.25" customHeight="1"/>
    <row r="4641" ht="14.25" customHeight="1"/>
    <row r="4642" ht="14.25" customHeight="1"/>
    <row r="4643" ht="14.25" customHeight="1"/>
    <row r="4644" ht="14.25" customHeight="1"/>
    <row r="4645" ht="14.25" customHeight="1"/>
    <row r="4646" ht="14.25" customHeight="1"/>
    <row r="4647" ht="14.25" customHeight="1"/>
    <row r="4648" ht="14.25" customHeight="1"/>
    <row r="4649" ht="14.25" customHeight="1"/>
    <row r="4650" ht="14.25" customHeight="1"/>
    <row r="4651" ht="14.25" customHeight="1"/>
    <row r="4652" ht="14.25" customHeight="1"/>
    <row r="4653" ht="14.25" customHeight="1"/>
    <row r="4654" ht="14.25" customHeight="1"/>
    <row r="4655" ht="14.25" customHeight="1"/>
    <row r="4656" ht="14.25" customHeight="1"/>
    <row r="4657" ht="14.25" customHeight="1"/>
    <row r="4658" ht="14.25" customHeight="1"/>
    <row r="4659" ht="14.25" customHeight="1"/>
    <row r="4660" ht="14.25" customHeight="1"/>
    <row r="4661" ht="14.25" customHeight="1"/>
    <row r="4662" ht="14.25" customHeight="1"/>
    <row r="4663" ht="14.25" customHeight="1"/>
    <row r="4664" ht="14.25" customHeight="1"/>
    <row r="4665" ht="14.25" customHeight="1"/>
    <row r="4666" ht="14.25" customHeight="1"/>
    <row r="4667" ht="14.25" customHeight="1"/>
    <row r="4668" ht="14.25" customHeight="1"/>
    <row r="4669" ht="14.25" customHeight="1"/>
    <row r="4670" ht="14.25" customHeight="1"/>
    <row r="4671" ht="14.25" customHeight="1"/>
    <row r="4672" ht="14.25" customHeight="1"/>
    <row r="4673" ht="14.25" customHeight="1"/>
    <row r="4674" ht="14.25" customHeight="1"/>
    <row r="4675" ht="14.25" customHeight="1"/>
    <row r="4676" ht="14.25" customHeight="1"/>
    <row r="4677" ht="14.25" customHeight="1"/>
    <row r="4678" ht="14.25" customHeight="1"/>
    <row r="4679" ht="14.25" customHeight="1"/>
    <row r="4680" ht="14.25" customHeight="1"/>
    <row r="4681" ht="14.25" customHeight="1"/>
    <row r="4682" ht="14.25" customHeight="1"/>
    <row r="4683" ht="14.25" customHeight="1"/>
    <row r="4684" ht="14.25" customHeight="1"/>
    <row r="4685" ht="14.25" customHeight="1"/>
    <row r="4686" ht="14.25" customHeight="1"/>
    <row r="4687" ht="14.25" customHeight="1"/>
    <row r="4688" ht="14.25" customHeight="1"/>
    <row r="4689" ht="14.25" customHeight="1"/>
    <row r="4690" ht="14.25" customHeight="1"/>
    <row r="4691" ht="14.25" customHeight="1"/>
    <row r="4692" ht="14.25" customHeight="1"/>
    <row r="4693" ht="14.25" customHeight="1"/>
    <row r="4694" ht="14.25" customHeight="1"/>
    <row r="4695" ht="14.25" customHeight="1"/>
    <row r="4696" ht="14.25" customHeight="1"/>
    <row r="4697" ht="14.25" customHeight="1"/>
    <row r="4698" ht="14.25" customHeight="1"/>
    <row r="4699" ht="14.25" customHeight="1"/>
    <row r="4700" ht="14.25" customHeight="1"/>
    <row r="4701" ht="14.25" customHeight="1"/>
    <row r="4702" ht="14.25" customHeight="1"/>
    <row r="4703" ht="14.25" customHeight="1"/>
    <row r="4704" ht="14.25" customHeight="1"/>
    <row r="4705" ht="14.25" customHeight="1"/>
    <row r="4706" ht="14.25" customHeight="1"/>
    <row r="4707" ht="14.25" customHeight="1"/>
    <row r="4708" ht="14.25" customHeight="1"/>
    <row r="4709" ht="14.25" customHeight="1"/>
    <row r="4710" ht="14.25" customHeight="1"/>
    <row r="4711" ht="14.25" customHeight="1"/>
    <row r="4712" ht="14.25" customHeight="1"/>
    <row r="4713" ht="14.25" customHeight="1"/>
    <row r="4714" ht="14.25" customHeight="1"/>
    <row r="4715" ht="14.25" customHeight="1"/>
    <row r="4716" ht="14.25" customHeight="1"/>
    <row r="4717" ht="14.25" customHeight="1"/>
    <row r="4718" ht="14.25" customHeight="1"/>
    <row r="4719" ht="14.25" customHeight="1"/>
    <row r="4720" ht="14.25" customHeight="1"/>
    <row r="4721" ht="14.25" customHeight="1"/>
    <row r="4722" ht="14.25" customHeight="1"/>
    <row r="4723" ht="14.25" customHeight="1"/>
    <row r="4724" ht="14.25" customHeight="1"/>
    <row r="4725" ht="14.25" customHeight="1"/>
    <row r="4726" ht="14.25" customHeight="1"/>
    <row r="4727" ht="14.25" customHeight="1"/>
    <row r="4728" ht="14.25" customHeight="1"/>
    <row r="4729" ht="14.25" customHeight="1"/>
    <row r="4730" ht="14.25" customHeight="1"/>
    <row r="4731" ht="14.25" customHeight="1"/>
    <row r="4732" ht="14.25" customHeight="1"/>
    <row r="4733" ht="14.25" customHeight="1"/>
    <row r="4734" ht="14.25" customHeight="1"/>
    <row r="4735" ht="14.25" customHeight="1"/>
    <row r="4736" ht="14.25" customHeight="1"/>
    <row r="4737" ht="14.25" customHeight="1"/>
    <row r="4738" ht="14.25" customHeight="1"/>
    <row r="4739" ht="14.25" customHeight="1"/>
    <row r="4740" ht="14.25" customHeight="1"/>
    <row r="4741" ht="14.25" customHeight="1"/>
    <row r="4742" ht="14.25" customHeight="1"/>
    <row r="4743" ht="14.25" customHeight="1"/>
    <row r="4744" ht="14.25" customHeight="1"/>
    <row r="4745" ht="14.25" customHeight="1"/>
    <row r="4746" ht="14.25" customHeight="1"/>
    <row r="4747" ht="14.25" customHeight="1"/>
    <row r="4748" ht="14.25" customHeight="1"/>
    <row r="4749" ht="14.25" customHeight="1"/>
    <row r="4750" ht="14.25" customHeight="1"/>
    <row r="4751" ht="14.25" customHeight="1"/>
    <row r="4752" ht="14.25" customHeight="1"/>
    <row r="4753" ht="14.25" customHeight="1"/>
    <row r="4754" ht="14.25" customHeight="1"/>
    <row r="4755" ht="14.25" customHeight="1"/>
    <row r="4756" ht="14.25" customHeight="1"/>
    <row r="4757" ht="14.25" customHeight="1"/>
    <row r="4758" ht="14.25" customHeight="1"/>
    <row r="4759" ht="14.25" customHeight="1"/>
    <row r="4760" ht="14.25" customHeight="1"/>
    <row r="4761" ht="14.25" customHeight="1"/>
    <row r="4762" ht="14.25" customHeight="1"/>
    <row r="4763" ht="14.25" customHeight="1"/>
    <row r="4764" ht="14.25" customHeight="1"/>
    <row r="4765" ht="14.25" customHeight="1"/>
    <row r="4766" ht="14.25" customHeight="1"/>
    <row r="4767" ht="14.25" customHeight="1"/>
    <row r="4768" ht="14.25" customHeight="1"/>
    <row r="4769" ht="14.25" customHeight="1"/>
    <row r="4770" ht="14.25" customHeight="1"/>
    <row r="4771" ht="14.25" customHeight="1"/>
    <row r="4772" ht="14.25" customHeight="1"/>
    <row r="4773" ht="14.25" customHeight="1"/>
    <row r="4774" ht="14.25" customHeight="1"/>
    <row r="4775" ht="14.25" customHeight="1"/>
    <row r="4776" ht="14.25" customHeight="1"/>
    <row r="4777" ht="14.25" customHeight="1"/>
    <row r="4778" ht="14.25" customHeight="1"/>
    <row r="4779" ht="14.25" customHeight="1"/>
    <row r="4780" ht="14.25" customHeight="1"/>
    <row r="4781" ht="14.25" customHeight="1"/>
    <row r="4782" ht="14.25" customHeight="1"/>
    <row r="4783" ht="14.25" customHeight="1"/>
    <row r="4784" ht="14.25" customHeight="1"/>
    <row r="4785" ht="14.25" customHeight="1"/>
    <row r="4786" ht="14.25" customHeight="1"/>
    <row r="4787" ht="14.25" customHeight="1"/>
    <row r="4788" ht="14.25" customHeight="1"/>
    <row r="4789" ht="14.25" customHeight="1"/>
    <row r="4790" ht="14.25" customHeight="1"/>
    <row r="4791" ht="14.25" customHeight="1"/>
    <row r="4792" ht="14.25" customHeight="1"/>
    <row r="4793" ht="14.25" customHeight="1"/>
    <row r="4794" ht="14.25" customHeight="1"/>
    <row r="4795" ht="14.25" customHeight="1"/>
    <row r="4796" ht="14.25" customHeight="1"/>
    <row r="4797" ht="14.25" customHeight="1"/>
    <row r="4798" ht="14.25" customHeight="1"/>
    <row r="4799" ht="14.25" customHeight="1"/>
    <row r="4800" ht="14.25" customHeight="1"/>
    <row r="4801" ht="14.25" customHeight="1"/>
    <row r="4802" ht="14.25" customHeight="1"/>
    <row r="4803" ht="14.25" customHeight="1"/>
    <row r="4804" ht="14.25" customHeight="1"/>
    <row r="4805" ht="14.25" customHeight="1"/>
    <row r="4806" ht="14.25" customHeight="1"/>
    <row r="4807" ht="14.25" customHeight="1"/>
    <row r="4808" ht="14.25" customHeight="1"/>
    <row r="4809" ht="14.25" customHeight="1"/>
    <row r="4810" ht="14.25" customHeight="1"/>
    <row r="4811" ht="14.25" customHeight="1"/>
    <row r="4812" ht="14.25" customHeight="1"/>
    <row r="4813" ht="14.25" customHeight="1"/>
    <row r="4814" ht="14.25" customHeight="1"/>
    <row r="4815" ht="14.25" customHeight="1"/>
    <row r="4816" ht="14.25" customHeight="1"/>
    <row r="4817" ht="14.25" customHeight="1"/>
    <row r="4818" ht="14.25" customHeight="1"/>
    <row r="4819" ht="14.25" customHeight="1"/>
    <row r="4820" ht="14.25" customHeight="1"/>
    <row r="4821" ht="14.25" customHeight="1"/>
    <row r="4822" ht="14.25" customHeight="1"/>
    <row r="4823" ht="14.25" customHeight="1"/>
    <row r="4824" ht="14.25" customHeight="1"/>
    <row r="4825" ht="14.25" customHeight="1"/>
    <row r="4826" ht="14.25" customHeight="1"/>
    <row r="4827" ht="14.25" customHeight="1"/>
    <row r="4828" ht="14.25" customHeight="1"/>
    <row r="4829" ht="14.25" customHeight="1"/>
    <row r="4830" ht="14.25" customHeight="1"/>
    <row r="4831" ht="14.25" customHeight="1"/>
    <row r="4832" ht="14.25" customHeight="1"/>
    <row r="4833" ht="14.25" customHeight="1"/>
    <row r="4834" ht="14.25" customHeight="1"/>
    <row r="4835" ht="14.25" customHeight="1"/>
    <row r="4836" ht="14.25" customHeight="1"/>
    <row r="4837" ht="14.25" customHeight="1"/>
    <row r="4838" ht="14.25" customHeight="1"/>
    <row r="4839" ht="14.25" customHeight="1"/>
    <row r="4840" ht="14.25" customHeight="1"/>
    <row r="4841" ht="14.25" customHeight="1"/>
    <row r="4842" ht="14.25" customHeight="1"/>
    <row r="4843" ht="14.25" customHeight="1"/>
    <row r="4844" ht="14.25" customHeight="1"/>
    <row r="4845" ht="14.25" customHeight="1"/>
    <row r="4846" ht="14.25" customHeight="1"/>
    <row r="4847" ht="14.25" customHeight="1"/>
    <row r="4848" ht="14.25" customHeight="1"/>
    <row r="4849" ht="14.25" customHeight="1"/>
    <row r="4850" ht="14.25" customHeight="1"/>
    <row r="4851" ht="14.25" customHeight="1"/>
    <row r="4852" ht="14.25" customHeight="1"/>
    <row r="4853" ht="14.25" customHeight="1"/>
    <row r="4854" ht="14.25" customHeight="1"/>
    <row r="4855" ht="14.25" customHeight="1"/>
    <row r="4856" ht="14.25" customHeight="1"/>
    <row r="4857" ht="14.25" customHeight="1"/>
    <row r="4858" ht="14.25" customHeight="1"/>
    <row r="4859" ht="14.25" customHeight="1"/>
    <row r="4860" ht="14.25" customHeight="1"/>
    <row r="4861" ht="14.25" customHeight="1"/>
    <row r="4862" ht="14.25" customHeight="1"/>
    <row r="4863" ht="14.25" customHeight="1"/>
    <row r="4864" ht="14.25" customHeight="1"/>
    <row r="4865" ht="14.25" customHeight="1"/>
    <row r="4866" ht="14.25" customHeight="1"/>
    <row r="4867" ht="14.25" customHeight="1"/>
    <row r="4868" ht="14.25" customHeight="1"/>
    <row r="4869" ht="14.25" customHeight="1"/>
    <row r="4870" ht="14.25" customHeight="1"/>
    <row r="4871" ht="14.25" customHeight="1"/>
    <row r="4872" ht="14.25" customHeight="1"/>
    <row r="4873" ht="14.25" customHeight="1"/>
    <row r="4874" ht="14.25" customHeight="1"/>
    <row r="4875" ht="14.25" customHeight="1"/>
    <row r="4876" ht="14.25" customHeight="1"/>
    <row r="4877" ht="14.25" customHeight="1"/>
    <row r="4878" ht="14.25" customHeight="1"/>
    <row r="4879" ht="14.25" customHeight="1"/>
    <row r="4880" ht="14.25" customHeight="1"/>
    <row r="4881" ht="14.25" customHeight="1"/>
    <row r="4882" ht="14.25" customHeight="1"/>
    <row r="4883" ht="14.25" customHeight="1"/>
    <row r="4884" ht="14.25" customHeight="1"/>
    <row r="4885" ht="14.25" customHeight="1"/>
    <row r="4886" ht="14.25" customHeight="1"/>
    <row r="4887" ht="14.25" customHeight="1"/>
    <row r="4888" ht="14.25" customHeight="1"/>
    <row r="4889" ht="14.25" customHeight="1"/>
    <row r="4890" ht="14.25" customHeight="1"/>
    <row r="4891" ht="14.25" customHeight="1"/>
    <row r="4892" ht="14.25" customHeight="1"/>
    <row r="4893" ht="14.25" customHeight="1"/>
    <row r="4894" ht="14.25" customHeight="1"/>
    <row r="4895" ht="14.25" customHeight="1"/>
    <row r="4896" ht="14.25" customHeight="1"/>
    <row r="4897" ht="14.25" customHeight="1"/>
    <row r="4898" ht="14.25" customHeight="1"/>
    <row r="4899" ht="14.25" customHeight="1"/>
    <row r="4900" ht="14.25" customHeight="1"/>
    <row r="4901" ht="14.25" customHeight="1"/>
    <row r="4902" ht="14.25" customHeight="1"/>
    <row r="4903" ht="14.25" customHeight="1"/>
    <row r="4904" ht="14.25" customHeight="1"/>
    <row r="4905" ht="14.25" customHeight="1"/>
    <row r="4906" ht="14.25" customHeight="1"/>
    <row r="4907" ht="14.25" customHeight="1"/>
    <row r="4908" ht="14.25" customHeight="1"/>
    <row r="4909" ht="14.25" customHeight="1"/>
    <row r="4910" ht="14.25" customHeight="1"/>
    <row r="4911" ht="14.25" customHeight="1"/>
    <row r="4912" ht="14.25" customHeight="1"/>
    <row r="4913" ht="14.25" customHeight="1"/>
    <row r="4914" ht="14.25" customHeight="1"/>
    <row r="4915" ht="14.25" customHeight="1"/>
    <row r="4916" ht="14.25" customHeight="1"/>
    <row r="4917" ht="14.25" customHeight="1"/>
    <row r="4918" ht="14.25" customHeight="1"/>
    <row r="4919" ht="14.25" customHeight="1"/>
    <row r="4920" ht="14.25" customHeight="1"/>
    <row r="4921" ht="14.25" customHeight="1"/>
    <row r="4922" ht="14.25" customHeight="1"/>
    <row r="4923" ht="14.25" customHeight="1"/>
    <row r="4924" ht="14.25" customHeight="1"/>
    <row r="4925" ht="14.25" customHeight="1"/>
    <row r="4926" ht="14.25" customHeight="1"/>
    <row r="4927" ht="14.25" customHeight="1"/>
    <row r="4928" ht="14.25" customHeight="1"/>
    <row r="4929" ht="14.25" customHeight="1"/>
    <row r="4930" ht="14.25" customHeight="1"/>
    <row r="4931" ht="14.25" customHeight="1"/>
    <row r="4932" ht="14.25" customHeight="1"/>
    <row r="4933" ht="14.25" customHeight="1"/>
    <row r="4934" ht="14.25" customHeight="1"/>
    <row r="4935" ht="14.25" customHeight="1"/>
    <row r="4936" ht="14.25" customHeight="1"/>
    <row r="4937" ht="14.25" customHeight="1"/>
    <row r="4938" ht="14.25" customHeight="1"/>
    <row r="4939" ht="14.25" customHeight="1"/>
    <row r="4940" ht="14.25" customHeight="1"/>
    <row r="4941" ht="14.25" customHeight="1"/>
    <row r="4942" ht="14.25" customHeight="1"/>
    <row r="4943" ht="14.25" customHeight="1"/>
    <row r="4944" ht="14.25" customHeight="1"/>
    <row r="4945" ht="14.25" customHeight="1"/>
    <row r="4946" ht="14.25" customHeight="1"/>
    <row r="4947" ht="14.25" customHeight="1"/>
    <row r="4948" ht="14.25" customHeight="1"/>
    <row r="4949" ht="14.25" customHeight="1"/>
    <row r="4950" ht="14.25" customHeight="1"/>
    <row r="4951" ht="14.25" customHeight="1"/>
    <row r="4952" ht="14.25" customHeight="1"/>
    <row r="4953" ht="14.25" customHeight="1"/>
    <row r="4954" ht="14.25" customHeight="1"/>
    <row r="4955" ht="14.25" customHeight="1"/>
    <row r="4956" ht="14.25" customHeight="1"/>
    <row r="4957" ht="14.25" customHeight="1"/>
    <row r="4958" ht="14.25" customHeight="1"/>
    <row r="4959" ht="14.25" customHeight="1"/>
    <row r="4960" ht="14.25" customHeight="1"/>
    <row r="4961" ht="14.25" customHeight="1"/>
    <row r="4962" ht="14.25" customHeight="1"/>
    <row r="4963" ht="14.25" customHeight="1"/>
    <row r="4964" ht="14.25" customHeight="1"/>
    <row r="4965" ht="14.25" customHeight="1"/>
    <row r="4966" ht="14.25" customHeight="1"/>
    <row r="4967" ht="14.25" customHeight="1"/>
    <row r="4968" ht="14.25" customHeight="1"/>
    <row r="4969" ht="14.25" customHeight="1"/>
    <row r="4970" ht="14.25" customHeight="1"/>
    <row r="4971" ht="14.25" customHeight="1"/>
    <row r="4972" ht="14.25" customHeight="1"/>
    <row r="4973" ht="14.25" customHeight="1"/>
    <row r="4974" ht="14.25" customHeight="1"/>
    <row r="4975" ht="14.25" customHeight="1"/>
    <row r="4976" ht="14.25" customHeight="1"/>
    <row r="4977" ht="14.25" customHeight="1"/>
    <row r="4978" ht="14.25" customHeight="1"/>
    <row r="4979" ht="14.25" customHeight="1"/>
    <row r="4980" ht="14.25" customHeight="1"/>
    <row r="4981" ht="14.25" customHeight="1"/>
    <row r="4982" ht="14.25" customHeight="1"/>
    <row r="4983" ht="14.25" customHeight="1"/>
    <row r="4984" ht="14.25" customHeight="1"/>
    <row r="4985" ht="14.25" customHeight="1"/>
    <row r="4986" ht="14.25" customHeight="1"/>
    <row r="4987" ht="14.25" customHeight="1"/>
    <row r="4988" ht="14.25" customHeight="1"/>
    <row r="4989" ht="14.25" customHeight="1"/>
    <row r="4990" ht="14.25" customHeight="1"/>
    <row r="4991" ht="14.25" customHeight="1"/>
    <row r="4992" ht="14.25" customHeight="1"/>
    <row r="4993" ht="14.25" customHeight="1"/>
    <row r="4994" ht="14.25" customHeight="1"/>
    <row r="4995" ht="14.25" customHeight="1"/>
    <row r="4996" ht="14.25" customHeight="1"/>
    <row r="4997" ht="14.25" customHeight="1"/>
    <row r="4998" ht="14.25" customHeight="1"/>
    <row r="4999" ht="14.25" customHeight="1"/>
    <row r="5000" ht="14.25" customHeight="1"/>
    <row r="5001" ht="14.25" customHeight="1"/>
    <row r="5002" ht="14.25" customHeight="1"/>
    <row r="5003" ht="14.25" customHeight="1"/>
    <row r="5004" ht="14.25" customHeight="1"/>
    <row r="5005" ht="14.25" customHeight="1"/>
    <row r="5006" ht="14.25" customHeight="1"/>
    <row r="5007" ht="14.25" customHeight="1"/>
    <row r="5008" ht="14.25" customHeight="1"/>
    <row r="5009" ht="14.25" customHeight="1"/>
    <row r="5010" ht="14.25" customHeight="1"/>
    <row r="5011" ht="14.25" customHeight="1"/>
    <row r="5012" ht="14.25" customHeight="1"/>
    <row r="5013" ht="14.25" customHeight="1"/>
    <row r="5014" ht="14.25" customHeight="1"/>
    <row r="5015" ht="14.25" customHeight="1"/>
    <row r="5016" ht="14.25" customHeight="1"/>
    <row r="5017" ht="14.25" customHeight="1"/>
    <row r="5018" ht="14.25" customHeight="1"/>
    <row r="5019" ht="14.25" customHeight="1"/>
    <row r="5020" ht="14.25" customHeight="1"/>
    <row r="5021" ht="14.25" customHeight="1"/>
    <row r="5022" ht="14.25" customHeight="1"/>
    <row r="5023" ht="14.25" customHeight="1"/>
    <row r="5024" ht="14.25" customHeight="1"/>
    <row r="5025" ht="14.25" customHeight="1"/>
    <row r="5026" ht="14.25" customHeight="1"/>
    <row r="5027" ht="14.25" customHeight="1"/>
    <row r="5028" ht="14.25" customHeight="1"/>
    <row r="5029" ht="14.25" customHeight="1"/>
    <row r="5030" ht="14.25" customHeight="1"/>
    <row r="5031" ht="14.25" customHeight="1"/>
    <row r="5032" ht="14.25" customHeight="1"/>
    <row r="5033" ht="14.25" customHeight="1"/>
    <row r="5034" ht="14.25" customHeight="1"/>
    <row r="5035" ht="14.25" customHeight="1"/>
    <row r="5036" ht="14.25" customHeight="1"/>
    <row r="5037" ht="14.25" customHeight="1"/>
    <row r="5038" ht="14.25" customHeight="1"/>
    <row r="5039" ht="14.25" customHeight="1"/>
    <row r="5040" ht="14.25" customHeight="1"/>
    <row r="5041" ht="14.25" customHeight="1"/>
    <row r="5042" ht="14.25" customHeight="1"/>
    <row r="5043" ht="14.25" customHeight="1"/>
    <row r="5044" ht="14.25" customHeight="1"/>
    <row r="5045" ht="14.25" customHeight="1"/>
    <row r="5046" ht="14.25" customHeight="1"/>
    <row r="5047" ht="14.25" customHeight="1"/>
    <row r="5048" ht="14.25" customHeight="1"/>
    <row r="5049" ht="14.25" customHeight="1"/>
    <row r="5050" ht="14.25" customHeight="1"/>
    <row r="5051" ht="14.25" customHeight="1"/>
    <row r="5052" ht="14.25" customHeight="1"/>
    <row r="5053" ht="14.25" customHeight="1"/>
    <row r="5054" ht="14.25" customHeight="1"/>
    <row r="5055" ht="14.25" customHeight="1"/>
    <row r="5056" ht="14.25" customHeight="1"/>
    <row r="5057" ht="14.25" customHeight="1"/>
    <row r="5058" ht="14.25" customHeight="1"/>
    <row r="5059" ht="14.25" customHeight="1"/>
    <row r="5060" ht="14.25" customHeight="1"/>
    <row r="5061" ht="14.25" customHeight="1"/>
    <row r="5062" ht="14.25" customHeight="1"/>
    <row r="5063" ht="14.25" customHeight="1"/>
    <row r="5064" ht="14.25" customHeight="1"/>
    <row r="5065" ht="14.25" customHeight="1"/>
    <row r="5066" ht="14.25" customHeight="1"/>
    <row r="5067" ht="14.25" customHeight="1"/>
    <row r="5068" ht="14.25" customHeight="1"/>
    <row r="5069" ht="14.25" customHeight="1"/>
    <row r="5070" ht="14.25" customHeight="1"/>
    <row r="5071" ht="14.25" customHeight="1"/>
    <row r="5072" ht="14.25" customHeight="1"/>
    <row r="5073" ht="14.25" customHeight="1"/>
    <row r="5074" ht="14.25" customHeight="1"/>
    <row r="5075" ht="14.25" customHeight="1"/>
    <row r="5076" ht="14.25" customHeight="1"/>
    <row r="5077" ht="14.25" customHeight="1"/>
    <row r="5078" ht="14.25" customHeight="1"/>
    <row r="5079" ht="14.25" customHeight="1"/>
    <row r="5080" ht="14.25" customHeight="1"/>
    <row r="5081" ht="14.25" customHeight="1"/>
    <row r="5082" ht="14.25" customHeight="1"/>
    <row r="5083" ht="14.25" customHeight="1"/>
    <row r="5084" ht="14.25" customHeight="1"/>
    <row r="5085" ht="14.25" customHeight="1"/>
    <row r="5086" ht="14.25" customHeight="1"/>
    <row r="5087" ht="14.25" customHeight="1"/>
    <row r="5088" ht="14.25" customHeight="1"/>
    <row r="5089" ht="14.25" customHeight="1"/>
    <row r="5090" ht="14.25" customHeight="1"/>
    <row r="5091" ht="14.25" customHeight="1"/>
    <row r="5092" ht="14.25" customHeight="1"/>
    <row r="5093" ht="14.25" customHeight="1"/>
    <row r="5094" ht="14.25" customHeight="1"/>
    <row r="5095" ht="14.25" customHeight="1"/>
    <row r="5096" ht="14.25" customHeight="1"/>
    <row r="5097" ht="14.25" customHeight="1"/>
    <row r="5098" ht="14.25" customHeight="1"/>
    <row r="5099" ht="14.25" customHeight="1"/>
    <row r="5100" ht="14.25" customHeight="1"/>
    <row r="5101" ht="14.25" customHeight="1"/>
    <row r="5102" ht="14.25" customHeight="1"/>
    <row r="5103" ht="14.25" customHeight="1"/>
    <row r="5104" ht="14.25" customHeight="1"/>
    <row r="5105" ht="14.25" customHeight="1"/>
    <row r="5106" ht="14.25" customHeight="1"/>
    <row r="5107" ht="14.25" customHeight="1"/>
    <row r="5108" ht="14.25" customHeight="1"/>
    <row r="5109" ht="14.25" customHeight="1"/>
    <row r="5110" ht="14.25" customHeight="1"/>
    <row r="5111" ht="14.25" customHeight="1"/>
    <row r="5112" ht="14.25" customHeight="1"/>
    <row r="5113" ht="14.25" customHeight="1"/>
    <row r="5114" ht="14.25" customHeight="1"/>
    <row r="5115" ht="14.25" customHeight="1"/>
    <row r="5116" ht="14.25" customHeight="1"/>
    <row r="5117" ht="14.25" customHeight="1"/>
    <row r="5118" ht="14.25" customHeight="1"/>
    <row r="5119" ht="14.25" customHeight="1"/>
    <row r="5120" ht="14.25" customHeight="1"/>
    <row r="5121" ht="14.25" customHeight="1"/>
    <row r="5122" ht="14.25" customHeight="1"/>
    <row r="5123" ht="14.25" customHeight="1"/>
    <row r="5124" ht="14.25" customHeight="1"/>
    <row r="5125" ht="14.25" customHeight="1"/>
    <row r="5126" ht="14.25" customHeight="1"/>
    <row r="5127" ht="14.25" customHeight="1"/>
    <row r="5128" ht="14.25" customHeight="1"/>
    <row r="5129" ht="14.25" customHeight="1"/>
    <row r="5130" ht="14.25" customHeight="1"/>
    <row r="5131" ht="14.25" customHeight="1"/>
    <row r="5132" ht="14.25" customHeight="1"/>
    <row r="5133" ht="14.25" customHeight="1"/>
    <row r="5134" ht="14.25" customHeight="1"/>
    <row r="5135" ht="14.25" customHeight="1"/>
    <row r="5136" ht="14.25" customHeight="1"/>
    <row r="5137" ht="14.25" customHeight="1"/>
    <row r="5138" ht="14.25" customHeight="1"/>
    <row r="5139" ht="14.25" customHeight="1"/>
    <row r="5140" ht="14.25" customHeight="1"/>
    <row r="5141" ht="14.25" customHeight="1"/>
    <row r="5142" ht="14.25" customHeight="1"/>
    <row r="5143" ht="14.25" customHeight="1"/>
    <row r="5144" ht="14.25" customHeight="1"/>
    <row r="5145" ht="14.25" customHeight="1"/>
    <row r="5146" ht="14.25" customHeight="1"/>
    <row r="5147" ht="14.25" customHeight="1"/>
    <row r="5148" ht="14.25" customHeight="1"/>
    <row r="5149" ht="14.25" customHeight="1"/>
    <row r="5150" ht="14.25" customHeight="1"/>
    <row r="5151" ht="14.25" customHeight="1"/>
    <row r="5152" ht="14.25" customHeight="1"/>
    <row r="5153" ht="14.25" customHeight="1"/>
    <row r="5154" ht="14.25" customHeight="1"/>
    <row r="5155" ht="14.25" customHeight="1"/>
    <row r="5156" ht="14.25" customHeight="1"/>
    <row r="5157" ht="14.25" customHeight="1"/>
    <row r="5158" ht="14.25" customHeight="1"/>
    <row r="5159" ht="14.25" customHeight="1"/>
    <row r="5160" ht="14.25" customHeight="1"/>
    <row r="5161" ht="14.25" customHeight="1"/>
    <row r="5162" ht="14.25" customHeight="1"/>
    <row r="5163" ht="14.25" customHeight="1"/>
    <row r="5164" ht="14.25" customHeight="1"/>
    <row r="5165" ht="14.25" customHeight="1"/>
    <row r="5166" ht="14.25" customHeight="1"/>
    <row r="5167" ht="14.25" customHeight="1"/>
    <row r="5168" ht="14.25" customHeight="1"/>
    <row r="5169" ht="14.25" customHeight="1"/>
    <row r="5170" ht="14.25" customHeight="1"/>
    <row r="5171" ht="14.25" customHeight="1"/>
    <row r="5172" ht="14.25" customHeight="1"/>
    <row r="5173" ht="14.25" customHeight="1"/>
    <row r="5174" ht="14.25" customHeight="1"/>
    <row r="5175" ht="14.25" customHeight="1"/>
    <row r="5176" ht="14.25" customHeight="1"/>
    <row r="5177" ht="14.25" customHeight="1"/>
    <row r="5178" ht="14.25" customHeight="1"/>
    <row r="5179" ht="14.25" customHeight="1"/>
    <row r="5180" ht="14.25" customHeight="1"/>
    <row r="5181" ht="14.25" customHeight="1"/>
    <row r="5182" ht="14.25" customHeight="1"/>
    <row r="5183" ht="14.25" customHeight="1"/>
    <row r="5184" ht="14.25" customHeight="1"/>
    <row r="5185" ht="14.25" customHeight="1"/>
    <row r="5186" ht="14.25" customHeight="1"/>
    <row r="5187" ht="14.25" customHeight="1"/>
    <row r="5188" ht="14.25" customHeight="1"/>
    <row r="5189" ht="14.25" customHeight="1"/>
    <row r="5190" ht="14.25" customHeight="1"/>
    <row r="5191" ht="14.25" customHeight="1"/>
    <row r="5192" ht="14.25" customHeight="1"/>
    <row r="5193" ht="14.25" customHeight="1"/>
    <row r="5194" ht="14.25" customHeight="1"/>
    <row r="5195" ht="14.25" customHeight="1"/>
    <row r="5196" ht="14.25" customHeight="1"/>
    <row r="5197" ht="14.25" customHeight="1"/>
    <row r="5198" ht="14.25" customHeight="1"/>
    <row r="5199" ht="14.25" customHeight="1"/>
    <row r="5200" ht="14.25" customHeight="1"/>
    <row r="5201" ht="14.25" customHeight="1"/>
    <row r="5202" ht="14.25" customHeight="1"/>
    <row r="5203" ht="14.25" customHeight="1"/>
    <row r="5204" ht="14.25" customHeight="1"/>
    <row r="5205" ht="14.25" customHeight="1"/>
    <row r="5206" ht="14.25" customHeight="1"/>
    <row r="5207" ht="14.25" customHeight="1"/>
    <row r="5208" ht="14.25" customHeight="1"/>
    <row r="5209" ht="14.25" customHeight="1"/>
    <row r="5210" ht="14.25" customHeight="1"/>
    <row r="5211" ht="14.25" customHeight="1"/>
    <row r="5212" ht="14.25" customHeight="1"/>
    <row r="5213" ht="14.25" customHeight="1"/>
    <row r="5214" ht="14.25" customHeight="1"/>
    <row r="5215" ht="14.25" customHeight="1"/>
    <row r="5216" ht="14.25" customHeight="1"/>
    <row r="5217" ht="14.25" customHeight="1"/>
    <row r="5218" ht="14.25" customHeight="1"/>
    <row r="5219" ht="14.25" customHeight="1"/>
    <row r="5220" ht="14.25" customHeight="1"/>
    <row r="5221" ht="14.25" customHeight="1"/>
    <row r="5222" ht="14.25" customHeight="1"/>
    <row r="5223" ht="14.25" customHeight="1"/>
    <row r="5224" ht="14.25" customHeight="1"/>
    <row r="5225" ht="14.25" customHeight="1"/>
    <row r="5226" ht="14.25" customHeight="1"/>
    <row r="5227" ht="14.25" customHeight="1"/>
    <row r="5228" ht="14.25" customHeight="1"/>
    <row r="5229" ht="14.25" customHeight="1"/>
    <row r="5230" ht="14.25" customHeight="1"/>
    <row r="5231" ht="14.25" customHeight="1"/>
    <row r="5232" ht="14.25" customHeight="1"/>
    <row r="5233" ht="14.25" customHeight="1"/>
    <row r="5234" ht="14.25" customHeight="1"/>
    <row r="5235" ht="14.25" customHeight="1"/>
    <row r="5236" ht="14.25" customHeight="1"/>
    <row r="5237" ht="14.25" customHeight="1"/>
    <row r="5238" ht="14.25" customHeight="1"/>
    <row r="5239" ht="14.25" customHeight="1"/>
    <row r="5240" ht="14.25" customHeight="1"/>
    <row r="5241" ht="14.25" customHeight="1"/>
    <row r="5242" ht="14.25" customHeight="1"/>
    <row r="5243" ht="14.25" customHeight="1"/>
    <row r="5244" ht="14.25" customHeight="1"/>
    <row r="5245" ht="14.25" customHeight="1"/>
    <row r="5246" ht="14.25" customHeight="1"/>
    <row r="5247" ht="14.25" customHeight="1"/>
    <row r="5248" ht="14.25" customHeight="1"/>
    <row r="5249" ht="14.25" customHeight="1"/>
    <row r="5250" ht="14.25" customHeight="1"/>
    <row r="5251" ht="14.25" customHeight="1"/>
    <row r="5252" ht="14.25" customHeight="1"/>
    <row r="5253" ht="14.25" customHeight="1"/>
    <row r="5254" ht="14.25" customHeight="1"/>
    <row r="5255" ht="14.25" customHeight="1"/>
    <row r="5256" ht="14.25" customHeight="1"/>
    <row r="5257" ht="14.25" customHeight="1"/>
    <row r="5258" ht="14.25" customHeight="1"/>
    <row r="5259" ht="14.25" customHeight="1"/>
    <row r="5260" ht="14.25" customHeight="1"/>
    <row r="5261" ht="14.25" customHeight="1"/>
    <row r="5262" ht="14.25" customHeight="1"/>
    <row r="5263" ht="14.25" customHeight="1"/>
    <row r="5264" ht="14.25" customHeight="1"/>
    <row r="5265" ht="14.25" customHeight="1"/>
    <row r="5266" ht="14.25" customHeight="1"/>
    <row r="5267" ht="14.25" customHeight="1"/>
    <row r="5268" ht="14.25" customHeight="1"/>
    <row r="5269" ht="14.25" customHeight="1"/>
    <row r="5270" ht="14.25" customHeight="1"/>
    <row r="5271" ht="14.25" customHeight="1"/>
    <row r="5272" ht="14.25" customHeight="1"/>
    <row r="5273" ht="14.25" customHeight="1"/>
    <row r="5274" ht="14.25" customHeight="1"/>
    <row r="5275" ht="14.25" customHeight="1"/>
    <row r="5276" ht="14.25" customHeight="1"/>
    <row r="5277" ht="14.25" customHeight="1"/>
    <row r="5278" ht="14.25" customHeight="1"/>
    <row r="5279" ht="14.25" customHeight="1"/>
    <row r="5280" ht="14.25" customHeight="1"/>
    <row r="5281" ht="14.25" customHeight="1"/>
    <row r="5282" ht="14.25" customHeight="1"/>
    <row r="5283" ht="14.25" customHeight="1"/>
    <row r="5284" ht="14.25" customHeight="1"/>
    <row r="5285" ht="14.25" customHeight="1"/>
    <row r="5286" ht="14.25" customHeight="1"/>
    <row r="5287" ht="14.25" customHeight="1"/>
    <row r="5288" ht="14.25" customHeight="1"/>
    <row r="5289" ht="14.25" customHeight="1"/>
    <row r="5290" ht="14.25" customHeight="1"/>
    <row r="5291" ht="14.25" customHeight="1"/>
    <row r="5292" ht="14.25" customHeight="1"/>
    <row r="5293" ht="14.25" customHeight="1"/>
    <row r="5294" ht="14.25" customHeight="1"/>
    <row r="5295" ht="14.25" customHeight="1"/>
    <row r="5296" ht="14.25" customHeight="1"/>
    <row r="5297" ht="14.25" customHeight="1"/>
    <row r="5298" ht="14.25" customHeight="1"/>
    <row r="5299" ht="14.25" customHeight="1"/>
    <row r="5300" ht="14.25" customHeight="1"/>
    <row r="5301" ht="14.25" customHeight="1"/>
    <row r="5302" ht="14.25" customHeight="1"/>
    <row r="5303" ht="14.25" customHeight="1"/>
    <row r="5304" ht="14.25" customHeight="1"/>
    <row r="5305" ht="14.25" customHeight="1"/>
    <row r="5306" ht="14.25" customHeight="1"/>
    <row r="5307" ht="14.25" customHeight="1"/>
    <row r="5308" ht="14.25" customHeight="1"/>
    <row r="5309" ht="14.25" customHeight="1"/>
    <row r="5310" ht="14.25" customHeight="1"/>
    <row r="5311" ht="14.25" customHeight="1"/>
    <row r="5312" ht="14.25" customHeight="1"/>
    <row r="5313" ht="14.25" customHeight="1"/>
    <row r="5314" ht="14.25" customHeight="1"/>
    <row r="5315" ht="14.25" customHeight="1"/>
    <row r="5316" ht="14.25" customHeight="1"/>
    <row r="5317" ht="14.25" customHeight="1"/>
    <row r="5318" ht="14.25" customHeight="1"/>
    <row r="5319" ht="14.25" customHeight="1"/>
    <row r="5320" ht="14.25" customHeight="1"/>
    <row r="5321" ht="14.25" customHeight="1"/>
    <row r="5322" ht="14.25" customHeight="1"/>
    <row r="5323" ht="14.25" customHeight="1"/>
    <row r="5324" ht="14.25" customHeight="1"/>
    <row r="5325" ht="14.25" customHeight="1"/>
    <row r="5326" ht="14.25" customHeight="1"/>
    <row r="5327" ht="14.25" customHeight="1"/>
    <row r="5328" ht="14.25" customHeight="1"/>
    <row r="5329" ht="14.25" customHeight="1"/>
    <row r="5330" ht="14.25" customHeight="1"/>
    <row r="5331" ht="14.25" customHeight="1"/>
    <row r="5332" ht="14.25" customHeight="1"/>
    <row r="5333" ht="14.25" customHeight="1"/>
    <row r="5334" ht="14.25" customHeight="1"/>
    <row r="5335" ht="14.25" customHeight="1"/>
    <row r="5336" ht="14.25" customHeight="1"/>
    <row r="5337" ht="14.25" customHeight="1"/>
    <row r="5338" ht="14.25" customHeight="1"/>
    <row r="5339" ht="14.25" customHeight="1"/>
    <row r="5340" ht="14.25" customHeight="1"/>
    <row r="5341" ht="14.25" customHeight="1"/>
    <row r="5342" ht="14.25" customHeight="1"/>
    <row r="5343" ht="14.25" customHeight="1"/>
    <row r="5344" ht="14.25" customHeight="1"/>
    <row r="5345" ht="14.25" customHeight="1"/>
    <row r="5346" ht="14.25" customHeight="1"/>
    <row r="5347" ht="14.25" customHeight="1"/>
    <row r="5348" ht="14.25" customHeight="1"/>
    <row r="5349" ht="14.25" customHeight="1"/>
    <row r="5350" ht="14.25" customHeight="1"/>
    <row r="5351" ht="14.25" customHeight="1"/>
    <row r="5352" ht="14.25" customHeight="1"/>
    <row r="5353" ht="14.25" customHeight="1"/>
    <row r="5354" ht="14.25" customHeight="1"/>
    <row r="5355" ht="14.25" customHeight="1"/>
    <row r="5356" ht="14.25" customHeight="1"/>
    <row r="5357" ht="14.25" customHeight="1"/>
    <row r="5358" ht="14.25" customHeight="1"/>
    <row r="5359" ht="14.25" customHeight="1"/>
    <row r="5360" ht="14.25" customHeight="1"/>
    <row r="5361" ht="14.25" customHeight="1"/>
    <row r="5362" ht="14.25" customHeight="1"/>
    <row r="5363" ht="14.25" customHeight="1"/>
    <row r="5364" ht="14.25" customHeight="1"/>
    <row r="5365" ht="14.25" customHeight="1"/>
    <row r="5366" ht="14.25" customHeight="1"/>
    <row r="5367" ht="14.25" customHeight="1"/>
    <row r="5368" ht="14.25" customHeight="1"/>
    <row r="5369" ht="14.25" customHeight="1"/>
    <row r="5370" ht="14.25" customHeight="1"/>
    <row r="5371" ht="14.25" customHeight="1"/>
    <row r="5372" ht="14.25" customHeight="1"/>
    <row r="5373" ht="14.25" customHeight="1"/>
    <row r="5374" ht="14.25" customHeight="1"/>
    <row r="5375" ht="14.25" customHeight="1"/>
    <row r="5376" ht="14.25" customHeight="1"/>
    <row r="5377" ht="14.25" customHeight="1"/>
    <row r="5378" ht="14.25" customHeight="1"/>
    <row r="5379" ht="14.25" customHeight="1"/>
    <row r="5380" ht="14.25" customHeight="1"/>
    <row r="5381" ht="14.25" customHeight="1"/>
    <row r="5382" ht="14.25" customHeight="1"/>
    <row r="5383" ht="14.25" customHeight="1"/>
    <row r="5384" ht="14.25" customHeight="1"/>
    <row r="5385" ht="14.25" customHeight="1"/>
    <row r="5386" ht="14.25" customHeight="1"/>
    <row r="5387" ht="14.25" customHeight="1"/>
    <row r="5388" ht="14.25" customHeight="1"/>
    <row r="5389" ht="14.25" customHeight="1"/>
    <row r="5390" ht="14.25" customHeight="1"/>
    <row r="5391" ht="14.25" customHeight="1"/>
    <row r="5392" ht="14.25" customHeight="1"/>
    <row r="5393" ht="14.25" customHeight="1"/>
    <row r="5394" ht="14.25" customHeight="1"/>
    <row r="5395" ht="14.25" customHeight="1"/>
    <row r="5396" ht="14.25" customHeight="1"/>
    <row r="5397" ht="14.25" customHeight="1"/>
    <row r="5398" ht="14.25" customHeight="1"/>
    <row r="5399" ht="14.25" customHeight="1"/>
    <row r="5400" ht="14.25" customHeight="1"/>
    <row r="5401" ht="14.25" customHeight="1"/>
    <row r="5402" ht="14.25" customHeight="1"/>
    <row r="5403" ht="14.25" customHeight="1"/>
    <row r="5404" ht="14.25" customHeight="1"/>
    <row r="5405" ht="14.25" customHeight="1"/>
    <row r="5406" ht="14.25" customHeight="1"/>
    <row r="5407" ht="14.25" customHeight="1"/>
    <row r="5408" ht="14.25" customHeight="1"/>
    <row r="5409" ht="14.25" customHeight="1"/>
    <row r="5410" ht="14.25" customHeight="1"/>
    <row r="5411" ht="14.25" customHeight="1"/>
    <row r="5412" ht="14.25" customHeight="1"/>
    <row r="5413" ht="14.25" customHeight="1"/>
    <row r="5414" ht="14.25" customHeight="1"/>
    <row r="5415" ht="14.25" customHeight="1"/>
    <row r="5416" ht="14.25" customHeight="1"/>
    <row r="5417" ht="14.25" customHeight="1"/>
    <row r="5418" ht="14.25" customHeight="1"/>
    <row r="5419" ht="14.25" customHeight="1"/>
    <row r="5420" ht="14.25" customHeight="1"/>
    <row r="5421" ht="14.25" customHeight="1"/>
    <row r="5422" ht="14.25" customHeight="1"/>
    <row r="5423" ht="14.25" customHeight="1"/>
    <row r="5424" ht="14.25" customHeight="1"/>
    <row r="5425" ht="14.25" customHeight="1"/>
    <row r="5426" ht="14.25" customHeight="1"/>
    <row r="5427" ht="14.25" customHeight="1"/>
    <row r="5428" ht="14.25" customHeight="1"/>
    <row r="5429" ht="14.25" customHeight="1"/>
    <row r="5430" ht="14.25" customHeight="1"/>
    <row r="5431" ht="14.25" customHeight="1"/>
    <row r="5432" ht="14.25" customHeight="1"/>
    <row r="5433" ht="14.25" customHeight="1"/>
    <row r="5434" ht="14.25" customHeight="1"/>
    <row r="5435" ht="14.25" customHeight="1"/>
    <row r="5436" ht="14.25" customHeight="1"/>
    <row r="5437" ht="14.25" customHeight="1"/>
    <row r="5438" ht="14.25" customHeight="1"/>
    <row r="5439" ht="14.25" customHeight="1"/>
    <row r="5440" ht="14.25" customHeight="1"/>
    <row r="5441" ht="14.25" customHeight="1"/>
    <row r="5442" ht="14.25" customHeight="1"/>
    <row r="5443" ht="14.25" customHeight="1"/>
    <row r="5444" ht="14.25" customHeight="1"/>
    <row r="5445" ht="14.25" customHeight="1"/>
    <row r="5446" ht="14.25" customHeight="1"/>
    <row r="5447" ht="14.25" customHeight="1"/>
    <row r="5448" ht="14.25" customHeight="1"/>
    <row r="5449" ht="14.25" customHeight="1"/>
    <row r="5450" ht="14.25" customHeight="1"/>
    <row r="5451" ht="14.25" customHeight="1"/>
    <row r="5452" ht="14.25" customHeight="1"/>
    <row r="5453" ht="14.25" customHeight="1"/>
    <row r="5454" ht="14.25" customHeight="1"/>
    <row r="5455" ht="14.25" customHeight="1"/>
    <row r="5456" ht="14.25" customHeight="1"/>
    <row r="5457" ht="14.25" customHeight="1"/>
    <row r="5458" ht="14.25" customHeight="1"/>
    <row r="5459" ht="14.25" customHeight="1"/>
    <row r="5460" ht="14.25" customHeight="1"/>
    <row r="5461" ht="14.25" customHeight="1"/>
    <row r="5462" ht="14.25" customHeight="1"/>
    <row r="5463" ht="14.25" customHeight="1"/>
    <row r="5464" ht="14.25" customHeight="1"/>
    <row r="5465" ht="14.25" customHeight="1"/>
    <row r="5466" ht="14.25" customHeight="1"/>
    <row r="5467" ht="14.25" customHeight="1"/>
    <row r="5468" ht="14.25" customHeight="1"/>
    <row r="5469" ht="14.25" customHeight="1"/>
    <row r="5470" ht="14.25" customHeight="1"/>
    <row r="5471" ht="14.25" customHeight="1"/>
    <row r="5472" ht="14.25" customHeight="1"/>
    <row r="5473" ht="14.25" customHeight="1"/>
    <row r="5474" ht="14.25" customHeight="1"/>
    <row r="5475" ht="14.25" customHeight="1"/>
    <row r="5476" ht="14.25" customHeight="1"/>
    <row r="5477" ht="14.25" customHeight="1"/>
    <row r="5478" ht="14.25" customHeight="1"/>
    <row r="5479" ht="14.25" customHeight="1"/>
    <row r="5480" ht="14.25" customHeight="1"/>
    <row r="5481" ht="14.25" customHeight="1"/>
    <row r="5482" ht="14.25" customHeight="1"/>
    <row r="5483" ht="14.25" customHeight="1"/>
    <row r="5484" ht="14.25" customHeight="1"/>
    <row r="5485" ht="14.25" customHeight="1"/>
    <row r="5486" ht="14.25" customHeight="1"/>
    <row r="5487" ht="14.25" customHeight="1"/>
    <row r="5488" ht="14.25" customHeight="1"/>
    <row r="5489" ht="14.25" customHeight="1"/>
    <row r="5490" ht="14.25" customHeight="1"/>
    <row r="5491" ht="14.25" customHeight="1"/>
    <row r="5492" ht="14.25" customHeight="1"/>
    <row r="5493" ht="14.25" customHeight="1"/>
    <row r="5494" ht="14.25" customHeight="1"/>
    <row r="5495" ht="14.25" customHeight="1"/>
    <row r="5496" ht="14.25" customHeight="1"/>
    <row r="5497" ht="14.25" customHeight="1"/>
    <row r="5498" ht="14.25" customHeight="1"/>
    <row r="5499" ht="14.25" customHeight="1"/>
    <row r="5500" ht="14.25" customHeight="1"/>
    <row r="5501" ht="14.25" customHeight="1"/>
    <row r="5502" ht="14.25" customHeight="1"/>
    <row r="5503" ht="14.25" customHeight="1"/>
    <row r="5504" ht="14.25" customHeight="1"/>
    <row r="5505" ht="14.25" customHeight="1"/>
    <row r="5506" ht="14.25" customHeight="1"/>
    <row r="5507" ht="14.25" customHeight="1"/>
    <row r="5508" ht="14.25" customHeight="1"/>
    <row r="5509" ht="14.25" customHeight="1"/>
    <row r="5510" ht="14.25" customHeight="1"/>
    <row r="5511" ht="14.25" customHeight="1"/>
    <row r="5512" ht="14.25" customHeight="1"/>
    <row r="5513" ht="14.25" customHeight="1"/>
    <row r="5514" ht="14.25" customHeight="1"/>
    <row r="5515" ht="14.25" customHeight="1"/>
    <row r="5516" ht="14.25" customHeight="1"/>
    <row r="5517" ht="14.25" customHeight="1"/>
    <row r="5518" ht="14.25" customHeight="1"/>
    <row r="5519" ht="14.25" customHeight="1"/>
    <row r="5520" ht="14.25" customHeight="1"/>
    <row r="5521" ht="14.25" customHeight="1"/>
    <row r="5522" ht="14.25" customHeight="1"/>
    <row r="5523" ht="14.25" customHeight="1"/>
    <row r="5524" ht="14.25" customHeight="1"/>
    <row r="5525" ht="14.25" customHeight="1"/>
    <row r="5526" ht="14.25" customHeight="1"/>
    <row r="5527" ht="14.25" customHeight="1"/>
    <row r="5528" ht="14.25" customHeight="1"/>
    <row r="5529" ht="14.25" customHeight="1"/>
    <row r="5530" ht="14.25" customHeight="1"/>
    <row r="5531" ht="14.25" customHeight="1"/>
    <row r="5532" ht="14.25" customHeight="1"/>
    <row r="5533" ht="14.25" customHeight="1"/>
    <row r="5534" ht="14.25" customHeight="1"/>
    <row r="5535" ht="14.25" customHeight="1"/>
    <row r="5536" ht="14.25" customHeight="1"/>
    <row r="5537" ht="14.25" customHeight="1"/>
    <row r="5538" ht="14.25" customHeight="1"/>
    <row r="5539" ht="14.25" customHeight="1"/>
    <row r="5540" ht="14.25" customHeight="1"/>
    <row r="5541" ht="14.25" customHeight="1"/>
    <row r="5542" ht="14.25" customHeight="1"/>
    <row r="5543" ht="14.25" customHeight="1"/>
    <row r="5544" ht="14.25" customHeight="1"/>
    <row r="5545" ht="14.25" customHeight="1"/>
    <row r="5546" ht="14.25" customHeight="1"/>
    <row r="5547" ht="14.25" customHeight="1"/>
    <row r="5548" ht="14.25" customHeight="1"/>
    <row r="5549" ht="14.25" customHeight="1"/>
    <row r="5550" ht="14.25" customHeight="1"/>
    <row r="5551" ht="14.25" customHeight="1"/>
    <row r="5552" ht="14.25" customHeight="1"/>
    <row r="5553" ht="14.25" customHeight="1"/>
    <row r="5554" ht="14.25" customHeight="1"/>
    <row r="5555" ht="14.25" customHeight="1"/>
    <row r="5556" ht="14.25" customHeight="1"/>
    <row r="5557" ht="14.25" customHeight="1"/>
    <row r="5558" ht="14.25" customHeight="1"/>
    <row r="5559" ht="14.25" customHeight="1"/>
    <row r="5560" ht="14.25" customHeight="1"/>
    <row r="5561" ht="14.25" customHeight="1"/>
    <row r="5562" ht="14.25" customHeight="1"/>
    <row r="5563" ht="14.25" customHeight="1"/>
    <row r="5564" ht="14.25" customHeight="1"/>
    <row r="5565" ht="14.25" customHeight="1"/>
    <row r="5566" ht="14.25" customHeight="1"/>
    <row r="5567" ht="14.25" customHeight="1"/>
    <row r="5568" ht="14.25" customHeight="1"/>
    <row r="5569" ht="14.25" customHeight="1"/>
    <row r="5570" ht="14.25" customHeight="1"/>
    <row r="5571" ht="14.25" customHeight="1"/>
    <row r="5572" ht="14.25" customHeight="1"/>
    <row r="5573" ht="14.25" customHeight="1"/>
    <row r="5574" ht="14.25" customHeight="1"/>
    <row r="5575" ht="14.25" customHeight="1"/>
    <row r="5576" ht="14.25" customHeight="1"/>
    <row r="5577" ht="14.25" customHeight="1"/>
    <row r="5578" ht="14.25" customHeight="1"/>
    <row r="5579" ht="14.25" customHeight="1"/>
    <row r="5580" ht="14.25" customHeight="1"/>
    <row r="5581" ht="14.25" customHeight="1"/>
    <row r="5582" ht="14.25" customHeight="1"/>
    <row r="5583" ht="14.25" customHeight="1"/>
    <row r="5584" ht="14.25" customHeight="1"/>
    <row r="5585" ht="14.25" customHeight="1"/>
    <row r="5586" ht="14.25" customHeight="1"/>
    <row r="5587" ht="14.25" customHeight="1"/>
    <row r="5588" ht="14.25" customHeight="1"/>
    <row r="5589" ht="14.25" customHeight="1"/>
    <row r="5590" ht="14.25" customHeight="1"/>
    <row r="5591" ht="14.25" customHeight="1"/>
    <row r="5592" ht="14.25" customHeight="1"/>
    <row r="5593" ht="14.25" customHeight="1"/>
    <row r="5594" ht="14.25" customHeight="1"/>
    <row r="5595" ht="14.25" customHeight="1"/>
    <row r="5596" ht="14.25" customHeight="1"/>
    <row r="5597" ht="14.25" customHeight="1"/>
    <row r="5598" ht="14.25" customHeight="1"/>
    <row r="5599" ht="14.25" customHeight="1"/>
    <row r="5600" ht="14.25" customHeight="1"/>
    <row r="5601" ht="14.25" customHeight="1"/>
    <row r="5602" ht="14.25" customHeight="1"/>
    <row r="5603" ht="14.25" customHeight="1"/>
    <row r="5604" ht="14.25" customHeight="1"/>
    <row r="5605" ht="14.25" customHeight="1"/>
    <row r="5606" ht="14.25" customHeight="1"/>
    <row r="5607" ht="14.25" customHeight="1"/>
    <row r="5608" ht="14.25" customHeight="1"/>
    <row r="5609" ht="14.25" customHeight="1"/>
    <row r="5610" ht="14.25" customHeight="1"/>
    <row r="5611" ht="14.25" customHeight="1"/>
    <row r="5612" ht="14.25" customHeight="1"/>
    <row r="5613" ht="14.25" customHeight="1"/>
    <row r="5614" ht="14.25" customHeight="1"/>
    <row r="5615" ht="14.25" customHeight="1"/>
    <row r="5616" ht="14.25" customHeight="1"/>
    <row r="5617" ht="14.25" customHeight="1"/>
    <row r="5618" ht="14.25" customHeight="1"/>
    <row r="5619" ht="14.25" customHeight="1"/>
    <row r="5620" ht="14.25" customHeight="1"/>
    <row r="5621" ht="14.25" customHeight="1"/>
    <row r="5622" ht="14.25" customHeight="1"/>
    <row r="5623" ht="14.25" customHeight="1"/>
    <row r="5624" ht="14.25" customHeight="1"/>
    <row r="5625" ht="14.25" customHeight="1"/>
    <row r="5626" ht="14.25" customHeight="1"/>
    <row r="5627" ht="14.25" customHeight="1"/>
    <row r="5628" ht="14.25" customHeight="1"/>
    <row r="5629" ht="14.25" customHeight="1"/>
    <row r="5630" ht="14.25" customHeight="1"/>
    <row r="5631" ht="14.25" customHeight="1"/>
    <row r="5632" ht="14.25" customHeight="1"/>
    <row r="5633" ht="14.25" customHeight="1"/>
    <row r="5634" ht="14.25" customHeight="1"/>
    <row r="5635" ht="14.25" customHeight="1"/>
    <row r="5636" ht="14.25" customHeight="1"/>
    <row r="5637" ht="14.25" customHeight="1"/>
    <row r="5638" ht="14.25" customHeight="1"/>
    <row r="5639" ht="14.25" customHeight="1"/>
    <row r="5640" ht="14.25" customHeight="1"/>
    <row r="5641" ht="14.25" customHeight="1"/>
    <row r="5642" ht="14.25" customHeight="1"/>
    <row r="5643" ht="14.25" customHeight="1"/>
    <row r="5644" ht="14.25" customHeight="1"/>
    <row r="5645" ht="14.25" customHeight="1"/>
    <row r="5646" ht="14.25" customHeight="1"/>
    <row r="5647" ht="14.25" customHeight="1"/>
    <row r="5648" ht="14.25" customHeight="1"/>
    <row r="5649" ht="14.25" customHeight="1"/>
    <row r="5650" ht="14.25" customHeight="1"/>
    <row r="5651" ht="14.25" customHeight="1"/>
    <row r="5652" ht="14.25" customHeight="1"/>
    <row r="5653" ht="14.25" customHeight="1"/>
    <row r="5654" ht="14.25" customHeight="1"/>
    <row r="5655" ht="14.25" customHeight="1"/>
    <row r="5656" ht="14.25" customHeight="1"/>
    <row r="5657" ht="14.25" customHeight="1"/>
    <row r="5658" ht="14.25" customHeight="1"/>
    <row r="5659" ht="14.25" customHeight="1"/>
    <row r="5660" ht="14.25" customHeight="1"/>
    <row r="5661" ht="14.25" customHeight="1"/>
    <row r="5662" ht="14.25" customHeight="1"/>
    <row r="5663" ht="14.25" customHeight="1"/>
    <row r="5664" ht="14.25" customHeight="1"/>
    <row r="5665" ht="14.25" customHeight="1"/>
    <row r="5666" ht="14.25" customHeight="1"/>
    <row r="5667" ht="14.25" customHeight="1"/>
    <row r="5668" ht="14.25" customHeight="1"/>
    <row r="5669" ht="14.25" customHeight="1"/>
    <row r="5670" ht="14.25" customHeight="1"/>
    <row r="5671" ht="14.25" customHeight="1"/>
    <row r="5672" ht="14.25" customHeight="1"/>
    <row r="5673" ht="14.25" customHeight="1"/>
    <row r="5674" ht="14.25" customHeight="1"/>
    <row r="5675" ht="14.25" customHeight="1"/>
    <row r="5676" ht="14.25" customHeight="1"/>
    <row r="5677" ht="14.25" customHeight="1"/>
    <row r="5678" ht="14.25" customHeight="1"/>
    <row r="5679" ht="14.25" customHeight="1"/>
    <row r="5680" ht="14.25" customHeight="1"/>
    <row r="5681" ht="14.25" customHeight="1"/>
    <row r="5682" ht="14.25" customHeight="1"/>
    <row r="5683" ht="14.25" customHeight="1"/>
    <row r="5684" ht="14.25" customHeight="1"/>
    <row r="5685" ht="14.25" customHeight="1"/>
    <row r="5686" ht="14.25" customHeight="1"/>
    <row r="5687" ht="14.25" customHeight="1"/>
    <row r="5688" ht="14.25" customHeight="1"/>
    <row r="5689" ht="14.25" customHeight="1"/>
    <row r="5690" ht="14.25" customHeight="1"/>
    <row r="5691" ht="14.25" customHeight="1"/>
    <row r="5692" ht="14.25" customHeight="1"/>
    <row r="5693" ht="14.25" customHeight="1"/>
    <row r="5694" ht="14.25" customHeight="1"/>
    <row r="5695" ht="14.25" customHeight="1"/>
    <row r="5696" ht="14.25" customHeight="1"/>
    <row r="5697" ht="14.25" customHeight="1"/>
    <row r="5698" ht="14.25" customHeight="1"/>
    <row r="5699" ht="14.25" customHeight="1"/>
    <row r="5700" ht="14.25" customHeight="1"/>
    <row r="5701" ht="14.25" customHeight="1"/>
    <row r="5702" ht="14.25" customHeight="1"/>
    <row r="5703" ht="14.25" customHeight="1"/>
    <row r="5704" ht="14.25" customHeight="1"/>
    <row r="5705" ht="14.25" customHeight="1"/>
    <row r="5706" ht="14.25" customHeight="1"/>
    <row r="5707" ht="14.25" customHeight="1"/>
    <row r="5708" ht="14.25" customHeight="1"/>
    <row r="5709" ht="14.25" customHeight="1"/>
    <row r="5710" ht="14.25" customHeight="1"/>
    <row r="5711" ht="14.25" customHeight="1"/>
    <row r="5712" ht="14.25" customHeight="1"/>
    <row r="5713" ht="14.25" customHeight="1"/>
    <row r="5714" ht="14.25" customHeight="1"/>
    <row r="5715" ht="14.25" customHeight="1"/>
    <row r="5716" ht="14.25" customHeight="1"/>
    <row r="5717" ht="14.25" customHeight="1"/>
    <row r="5718" ht="14.25" customHeight="1"/>
    <row r="5719" ht="14.25" customHeight="1"/>
    <row r="5720" ht="14.25" customHeight="1"/>
    <row r="5721" ht="14.25" customHeight="1"/>
    <row r="5722" ht="14.25" customHeight="1"/>
    <row r="5723" ht="14.25" customHeight="1"/>
    <row r="5724" ht="14.25" customHeight="1"/>
    <row r="5725" ht="14.25" customHeight="1"/>
    <row r="5726" ht="14.25" customHeight="1"/>
    <row r="5727" ht="14.25" customHeight="1"/>
    <row r="5728" ht="14.25" customHeight="1"/>
    <row r="5729" ht="14.25" customHeight="1"/>
    <row r="5730" ht="14.25" customHeight="1"/>
    <row r="5731" ht="14.25" customHeight="1"/>
    <row r="5732" ht="14.25" customHeight="1"/>
    <row r="5733" ht="14.25" customHeight="1"/>
    <row r="5734" ht="14.25" customHeight="1"/>
    <row r="5735" ht="14.25" customHeight="1"/>
    <row r="5736" ht="14.25" customHeight="1"/>
    <row r="5737" ht="14.25" customHeight="1"/>
    <row r="5738" ht="14.25" customHeight="1"/>
    <row r="5739" ht="14.25" customHeight="1"/>
    <row r="5740" ht="14.25" customHeight="1"/>
    <row r="5741" ht="14.25" customHeight="1"/>
    <row r="5742" ht="14.25" customHeight="1"/>
    <row r="5743" ht="14.25" customHeight="1"/>
    <row r="5744" ht="14.25" customHeight="1"/>
    <row r="5745" ht="14.25" customHeight="1"/>
    <row r="5746" ht="14.25" customHeight="1"/>
    <row r="5747" ht="14.25" customHeight="1"/>
    <row r="5748" ht="14.25" customHeight="1"/>
    <row r="5749" ht="14.25" customHeight="1"/>
    <row r="5750" ht="14.25" customHeight="1"/>
    <row r="5751" ht="14.25" customHeight="1"/>
    <row r="5752" ht="14.25" customHeight="1"/>
    <row r="5753" ht="14.25" customHeight="1"/>
    <row r="5754" ht="14.25" customHeight="1"/>
    <row r="5755" ht="14.25" customHeight="1"/>
    <row r="5756" ht="14.25" customHeight="1"/>
    <row r="5757" ht="14.25" customHeight="1"/>
    <row r="5758" ht="14.25" customHeight="1"/>
    <row r="5759" ht="14.25" customHeight="1"/>
    <row r="5760" ht="14.25" customHeight="1"/>
    <row r="5761" ht="14.25" customHeight="1"/>
    <row r="5762" ht="14.25" customHeight="1"/>
    <row r="5763" ht="14.25" customHeight="1"/>
    <row r="5764" ht="14.25" customHeight="1"/>
    <row r="5765" ht="14.25" customHeight="1"/>
    <row r="5766" ht="14.25" customHeight="1"/>
    <row r="5767" ht="14.25" customHeight="1"/>
    <row r="5768" ht="14.25" customHeight="1"/>
    <row r="5769" ht="14.25" customHeight="1"/>
    <row r="5770" ht="14.25" customHeight="1"/>
    <row r="5771" ht="14.25" customHeight="1"/>
    <row r="5772" ht="14.25" customHeight="1"/>
    <row r="5773" ht="14.25" customHeight="1"/>
    <row r="5774" ht="14.25" customHeight="1"/>
    <row r="5775" ht="14.25" customHeight="1"/>
    <row r="5776" ht="14.25" customHeight="1"/>
    <row r="5777" ht="14.25" customHeight="1"/>
    <row r="5778" ht="14.25" customHeight="1"/>
    <row r="5779" ht="14.25" customHeight="1"/>
    <row r="5780" ht="14.25" customHeight="1"/>
    <row r="5781" ht="14.25" customHeight="1"/>
    <row r="5782" ht="14.25" customHeight="1"/>
    <row r="5783" ht="14.25" customHeight="1"/>
    <row r="5784" ht="14.25" customHeight="1"/>
    <row r="5785" ht="14.25" customHeight="1"/>
    <row r="5786" ht="14.25" customHeight="1"/>
    <row r="5787" ht="14.25" customHeight="1"/>
    <row r="5788" ht="14.25" customHeight="1"/>
    <row r="5789" ht="14.25" customHeight="1"/>
    <row r="5790" ht="14.25" customHeight="1"/>
    <row r="5791" ht="14.25" customHeight="1"/>
    <row r="5792" ht="14.25" customHeight="1"/>
    <row r="5793" ht="14.25" customHeight="1"/>
    <row r="5794" ht="14.25" customHeight="1"/>
    <row r="5795" ht="14.25" customHeight="1"/>
    <row r="5796" ht="14.25" customHeight="1"/>
    <row r="5797" ht="14.25" customHeight="1"/>
    <row r="5798" ht="14.25" customHeight="1"/>
    <row r="5799" ht="14.25" customHeight="1"/>
    <row r="5800" ht="14.25" customHeight="1"/>
    <row r="5801" ht="14.25" customHeight="1"/>
    <row r="5802" ht="14.25" customHeight="1"/>
    <row r="5803" ht="14.25" customHeight="1"/>
    <row r="5804" ht="14.25" customHeight="1"/>
    <row r="5805" ht="14.25" customHeight="1"/>
    <row r="5806" ht="14.25" customHeight="1"/>
    <row r="5807" ht="14.25" customHeight="1"/>
    <row r="5808" ht="14.25" customHeight="1"/>
    <row r="5809" ht="14.25" customHeight="1"/>
    <row r="5810" ht="14.25" customHeight="1"/>
    <row r="5811" ht="14.25" customHeight="1"/>
    <row r="5812" ht="14.25" customHeight="1"/>
    <row r="5813" ht="14.25" customHeight="1"/>
    <row r="5814" ht="14.25" customHeight="1"/>
    <row r="5815" ht="14.25" customHeight="1"/>
    <row r="5816" ht="14.25" customHeight="1"/>
    <row r="5817" ht="14.25" customHeight="1"/>
    <row r="5818" ht="14.25" customHeight="1"/>
    <row r="5819" ht="14.25" customHeight="1"/>
    <row r="5820" ht="14.25" customHeight="1"/>
    <row r="5821" ht="14.25" customHeight="1"/>
    <row r="5822" ht="14.25" customHeight="1"/>
    <row r="5823" ht="14.25" customHeight="1"/>
    <row r="5824" ht="14.25" customHeight="1"/>
    <row r="5825" ht="14.25" customHeight="1"/>
    <row r="5826" ht="14.25" customHeight="1"/>
    <row r="5827" ht="14.25" customHeight="1"/>
    <row r="5828" ht="14.25" customHeight="1"/>
    <row r="5829" ht="14.25" customHeight="1"/>
    <row r="5830" ht="14.25" customHeight="1"/>
    <row r="5831" ht="14.25" customHeight="1"/>
    <row r="5832" ht="14.25" customHeight="1"/>
    <row r="5833" ht="14.25" customHeight="1"/>
    <row r="5834" ht="14.25" customHeight="1"/>
    <row r="5835" ht="14.25" customHeight="1"/>
    <row r="5836" ht="14.25" customHeight="1"/>
    <row r="5837" ht="14.25" customHeight="1"/>
    <row r="5838" ht="14.25" customHeight="1"/>
    <row r="5839" ht="14.25" customHeight="1"/>
    <row r="5840" ht="14.25" customHeight="1"/>
    <row r="5841" ht="14.25" customHeight="1"/>
    <row r="5842" ht="14.25" customHeight="1"/>
    <row r="5843" ht="14.25" customHeight="1"/>
    <row r="5844" ht="14.25" customHeight="1"/>
    <row r="5845" ht="14.25" customHeight="1"/>
    <row r="5846" ht="14.25" customHeight="1"/>
    <row r="5847" ht="14.25" customHeight="1"/>
    <row r="5848" ht="14.25" customHeight="1"/>
    <row r="5849" ht="14.25" customHeight="1"/>
    <row r="5850" ht="14.25" customHeight="1"/>
    <row r="5851" ht="14.25" customHeight="1"/>
    <row r="5852" ht="14.25" customHeight="1"/>
    <row r="5853" ht="14.25" customHeight="1"/>
    <row r="5854" ht="14.25" customHeight="1"/>
    <row r="5855" ht="14.25" customHeight="1"/>
    <row r="5856" ht="14.25" customHeight="1"/>
    <row r="5857" ht="14.25" customHeight="1"/>
    <row r="5858" ht="14.25" customHeight="1"/>
    <row r="5859" ht="14.25" customHeight="1"/>
    <row r="5860" ht="14.25" customHeight="1"/>
    <row r="5861" ht="14.25" customHeight="1"/>
    <row r="5862" ht="14.25" customHeight="1"/>
    <row r="5863" ht="14.25" customHeight="1"/>
    <row r="5864" ht="14.25" customHeight="1"/>
    <row r="5865" ht="14.25" customHeight="1"/>
    <row r="5866" ht="14.25" customHeight="1"/>
    <row r="5867" ht="14.25" customHeight="1"/>
    <row r="5868" ht="14.25" customHeight="1"/>
    <row r="5869" ht="14.25" customHeight="1"/>
    <row r="5870" ht="14.25" customHeight="1"/>
    <row r="5871" ht="14.25" customHeight="1"/>
    <row r="5872" ht="14.25" customHeight="1"/>
    <row r="5873" ht="14.25" customHeight="1"/>
    <row r="5874" ht="14.25" customHeight="1"/>
    <row r="5875" ht="14.25" customHeight="1"/>
    <row r="5876" ht="14.25" customHeight="1"/>
    <row r="5877" ht="14.25" customHeight="1"/>
    <row r="5878" ht="14.25" customHeight="1"/>
    <row r="5879" ht="14.25" customHeight="1"/>
    <row r="5880" ht="14.25" customHeight="1"/>
    <row r="5881" ht="14.25" customHeight="1"/>
    <row r="5882" ht="14.25" customHeight="1"/>
    <row r="5883" ht="14.25" customHeight="1"/>
    <row r="5884" ht="14.25" customHeight="1"/>
    <row r="5885" ht="14.25" customHeight="1"/>
    <row r="5886" ht="14.25" customHeight="1"/>
    <row r="5887" ht="14.25" customHeight="1"/>
    <row r="5888" ht="14.25" customHeight="1"/>
    <row r="5889" ht="14.25" customHeight="1"/>
    <row r="5890" ht="14.25" customHeight="1"/>
    <row r="5891" ht="14.25" customHeight="1"/>
    <row r="5892" ht="14.25" customHeight="1"/>
    <row r="5893" ht="14.25" customHeight="1"/>
    <row r="5894" ht="14.25" customHeight="1"/>
    <row r="5895" ht="14.25" customHeight="1"/>
    <row r="5896" ht="14.25" customHeight="1"/>
    <row r="5897" ht="14.25" customHeight="1"/>
    <row r="5898" ht="14.25" customHeight="1"/>
    <row r="5899" ht="14.25" customHeight="1"/>
    <row r="5900" ht="14.25" customHeight="1"/>
    <row r="5901" ht="14.25" customHeight="1"/>
    <row r="5902" ht="14.25" customHeight="1"/>
    <row r="5903" ht="14.25" customHeight="1"/>
    <row r="5904" ht="14.25" customHeight="1"/>
    <row r="5905" ht="14.25" customHeight="1"/>
    <row r="5906" ht="14.25" customHeight="1"/>
    <row r="5907" ht="14.25" customHeight="1"/>
    <row r="5908" ht="14.25" customHeight="1"/>
    <row r="5909" ht="14.25" customHeight="1"/>
    <row r="5910" ht="14.25" customHeight="1"/>
    <row r="5911" ht="14.25" customHeight="1"/>
    <row r="5912" ht="14.25" customHeight="1"/>
    <row r="5913" ht="14.25" customHeight="1"/>
    <row r="5914" ht="14.25" customHeight="1"/>
    <row r="5915" ht="14.25" customHeight="1"/>
    <row r="5916" ht="14.25" customHeight="1"/>
    <row r="5917" ht="14.25" customHeight="1"/>
    <row r="5918" ht="14.25" customHeight="1"/>
    <row r="5919" ht="14.25" customHeight="1"/>
    <row r="5920" ht="14.25" customHeight="1"/>
    <row r="5921" ht="14.25" customHeight="1"/>
    <row r="5922" ht="14.25" customHeight="1"/>
    <row r="5923" ht="14.25" customHeight="1"/>
    <row r="5924" ht="14.25" customHeight="1"/>
    <row r="5925" ht="14.25" customHeight="1"/>
    <row r="5926" ht="14.25" customHeight="1"/>
    <row r="5927" ht="14.25" customHeight="1"/>
    <row r="5928" ht="14.25" customHeight="1"/>
    <row r="5929" ht="14.25" customHeight="1"/>
    <row r="5930" ht="14.25" customHeight="1"/>
    <row r="5931" ht="14.25" customHeight="1"/>
    <row r="5932" ht="14.25" customHeight="1"/>
    <row r="5933" ht="14.25" customHeight="1"/>
    <row r="5934" ht="14.25" customHeight="1"/>
    <row r="5935" ht="14.25" customHeight="1"/>
    <row r="5936" ht="14.25" customHeight="1"/>
    <row r="5937" ht="14.25" customHeight="1"/>
    <row r="5938" ht="14.25" customHeight="1"/>
    <row r="5939" ht="14.25" customHeight="1"/>
    <row r="5940" ht="14.25" customHeight="1"/>
    <row r="5941" ht="14.25" customHeight="1"/>
    <row r="5942" ht="14.25" customHeight="1"/>
    <row r="5943" ht="14.25" customHeight="1"/>
    <row r="5944" ht="14.25" customHeight="1"/>
    <row r="5945" ht="14.25" customHeight="1"/>
    <row r="5946" ht="14.25" customHeight="1"/>
    <row r="5947" ht="14.25" customHeight="1"/>
    <row r="5948" ht="14.25" customHeight="1"/>
    <row r="5949" ht="14.25" customHeight="1"/>
    <row r="5950" ht="14.25" customHeight="1"/>
    <row r="5951" ht="14.25" customHeight="1"/>
    <row r="5952" ht="14.25" customHeight="1"/>
    <row r="5953" ht="14.25" customHeight="1"/>
    <row r="5954" ht="14.25" customHeight="1"/>
    <row r="5955" ht="14.25" customHeight="1"/>
    <row r="5956" ht="14.25" customHeight="1"/>
    <row r="5957" ht="14.25" customHeight="1"/>
    <row r="5958" ht="14.25" customHeight="1"/>
    <row r="5959" ht="14.25" customHeight="1"/>
    <row r="5960" ht="14.25" customHeight="1"/>
    <row r="5961" ht="14.25" customHeight="1"/>
    <row r="5962" ht="14.25" customHeight="1"/>
    <row r="5963" ht="14.25" customHeight="1"/>
    <row r="5964" ht="14.25" customHeight="1"/>
    <row r="5965" ht="14.25" customHeight="1"/>
    <row r="5966" ht="14.25" customHeight="1"/>
    <row r="5967" ht="14.25" customHeight="1"/>
    <row r="5968" ht="14.25" customHeight="1"/>
    <row r="5969" ht="14.25" customHeight="1"/>
    <row r="5970" ht="14.25" customHeight="1"/>
    <row r="5971" ht="14.25" customHeight="1"/>
    <row r="5972" ht="14.25" customHeight="1"/>
    <row r="5973" ht="14.25" customHeight="1"/>
    <row r="5974" ht="14.25" customHeight="1"/>
    <row r="5975" ht="14.25" customHeight="1"/>
    <row r="5976" ht="14.25" customHeight="1"/>
    <row r="5977" ht="14.25" customHeight="1"/>
    <row r="5978" ht="14.25" customHeight="1"/>
    <row r="5979" ht="14.25" customHeight="1"/>
    <row r="5980" ht="14.25" customHeight="1"/>
    <row r="5981" ht="14.25" customHeight="1"/>
    <row r="5982" ht="14.25" customHeight="1"/>
    <row r="5983" ht="14.25" customHeight="1"/>
    <row r="5984" ht="14.25" customHeight="1"/>
    <row r="5985" ht="14.25" customHeight="1"/>
    <row r="5986" ht="14.25" customHeight="1"/>
    <row r="5987" ht="14.25" customHeight="1"/>
    <row r="5988" ht="14.25" customHeight="1"/>
    <row r="5989" ht="14.25" customHeight="1"/>
    <row r="5990" ht="14.25" customHeight="1"/>
    <row r="5991" ht="14.25" customHeight="1"/>
    <row r="5992" ht="14.25" customHeight="1"/>
    <row r="5993" ht="14.25" customHeight="1"/>
    <row r="5994" ht="14.25" customHeight="1"/>
    <row r="5995" ht="14.25" customHeight="1"/>
    <row r="5996" ht="14.25" customHeight="1"/>
    <row r="5997" ht="14.25" customHeight="1"/>
    <row r="5998" ht="14.25" customHeight="1"/>
    <row r="5999" ht="14.25" customHeight="1"/>
    <row r="6000" ht="14.25" customHeight="1"/>
    <row r="6001" ht="14.25" customHeight="1"/>
    <row r="6002" ht="14.25" customHeight="1"/>
    <row r="6003" ht="14.25" customHeight="1"/>
    <row r="6004" ht="14.25" customHeight="1"/>
    <row r="6005" ht="14.25" customHeight="1"/>
    <row r="6006" ht="14.25" customHeight="1"/>
    <row r="6007" ht="14.25" customHeight="1"/>
    <row r="6008" ht="14.25" customHeight="1"/>
    <row r="6009" ht="14.25" customHeight="1"/>
    <row r="6010" ht="14.25" customHeight="1"/>
    <row r="6011" ht="14.25" customHeight="1"/>
    <row r="6012" ht="14.25" customHeight="1"/>
    <row r="6013" ht="14.25" customHeight="1"/>
    <row r="6014" ht="14.25" customHeight="1"/>
    <row r="6015" ht="14.25" customHeight="1"/>
    <row r="6016" ht="14.25" customHeight="1"/>
    <row r="6017" ht="14.25" customHeight="1"/>
    <row r="6018" ht="14.25" customHeight="1"/>
    <row r="6019" ht="14.25" customHeight="1"/>
    <row r="6020" ht="14.25" customHeight="1"/>
    <row r="6021" ht="14.25" customHeight="1"/>
    <row r="6022" ht="14.25" customHeight="1"/>
    <row r="6023" ht="14.25" customHeight="1"/>
    <row r="6024" ht="14.25" customHeight="1"/>
    <row r="6025" ht="14.25" customHeight="1"/>
    <row r="6026" ht="14.25" customHeight="1"/>
    <row r="6027" ht="14.25" customHeight="1"/>
    <row r="6028" ht="14.25" customHeight="1"/>
    <row r="6029" ht="14.25" customHeight="1"/>
    <row r="6030" ht="14.25" customHeight="1"/>
    <row r="6031" ht="14.25" customHeight="1"/>
    <row r="6032" ht="14.25" customHeight="1"/>
    <row r="6033" ht="14.25" customHeight="1"/>
    <row r="6034" ht="14.25" customHeight="1"/>
    <row r="6035" ht="14.25" customHeight="1"/>
    <row r="6036" ht="14.25" customHeight="1"/>
    <row r="6037" ht="14.25" customHeight="1"/>
    <row r="6038" ht="14.25" customHeight="1"/>
    <row r="6039" ht="14.25" customHeight="1"/>
    <row r="6040" ht="14.25" customHeight="1"/>
    <row r="6041" ht="14.25" customHeight="1"/>
    <row r="6042" ht="14.25" customHeight="1"/>
    <row r="6043" ht="14.25" customHeight="1"/>
    <row r="6044" ht="14.25" customHeight="1"/>
    <row r="6045" ht="14.25" customHeight="1"/>
    <row r="6046" ht="14.25" customHeight="1"/>
    <row r="6047" ht="14.25" customHeight="1"/>
    <row r="6048" ht="14.25" customHeight="1"/>
    <row r="6049" ht="14.25" customHeight="1"/>
    <row r="6050" ht="14.25" customHeight="1"/>
    <row r="6051" ht="14.25" customHeight="1"/>
    <row r="6052" ht="14.25" customHeight="1"/>
    <row r="6053" ht="14.25" customHeight="1"/>
    <row r="6054" ht="14.25" customHeight="1"/>
    <row r="6055" ht="14.25" customHeight="1"/>
    <row r="6056" ht="14.25" customHeight="1"/>
    <row r="6057" ht="14.25" customHeight="1"/>
    <row r="6058" ht="14.25" customHeight="1"/>
    <row r="6059" ht="14.25" customHeight="1"/>
    <row r="6060" ht="14.25" customHeight="1"/>
    <row r="6061" ht="14.25" customHeight="1"/>
    <row r="6062" ht="14.25" customHeight="1"/>
    <row r="6063" ht="14.25" customHeight="1"/>
    <row r="6064" ht="14.25" customHeight="1"/>
    <row r="6065" ht="14.25" customHeight="1"/>
    <row r="6066" ht="14.25" customHeight="1"/>
    <row r="6067" ht="14.25" customHeight="1"/>
    <row r="6068" ht="14.25" customHeight="1"/>
    <row r="6069" ht="14.25" customHeight="1"/>
    <row r="6070" ht="14.25" customHeight="1"/>
    <row r="6071" ht="14.25" customHeight="1"/>
    <row r="6072" ht="14.25" customHeight="1"/>
    <row r="6073" ht="14.25" customHeight="1"/>
    <row r="6074" ht="14.25" customHeight="1"/>
    <row r="6075" ht="14.25" customHeight="1"/>
    <row r="6076" ht="14.25" customHeight="1"/>
    <row r="6077" ht="14.25" customHeight="1"/>
    <row r="6078" ht="14.25" customHeight="1"/>
    <row r="6079" ht="14.25" customHeight="1"/>
    <row r="6080" ht="14.25" customHeight="1"/>
    <row r="6081" ht="14.25" customHeight="1"/>
    <row r="6082" ht="14.25" customHeight="1"/>
    <row r="6083" ht="14.25" customHeight="1"/>
    <row r="6084" ht="14.25" customHeight="1"/>
    <row r="6085" ht="14.25" customHeight="1"/>
    <row r="6086" ht="14.25" customHeight="1"/>
    <row r="6087" ht="14.25" customHeight="1"/>
    <row r="6088" ht="14.25" customHeight="1"/>
    <row r="6089" ht="14.25" customHeight="1"/>
    <row r="6090" ht="14.25" customHeight="1"/>
    <row r="6091" ht="14.25" customHeight="1"/>
    <row r="6092" ht="14.25" customHeight="1"/>
    <row r="6093" ht="14.25" customHeight="1"/>
    <row r="6094" ht="14.25" customHeight="1"/>
    <row r="6095" ht="14.25" customHeight="1"/>
    <row r="6096" ht="14.25" customHeight="1"/>
    <row r="6097" ht="14.25" customHeight="1"/>
    <row r="6098" ht="14.25" customHeight="1"/>
    <row r="6099" ht="14.25" customHeight="1"/>
    <row r="6100" ht="14.25" customHeight="1"/>
    <row r="6101" ht="14.25" customHeight="1"/>
    <row r="6102" ht="14.25" customHeight="1"/>
    <row r="6103" ht="14.25" customHeight="1"/>
    <row r="6104" ht="14.25" customHeight="1"/>
    <row r="6105" ht="14.25" customHeight="1"/>
    <row r="6106" ht="14.25" customHeight="1"/>
    <row r="6107" ht="14.25" customHeight="1"/>
    <row r="6108" ht="14.25" customHeight="1"/>
    <row r="6109" ht="14.25" customHeight="1"/>
    <row r="6110" ht="14.25" customHeight="1"/>
    <row r="6111" ht="14.25" customHeight="1"/>
    <row r="6112" ht="14.25" customHeight="1"/>
    <row r="6113" ht="14.25" customHeight="1"/>
    <row r="6114" ht="14.25" customHeight="1"/>
    <row r="6115" ht="14.25" customHeight="1"/>
    <row r="6116" ht="14.25" customHeight="1"/>
    <row r="6117" ht="14.25" customHeight="1"/>
    <row r="6118" ht="14.25" customHeight="1"/>
    <row r="6119" ht="14.25" customHeight="1"/>
    <row r="6120" ht="14.25" customHeight="1"/>
    <row r="6121" ht="14.25" customHeight="1"/>
    <row r="6122" ht="14.25" customHeight="1"/>
    <row r="6123" ht="14.25" customHeight="1"/>
    <row r="6124" ht="14.25" customHeight="1"/>
    <row r="6125" ht="14.25" customHeight="1"/>
    <row r="6126" ht="14.25" customHeight="1"/>
    <row r="6127" ht="14.25" customHeight="1"/>
    <row r="6128" ht="14.25" customHeight="1"/>
    <row r="6129" ht="14.25" customHeight="1"/>
    <row r="6130" ht="14.25" customHeight="1"/>
    <row r="6131" ht="14.25" customHeight="1"/>
    <row r="6132" ht="14.25" customHeight="1"/>
    <row r="6133" ht="14.25" customHeight="1"/>
    <row r="6134" ht="14.25" customHeight="1"/>
    <row r="6135" ht="14.25" customHeight="1"/>
    <row r="6136" ht="14.25" customHeight="1"/>
    <row r="6137" ht="14.25" customHeight="1"/>
    <row r="6138" ht="14.25" customHeight="1"/>
    <row r="6139" ht="14.25" customHeight="1"/>
    <row r="6140" ht="14.25" customHeight="1"/>
    <row r="6141" ht="14.25" customHeight="1"/>
    <row r="6142" ht="14.25" customHeight="1"/>
    <row r="6143" ht="14.25" customHeight="1"/>
    <row r="6144" ht="14.25" customHeight="1"/>
    <row r="6145" ht="14.25" customHeight="1"/>
    <row r="6146" ht="14.25" customHeight="1"/>
    <row r="6147" ht="14.25" customHeight="1"/>
    <row r="6148" ht="14.25" customHeight="1"/>
    <row r="6149" ht="14.25" customHeight="1"/>
    <row r="6150" ht="14.25" customHeight="1"/>
    <row r="6151" ht="14.25" customHeight="1"/>
    <row r="6152" ht="14.25" customHeight="1"/>
    <row r="6153" ht="14.25" customHeight="1"/>
    <row r="6154" ht="14.25" customHeight="1"/>
    <row r="6155" ht="14.25" customHeight="1"/>
    <row r="6156" ht="14.25" customHeight="1"/>
    <row r="6157" ht="14.25" customHeight="1"/>
    <row r="6158" ht="14.25" customHeight="1"/>
    <row r="6159" ht="14.25" customHeight="1"/>
    <row r="6160" ht="14.25" customHeight="1"/>
    <row r="6161" ht="14.25" customHeight="1"/>
    <row r="6162" ht="14.25" customHeight="1"/>
    <row r="6163" ht="14.25" customHeight="1"/>
    <row r="6164" ht="14.25" customHeight="1"/>
    <row r="6165" ht="14.25" customHeight="1"/>
    <row r="6166" ht="14.25" customHeight="1"/>
    <row r="6167" ht="14.25" customHeight="1"/>
    <row r="6168" ht="14.25" customHeight="1"/>
    <row r="6169" ht="14.25" customHeight="1"/>
    <row r="6170" ht="14.25" customHeight="1"/>
    <row r="6171" ht="14.25" customHeight="1"/>
    <row r="6172" ht="14.25" customHeight="1"/>
    <row r="6173" ht="14.25" customHeight="1"/>
    <row r="6174" ht="14.25" customHeight="1"/>
    <row r="6175" ht="14.25" customHeight="1"/>
    <row r="6176" ht="14.25" customHeight="1"/>
    <row r="6177" ht="14.25" customHeight="1"/>
    <row r="6178" ht="14.25" customHeight="1"/>
    <row r="6179" ht="14.25" customHeight="1"/>
    <row r="6180" ht="14.25" customHeight="1"/>
    <row r="6181" ht="14.25" customHeight="1"/>
    <row r="6182" ht="14.25" customHeight="1"/>
    <row r="6183" ht="14.25" customHeight="1"/>
    <row r="6184" ht="14.25" customHeight="1"/>
    <row r="6185" ht="14.25" customHeight="1"/>
    <row r="6186" ht="14.25" customHeight="1"/>
    <row r="6187" ht="14.25" customHeight="1"/>
    <row r="6188" ht="14.25" customHeight="1"/>
    <row r="6189" ht="14.25" customHeight="1"/>
    <row r="6190" ht="14.25" customHeight="1"/>
    <row r="6191" ht="14.25" customHeight="1"/>
    <row r="6192" ht="14.25" customHeight="1"/>
    <row r="6193" ht="14.25" customHeight="1"/>
    <row r="6194" ht="14.25" customHeight="1"/>
    <row r="6195" ht="14.25" customHeight="1"/>
    <row r="6196" ht="14.25" customHeight="1"/>
    <row r="6197" ht="14.25" customHeight="1"/>
    <row r="6198" ht="14.25" customHeight="1"/>
    <row r="6199" ht="14.25" customHeight="1"/>
    <row r="6200" ht="14.25" customHeight="1"/>
    <row r="6201" ht="14.25" customHeight="1"/>
    <row r="6202" ht="14.25" customHeight="1"/>
    <row r="6203" ht="14.25" customHeight="1"/>
    <row r="6204" ht="14.25" customHeight="1"/>
    <row r="6205" ht="14.25" customHeight="1"/>
    <row r="6206" ht="14.25" customHeight="1"/>
    <row r="6207" ht="14.25" customHeight="1"/>
    <row r="6208" ht="14.25" customHeight="1"/>
    <row r="6209" ht="14.25" customHeight="1"/>
    <row r="6210" ht="14.25" customHeight="1"/>
    <row r="6211" ht="14.25" customHeight="1"/>
    <row r="6212" ht="14.25" customHeight="1"/>
    <row r="6213" ht="14.25" customHeight="1"/>
    <row r="6214" ht="14.25" customHeight="1"/>
    <row r="6215" ht="14.25" customHeight="1"/>
    <row r="6216" ht="14.25" customHeight="1"/>
    <row r="6217" ht="14.25" customHeight="1"/>
    <row r="6218" ht="14.25" customHeight="1"/>
    <row r="6219" ht="14.25" customHeight="1"/>
    <row r="6220" ht="14.25" customHeight="1"/>
    <row r="6221" ht="14.25" customHeight="1"/>
    <row r="6222" ht="14.25" customHeight="1"/>
    <row r="6223" ht="14.25" customHeight="1"/>
    <row r="6224" ht="14.25" customHeight="1"/>
    <row r="6225" ht="14.25" customHeight="1"/>
    <row r="6226" ht="14.25" customHeight="1"/>
    <row r="6227" ht="14.25" customHeight="1"/>
    <row r="6228" ht="14.25" customHeight="1"/>
    <row r="6229" ht="14.25" customHeight="1"/>
    <row r="6230" ht="14.25" customHeight="1"/>
    <row r="6231" ht="14.25" customHeight="1"/>
    <row r="6232" ht="14.25" customHeight="1"/>
    <row r="6233" ht="14.25" customHeight="1"/>
    <row r="6234" ht="14.25" customHeight="1"/>
    <row r="6235" ht="14.25" customHeight="1"/>
    <row r="6236" ht="14.25" customHeight="1"/>
    <row r="6237" ht="14.25" customHeight="1"/>
    <row r="6238" ht="14.25" customHeight="1"/>
    <row r="6239" ht="14.25" customHeight="1"/>
    <row r="6240" ht="14.25" customHeight="1"/>
    <row r="6241" ht="14.25" customHeight="1"/>
    <row r="6242" ht="14.25" customHeight="1"/>
    <row r="6243" ht="14.25" customHeight="1"/>
    <row r="6244" ht="14.25" customHeight="1"/>
    <row r="6245" ht="14.25" customHeight="1"/>
    <row r="6246" ht="14.25" customHeight="1"/>
    <row r="6247" ht="14.25" customHeight="1"/>
    <row r="6248" ht="14.25" customHeight="1"/>
    <row r="6249" ht="14.25" customHeight="1"/>
    <row r="6250" ht="14.25" customHeight="1"/>
    <row r="6251" ht="14.25" customHeight="1"/>
    <row r="6252" ht="14.25" customHeight="1"/>
    <row r="6253" ht="14.25" customHeight="1"/>
    <row r="6254" ht="14.25" customHeight="1"/>
    <row r="6255" ht="14.25" customHeight="1"/>
    <row r="6256" ht="14.25" customHeight="1"/>
    <row r="6257" ht="14.25" customHeight="1"/>
    <row r="6258" ht="14.25" customHeight="1"/>
    <row r="6259" ht="14.25" customHeight="1"/>
    <row r="6260" ht="14.25" customHeight="1"/>
    <row r="6261" ht="14.25" customHeight="1"/>
    <row r="6262" ht="14.25" customHeight="1"/>
    <row r="6263" ht="14.25" customHeight="1"/>
    <row r="6264" ht="14.25" customHeight="1"/>
    <row r="6265" ht="14.25" customHeight="1"/>
    <row r="6266" ht="14.25" customHeight="1"/>
    <row r="6267" ht="14.25" customHeight="1"/>
    <row r="6268" ht="14.25" customHeight="1"/>
    <row r="6269" ht="14.25" customHeight="1"/>
    <row r="6270" ht="14.25" customHeight="1"/>
    <row r="6271" ht="14.25" customHeight="1"/>
    <row r="6272" ht="14.25" customHeight="1"/>
    <row r="6273" ht="14.25" customHeight="1"/>
    <row r="6274" ht="14.25" customHeight="1"/>
    <row r="6275" ht="14.25" customHeight="1"/>
    <row r="6276" ht="14.25" customHeight="1"/>
    <row r="6277" ht="14.25" customHeight="1"/>
    <row r="6278" ht="14.25" customHeight="1"/>
    <row r="6279" ht="14.25" customHeight="1"/>
    <row r="6280" ht="14.25" customHeight="1"/>
    <row r="6281" ht="14.25" customHeight="1"/>
    <row r="6282" ht="14.25" customHeight="1"/>
    <row r="6283" ht="14.25" customHeight="1"/>
    <row r="6284" ht="14.25" customHeight="1"/>
    <row r="6285" ht="14.25" customHeight="1"/>
    <row r="6286" ht="14.25" customHeight="1"/>
    <row r="6287" ht="14.25" customHeight="1"/>
    <row r="6288" ht="14.25" customHeight="1"/>
    <row r="6289" ht="14.25" customHeight="1"/>
    <row r="6290" ht="14.25" customHeight="1"/>
    <row r="6291" ht="14.25" customHeight="1"/>
    <row r="6292" ht="14.25" customHeight="1"/>
    <row r="6293" ht="14.25" customHeight="1"/>
    <row r="6294" ht="14.25" customHeight="1"/>
    <row r="6295" ht="14.25" customHeight="1"/>
    <row r="6296" ht="14.25" customHeight="1"/>
    <row r="6297" ht="14.25" customHeight="1"/>
    <row r="6298" ht="14.25" customHeight="1"/>
    <row r="6299" ht="14.25" customHeight="1"/>
    <row r="6300" ht="14.25" customHeight="1"/>
    <row r="6301" ht="14.25" customHeight="1"/>
    <row r="6302" ht="14.25" customHeight="1"/>
    <row r="6303" ht="14.25" customHeight="1"/>
    <row r="6304" ht="14.25" customHeight="1"/>
    <row r="6305" ht="14.25" customHeight="1"/>
    <row r="6306" ht="14.25" customHeight="1"/>
    <row r="6307" ht="14.25" customHeight="1"/>
    <row r="6308" ht="14.25" customHeight="1"/>
    <row r="6309" ht="14.25" customHeight="1"/>
    <row r="6310" ht="14.25" customHeight="1"/>
    <row r="6311" ht="14.25" customHeight="1"/>
    <row r="6312" ht="14.25" customHeight="1"/>
    <row r="6313" ht="14.25" customHeight="1"/>
    <row r="6314" ht="14.25" customHeight="1"/>
    <row r="6315" ht="14.25" customHeight="1"/>
    <row r="6316" ht="14.25" customHeight="1"/>
    <row r="6317" ht="14.25" customHeight="1"/>
    <row r="6318" ht="14.25" customHeight="1"/>
    <row r="6319" ht="14.25" customHeight="1"/>
    <row r="6320" ht="14.25" customHeight="1"/>
    <row r="6321" ht="14.25" customHeight="1"/>
    <row r="6322" ht="14.25" customHeight="1"/>
    <row r="6323" ht="14.25" customHeight="1"/>
    <row r="6324" ht="14.25" customHeight="1"/>
    <row r="6325" ht="14.25" customHeight="1"/>
    <row r="6326" ht="14.25" customHeight="1"/>
    <row r="6327" ht="14.25" customHeight="1"/>
    <row r="6328" ht="14.25" customHeight="1"/>
    <row r="6329" ht="14.25" customHeight="1"/>
    <row r="6330" ht="14.25" customHeight="1"/>
    <row r="6331" ht="14.25" customHeight="1"/>
    <row r="6332" ht="14.25" customHeight="1"/>
    <row r="6333" ht="14.25" customHeight="1"/>
    <row r="6334" ht="14.25" customHeight="1"/>
    <row r="6335" ht="14.25" customHeight="1"/>
    <row r="6336" ht="14.25" customHeight="1"/>
    <row r="6337" ht="14.25" customHeight="1"/>
    <row r="6338" ht="14.25" customHeight="1"/>
    <row r="6339" ht="14.25" customHeight="1"/>
    <row r="6340" ht="14.25" customHeight="1"/>
    <row r="6341" ht="14.25" customHeight="1"/>
    <row r="6342" ht="14.25" customHeight="1"/>
    <row r="6343" ht="14.25" customHeight="1"/>
    <row r="6344" ht="14.25" customHeight="1"/>
    <row r="6345" ht="14.25" customHeight="1"/>
    <row r="6346" ht="14.25" customHeight="1"/>
    <row r="6347" ht="14.25" customHeight="1"/>
    <row r="6348" ht="14.25" customHeight="1"/>
    <row r="6349" ht="14.25" customHeight="1"/>
    <row r="6350" ht="14.25" customHeight="1"/>
    <row r="6351" ht="14.25" customHeight="1"/>
    <row r="6352" ht="14.25" customHeight="1"/>
    <row r="6353" ht="14.25" customHeight="1"/>
    <row r="6354" ht="14.25" customHeight="1"/>
    <row r="6355" ht="14.25" customHeight="1"/>
    <row r="6356" ht="14.25" customHeight="1"/>
    <row r="6357" ht="14.25" customHeight="1"/>
    <row r="6358" ht="14.25" customHeight="1"/>
    <row r="6359" ht="14.25" customHeight="1"/>
    <row r="6360" ht="14.25" customHeight="1"/>
    <row r="6361" ht="14.25" customHeight="1"/>
    <row r="6362" ht="14.25" customHeight="1"/>
    <row r="6363" ht="14.25" customHeight="1"/>
    <row r="6364" ht="14.25" customHeight="1"/>
    <row r="6365" ht="14.25" customHeight="1"/>
    <row r="6366" ht="14.25" customHeight="1"/>
    <row r="6367" ht="14.25" customHeight="1"/>
    <row r="6368" ht="14.25" customHeight="1"/>
    <row r="6369" ht="14.25" customHeight="1"/>
    <row r="6370" ht="14.25" customHeight="1"/>
    <row r="6371" ht="14.25" customHeight="1"/>
    <row r="6372" ht="14.25" customHeight="1"/>
    <row r="6373" ht="14.25" customHeight="1"/>
    <row r="6374" ht="14.25" customHeight="1"/>
    <row r="6375" ht="14.25" customHeight="1"/>
    <row r="6376" ht="14.25" customHeight="1"/>
    <row r="6377" ht="14.25" customHeight="1"/>
    <row r="6378" ht="14.25" customHeight="1"/>
    <row r="6379" ht="14.25" customHeight="1"/>
    <row r="6380" ht="14.25" customHeight="1"/>
    <row r="6381" ht="14.25" customHeight="1"/>
    <row r="6382" ht="14.25" customHeight="1"/>
    <row r="6383" ht="14.25" customHeight="1"/>
    <row r="6384" ht="14.25" customHeight="1"/>
    <row r="6385" ht="14.25" customHeight="1"/>
    <row r="6386" ht="14.25" customHeight="1"/>
    <row r="6387" ht="14.25" customHeight="1"/>
    <row r="6388" ht="14.25" customHeight="1"/>
    <row r="6389" ht="14.25" customHeight="1"/>
    <row r="6390" ht="14.25" customHeight="1"/>
    <row r="6391" ht="14.25" customHeight="1"/>
    <row r="6392" ht="14.25" customHeight="1"/>
    <row r="6393" ht="14.25" customHeight="1"/>
    <row r="6394" ht="14.25" customHeight="1"/>
    <row r="6395" ht="14.25" customHeight="1"/>
    <row r="6396" ht="14.25" customHeight="1"/>
    <row r="6397" ht="14.25" customHeight="1"/>
    <row r="6398" ht="14.25" customHeight="1"/>
    <row r="6399" ht="14.25" customHeight="1"/>
    <row r="6400" ht="14.25" customHeight="1"/>
    <row r="6401" ht="14.25" customHeight="1"/>
    <row r="6402" ht="14.25" customHeight="1"/>
    <row r="6403" ht="14.25" customHeight="1"/>
    <row r="6404" ht="14.25" customHeight="1"/>
    <row r="6405" ht="14.25" customHeight="1"/>
    <row r="6406" ht="14.25" customHeight="1"/>
    <row r="6407" ht="14.25" customHeight="1"/>
    <row r="6408" ht="14.25" customHeight="1"/>
    <row r="6409" ht="14.25" customHeight="1"/>
    <row r="6410" ht="14.25" customHeight="1"/>
    <row r="6411" ht="14.25" customHeight="1"/>
    <row r="6412" ht="14.25" customHeight="1"/>
    <row r="6413" ht="14.25" customHeight="1"/>
    <row r="6414" ht="14.25" customHeight="1"/>
    <row r="6415" ht="14.25" customHeight="1"/>
    <row r="6416" ht="14.25" customHeight="1"/>
    <row r="6417" ht="14.25" customHeight="1"/>
    <row r="6418" ht="14.25" customHeight="1"/>
    <row r="6419" ht="14.25" customHeight="1"/>
    <row r="6420" ht="14.25" customHeight="1"/>
    <row r="6421" ht="14.25" customHeight="1"/>
    <row r="6422" ht="14.25" customHeight="1"/>
    <row r="6423" ht="14.25" customHeight="1"/>
    <row r="6424" ht="14.25" customHeight="1"/>
    <row r="6425" ht="14.25" customHeight="1"/>
    <row r="6426" ht="14.25" customHeight="1"/>
    <row r="6427" ht="14.25" customHeight="1"/>
    <row r="6428" ht="14.25" customHeight="1"/>
    <row r="6429" ht="14.25" customHeight="1"/>
    <row r="6430" ht="14.25" customHeight="1"/>
    <row r="6431" ht="14.25" customHeight="1"/>
    <row r="6432" ht="14.25" customHeight="1"/>
    <row r="6433" ht="14.25" customHeight="1"/>
    <row r="6434" ht="14.25" customHeight="1"/>
    <row r="6435" ht="14.25" customHeight="1"/>
    <row r="6436" ht="14.25" customHeight="1"/>
    <row r="6437" ht="14.25" customHeight="1"/>
    <row r="6438" ht="14.25" customHeight="1"/>
    <row r="6439" ht="14.25" customHeight="1"/>
    <row r="6440" ht="14.25" customHeight="1"/>
    <row r="6441" ht="14.25" customHeight="1"/>
    <row r="6442" ht="14.25" customHeight="1"/>
    <row r="6443" ht="14.25" customHeight="1"/>
    <row r="6444" ht="14.25" customHeight="1"/>
    <row r="6445" ht="14.25" customHeight="1"/>
    <row r="6446" ht="14.25" customHeight="1"/>
    <row r="6447" ht="14.25" customHeight="1"/>
    <row r="6448" ht="14.25" customHeight="1"/>
    <row r="6449" ht="14.25" customHeight="1"/>
    <row r="6450" ht="14.25" customHeight="1"/>
    <row r="6451" ht="14.25" customHeight="1"/>
    <row r="6452" ht="14.25" customHeight="1"/>
    <row r="6453" ht="14.25" customHeight="1"/>
    <row r="6454" ht="14.25" customHeight="1"/>
    <row r="6455" ht="14.25" customHeight="1"/>
    <row r="6456" ht="14.25" customHeight="1"/>
    <row r="6457" ht="14.25" customHeight="1"/>
    <row r="6458" ht="14.25" customHeight="1"/>
    <row r="6459" ht="14.25" customHeight="1"/>
    <row r="6460" ht="14.25" customHeight="1"/>
    <row r="6461" ht="14.25" customHeight="1"/>
    <row r="6462" ht="14.25" customHeight="1"/>
    <row r="6463" ht="14.25" customHeight="1"/>
    <row r="6464" ht="14.25" customHeight="1"/>
    <row r="6465" ht="14.25" customHeight="1"/>
    <row r="6466" ht="14.25" customHeight="1"/>
    <row r="6467" ht="14.25" customHeight="1"/>
    <row r="6468" ht="14.25" customHeight="1"/>
    <row r="6469" ht="14.25" customHeight="1"/>
    <row r="6470" ht="14.25" customHeight="1"/>
    <row r="6471" ht="14.25" customHeight="1"/>
    <row r="6472" ht="14.25" customHeight="1"/>
    <row r="6473" ht="14.25" customHeight="1"/>
    <row r="6474" ht="14.25" customHeight="1"/>
    <row r="6475" ht="14.25" customHeight="1"/>
    <row r="6476" ht="14.25" customHeight="1"/>
    <row r="6477" ht="14.25" customHeight="1"/>
    <row r="6478" ht="14.25" customHeight="1"/>
    <row r="6479" ht="14.25" customHeight="1"/>
    <row r="6480" ht="14.25" customHeight="1"/>
    <row r="6481" ht="14.25" customHeight="1"/>
    <row r="6482" ht="14.25" customHeight="1"/>
    <row r="6483" ht="14.25" customHeight="1"/>
    <row r="6484" ht="14.25" customHeight="1"/>
    <row r="6485" ht="14.25" customHeight="1"/>
    <row r="6486" ht="14.25" customHeight="1"/>
    <row r="6487" ht="14.25" customHeight="1"/>
    <row r="6488" ht="14.25" customHeight="1"/>
    <row r="6489" ht="14.25" customHeight="1"/>
    <row r="6490" ht="14.25" customHeight="1"/>
    <row r="6491" ht="14.25" customHeight="1"/>
    <row r="6492" ht="14.25" customHeight="1"/>
    <row r="6493" ht="14.25" customHeight="1"/>
    <row r="6494" ht="14.25" customHeight="1"/>
    <row r="6495" ht="14.25" customHeight="1"/>
    <row r="6496" ht="14.25" customHeight="1"/>
    <row r="6497" ht="14.25" customHeight="1"/>
    <row r="6498" ht="14.25" customHeight="1"/>
    <row r="6499" ht="14.25" customHeight="1"/>
    <row r="6500" ht="14.25" customHeight="1"/>
    <row r="6501" ht="14.25" customHeight="1"/>
    <row r="6502" ht="14.25" customHeight="1"/>
    <row r="6503" ht="14.25" customHeight="1"/>
    <row r="6504" ht="14.25" customHeight="1"/>
    <row r="6505" ht="14.25" customHeight="1"/>
    <row r="6506" ht="14.25" customHeight="1"/>
    <row r="6507" ht="14.25" customHeight="1"/>
    <row r="6508" ht="14.25" customHeight="1"/>
    <row r="6509" ht="14.25" customHeight="1"/>
    <row r="6510" ht="14.25" customHeight="1"/>
    <row r="6511" ht="14.25" customHeight="1"/>
    <row r="6512" ht="14.25" customHeight="1"/>
    <row r="6513" ht="14.25" customHeight="1"/>
    <row r="6514" ht="14.25" customHeight="1"/>
    <row r="6515" ht="14.25" customHeight="1"/>
    <row r="6516" ht="14.25" customHeight="1"/>
    <row r="6517" ht="14.25" customHeight="1"/>
    <row r="6518" ht="14.25" customHeight="1"/>
    <row r="6519" ht="14.25" customHeight="1"/>
    <row r="6520" ht="14.25" customHeight="1"/>
    <row r="6521" ht="14.25" customHeight="1"/>
    <row r="6522" ht="14.25" customHeight="1"/>
    <row r="6523" ht="14.25" customHeight="1"/>
    <row r="6524" ht="14.25" customHeight="1"/>
    <row r="6525" ht="14.25" customHeight="1"/>
    <row r="6526" ht="14.25" customHeight="1"/>
    <row r="6527" ht="14.25" customHeight="1"/>
    <row r="6528" ht="14.25" customHeight="1"/>
    <row r="6529" ht="14.25" customHeight="1"/>
    <row r="6530" ht="14.25" customHeight="1"/>
    <row r="6531" ht="14.25" customHeight="1"/>
    <row r="6532" ht="14.25" customHeight="1"/>
    <row r="6533" ht="14.25" customHeight="1"/>
    <row r="6534" ht="14.25" customHeight="1"/>
    <row r="6535" ht="14.25" customHeight="1"/>
    <row r="6536" ht="14.25" customHeight="1"/>
    <row r="6537" ht="14.25" customHeight="1"/>
    <row r="6538" ht="14.25" customHeight="1"/>
    <row r="6539" ht="14.25" customHeight="1"/>
    <row r="6540" ht="14.25" customHeight="1"/>
    <row r="6541" ht="14.25" customHeight="1"/>
    <row r="6542" ht="14.25" customHeight="1"/>
    <row r="6543" ht="14.25" customHeight="1"/>
    <row r="6544" ht="14.25" customHeight="1"/>
    <row r="6545" ht="14.25" customHeight="1"/>
    <row r="6546" ht="14.25" customHeight="1"/>
    <row r="6547" ht="14.25" customHeight="1"/>
    <row r="6548" ht="14.25" customHeight="1"/>
    <row r="6549" ht="14.25" customHeight="1"/>
    <row r="6550" ht="14.25" customHeight="1"/>
    <row r="6551" ht="14.25" customHeight="1"/>
    <row r="6552" ht="14.25" customHeight="1"/>
    <row r="6553" ht="14.25" customHeight="1"/>
    <row r="6554" ht="14.25" customHeight="1"/>
    <row r="6555" ht="14.25" customHeight="1"/>
    <row r="6556" ht="14.25" customHeight="1"/>
    <row r="6557" ht="14.25" customHeight="1"/>
    <row r="6558" ht="14.25" customHeight="1"/>
    <row r="6559" ht="14.25" customHeight="1"/>
    <row r="6560" ht="14.25" customHeight="1"/>
    <row r="6561" ht="14.25" customHeight="1"/>
    <row r="6562" ht="14.25" customHeight="1"/>
    <row r="6563" ht="14.25" customHeight="1"/>
    <row r="6564" ht="14.25" customHeight="1"/>
    <row r="6565" ht="14.25" customHeight="1"/>
    <row r="6566" ht="14.25" customHeight="1"/>
    <row r="6567" ht="14.25" customHeight="1"/>
    <row r="6568" ht="14.25" customHeight="1"/>
    <row r="6569" ht="14.25" customHeight="1"/>
    <row r="6570" ht="14.25" customHeight="1"/>
    <row r="6571" ht="14.25" customHeight="1"/>
    <row r="6572" ht="14.25" customHeight="1"/>
    <row r="6573" ht="14.25" customHeight="1"/>
    <row r="6574" ht="14.25" customHeight="1"/>
    <row r="6575" ht="14.25" customHeight="1"/>
    <row r="6576" ht="14.25" customHeight="1"/>
    <row r="6577" ht="14.25" customHeight="1"/>
    <row r="6578" ht="14.25" customHeight="1"/>
    <row r="6579" ht="14.25" customHeight="1"/>
    <row r="6580" ht="14.25" customHeight="1"/>
    <row r="6581" ht="14.25" customHeight="1"/>
    <row r="6582" ht="14.25" customHeight="1"/>
    <row r="6583" ht="14.25" customHeight="1"/>
    <row r="6584" ht="14.25" customHeight="1"/>
    <row r="6585" ht="14.25" customHeight="1"/>
    <row r="6586" ht="14.25" customHeight="1"/>
    <row r="6587" ht="14.25" customHeight="1"/>
    <row r="6588" ht="14.25" customHeight="1"/>
    <row r="6589" ht="14.25" customHeight="1"/>
    <row r="6590" ht="14.25" customHeight="1"/>
    <row r="6591" ht="14.25" customHeight="1"/>
    <row r="6592" ht="14.25" customHeight="1"/>
    <row r="6593" ht="14.25" customHeight="1"/>
    <row r="6594" ht="14.25" customHeight="1"/>
    <row r="6595" ht="14.25" customHeight="1"/>
    <row r="6596" ht="14.25" customHeight="1"/>
    <row r="6597" ht="14.25" customHeight="1"/>
    <row r="6598" ht="14.25" customHeight="1"/>
    <row r="6599" ht="14.25" customHeight="1"/>
    <row r="6600" ht="14.25" customHeight="1"/>
    <row r="6601" ht="14.25" customHeight="1"/>
    <row r="6602" ht="14.25" customHeight="1"/>
    <row r="6603" ht="14.25" customHeight="1"/>
    <row r="6604" ht="14.25" customHeight="1"/>
    <row r="6605" ht="14.25" customHeight="1"/>
    <row r="6606" ht="14.25" customHeight="1"/>
    <row r="6607" ht="14.25" customHeight="1"/>
    <row r="6608" ht="14.25" customHeight="1"/>
    <row r="6609" ht="14.25" customHeight="1"/>
    <row r="6610" ht="14.25" customHeight="1"/>
    <row r="6611" ht="14.25" customHeight="1"/>
    <row r="6612" ht="14.25" customHeight="1"/>
    <row r="6613" ht="14.25" customHeight="1"/>
    <row r="6614" ht="14.25" customHeight="1"/>
    <row r="6615" ht="14.25" customHeight="1"/>
    <row r="6616" ht="14.25" customHeight="1"/>
    <row r="6617" ht="14.25" customHeight="1"/>
    <row r="6618" ht="14.25" customHeight="1"/>
    <row r="6619" ht="14.25" customHeight="1"/>
    <row r="6620" ht="14.25" customHeight="1"/>
    <row r="6621" ht="14.25" customHeight="1"/>
    <row r="6622" ht="14.25" customHeight="1"/>
    <row r="6623" ht="14.25" customHeight="1"/>
    <row r="6624" ht="14.25" customHeight="1"/>
    <row r="6625" ht="14.25" customHeight="1"/>
    <row r="6626" ht="14.25" customHeight="1"/>
    <row r="6627" ht="14.25" customHeight="1"/>
    <row r="6628" ht="14.25" customHeight="1"/>
    <row r="6629" ht="14.25" customHeight="1"/>
    <row r="6630" ht="14.25" customHeight="1"/>
    <row r="6631" ht="14.25" customHeight="1"/>
    <row r="6632" ht="14.25" customHeight="1"/>
    <row r="6633" ht="14.25" customHeight="1"/>
    <row r="6634" ht="14.25" customHeight="1"/>
    <row r="6635" ht="14.25" customHeight="1"/>
    <row r="6636" ht="14.25" customHeight="1"/>
    <row r="6637" ht="14.25" customHeight="1"/>
    <row r="6638" ht="14.25" customHeight="1"/>
    <row r="6639" ht="14.25" customHeight="1"/>
    <row r="6640" ht="14.25" customHeight="1"/>
    <row r="6641" ht="14.25" customHeight="1"/>
    <row r="6642" ht="14.25" customHeight="1"/>
    <row r="6643" ht="14.25" customHeight="1"/>
    <row r="6644" ht="14.25" customHeight="1"/>
    <row r="6645" ht="14.25" customHeight="1"/>
    <row r="6646" ht="14.25" customHeight="1"/>
    <row r="6647" ht="14.25" customHeight="1"/>
    <row r="6648" ht="14.25" customHeight="1"/>
    <row r="6649" ht="14.25" customHeight="1"/>
    <row r="6650" ht="14.25" customHeight="1"/>
    <row r="6651" ht="14.25" customHeight="1"/>
    <row r="6652" ht="14.25" customHeight="1"/>
    <row r="6653" ht="14.25" customHeight="1"/>
    <row r="6654" ht="14.25" customHeight="1"/>
    <row r="6655" ht="14.25" customHeight="1"/>
    <row r="6656" ht="14.25" customHeight="1"/>
    <row r="6657" ht="14.25" customHeight="1"/>
    <row r="6658" ht="14.25" customHeight="1"/>
    <row r="6659" ht="14.25" customHeight="1"/>
    <row r="6660" ht="14.25" customHeight="1"/>
    <row r="6661" ht="14.25" customHeight="1"/>
    <row r="6662" ht="14.25" customHeight="1"/>
    <row r="6663" ht="14.25" customHeight="1"/>
    <row r="6664" ht="14.25" customHeight="1"/>
    <row r="6665" ht="14.25" customHeight="1"/>
    <row r="6666" ht="14.25" customHeight="1"/>
    <row r="6667" ht="14.25" customHeight="1"/>
    <row r="6668" ht="14.25" customHeight="1"/>
    <row r="6669" ht="14.25" customHeight="1"/>
    <row r="6670" ht="14.25" customHeight="1"/>
    <row r="6671" ht="14.25" customHeight="1"/>
    <row r="6672" ht="14.25" customHeight="1"/>
    <row r="6673" ht="14.25" customHeight="1"/>
    <row r="6674" ht="14.25" customHeight="1"/>
    <row r="6675" ht="14.25" customHeight="1"/>
    <row r="6676" ht="14.25" customHeight="1"/>
    <row r="6677" ht="14.25" customHeight="1"/>
    <row r="6678" ht="14.25" customHeight="1"/>
    <row r="6679" ht="14.25" customHeight="1"/>
    <row r="6680" ht="14.25" customHeight="1"/>
    <row r="6681" ht="14.25" customHeight="1"/>
    <row r="6682" ht="14.25" customHeight="1"/>
    <row r="6683" ht="14.25" customHeight="1"/>
    <row r="6684" ht="14.25" customHeight="1"/>
    <row r="6685" ht="14.25" customHeight="1"/>
    <row r="6686" ht="14.25" customHeight="1"/>
    <row r="6687" ht="14.25" customHeight="1"/>
    <row r="6688" ht="14.25" customHeight="1"/>
    <row r="6689" ht="14.25" customHeight="1"/>
    <row r="6690" ht="14.25" customHeight="1"/>
    <row r="6691" ht="14.25" customHeight="1"/>
    <row r="6692" ht="14.25" customHeight="1"/>
    <row r="6693" ht="14.25" customHeight="1"/>
    <row r="6694" ht="14.25" customHeight="1"/>
    <row r="6695" ht="14.25" customHeight="1"/>
    <row r="6696" ht="14.25" customHeight="1"/>
    <row r="6697" ht="14.25" customHeight="1"/>
    <row r="6698" ht="14.25" customHeight="1"/>
    <row r="6699" ht="14.25" customHeight="1"/>
    <row r="6700" ht="14.25" customHeight="1"/>
    <row r="6701" ht="14.25" customHeight="1"/>
    <row r="6702" ht="14.25" customHeight="1"/>
    <row r="6703" ht="14.25" customHeight="1"/>
    <row r="6704" ht="14.25" customHeight="1"/>
    <row r="6705" ht="14.25" customHeight="1"/>
    <row r="6706" ht="14.25" customHeight="1"/>
    <row r="6707" ht="14.25" customHeight="1"/>
    <row r="6708" ht="14.25" customHeight="1"/>
    <row r="6709" ht="14.25" customHeight="1"/>
    <row r="6710" ht="14.25" customHeight="1"/>
    <row r="6711" ht="14.25" customHeight="1"/>
    <row r="6712" ht="14.25" customHeight="1"/>
    <row r="6713" ht="14.25" customHeight="1"/>
    <row r="6714" ht="14.25" customHeight="1"/>
    <row r="6715" ht="14.25" customHeight="1"/>
    <row r="6716" ht="14.25" customHeight="1"/>
    <row r="6717" ht="14.25" customHeight="1"/>
    <row r="6718" ht="14.25" customHeight="1"/>
    <row r="6719" ht="14.25" customHeight="1"/>
    <row r="6720" ht="14.25" customHeight="1"/>
    <row r="6721" ht="14.25" customHeight="1"/>
    <row r="6722" ht="14.25" customHeight="1"/>
    <row r="6723" ht="14.25" customHeight="1"/>
    <row r="6724" ht="14.25" customHeight="1"/>
    <row r="6725" ht="14.25" customHeight="1"/>
    <row r="6726" ht="14.25" customHeight="1"/>
    <row r="6727" ht="14.25" customHeight="1"/>
    <row r="6728" ht="14.25" customHeight="1"/>
    <row r="6729" ht="14.25" customHeight="1"/>
    <row r="6730" ht="14.25" customHeight="1"/>
    <row r="6731" ht="14.25" customHeight="1"/>
    <row r="6732" ht="14.25" customHeight="1"/>
    <row r="6733" ht="14.25" customHeight="1"/>
    <row r="6734" ht="14.25" customHeight="1"/>
    <row r="6735" ht="14.25" customHeight="1"/>
    <row r="6736" ht="14.25" customHeight="1"/>
    <row r="6737" ht="14.25" customHeight="1"/>
    <row r="6738" ht="14.25" customHeight="1"/>
    <row r="6739" ht="14.25" customHeight="1"/>
    <row r="6740" ht="14.25" customHeight="1"/>
    <row r="6741" ht="14.25" customHeight="1"/>
    <row r="6742" ht="14.25" customHeight="1"/>
    <row r="6743" ht="14.25" customHeight="1"/>
    <row r="6744" ht="14.25" customHeight="1"/>
    <row r="6745" ht="14.25" customHeight="1"/>
    <row r="6746" ht="14.25" customHeight="1"/>
    <row r="6747" ht="14.25" customHeight="1"/>
    <row r="6748" ht="14.25" customHeight="1"/>
    <row r="6749" ht="14.25" customHeight="1"/>
    <row r="6750" ht="14.25" customHeight="1"/>
    <row r="6751" ht="14.25" customHeight="1"/>
    <row r="6752" ht="14.25" customHeight="1"/>
    <row r="6753" ht="14.25" customHeight="1"/>
    <row r="6754" ht="14.25" customHeight="1"/>
    <row r="6755" ht="14.25" customHeight="1"/>
    <row r="6756" ht="14.25" customHeight="1"/>
    <row r="6757" ht="14.25" customHeight="1"/>
    <row r="6758" ht="14.25" customHeight="1"/>
    <row r="6759" ht="14.25" customHeight="1"/>
    <row r="6760" ht="14.25" customHeight="1"/>
    <row r="6761" ht="14.25" customHeight="1"/>
    <row r="6762" ht="14.25" customHeight="1"/>
    <row r="6763" ht="14.25" customHeight="1"/>
    <row r="6764" ht="14.25" customHeight="1"/>
    <row r="6765" ht="14.25" customHeight="1"/>
    <row r="6766" ht="14.25" customHeight="1"/>
    <row r="6767" ht="14.25" customHeight="1"/>
    <row r="6768" ht="14.25" customHeight="1"/>
    <row r="6769" ht="14.25" customHeight="1"/>
    <row r="6770" ht="14.25" customHeight="1"/>
    <row r="6771" ht="14.25" customHeight="1"/>
    <row r="6772" ht="14.25" customHeight="1"/>
    <row r="6773" ht="14.25" customHeight="1"/>
    <row r="6774" ht="14.25" customHeight="1"/>
    <row r="6775" ht="14.25" customHeight="1"/>
    <row r="6776" ht="14.25" customHeight="1"/>
    <row r="6777" ht="14.25" customHeight="1"/>
    <row r="6778" ht="14.25" customHeight="1"/>
    <row r="6779" ht="14.25" customHeight="1"/>
    <row r="6780" ht="14.25" customHeight="1"/>
    <row r="6781" ht="14.25" customHeight="1"/>
    <row r="6782" ht="14.25" customHeight="1"/>
    <row r="6783" ht="14.25" customHeight="1"/>
    <row r="6784" ht="14.25" customHeight="1"/>
    <row r="6785" ht="14.25" customHeight="1"/>
    <row r="6786" ht="14.25" customHeight="1"/>
    <row r="6787" ht="14.25" customHeight="1"/>
    <row r="6788" ht="14.25" customHeight="1"/>
    <row r="6789" ht="14.25" customHeight="1"/>
    <row r="6790" ht="14.25" customHeight="1"/>
    <row r="6791" ht="14.25" customHeight="1"/>
    <row r="6792" ht="14.25" customHeight="1"/>
    <row r="6793" ht="14.25" customHeight="1"/>
    <row r="6794" ht="14.25" customHeight="1"/>
    <row r="6795" ht="14.25" customHeight="1"/>
    <row r="6796" ht="14.25" customHeight="1"/>
    <row r="6797" ht="14.25" customHeight="1"/>
    <row r="6798" ht="14.25" customHeight="1"/>
    <row r="6799" ht="14.25" customHeight="1"/>
    <row r="6800" ht="14.25" customHeight="1"/>
    <row r="6801" ht="14.25" customHeight="1"/>
    <row r="6802" ht="14.25" customHeight="1"/>
    <row r="6803" ht="14.25" customHeight="1"/>
    <row r="6804" ht="14.25" customHeight="1"/>
    <row r="6805" ht="14.25" customHeight="1"/>
    <row r="6806" ht="14.25" customHeight="1"/>
    <row r="6807" ht="14.25" customHeight="1"/>
    <row r="6808" ht="14.25" customHeight="1"/>
    <row r="6809" ht="14.25" customHeight="1"/>
    <row r="6810" ht="14.25" customHeight="1"/>
    <row r="6811" ht="14.25" customHeight="1"/>
    <row r="6812" ht="14.25" customHeight="1"/>
    <row r="6813" ht="14.25" customHeight="1"/>
    <row r="6814" ht="14.25" customHeight="1"/>
    <row r="6815" ht="14.25" customHeight="1"/>
    <row r="6816" ht="14.25" customHeight="1"/>
    <row r="6817" ht="14.25" customHeight="1"/>
    <row r="6818" ht="14.25" customHeight="1"/>
    <row r="6819" ht="14.25" customHeight="1"/>
    <row r="6820" ht="14.25" customHeight="1"/>
    <row r="6821" ht="14.25" customHeight="1"/>
    <row r="6822" ht="14.25" customHeight="1"/>
    <row r="6823" ht="14.25" customHeight="1"/>
    <row r="6824" ht="14.25" customHeight="1"/>
    <row r="6825" ht="14.25" customHeight="1"/>
    <row r="6826" ht="14.25" customHeight="1"/>
    <row r="6827" ht="14.25" customHeight="1"/>
    <row r="6828" ht="14.25" customHeight="1"/>
    <row r="6829" ht="14.25" customHeight="1"/>
    <row r="6830" ht="14.25" customHeight="1"/>
    <row r="6831" ht="14.25" customHeight="1"/>
    <row r="6832" ht="14.25" customHeight="1"/>
    <row r="6833" ht="14.25" customHeight="1"/>
    <row r="6834" ht="14.25" customHeight="1"/>
    <row r="6835" ht="14.25" customHeight="1"/>
    <row r="6836" ht="14.25" customHeight="1"/>
    <row r="6837" ht="14.25" customHeight="1"/>
    <row r="6838" ht="14.25" customHeight="1"/>
    <row r="6839" ht="14.25" customHeight="1"/>
    <row r="6840" ht="14.25" customHeight="1"/>
    <row r="6841" ht="14.25" customHeight="1"/>
    <row r="6842" ht="14.25" customHeight="1"/>
    <row r="6843" ht="14.25" customHeight="1"/>
    <row r="6844" ht="14.25" customHeight="1"/>
    <row r="6845" ht="14.25" customHeight="1"/>
    <row r="6846" ht="14.25" customHeight="1"/>
    <row r="6847" ht="14.25" customHeight="1"/>
    <row r="6848" ht="14.25" customHeight="1"/>
    <row r="6849" ht="14.25" customHeight="1"/>
    <row r="6850" ht="14.25" customHeight="1"/>
    <row r="6851" ht="14.25" customHeight="1"/>
    <row r="6852" ht="14.25" customHeight="1"/>
    <row r="6853" ht="14.25" customHeight="1"/>
    <row r="6854" ht="14.25" customHeight="1"/>
    <row r="6855" ht="14.25" customHeight="1"/>
    <row r="6856" ht="14.25" customHeight="1"/>
    <row r="6857" ht="14.25" customHeight="1"/>
    <row r="6858" ht="14.25" customHeight="1"/>
    <row r="6859" ht="14.25" customHeight="1"/>
    <row r="6860" ht="14.25" customHeight="1"/>
    <row r="6861" ht="14.25" customHeight="1"/>
    <row r="6862" ht="14.25" customHeight="1"/>
    <row r="6863" ht="14.25" customHeight="1"/>
    <row r="6864" ht="14.25" customHeight="1"/>
    <row r="6865" ht="14.25" customHeight="1"/>
    <row r="6866" ht="14.25" customHeight="1"/>
    <row r="6867" ht="14.25" customHeight="1"/>
    <row r="6868" ht="14.25" customHeight="1"/>
    <row r="6869" ht="14.25" customHeight="1"/>
    <row r="6870" ht="14.25" customHeight="1"/>
    <row r="6871" ht="14.25" customHeight="1"/>
    <row r="6872" ht="14.25" customHeight="1"/>
    <row r="6873" ht="14.25" customHeight="1"/>
    <row r="6874" ht="14.25" customHeight="1"/>
    <row r="6875" ht="14.25" customHeight="1"/>
    <row r="6876" ht="14.25" customHeight="1"/>
    <row r="6877" ht="14.25" customHeight="1"/>
    <row r="6878" ht="14.25" customHeight="1"/>
    <row r="6879" ht="14.25" customHeight="1"/>
    <row r="6880" ht="14.25" customHeight="1"/>
    <row r="6881" ht="14.25" customHeight="1"/>
    <row r="6882" ht="14.25" customHeight="1"/>
    <row r="6883" ht="14.25" customHeight="1"/>
    <row r="6884" ht="14.25" customHeight="1"/>
    <row r="6885" ht="14.25" customHeight="1"/>
    <row r="6886" ht="14.25" customHeight="1"/>
    <row r="6887" ht="14.25" customHeight="1"/>
    <row r="6888" ht="14.25" customHeight="1"/>
    <row r="6889" ht="14.25" customHeight="1"/>
    <row r="6890" ht="14.25" customHeight="1"/>
    <row r="6891" ht="14.25" customHeight="1"/>
    <row r="6892" ht="14.25" customHeight="1"/>
    <row r="6893" ht="14.25" customHeight="1"/>
    <row r="6894" ht="14.25" customHeight="1"/>
    <row r="6895" ht="14.25" customHeight="1"/>
    <row r="6896" ht="14.25" customHeight="1"/>
    <row r="6897" ht="14.25" customHeight="1"/>
    <row r="6898" ht="14.25" customHeight="1"/>
    <row r="6899" ht="14.25" customHeight="1"/>
    <row r="6900" ht="14.25" customHeight="1"/>
    <row r="6901" ht="14.25" customHeight="1"/>
    <row r="6902" ht="14.25" customHeight="1"/>
    <row r="6903" ht="14.25" customHeight="1"/>
    <row r="6904" ht="14.25" customHeight="1"/>
    <row r="6905" ht="14.25" customHeight="1"/>
    <row r="6906" ht="14.25" customHeight="1"/>
    <row r="6907" ht="14.25" customHeight="1"/>
    <row r="6908" ht="14.25" customHeight="1"/>
    <row r="6909" ht="14.25" customHeight="1"/>
    <row r="6910" ht="14.25" customHeight="1"/>
    <row r="6911" ht="14.25" customHeight="1"/>
    <row r="6912" ht="14.25" customHeight="1"/>
    <row r="6913" ht="14.25" customHeight="1"/>
    <row r="6914" ht="14.25" customHeight="1"/>
    <row r="6915" ht="14.25" customHeight="1"/>
    <row r="6916" ht="14.25" customHeight="1"/>
    <row r="6917" ht="14.25" customHeight="1"/>
    <row r="6918" ht="14.25" customHeight="1"/>
    <row r="6919" ht="14.25" customHeight="1"/>
    <row r="6920" ht="14.25" customHeight="1"/>
    <row r="6921" ht="14.25" customHeight="1"/>
    <row r="6922" ht="14.25" customHeight="1"/>
    <row r="6923" ht="14.25" customHeight="1"/>
    <row r="6924" ht="14.25" customHeight="1"/>
    <row r="6925" ht="14.25" customHeight="1"/>
    <row r="6926" ht="14.25" customHeight="1"/>
    <row r="6927" ht="14.25" customHeight="1"/>
    <row r="6928" ht="14.25" customHeight="1"/>
    <row r="6929" ht="14.25" customHeight="1"/>
    <row r="6930" ht="14.25" customHeight="1"/>
    <row r="6931" ht="14.25" customHeight="1"/>
    <row r="6932" ht="14.25" customHeight="1"/>
    <row r="6933" ht="14.25" customHeight="1"/>
    <row r="6934" ht="14.25" customHeight="1"/>
    <row r="6935" ht="14.25" customHeight="1"/>
    <row r="6936" ht="14.25" customHeight="1"/>
    <row r="6937" ht="14.25" customHeight="1"/>
    <row r="6938" ht="14.25" customHeight="1"/>
    <row r="6939" ht="14.25" customHeight="1"/>
    <row r="6940" ht="14.25" customHeight="1"/>
    <row r="6941" ht="14.25" customHeight="1"/>
    <row r="6942" ht="14.25" customHeight="1"/>
    <row r="6943" ht="14.25" customHeight="1"/>
    <row r="6944" ht="14.25" customHeight="1"/>
    <row r="6945" ht="14.25" customHeight="1"/>
    <row r="6946" ht="14.25" customHeight="1"/>
    <row r="6947" ht="14.25" customHeight="1"/>
    <row r="6948" ht="14.25" customHeight="1"/>
    <row r="6949" ht="14.25" customHeight="1"/>
    <row r="6950" ht="14.25" customHeight="1"/>
    <row r="6951" ht="14.25" customHeight="1"/>
    <row r="6952" ht="14.25" customHeight="1"/>
    <row r="6953" ht="14.25" customHeight="1"/>
    <row r="6954" ht="14.25" customHeight="1"/>
    <row r="6955" ht="14.25" customHeight="1"/>
    <row r="6956" ht="14.25" customHeight="1"/>
    <row r="6957" ht="14.25" customHeight="1"/>
    <row r="6958" ht="14.25" customHeight="1"/>
    <row r="6959" ht="14.25" customHeight="1"/>
    <row r="6960" ht="14.25" customHeight="1"/>
    <row r="6961" ht="14.25" customHeight="1"/>
    <row r="6962" ht="14.25" customHeight="1"/>
    <row r="6963" ht="14.25" customHeight="1"/>
    <row r="6964" ht="14.25" customHeight="1"/>
    <row r="6965" ht="14.25" customHeight="1"/>
    <row r="6966" ht="14.25" customHeight="1"/>
    <row r="6967" ht="14.25" customHeight="1"/>
    <row r="6968" ht="14.25" customHeight="1"/>
    <row r="6969" ht="14.25" customHeight="1"/>
    <row r="6970" ht="14.25" customHeight="1"/>
    <row r="6971" ht="14.25" customHeight="1"/>
    <row r="6972" ht="14.25" customHeight="1"/>
    <row r="6973" ht="14.25" customHeight="1"/>
    <row r="6974" ht="14.25" customHeight="1"/>
    <row r="6975" ht="14.25" customHeight="1"/>
    <row r="6976" ht="14.25" customHeight="1"/>
    <row r="6977" ht="14.25" customHeight="1"/>
    <row r="6978" ht="14.25" customHeight="1"/>
    <row r="6979" ht="14.25" customHeight="1"/>
    <row r="6980" ht="14.25" customHeight="1"/>
    <row r="6981" ht="14.25" customHeight="1"/>
    <row r="6982" ht="14.25" customHeight="1"/>
    <row r="6983" ht="14.25" customHeight="1"/>
    <row r="6984" ht="14.25" customHeight="1"/>
    <row r="6985" ht="14.25" customHeight="1"/>
    <row r="6986" ht="14.25" customHeight="1"/>
    <row r="6987" ht="14.25" customHeight="1"/>
    <row r="6988" ht="14.25" customHeight="1"/>
    <row r="6989" ht="14.25" customHeight="1"/>
    <row r="6990" ht="14.25" customHeight="1"/>
    <row r="6991" ht="14.25" customHeight="1"/>
    <row r="6992" ht="14.25" customHeight="1"/>
    <row r="6993" ht="14.25" customHeight="1"/>
    <row r="6994" ht="14.25" customHeight="1"/>
    <row r="6995" ht="14.25" customHeight="1"/>
    <row r="6996" ht="14.25" customHeight="1"/>
    <row r="6997" ht="14.25" customHeight="1"/>
    <row r="6998" ht="14.25" customHeight="1"/>
    <row r="6999" ht="14.25" customHeight="1"/>
    <row r="7000" ht="14.25" customHeight="1"/>
    <row r="7001" ht="14.25" customHeight="1"/>
    <row r="7002" ht="14.25" customHeight="1"/>
    <row r="7003" ht="14.25" customHeight="1"/>
    <row r="7004" ht="14.25" customHeight="1"/>
    <row r="7005" ht="14.25" customHeight="1"/>
    <row r="7006" ht="14.25" customHeight="1"/>
    <row r="7007" ht="14.25" customHeight="1"/>
    <row r="7008" ht="14.25" customHeight="1"/>
    <row r="7009" ht="14.25" customHeight="1"/>
    <row r="7010" ht="14.25" customHeight="1"/>
    <row r="7011" ht="14.25" customHeight="1"/>
    <row r="7012" ht="14.25" customHeight="1"/>
    <row r="7013" ht="14.25" customHeight="1"/>
    <row r="7014" ht="14.25" customHeight="1"/>
    <row r="7015" ht="14.25" customHeight="1"/>
    <row r="7016" ht="14.25" customHeight="1"/>
    <row r="7017" ht="14.25" customHeight="1"/>
    <row r="7018" ht="14.25" customHeight="1"/>
    <row r="7019" ht="14.25" customHeight="1"/>
    <row r="7020" ht="14.25" customHeight="1"/>
    <row r="7021" ht="14.25" customHeight="1"/>
    <row r="7022" ht="14.25" customHeight="1"/>
    <row r="7023" ht="14.25" customHeight="1"/>
    <row r="7024" ht="14.25" customHeight="1"/>
    <row r="7025" ht="14.25" customHeight="1"/>
    <row r="7026" ht="14.25" customHeight="1"/>
    <row r="7027" ht="14.25" customHeight="1"/>
    <row r="7028" ht="14.25" customHeight="1"/>
    <row r="7029" ht="14.25" customHeight="1"/>
    <row r="7030" ht="14.25" customHeight="1"/>
    <row r="7031" ht="14.25" customHeight="1"/>
    <row r="7032" ht="14.25" customHeight="1"/>
    <row r="7033" ht="14.25" customHeight="1"/>
    <row r="7034" ht="14.25" customHeight="1"/>
    <row r="7035" ht="14.25" customHeight="1"/>
    <row r="7036" ht="14.25" customHeight="1"/>
    <row r="7037" ht="14.25" customHeight="1"/>
    <row r="7038" ht="14.25" customHeight="1"/>
    <row r="7039" ht="14.25" customHeight="1"/>
    <row r="7040" ht="14.25" customHeight="1"/>
    <row r="7041" ht="14.25" customHeight="1"/>
    <row r="7042" ht="14.25" customHeight="1"/>
    <row r="7043" ht="14.25" customHeight="1"/>
    <row r="7044" ht="14.25" customHeight="1"/>
    <row r="7045" ht="14.25" customHeight="1"/>
    <row r="7046" ht="14.25" customHeight="1"/>
    <row r="7047" ht="14.25" customHeight="1"/>
    <row r="7048" ht="14.25" customHeight="1"/>
    <row r="7049" ht="14.25" customHeight="1"/>
    <row r="7050" ht="14.25" customHeight="1"/>
    <row r="7051" ht="14.25" customHeight="1"/>
    <row r="7052" ht="14.25" customHeight="1"/>
    <row r="7053" ht="14.25" customHeight="1"/>
    <row r="7054" ht="14.25" customHeight="1"/>
    <row r="7055" ht="14.25" customHeight="1"/>
    <row r="7056" ht="14.25" customHeight="1"/>
    <row r="7057" ht="14.25" customHeight="1"/>
    <row r="7058" ht="14.25" customHeight="1"/>
    <row r="7059" ht="14.25" customHeight="1"/>
    <row r="7060" ht="14.25" customHeight="1"/>
    <row r="7061" ht="14.25" customHeight="1"/>
    <row r="7062" ht="14.25" customHeight="1"/>
    <row r="7063" ht="14.25" customHeight="1"/>
    <row r="7064" ht="14.25" customHeight="1"/>
    <row r="7065" ht="14.25" customHeight="1"/>
    <row r="7066" ht="14.25" customHeight="1"/>
    <row r="7067" ht="14.25" customHeight="1"/>
    <row r="7068" ht="14.25" customHeight="1"/>
    <row r="7069" ht="14.25" customHeight="1"/>
    <row r="7070" ht="14.25" customHeight="1"/>
    <row r="7071" ht="14.25" customHeight="1"/>
    <row r="7072" ht="14.25" customHeight="1"/>
    <row r="7073" ht="14.25" customHeight="1"/>
    <row r="7074" ht="14.25" customHeight="1"/>
    <row r="7075" ht="14.25" customHeight="1"/>
    <row r="7076" ht="14.25" customHeight="1"/>
    <row r="7077" ht="14.25" customHeight="1"/>
    <row r="7078" ht="14.25" customHeight="1"/>
    <row r="7079" ht="14.25" customHeight="1"/>
    <row r="7080" ht="14.25" customHeight="1"/>
    <row r="7081" ht="14.25" customHeight="1"/>
    <row r="7082" ht="14.25" customHeight="1"/>
    <row r="7083" ht="14.25" customHeight="1"/>
    <row r="7084" ht="14.25" customHeight="1"/>
    <row r="7085" ht="14.25" customHeight="1"/>
    <row r="7086" ht="14.25" customHeight="1"/>
    <row r="7087" ht="14.25" customHeight="1"/>
    <row r="7088" ht="14.25" customHeight="1"/>
    <row r="7089" ht="14.25" customHeight="1"/>
    <row r="7090" ht="14.25" customHeight="1"/>
    <row r="7091" ht="14.25" customHeight="1"/>
    <row r="7092" ht="14.25" customHeight="1"/>
    <row r="7093" ht="14.25" customHeight="1"/>
    <row r="7094" ht="14.25" customHeight="1"/>
    <row r="7095" ht="14.25" customHeight="1"/>
    <row r="7096" ht="14.25" customHeight="1"/>
    <row r="7097" ht="14.25" customHeight="1"/>
    <row r="7098" ht="14.25" customHeight="1"/>
    <row r="7099" ht="14.25" customHeight="1"/>
    <row r="7100" ht="14.25" customHeight="1"/>
    <row r="7101" ht="14.25" customHeight="1"/>
    <row r="7102" ht="14.25" customHeight="1"/>
    <row r="7103" ht="14.25" customHeight="1"/>
    <row r="7104" ht="14.25" customHeight="1"/>
    <row r="7105" ht="14.25" customHeight="1"/>
    <row r="7106" ht="14.25" customHeight="1"/>
    <row r="7107" ht="14.25" customHeight="1"/>
    <row r="7108" ht="14.25" customHeight="1"/>
    <row r="7109" ht="14.25" customHeight="1"/>
    <row r="7110" ht="14.25" customHeight="1"/>
    <row r="7111" ht="14.25" customHeight="1"/>
    <row r="7112" ht="14.25" customHeight="1"/>
    <row r="7113" ht="14.25" customHeight="1"/>
    <row r="7114" ht="14.25" customHeight="1"/>
    <row r="7115" ht="14.25" customHeight="1"/>
    <row r="7116" ht="14.25" customHeight="1"/>
    <row r="7117" ht="14.25" customHeight="1"/>
    <row r="7118" ht="14.25" customHeight="1"/>
    <row r="7119" ht="14.25" customHeight="1"/>
    <row r="7120" ht="14.25" customHeight="1"/>
    <row r="7121" ht="14.25" customHeight="1"/>
    <row r="7122" ht="14.25" customHeight="1"/>
    <row r="7123" ht="14.25" customHeight="1"/>
    <row r="7124" ht="14.25" customHeight="1"/>
    <row r="7125" ht="14.25" customHeight="1"/>
    <row r="7126" ht="14.25" customHeight="1"/>
    <row r="7127" ht="14.25" customHeight="1"/>
    <row r="7128" ht="14.25" customHeight="1"/>
    <row r="7129" ht="14.25" customHeight="1"/>
    <row r="7130" ht="14.25" customHeight="1"/>
    <row r="7131" ht="14.25" customHeight="1"/>
    <row r="7132" ht="14.25" customHeight="1"/>
    <row r="7133" ht="14.25" customHeight="1"/>
    <row r="7134" ht="14.25" customHeight="1"/>
    <row r="7135" ht="14.25" customHeight="1"/>
    <row r="7136" ht="14.25" customHeight="1"/>
    <row r="7137" ht="14.25" customHeight="1"/>
    <row r="7138" ht="14.25" customHeight="1"/>
    <row r="7139" ht="14.25" customHeight="1"/>
    <row r="7140" ht="14.25" customHeight="1"/>
    <row r="7141" ht="14.25" customHeight="1"/>
    <row r="7142" ht="14.25" customHeight="1"/>
    <row r="7143" ht="14.25" customHeight="1"/>
    <row r="7144" ht="14.25" customHeight="1"/>
    <row r="7145" ht="14.25" customHeight="1"/>
    <row r="7146" ht="14.25" customHeight="1"/>
    <row r="7147" ht="14.25" customHeight="1"/>
    <row r="7148" ht="14.25" customHeight="1"/>
    <row r="7149" ht="14.25" customHeight="1"/>
    <row r="7150" ht="14.25" customHeight="1"/>
    <row r="7151" ht="14.25" customHeight="1"/>
    <row r="7152" ht="14.25" customHeight="1"/>
    <row r="7153" ht="14.25" customHeight="1"/>
    <row r="7154" ht="14.25" customHeight="1"/>
    <row r="7155" ht="14.25" customHeight="1"/>
    <row r="7156" ht="14.25" customHeight="1"/>
    <row r="7157" ht="14.25" customHeight="1"/>
    <row r="7158" ht="14.25" customHeight="1"/>
    <row r="7159" ht="14.25" customHeight="1"/>
    <row r="7160" ht="14.25" customHeight="1"/>
    <row r="7161" ht="14.25" customHeight="1"/>
    <row r="7162" ht="14.25" customHeight="1"/>
    <row r="7163" ht="14.25" customHeight="1"/>
    <row r="7164" ht="14.25" customHeight="1"/>
    <row r="7165" ht="14.25" customHeight="1"/>
    <row r="7166" ht="14.25" customHeight="1"/>
    <row r="7167" ht="14.25" customHeight="1"/>
    <row r="7168" ht="14.25" customHeight="1"/>
    <row r="7169" ht="14.25" customHeight="1"/>
    <row r="7170" ht="14.25" customHeight="1"/>
    <row r="7171" ht="14.25" customHeight="1"/>
    <row r="7172" ht="14.25" customHeight="1"/>
    <row r="7173" ht="14.25" customHeight="1"/>
    <row r="7174" ht="14.25" customHeight="1"/>
    <row r="7175" ht="14.25" customHeight="1"/>
    <row r="7176" ht="14.25" customHeight="1"/>
    <row r="7177" ht="14.25" customHeight="1"/>
    <row r="7178" ht="14.25" customHeight="1"/>
    <row r="7179" ht="14.25" customHeight="1"/>
    <row r="7180" ht="14.25" customHeight="1"/>
    <row r="7181" ht="14.25" customHeight="1"/>
    <row r="7182" ht="14.25" customHeight="1"/>
    <row r="7183" ht="14.25" customHeight="1"/>
    <row r="7184" ht="14.25" customHeight="1"/>
    <row r="7185" ht="14.25" customHeight="1"/>
    <row r="7186" ht="14.25" customHeight="1"/>
    <row r="7187" ht="14.25" customHeight="1"/>
    <row r="7188" ht="14.25" customHeight="1"/>
    <row r="7189" ht="14.25" customHeight="1"/>
    <row r="7190" ht="14.25" customHeight="1"/>
    <row r="7191" ht="14.25" customHeight="1"/>
    <row r="7192" ht="14.25" customHeight="1"/>
    <row r="7193" ht="14.25" customHeight="1"/>
    <row r="7194" ht="14.25" customHeight="1"/>
    <row r="7195" ht="14.25" customHeight="1"/>
    <row r="7196" ht="14.25" customHeight="1"/>
    <row r="7197" ht="14.25" customHeight="1"/>
    <row r="7198" ht="14.25" customHeight="1"/>
    <row r="7199" ht="14.25" customHeight="1"/>
    <row r="7200" ht="14.25" customHeight="1"/>
    <row r="7201" ht="14.25" customHeight="1"/>
    <row r="7202" ht="14.25" customHeight="1"/>
    <row r="7203" ht="14.25" customHeight="1"/>
    <row r="7204" ht="14.25" customHeight="1"/>
    <row r="7205" ht="14.25" customHeight="1"/>
    <row r="7206" ht="14.25" customHeight="1"/>
    <row r="7207" ht="14.25" customHeight="1"/>
    <row r="7208" ht="14.25" customHeight="1"/>
    <row r="7209" ht="14.25" customHeight="1"/>
    <row r="7210" ht="14.25" customHeight="1"/>
    <row r="7211" ht="14.25" customHeight="1"/>
    <row r="7212" ht="14.25" customHeight="1"/>
    <row r="7213" ht="14.25" customHeight="1"/>
    <row r="7214" ht="14.25" customHeight="1"/>
    <row r="7215" ht="14.25" customHeight="1"/>
    <row r="7216" ht="14.25" customHeight="1"/>
    <row r="7217" ht="14.25" customHeight="1"/>
    <row r="7218" ht="14.25" customHeight="1"/>
    <row r="7219" ht="14.25" customHeight="1"/>
    <row r="7220" ht="14.25" customHeight="1"/>
    <row r="7221" ht="14.25" customHeight="1"/>
    <row r="7222" ht="14.25" customHeight="1"/>
    <row r="7223" ht="14.25" customHeight="1"/>
    <row r="7224" ht="14.25" customHeight="1"/>
    <row r="7225" ht="14.25" customHeight="1"/>
    <row r="7226" ht="14.25" customHeight="1"/>
    <row r="7227" ht="14.25" customHeight="1"/>
    <row r="7228" ht="14.25" customHeight="1"/>
    <row r="7229" ht="14.25" customHeight="1"/>
    <row r="7230" ht="14.25" customHeight="1"/>
    <row r="7231" ht="14.25" customHeight="1"/>
    <row r="7232" ht="14.25" customHeight="1"/>
    <row r="7233" ht="14.25" customHeight="1"/>
    <row r="7234" ht="14.25" customHeight="1"/>
    <row r="7235" ht="14.25" customHeight="1"/>
    <row r="7236" ht="14.25" customHeight="1"/>
    <row r="7237" ht="14.25" customHeight="1"/>
    <row r="7238" ht="14.25" customHeight="1"/>
    <row r="7239" ht="14.25" customHeight="1"/>
    <row r="7240" ht="14.25" customHeight="1"/>
    <row r="7241" ht="14.25" customHeight="1"/>
    <row r="7242" ht="14.25" customHeight="1"/>
    <row r="7243" ht="14.25" customHeight="1"/>
    <row r="7244" ht="14.25" customHeight="1"/>
    <row r="7245" ht="14.25" customHeight="1"/>
    <row r="7246" ht="14.25" customHeight="1"/>
    <row r="7247" ht="14.25" customHeight="1"/>
    <row r="7248" ht="14.25" customHeight="1"/>
    <row r="7249" ht="14.25" customHeight="1"/>
    <row r="7250" ht="14.25" customHeight="1"/>
    <row r="7251" ht="14.25" customHeight="1"/>
    <row r="7252" ht="14.25" customHeight="1"/>
    <row r="7253" ht="14.25" customHeight="1"/>
    <row r="7254" ht="14.25" customHeight="1"/>
    <row r="7255" ht="14.25" customHeight="1"/>
    <row r="7256" ht="14.25" customHeight="1"/>
    <row r="7257" ht="14.25" customHeight="1"/>
    <row r="7258" ht="14.25" customHeight="1"/>
    <row r="7259" ht="14.25" customHeight="1"/>
    <row r="7260" ht="14.25" customHeight="1"/>
    <row r="7261" ht="14.25" customHeight="1"/>
    <row r="7262" ht="14.25" customHeight="1"/>
    <row r="7263" ht="14.25" customHeight="1"/>
    <row r="7264" ht="14.25" customHeight="1"/>
    <row r="7265" ht="14.25" customHeight="1"/>
    <row r="7266" ht="14.25" customHeight="1"/>
    <row r="7267" ht="14.25" customHeight="1"/>
    <row r="7268" ht="14.25" customHeight="1"/>
    <row r="7269" ht="14.25" customHeight="1"/>
    <row r="7270" ht="14.25" customHeight="1"/>
    <row r="7271" ht="14.25" customHeight="1"/>
    <row r="7272" ht="14.25" customHeight="1"/>
    <row r="7273" ht="14.25" customHeight="1"/>
    <row r="7274" ht="14.25" customHeight="1"/>
    <row r="7275" ht="14.25" customHeight="1"/>
    <row r="7276" ht="14.25" customHeight="1"/>
    <row r="7277" ht="14.25" customHeight="1"/>
    <row r="7278" ht="14.25" customHeight="1"/>
    <row r="7279" ht="14.25" customHeight="1"/>
    <row r="7280" ht="14.25" customHeight="1"/>
    <row r="7281" ht="14.25" customHeight="1"/>
    <row r="7282" ht="14.25" customHeight="1"/>
    <row r="7283" ht="14.25" customHeight="1"/>
    <row r="7284" ht="14.25" customHeight="1"/>
    <row r="7285" ht="14.25" customHeight="1"/>
    <row r="7286" ht="14.25" customHeight="1"/>
    <row r="7287" ht="14.25" customHeight="1"/>
    <row r="7288" ht="14.25" customHeight="1"/>
    <row r="7289" ht="14.25" customHeight="1"/>
    <row r="7290" ht="14.25" customHeight="1"/>
    <row r="7291" ht="14.25" customHeight="1"/>
    <row r="7292" ht="14.25" customHeight="1"/>
    <row r="7293" ht="14.25" customHeight="1"/>
    <row r="7294" ht="14.25" customHeight="1"/>
    <row r="7295" ht="14.25" customHeight="1"/>
    <row r="7296" ht="14.25" customHeight="1"/>
    <row r="7297" ht="14.25" customHeight="1"/>
    <row r="7298" ht="14.25" customHeight="1"/>
    <row r="7299" ht="14.25" customHeight="1"/>
    <row r="7300" ht="14.25" customHeight="1"/>
    <row r="7301" ht="14.25" customHeight="1"/>
    <row r="7302" ht="14.25" customHeight="1"/>
    <row r="7303" ht="14.25" customHeight="1"/>
    <row r="7304" ht="14.25" customHeight="1"/>
    <row r="7305" ht="14.25" customHeight="1"/>
    <row r="7306" ht="14.25" customHeight="1"/>
    <row r="7307" ht="14.25" customHeight="1"/>
    <row r="7308" ht="14.25" customHeight="1"/>
    <row r="7309" ht="14.25" customHeight="1"/>
    <row r="7310" ht="14.25" customHeight="1"/>
    <row r="7311" ht="14.25" customHeight="1"/>
    <row r="7312" ht="14.25" customHeight="1"/>
    <row r="7313" ht="14.25" customHeight="1"/>
    <row r="7314" ht="14.25" customHeight="1"/>
    <row r="7315" ht="14.25" customHeight="1"/>
    <row r="7316" ht="14.25" customHeight="1"/>
    <row r="7317" ht="14.25" customHeight="1"/>
    <row r="7318" ht="14.25" customHeight="1"/>
    <row r="7319" ht="14.25" customHeight="1"/>
    <row r="7320" ht="14.25" customHeight="1"/>
    <row r="7321" ht="14.25" customHeight="1"/>
    <row r="7322" ht="14.25" customHeight="1"/>
    <row r="7323" ht="14.25" customHeight="1"/>
    <row r="7324" ht="14.25" customHeight="1"/>
    <row r="7325" ht="14.25" customHeight="1"/>
    <row r="7326" ht="14.25" customHeight="1"/>
    <row r="7327" ht="14.25" customHeight="1"/>
    <row r="7328" ht="14.25" customHeight="1"/>
    <row r="7329" ht="14.25" customHeight="1"/>
    <row r="7330" ht="14.25" customHeight="1"/>
    <row r="7331" ht="14.25" customHeight="1"/>
    <row r="7332" ht="14.25" customHeight="1"/>
    <row r="7333" ht="14.25" customHeight="1"/>
    <row r="7334" ht="14.25" customHeight="1"/>
    <row r="7335" ht="14.25" customHeight="1"/>
    <row r="7336" ht="14.25" customHeight="1"/>
    <row r="7337" ht="14.25" customHeight="1"/>
    <row r="7338" ht="14.25" customHeight="1"/>
    <row r="7339" ht="14.25" customHeight="1"/>
    <row r="7340" ht="14.25" customHeight="1"/>
    <row r="7341" ht="14.25" customHeight="1"/>
    <row r="7342" ht="14.25" customHeight="1"/>
    <row r="7343" ht="14.25" customHeight="1"/>
    <row r="7344" ht="14.25" customHeight="1"/>
    <row r="7345" ht="14.25" customHeight="1"/>
    <row r="7346" ht="14.25" customHeight="1"/>
    <row r="7347" ht="14.25" customHeight="1"/>
    <row r="7348" ht="14.25" customHeight="1"/>
    <row r="7349" ht="14.25" customHeight="1"/>
    <row r="7350" ht="14.25" customHeight="1"/>
    <row r="7351" ht="14.25" customHeight="1"/>
    <row r="7352" ht="14.25" customHeight="1"/>
    <row r="7353" ht="14.25" customHeight="1"/>
    <row r="7354" ht="14.25" customHeight="1"/>
    <row r="7355" ht="14.25" customHeight="1"/>
    <row r="7356" ht="14.25" customHeight="1"/>
    <row r="7357" ht="14.25" customHeight="1"/>
    <row r="7358" ht="14.25" customHeight="1"/>
    <row r="7359" ht="14.25" customHeight="1"/>
    <row r="7360" ht="14.25" customHeight="1"/>
    <row r="7361" ht="14.25" customHeight="1"/>
    <row r="7362" ht="14.25" customHeight="1"/>
    <row r="7363" ht="14.25" customHeight="1"/>
    <row r="7364" ht="14.25" customHeight="1"/>
    <row r="7365" ht="14.25" customHeight="1"/>
    <row r="7366" ht="14.25" customHeight="1"/>
    <row r="7367" ht="14.25" customHeight="1"/>
    <row r="7368" ht="14.25" customHeight="1"/>
    <row r="7369" ht="14.25" customHeight="1"/>
    <row r="7370" ht="14.25" customHeight="1"/>
    <row r="7371" ht="14.25" customHeight="1"/>
    <row r="7372" ht="14.25" customHeight="1"/>
    <row r="7373" ht="14.25" customHeight="1"/>
    <row r="7374" ht="14.25" customHeight="1"/>
    <row r="7375" ht="14.25" customHeight="1"/>
    <row r="7376" ht="14.25" customHeight="1"/>
    <row r="7377" ht="14.25" customHeight="1"/>
    <row r="7378" ht="14.25" customHeight="1"/>
    <row r="7379" ht="14.25" customHeight="1"/>
    <row r="7380" ht="14.25" customHeight="1"/>
    <row r="7381" ht="14.25" customHeight="1"/>
    <row r="7382" ht="14.25" customHeight="1"/>
    <row r="7383" ht="14.25" customHeight="1"/>
    <row r="7384" ht="14.25" customHeight="1"/>
    <row r="7385" ht="14.25" customHeight="1"/>
    <row r="7386" ht="14.25" customHeight="1"/>
    <row r="7387" ht="14.25" customHeight="1"/>
    <row r="7388" ht="14.25" customHeight="1"/>
    <row r="7389" ht="14.25" customHeight="1"/>
    <row r="7390" ht="14.25" customHeight="1"/>
    <row r="7391" ht="14.25" customHeight="1"/>
    <row r="7392" ht="14.25" customHeight="1"/>
    <row r="7393" ht="14.25" customHeight="1"/>
    <row r="7394" ht="14.25" customHeight="1"/>
    <row r="7395" ht="14.25" customHeight="1"/>
    <row r="7396" ht="14.25" customHeight="1"/>
    <row r="7397" ht="14.25" customHeight="1"/>
    <row r="7398" ht="14.25" customHeight="1"/>
    <row r="7399" ht="14.25" customHeight="1"/>
    <row r="7400" ht="14.25" customHeight="1"/>
    <row r="7401" ht="14.25" customHeight="1"/>
    <row r="7402" ht="14.25" customHeight="1"/>
    <row r="7403" ht="14.25" customHeight="1"/>
    <row r="7404" ht="14.25" customHeight="1"/>
    <row r="7405" ht="14.25" customHeight="1"/>
    <row r="7406" ht="14.25" customHeight="1"/>
    <row r="7407" ht="14.25" customHeight="1"/>
    <row r="7408" ht="14.25" customHeight="1"/>
    <row r="7409" ht="14.25" customHeight="1"/>
    <row r="7410" ht="14.25" customHeight="1"/>
    <row r="7411" ht="14.25" customHeight="1"/>
    <row r="7412" ht="14.25" customHeight="1"/>
    <row r="7413" ht="14.25" customHeight="1"/>
    <row r="7414" ht="14.25" customHeight="1"/>
    <row r="7415" ht="14.25" customHeight="1"/>
    <row r="7416" ht="14.25" customHeight="1"/>
    <row r="7417" ht="14.25" customHeight="1"/>
    <row r="7418" ht="14.25" customHeight="1"/>
    <row r="7419" ht="14.25" customHeight="1"/>
    <row r="7420" ht="14.25" customHeight="1"/>
    <row r="7421" ht="14.25" customHeight="1"/>
    <row r="7422" ht="14.25" customHeight="1"/>
    <row r="7423" ht="14.25" customHeight="1"/>
    <row r="7424" ht="14.25" customHeight="1"/>
    <row r="7425" ht="14.25" customHeight="1"/>
    <row r="7426" ht="14.25" customHeight="1"/>
    <row r="7427" ht="14.25" customHeight="1"/>
    <row r="7428" ht="14.25" customHeight="1"/>
    <row r="7429" ht="14.25" customHeight="1"/>
    <row r="7430" ht="14.25" customHeight="1"/>
    <row r="7431" ht="14.25" customHeight="1"/>
    <row r="7432" ht="14.25" customHeight="1"/>
    <row r="7433" ht="14.25" customHeight="1"/>
    <row r="7434" ht="14.25" customHeight="1"/>
    <row r="7435" ht="14.25" customHeight="1"/>
    <row r="7436" ht="14.25" customHeight="1"/>
    <row r="7437" ht="14.25" customHeight="1"/>
    <row r="7438" ht="14.25" customHeight="1"/>
    <row r="7439" ht="14.25" customHeight="1"/>
    <row r="7440" ht="14.25" customHeight="1"/>
    <row r="7441" ht="14.25" customHeight="1"/>
    <row r="7442" ht="14.25" customHeight="1"/>
    <row r="7443" ht="14.25" customHeight="1"/>
    <row r="7444" ht="14.25" customHeight="1"/>
    <row r="7445" ht="14.25" customHeight="1"/>
    <row r="7446" ht="14.25" customHeight="1"/>
    <row r="7447" ht="14.25" customHeight="1"/>
    <row r="7448" ht="14.25" customHeight="1"/>
    <row r="7449" ht="14.25" customHeight="1"/>
    <row r="7450" ht="14.25" customHeight="1"/>
    <row r="7451" ht="14.25" customHeight="1"/>
    <row r="7452" ht="14.25" customHeight="1"/>
    <row r="7453" ht="14.25" customHeight="1"/>
    <row r="7454" ht="14.25" customHeight="1"/>
    <row r="7455" ht="14.25" customHeight="1"/>
    <row r="7456" ht="14.25" customHeight="1"/>
    <row r="7457" ht="14.25" customHeight="1"/>
    <row r="7458" ht="14.25" customHeight="1"/>
    <row r="7459" ht="14.25" customHeight="1"/>
    <row r="7460" ht="14.25" customHeight="1"/>
    <row r="7461" ht="14.25" customHeight="1"/>
    <row r="7462" ht="14.25" customHeight="1"/>
    <row r="7463" ht="14.25" customHeight="1"/>
    <row r="7464" ht="14.25" customHeight="1"/>
    <row r="7465" ht="14.25" customHeight="1"/>
    <row r="7466" ht="14.25" customHeight="1"/>
    <row r="7467" ht="14.25" customHeight="1"/>
    <row r="7468" ht="14.25" customHeight="1"/>
    <row r="7469" ht="14.25" customHeight="1"/>
    <row r="7470" ht="14.25" customHeight="1"/>
    <row r="7471" ht="14.25" customHeight="1"/>
    <row r="7472" ht="14.25" customHeight="1"/>
    <row r="7473" ht="14.25" customHeight="1"/>
    <row r="7474" ht="14.25" customHeight="1"/>
    <row r="7475" ht="14.25" customHeight="1"/>
    <row r="7476" ht="14.25" customHeight="1"/>
    <row r="7477" ht="14.25" customHeight="1"/>
    <row r="7478" ht="14.25" customHeight="1"/>
    <row r="7479" ht="14.25" customHeight="1"/>
    <row r="7480" ht="14.25" customHeight="1"/>
    <row r="7481" ht="14.25" customHeight="1"/>
    <row r="7482" ht="14.25" customHeight="1"/>
    <row r="7483" ht="14.25" customHeight="1"/>
    <row r="7484" ht="14.25" customHeight="1"/>
    <row r="7485" ht="14.25" customHeight="1"/>
    <row r="7486" ht="14.25" customHeight="1"/>
    <row r="7487" ht="14.25" customHeight="1"/>
    <row r="7488" ht="14.25" customHeight="1"/>
    <row r="7489" ht="14.25" customHeight="1"/>
    <row r="7490" ht="14.25" customHeight="1"/>
    <row r="7491" ht="14.25" customHeight="1"/>
    <row r="7492" ht="14.25" customHeight="1"/>
    <row r="7493" ht="14.25" customHeight="1"/>
    <row r="7494" ht="14.25" customHeight="1"/>
    <row r="7495" ht="14.25" customHeight="1"/>
    <row r="7496" ht="14.25" customHeight="1"/>
    <row r="7497" ht="14.25" customHeight="1"/>
    <row r="7498" ht="14.25" customHeight="1"/>
    <row r="7499" ht="14.25" customHeight="1"/>
    <row r="7500" ht="14.25" customHeight="1"/>
    <row r="7501" ht="14.25" customHeight="1"/>
    <row r="7502" ht="14.25" customHeight="1"/>
    <row r="7503" ht="14.25" customHeight="1"/>
    <row r="7504" ht="14.25" customHeight="1"/>
    <row r="7505" ht="14.25" customHeight="1"/>
    <row r="7506" ht="14.25" customHeight="1"/>
    <row r="7507" ht="14.25" customHeight="1"/>
    <row r="7508" ht="14.25" customHeight="1"/>
    <row r="7509" ht="14.25" customHeight="1"/>
    <row r="7510" ht="14.25" customHeight="1"/>
    <row r="7511" ht="14.25" customHeight="1"/>
    <row r="7512" ht="14.25" customHeight="1"/>
    <row r="7513" ht="14.25" customHeight="1"/>
    <row r="7514" ht="14.25" customHeight="1"/>
    <row r="7515" ht="14.25" customHeight="1"/>
    <row r="7516" ht="14.25" customHeight="1"/>
    <row r="7517" ht="14.25" customHeight="1"/>
    <row r="7518" ht="14.25" customHeight="1"/>
    <row r="7519" ht="14.25" customHeight="1"/>
    <row r="7520" ht="14.25" customHeight="1"/>
    <row r="7521" ht="14.25" customHeight="1"/>
    <row r="7522" ht="14.25" customHeight="1"/>
    <row r="7523" ht="14.25" customHeight="1"/>
    <row r="7524" ht="14.25" customHeight="1"/>
    <row r="7525" ht="14.25" customHeight="1"/>
    <row r="7526" ht="14.25" customHeight="1"/>
    <row r="7527" ht="14.25" customHeight="1"/>
    <row r="7528" ht="14.25" customHeight="1"/>
    <row r="7529" ht="14.25" customHeight="1"/>
    <row r="7530" ht="14.25" customHeight="1"/>
    <row r="7531" ht="14.25" customHeight="1"/>
    <row r="7532" ht="14.25" customHeight="1"/>
    <row r="7533" ht="14.25" customHeight="1"/>
    <row r="7534" ht="14.25" customHeight="1"/>
    <row r="7535" ht="14.25" customHeight="1"/>
    <row r="7536" ht="14.25" customHeight="1"/>
    <row r="7537" ht="14.25" customHeight="1"/>
    <row r="7538" ht="14.25" customHeight="1"/>
    <row r="7539" ht="14.25" customHeight="1"/>
    <row r="7540" ht="14.25" customHeight="1"/>
    <row r="7541" ht="14.25" customHeight="1"/>
    <row r="7542" ht="14.25" customHeight="1"/>
    <row r="7543" ht="14.25" customHeight="1"/>
    <row r="7544" ht="14.25" customHeight="1"/>
    <row r="7545" ht="14.25" customHeight="1"/>
    <row r="7546" ht="14.25" customHeight="1"/>
    <row r="7547" ht="14.25" customHeight="1"/>
    <row r="7548" ht="14.25" customHeight="1"/>
    <row r="7549" ht="14.25" customHeight="1"/>
    <row r="7550" ht="14.25" customHeight="1"/>
    <row r="7551" ht="14.25" customHeight="1"/>
    <row r="7552" ht="14.25" customHeight="1"/>
    <row r="7553" ht="14.25" customHeight="1"/>
    <row r="7554" ht="14.25" customHeight="1"/>
    <row r="7555" ht="14.25" customHeight="1"/>
    <row r="7556" ht="14.25" customHeight="1"/>
    <row r="7557" ht="14.25" customHeight="1"/>
    <row r="7558" ht="14.25" customHeight="1"/>
    <row r="7559" ht="14.25" customHeight="1"/>
    <row r="7560" ht="14.25" customHeight="1"/>
    <row r="7561" ht="14.25" customHeight="1"/>
    <row r="7562" ht="14.25" customHeight="1"/>
    <row r="7563" ht="14.25" customHeight="1"/>
    <row r="7564" ht="14.25" customHeight="1"/>
    <row r="7565" ht="14.25" customHeight="1"/>
    <row r="7566" ht="14.25" customHeight="1"/>
    <row r="7567" ht="14.25" customHeight="1"/>
    <row r="7568" ht="14.25" customHeight="1"/>
    <row r="7569" ht="14.25" customHeight="1"/>
    <row r="7570" ht="14.25" customHeight="1"/>
    <row r="7571" ht="14.25" customHeight="1"/>
    <row r="7572" ht="14.25" customHeight="1"/>
    <row r="7573" ht="14.25" customHeight="1"/>
    <row r="7574" ht="14.25" customHeight="1"/>
    <row r="7575" ht="14.25" customHeight="1"/>
    <row r="7576" ht="14.25" customHeight="1"/>
    <row r="7577" ht="14.25" customHeight="1"/>
    <row r="7578" ht="14.25" customHeight="1"/>
    <row r="7579" ht="14.25" customHeight="1"/>
    <row r="7580" ht="14.25" customHeight="1"/>
    <row r="7581" ht="14.25" customHeight="1"/>
    <row r="7582" ht="14.25" customHeight="1"/>
    <row r="7583" ht="14.25" customHeight="1"/>
    <row r="7584" ht="14.25" customHeight="1"/>
    <row r="7585" ht="14.25" customHeight="1"/>
    <row r="7586" ht="14.25" customHeight="1"/>
    <row r="7587" ht="14.25" customHeight="1"/>
    <row r="7588" ht="14.25" customHeight="1"/>
    <row r="7589" ht="14.25" customHeight="1"/>
    <row r="7590" ht="14.25" customHeight="1"/>
    <row r="7591" ht="14.25" customHeight="1"/>
    <row r="7592" ht="14.25" customHeight="1"/>
    <row r="7593" ht="14.25" customHeight="1"/>
    <row r="7594" ht="14.25" customHeight="1"/>
    <row r="7595" ht="14.25" customHeight="1"/>
    <row r="7596" ht="14.25" customHeight="1"/>
    <row r="7597" ht="14.25" customHeight="1"/>
    <row r="7598" ht="14.25" customHeight="1"/>
    <row r="7599" ht="14.25" customHeight="1"/>
    <row r="7600" ht="14.25" customHeight="1"/>
    <row r="7601" ht="14.25" customHeight="1"/>
    <row r="7602" ht="14.25" customHeight="1"/>
    <row r="7603" ht="14.25" customHeight="1"/>
    <row r="7604" ht="14.25" customHeight="1"/>
    <row r="7605" ht="14.25" customHeight="1"/>
    <row r="7606" ht="14.25" customHeight="1"/>
    <row r="7607" ht="14.25" customHeight="1"/>
    <row r="7608" ht="14.25" customHeight="1"/>
    <row r="7609" ht="14.25" customHeight="1"/>
    <row r="7610" ht="14.25" customHeight="1"/>
    <row r="7611" ht="14.25" customHeight="1"/>
    <row r="7612" ht="14.25" customHeight="1"/>
    <row r="7613" ht="14.25" customHeight="1"/>
    <row r="7614" ht="14.25" customHeight="1"/>
    <row r="7615" ht="14.25" customHeight="1"/>
    <row r="7616" ht="14.25" customHeight="1"/>
    <row r="7617" ht="14.25" customHeight="1"/>
    <row r="7618" ht="14.25" customHeight="1"/>
    <row r="7619" ht="14.25" customHeight="1"/>
    <row r="7620" ht="14.25" customHeight="1"/>
    <row r="7621" ht="14.25" customHeight="1"/>
    <row r="7622" ht="14.25" customHeight="1"/>
    <row r="7623" ht="14.25" customHeight="1"/>
    <row r="7624" ht="14.25" customHeight="1"/>
    <row r="7625" ht="14.25" customHeight="1"/>
    <row r="7626" ht="14.25" customHeight="1"/>
    <row r="7627" ht="14.25" customHeight="1"/>
    <row r="7628" ht="14.25" customHeight="1"/>
    <row r="7629" ht="14.25" customHeight="1"/>
    <row r="7630" ht="14.25" customHeight="1"/>
    <row r="7631" ht="14.25" customHeight="1"/>
    <row r="7632" ht="14.25" customHeight="1"/>
    <row r="7633" ht="14.25" customHeight="1"/>
    <row r="7634" ht="14.25" customHeight="1"/>
    <row r="7635" ht="14.25" customHeight="1"/>
    <row r="7636" ht="14.25" customHeight="1"/>
    <row r="7637" ht="14.25" customHeight="1"/>
    <row r="7638" ht="14.25" customHeight="1"/>
    <row r="7639" ht="14.25" customHeight="1"/>
    <row r="7640" ht="14.25" customHeight="1"/>
    <row r="7641" ht="14.25" customHeight="1"/>
    <row r="7642" ht="14.25" customHeight="1"/>
    <row r="7643" ht="14.25" customHeight="1"/>
    <row r="7644" ht="14.25" customHeight="1"/>
    <row r="7645" ht="14.25" customHeight="1"/>
    <row r="7646" ht="14.25" customHeight="1"/>
    <row r="7647" ht="14.25" customHeight="1"/>
    <row r="7648" ht="14.25" customHeight="1"/>
    <row r="7649" ht="14.25" customHeight="1"/>
    <row r="7650" ht="14.25" customHeight="1"/>
    <row r="7651" ht="14.25" customHeight="1"/>
    <row r="7652" ht="14.25" customHeight="1"/>
    <row r="7653" ht="14.25" customHeight="1"/>
    <row r="7654" ht="14.25" customHeight="1"/>
    <row r="7655" ht="14.25" customHeight="1"/>
    <row r="7656" ht="14.25" customHeight="1"/>
    <row r="7657" ht="14.25" customHeight="1"/>
    <row r="7658" ht="14.25" customHeight="1"/>
    <row r="7659" ht="14.25" customHeight="1"/>
    <row r="7660" ht="14.25" customHeight="1"/>
    <row r="7661" ht="14.25" customHeight="1"/>
    <row r="7662" ht="14.25" customHeight="1"/>
    <row r="7663" ht="14.25" customHeight="1"/>
    <row r="7664" ht="14.25" customHeight="1"/>
    <row r="7665" ht="14.25" customHeight="1"/>
    <row r="7666" ht="14.25" customHeight="1"/>
    <row r="7667" ht="14.25" customHeight="1"/>
    <row r="7668" ht="14.25" customHeight="1"/>
    <row r="7669" ht="14.25" customHeight="1"/>
    <row r="7670" ht="14.25" customHeight="1"/>
    <row r="7671" ht="14.25" customHeight="1"/>
    <row r="7672" ht="14.25" customHeight="1"/>
    <row r="7673" ht="14.25" customHeight="1"/>
    <row r="7674" ht="14.25" customHeight="1"/>
    <row r="7675" ht="14.25" customHeight="1"/>
    <row r="7676" ht="14.25" customHeight="1"/>
    <row r="7677" ht="14.25" customHeight="1"/>
    <row r="7678" ht="14.25" customHeight="1"/>
    <row r="7679" ht="14.25" customHeight="1"/>
    <row r="7680" ht="14.25" customHeight="1"/>
    <row r="7681" ht="14.25" customHeight="1"/>
    <row r="7682" ht="14.25" customHeight="1"/>
    <row r="7683" ht="14.25" customHeight="1"/>
    <row r="7684" ht="14.25" customHeight="1"/>
    <row r="7685" ht="14.25" customHeight="1"/>
    <row r="7686" ht="14.25" customHeight="1"/>
    <row r="7687" ht="14.25" customHeight="1"/>
    <row r="7688" ht="14.25" customHeight="1"/>
    <row r="7689" ht="14.25" customHeight="1"/>
    <row r="7690" ht="14.25" customHeight="1"/>
    <row r="7691" ht="14.25" customHeight="1"/>
    <row r="7692" ht="14.25" customHeight="1"/>
    <row r="7693" ht="14.25" customHeight="1"/>
    <row r="7694" ht="14.25" customHeight="1"/>
    <row r="7695" ht="14.25" customHeight="1"/>
    <row r="7696" ht="14.25" customHeight="1"/>
    <row r="7697" ht="14.25" customHeight="1"/>
    <row r="7698" ht="14.25" customHeight="1"/>
    <row r="7699" ht="14.25" customHeight="1"/>
    <row r="7700" ht="14.25" customHeight="1"/>
    <row r="7701" ht="14.25" customHeight="1"/>
    <row r="7702" ht="14.25" customHeight="1"/>
    <row r="7703" ht="14.25" customHeight="1"/>
    <row r="7704" ht="14.25" customHeight="1"/>
    <row r="7705" ht="14.25" customHeight="1"/>
    <row r="7706" ht="14.25" customHeight="1"/>
    <row r="7707" ht="14.25" customHeight="1"/>
    <row r="7708" ht="14.25" customHeight="1"/>
    <row r="7709" ht="14.25" customHeight="1"/>
    <row r="7710" ht="14.25" customHeight="1"/>
    <row r="7711" ht="14.25" customHeight="1"/>
    <row r="7712" ht="14.25" customHeight="1"/>
    <row r="7713" ht="14.25" customHeight="1"/>
    <row r="7714" ht="14.25" customHeight="1"/>
    <row r="7715" ht="14.25" customHeight="1"/>
    <row r="7716" ht="14.25" customHeight="1"/>
    <row r="7717" ht="14.25" customHeight="1"/>
    <row r="7718" ht="14.25" customHeight="1"/>
    <row r="7719" ht="14.25" customHeight="1"/>
    <row r="7720" ht="14.25" customHeight="1"/>
    <row r="7721" ht="14.25" customHeight="1"/>
    <row r="7722" ht="14.25" customHeight="1"/>
    <row r="7723" ht="14.25" customHeight="1"/>
    <row r="7724" ht="14.25" customHeight="1"/>
    <row r="7725" ht="14.25" customHeight="1"/>
    <row r="7726" ht="14.25" customHeight="1"/>
    <row r="7727" ht="14.25" customHeight="1"/>
    <row r="7728" ht="14.25" customHeight="1"/>
    <row r="7729" ht="14.25" customHeight="1"/>
    <row r="7730" ht="14.25" customHeight="1"/>
    <row r="7731" ht="14.25" customHeight="1"/>
    <row r="7732" ht="14.25" customHeight="1"/>
    <row r="7733" ht="14.25" customHeight="1"/>
    <row r="7734" ht="14.25" customHeight="1"/>
    <row r="7735" ht="14.25" customHeight="1"/>
    <row r="7736" ht="14.25" customHeight="1"/>
    <row r="7737" ht="14.25" customHeight="1"/>
    <row r="7738" ht="14.25" customHeight="1"/>
    <row r="7739" ht="14.25" customHeight="1"/>
    <row r="7740" ht="14.25" customHeight="1"/>
    <row r="7741" ht="14.25" customHeight="1"/>
    <row r="7742" ht="14.25" customHeight="1"/>
    <row r="7743" ht="14.25" customHeight="1"/>
    <row r="7744" ht="14.25" customHeight="1"/>
    <row r="7745" ht="14.25" customHeight="1"/>
    <row r="7746" ht="14.25" customHeight="1"/>
    <row r="7747" ht="14.25" customHeight="1"/>
    <row r="7748" ht="14.25" customHeight="1"/>
    <row r="7749" ht="14.25" customHeight="1"/>
    <row r="7750" ht="14.25" customHeight="1"/>
    <row r="7751" ht="14.25" customHeight="1"/>
    <row r="7752" ht="14.25" customHeight="1"/>
    <row r="7753" ht="14.25" customHeight="1"/>
    <row r="7754" ht="14.25" customHeight="1"/>
    <row r="7755" ht="14.25" customHeight="1"/>
    <row r="7756" ht="14.25" customHeight="1"/>
    <row r="7757" ht="14.25" customHeight="1"/>
    <row r="7758" ht="14.25" customHeight="1"/>
    <row r="7759" ht="14.25" customHeight="1"/>
    <row r="7760" ht="14.25" customHeight="1"/>
    <row r="7761" ht="14.25" customHeight="1"/>
    <row r="7762" ht="14.25" customHeight="1"/>
    <row r="7763" ht="14.25" customHeight="1"/>
    <row r="7764" ht="14.25" customHeight="1"/>
    <row r="7765" ht="14.25" customHeight="1"/>
    <row r="7766" ht="14.25" customHeight="1"/>
    <row r="7767" ht="14.25" customHeight="1"/>
    <row r="7768" ht="14.25" customHeight="1"/>
    <row r="7769" ht="14.25" customHeight="1"/>
    <row r="7770" ht="14.25" customHeight="1"/>
    <row r="7771" ht="14.25" customHeight="1"/>
    <row r="7772" ht="14.25" customHeight="1"/>
    <row r="7773" ht="14.25" customHeight="1"/>
    <row r="7774" ht="14.25" customHeight="1"/>
    <row r="7775" ht="14.25" customHeight="1"/>
    <row r="7776" ht="14.25" customHeight="1"/>
    <row r="7777" ht="14.25" customHeight="1"/>
    <row r="7778" ht="14.25" customHeight="1"/>
    <row r="7779" ht="14.25" customHeight="1"/>
    <row r="7780" ht="14.25" customHeight="1"/>
    <row r="7781" ht="14.25" customHeight="1"/>
    <row r="7782" ht="14.25" customHeight="1"/>
    <row r="7783" ht="14.25" customHeight="1"/>
    <row r="7784" ht="14.25" customHeight="1"/>
    <row r="7785" ht="14.25" customHeight="1"/>
    <row r="7786" ht="14.25" customHeight="1"/>
    <row r="7787" ht="14.25" customHeight="1"/>
    <row r="7788" ht="14.25" customHeight="1"/>
    <row r="7789" ht="14.25" customHeight="1"/>
    <row r="7790" ht="14.25" customHeight="1"/>
    <row r="7791" ht="14.25" customHeight="1"/>
    <row r="7792" ht="14.25" customHeight="1"/>
    <row r="7793" ht="14.25" customHeight="1"/>
    <row r="7794" ht="14.25" customHeight="1"/>
    <row r="7795" ht="14.25" customHeight="1"/>
    <row r="7796" ht="14.25" customHeight="1"/>
    <row r="7797" ht="14.25" customHeight="1"/>
    <row r="7798" ht="14.25" customHeight="1"/>
    <row r="7799" ht="14.25" customHeight="1"/>
    <row r="7800" ht="14.25" customHeight="1"/>
    <row r="7801" ht="14.25" customHeight="1"/>
    <row r="7802" ht="14.25" customHeight="1"/>
    <row r="7803" ht="14.25" customHeight="1"/>
    <row r="7804" ht="14.25" customHeight="1"/>
    <row r="7805" ht="14.25" customHeight="1"/>
    <row r="7806" ht="14.25" customHeight="1"/>
    <row r="7807" ht="14.25" customHeight="1"/>
    <row r="7808" ht="14.25" customHeight="1"/>
    <row r="7809" ht="14.25" customHeight="1"/>
    <row r="7810" ht="14.25" customHeight="1"/>
    <row r="7811" ht="14.25" customHeight="1"/>
    <row r="7812" ht="14.25" customHeight="1"/>
    <row r="7813" ht="14.25" customHeight="1"/>
  </sheetData>
  <phoneticPr fontId="31" type="noConversion"/>
  <conditionalFormatting sqref="A4:I229">
    <cfRule type="expression" dxfId="1" priority="3">
      <formula>$I4="No"</formula>
    </cfRule>
  </conditionalFormatting>
  <conditionalFormatting sqref="J4:J229">
    <cfRule type="expression" dxfId="0" priority="1">
      <formula>$I4="No"</formula>
    </cfRule>
  </conditionalFormatting>
  <dataValidations count="1">
    <dataValidation type="textLength" showInputMessage="1" showErrorMessage="1" sqref="I4:I11">
      <formula1>0</formula1>
      <formula2>150</formula2>
    </dataValidation>
  </dataValidations>
  <pageMargins left="0.78749999999999998" right="0.78749999999999998" top="1.0631944444444446" bottom="1.0631944444444446" header="0.51180555555555551" footer="0.51180555555555551"/>
  <pageSetup paperSize="9" scale="55" firstPageNumber="0"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pageSetUpPr fitToPage="1"/>
  </sheetPr>
  <dimension ref="A1:AK49"/>
  <sheetViews>
    <sheetView topLeftCell="A19" zoomScale="110" zoomScaleNormal="110" zoomScaleSheetLayoutView="100" zoomScalePageLayoutView="85" workbookViewId="0">
      <selection activeCell="A46" sqref="A46:XFD46"/>
    </sheetView>
  </sheetViews>
  <sheetFormatPr defaultColWidth="5.7109375" defaultRowHeight="20.100000000000001" customHeight="1"/>
  <cols>
    <col min="1" max="1" width="10.7109375" style="1" customWidth="1"/>
    <col min="2" max="2" width="20.42578125" style="55" customWidth="1"/>
    <col min="3" max="3" width="35.7109375" style="5" bestFit="1" customWidth="1"/>
    <col min="4" max="4" width="13.28515625" style="55" bestFit="1" customWidth="1"/>
    <col min="5" max="5" width="35.7109375" style="56" bestFit="1" customWidth="1"/>
    <col min="6" max="6" width="8.7109375" style="56" customWidth="1"/>
    <col min="7" max="36" width="4.7109375" style="56" customWidth="1"/>
    <col min="37" max="37" width="11.42578125" style="55" bestFit="1" customWidth="1"/>
    <col min="38" max="16384" width="5.7109375" style="55"/>
  </cols>
  <sheetData>
    <row r="1" spans="1:37" ht="22.35" customHeight="1">
      <c r="A1" s="57" t="s">
        <v>104</v>
      </c>
      <c r="B1" s="58"/>
      <c r="C1" s="58"/>
      <c r="D1" s="58"/>
      <c r="E1" s="58"/>
      <c r="F1" s="58"/>
      <c r="G1" s="58"/>
      <c r="H1" s="58"/>
      <c r="I1" s="58"/>
      <c r="J1" s="58"/>
      <c r="K1" s="58"/>
      <c r="L1" s="58"/>
      <c r="M1" s="58"/>
      <c r="N1" s="58"/>
      <c r="O1" s="58"/>
      <c r="P1" s="58"/>
      <c r="Q1" s="58"/>
      <c r="R1" s="58"/>
      <c r="S1" s="58"/>
      <c r="T1" s="58"/>
      <c r="U1" s="58"/>
      <c r="V1" s="58"/>
      <c r="W1" s="58"/>
      <c r="X1" s="59"/>
      <c r="Y1" s="919" t="s">
        <v>105</v>
      </c>
      <c r="Z1" s="919"/>
      <c r="AA1" s="919"/>
      <c r="AB1" s="919"/>
      <c r="AC1" s="919"/>
      <c r="AD1" s="919"/>
      <c r="AE1" s="913" t="s">
        <v>1227</v>
      </c>
      <c r="AF1" s="913"/>
      <c r="AG1" s="913"/>
      <c r="AH1" s="913"/>
      <c r="AI1" s="913"/>
      <c r="AJ1" s="913"/>
    </row>
    <row r="2" spans="1:37" ht="20.100000000000001" customHeight="1" thickBot="1">
      <c r="A2" s="60"/>
      <c r="B2" s="60"/>
      <c r="C2" s="60"/>
      <c r="D2" s="60"/>
      <c r="E2" s="60"/>
      <c r="F2" s="60"/>
      <c r="G2" s="60"/>
      <c r="H2" s="60"/>
      <c r="I2" s="60"/>
      <c r="J2" s="60"/>
      <c r="K2" s="60"/>
      <c r="L2" s="60"/>
      <c r="M2" s="60"/>
      <c r="N2" s="60"/>
      <c r="O2" s="60"/>
      <c r="P2" s="60"/>
      <c r="Q2" s="60"/>
      <c r="R2" s="60"/>
      <c r="S2" s="60"/>
      <c r="T2" s="60"/>
      <c r="U2" s="60"/>
      <c r="V2" s="60"/>
      <c r="W2" s="60"/>
      <c r="X2" s="61"/>
      <c r="Y2" s="914"/>
      <c r="Z2" s="914"/>
      <c r="AA2" s="914"/>
      <c r="AB2" s="914"/>
      <c r="AC2" s="914"/>
      <c r="AD2" s="914"/>
      <c r="AE2" s="913" t="s">
        <v>478</v>
      </c>
      <c r="AF2" s="913"/>
      <c r="AG2" s="913"/>
      <c r="AH2" s="913"/>
      <c r="AI2" s="913"/>
      <c r="AJ2" s="913"/>
    </row>
    <row r="3" spans="1:37" ht="32.450000000000003" customHeight="1" thickBot="1">
      <c r="A3" s="254" t="s">
        <v>1</v>
      </c>
      <c r="B3" s="213" t="s">
        <v>82</v>
      </c>
      <c r="C3" s="223" t="s">
        <v>9</v>
      </c>
      <c r="D3" s="255" t="s">
        <v>321</v>
      </c>
      <c r="E3" s="214" t="s">
        <v>95</v>
      </c>
      <c r="F3" s="215" t="s">
        <v>83</v>
      </c>
      <c r="G3" s="916" t="s">
        <v>90</v>
      </c>
      <c r="H3" s="916"/>
      <c r="I3" s="916"/>
      <c r="J3" s="916"/>
      <c r="K3" s="916"/>
      <c r="L3" s="916"/>
      <c r="M3" s="917" t="s">
        <v>106</v>
      </c>
      <c r="N3" s="917"/>
      <c r="O3" s="917"/>
      <c r="P3" s="917"/>
      <c r="Q3" s="917"/>
      <c r="R3" s="917"/>
      <c r="S3" s="917" t="s">
        <v>107</v>
      </c>
      <c r="T3" s="917"/>
      <c r="U3" s="917"/>
      <c r="V3" s="917"/>
      <c r="W3" s="917"/>
      <c r="X3" s="917"/>
      <c r="Y3" s="918" t="s">
        <v>108</v>
      </c>
      <c r="Z3" s="918"/>
      <c r="AA3" s="918"/>
      <c r="AB3" s="918"/>
      <c r="AC3" s="918"/>
      <c r="AD3" s="918"/>
      <c r="AE3" s="915" t="s">
        <v>109</v>
      </c>
      <c r="AF3" s="915"/>
      <c r="AG3" s="915"/>
      <c r="AH3" s="915"/>
      <c r="AI3" s="915"/>
      <c r="AJ3" s="915"/>
      <c r="AK3" s="221" t="s">
        <v>324</v>
      </c>
    </row>
    <row r="4" spans="1:37" ht="35.1" customHeight="1">
      <c r="A4" s="256"/>
      <c r="B4" s="62"/>
      <c r="C4" s="222"/>
      <c r="D4" s="63"/>
      <c r="E4" s="64"/>
      <c r="F4" s="65"/>
      <c r="G4" s="257">
        <v>2011</v>
      </c>
      <c r="H4" s="66">
        <v>2012</v>
      </c>
      <c r="I4" s="66">
        <v>2013</v>
      </c>
      <c r="J4" s="66">
        <v>2014</v>
      </c>
      <c r="K4" s="66">
        <v>2015</v>
      </c>
      <c r="L4" s="67">
        <v>2016</v>
      </c>
      <c r="M4" s="257">
        <v>2011</v>
      </c>
      <c r="N4" s="66">
        <v>2012</v>
      </c>
      <c r="O4" s="66">
        <v>2013</v>
      </c>
      <c r="P4" s="66">
        <v>2014</v>
      </c>
      <c r="Q4" s="66">
        <v>2015</v>
      </c>
      <c r="R4" s="67">
        <v>2016</v>
      </c>
      <c r="S4" s="257">
        <v>2011</v>
      </c>
      <c r="T4" s="66">
        <v>2012</v>
      </c>
      <c r="U4" s="66">
        <v>2013</v>
      </c>
      <c r="V4" s="66">
        <v>2014</v>
      </c>
      <c r="W4" s="66">
        <v>2015</v>
      </c>
      <c r="X4" s="67">
        <v>2016</v>
      </c>
      <c r="Y4" s="257">
        <v>2011</v>
      </c>
      <c r="Z4" s="66">
        <v>2012</v>
      </c>
      <c r="AA4" s="66">
        <v>2013</v>
      </c>
      <c r="AB4" s="66">
        <v>2014</v>
      </c>
      <c r="AC4" s="66">
        <v>2015</v>
      </c>
      <c r="AD4" s="67">
        <v>2016</v>
      </c>
      <c r="AE4" s="257">
        <v>2011</v>
      </c>
      <c r="AF4" s="66">
        <v>2012</v>
      </c>
      <c r="AG4" s="66">
        <v>2013</v>
      </c>
      <c r="AH4" s="66">
        <v>2014</v>
      </c>
      <c r="AI4" s="66">
        <v>2015</v>
      </c>
      <c r="AJ4" s="67">
        <v>2016</v>
      </c>
      <c r="AK4" s="236"/>
    </row>
    <row r="5" spans="1:37" ht="13.35" customHeight="1">
      <c r="A5" s="32" t="s">
        <v>382</v>
      </c>
      <c r="B5" s="68" t="s">
        <v>686</v>
      </c>
      <c r="C5" s="73" t="s">
        <v>680</v>
      </c>
      <c r="D5" s="69" t="s">
        <v>155</v>
      </c>
      <c r="E5" s="70" t="s">
        <v>680</v>
      </c>
      <c r="F5" s="71" t="s">
        <v>613</v>
      </c>
      <c r="G5" s="72"/>
      <c r="H5" s="19"/>
      <c r="I5" s="19"/>
      <c r="J5" s="19"/>
      <c r="K5" s="19"/>
      <c r="L5" s="19"/>
      <c r="M5" s="72" t="s">
        <v>5</v>
      </c>
      <c r="N5" s="19" t="s">
        <v>5</v>
      </c>
      <c r="O5" s="19" t="s">
        <v>5</v>
      </c>
      <c r="P5" s="19" t="s">
        <v>5</v>
      </c>
      <c r="Q5" s="19" t="s">
        <v>5</v>
      </c>
      <c r="R5" s="19" t="s">
        <v>5</v>
      </c>
      <c r="S5" s="72" t="s">
        <v>5</v>
      </c>
      <c r="T5" s="19" t="s">
        <v>5</v>
      </c>
      <c r="U5" s="19" t="s">
        <v>5</v>
      </c>
      <c r="V5" s="19" t="s">
        <v>5</v>
      </c>
      <c r="W5" s="19" t="s">
        <v>5</v>
      </c>
      <c r="X5" s="19" t="s">
        <v>5</v>
      </c>
      <c r="Y5" s="72" t="s">
        <v>5</v>
      </c>
      <c r="Z5" s="19"/>
      <c r="AA5" s="19"/>
      <c r="AB5" s="19" t="s">
        <v>5</v>
      </c>
      <c r="AC5" s="19"/>
      <c r="AD5" s="19"/>
      <c r="AE5" s="72"/>
      <c r="AF5" s="19"/>
      <c r="AG5" s="19"/>
      <c r="AH5" s="19"/>
      <c r="AI5" s="19"/>
      <c r="AJ5" s="71"/>
      <c r="AK5" s="118"/>
    </row>
    <row r="6" spans="1:37" ht="13.35" customHeight="1">
      <c r="A6" s="32" t="s">
        <v>382</v>
      </c>
      <c r="B6" s="68" t="s">
        <v>781</v>
      </c>
      <c r="C6" s="73" t="s">
        <v>680</v>
      </c>
      <c r="D6" s="69" t="s">
        <v>7</v>
      </c>
      <c r="E6" s="70" t="s">
        <v>680</v>
      </c>
      <c r="F6" s="71" t="s">
        <v>786</v>
      </c>
      <c r="G6" s="72"/>
      <c r="H6" s="19"/>
      <c r="I6" s="19" t="s">
        <v>542</v>
      </c>
      <c r="J6" s="19" t="s">
        <v>542</v>
      </c>
      <c r="K6" s="19" t="s">
        <v>542</v>
      </c>
      <c r="L6" s="19" t="s">
        <v>542</v>
      </c>
      <c r="M6" s="72"/>
      <c r="N6" s="19"/>
      <c r="O6" s="19" t="s">
        <v>542</v>
      </c>
      <c r="P6" s="19" t="s">
        <v>542</v>
      </c>
      <c r="Q6" s="19" t="s">
        <v>542</v>
      </c>
      <c r="R6" s="19" t="s">
        <v>542</v>
      </c>
      <c r="S6" s="72"/>
      <c r="T6" s="19"/>
      <c r="U6" s="19" t="s">
        <v>542</v>
      </c>
      <c r="V6" s="19" t="s">
        <v>542</v>
      </c>
      <c r="W6" s="19" t="s">
        <v>542</v>
      </c>
      <c r="X6" s="19" t="s">
        <v>542</v>
      </c>
      <c r="Y6" s="72"/>
      <c r="Z6" s="19"/>
      <c r="AA6" s="19" t="s">
        <v>542</v>
      </c>
      <c r="AB6" s="19" t="s">
        <v>542</v>
      </c>
      <c r="AC6" s="19" t="s">
        <v>542</v>
      </c>
      <c r="AD6" s="19" t="s">
        <v>542</v>
      </c>
      <c r="AE6" s="72"/>
      <c r="AF6" s="19"/>
      <c r="AG6" s="19"/>
      <c r="AH6" s="19"/>
      <c r="AI6" s="19"/>
      <c r="AJ6" s="71"/>
      <c r="AK6" s="118"/>
    </row>
    <row r="7" spans="1:37" ht="13.35" customHeight="1">
      <c r="A7" s="32" t="s">
        <v>382</v>
      </c>
      <c r="B7" s="68" t="s">
        <v>614</v>
      </c>
      <c r="C7" s="73" t="s">
        <v>680</v>
      </c>
      <c r="D7" s="69" t="s">
        <v>7</v>
      </c>
      <c r="E7" s="70" t="s">
        <v>679</v>
      </c>
      <c r="F7" s="71" t="s">
        <v>610</v>
      </c>
      <c r="G7" s="72" t="s">
        <v>5</v>
      </c>
      <c r="H7" s="19" t="s">
        <v>5</v>
      </c>
      <c r="I7" s="19" t="s">
        <v>5</v>
      </c>
      <c r="J7" s="19" t="s">
        <v>5</v>
      </c>
      <c r="K7" s="19" t="s">
        <v>5</v>
      </c>
      <c r="L7" s="19" t="s">
        <v>5</v>
      </c>
      <c r="M7" s="72" t="s">
        <v>5</v>
      </c>
      <c r="N7" s="19" t="s">
        <v>5</v>
      </c>
      <c r="O7" s="19" t="s">
        <v>5</v>
      </c>
      <c r="P7" s="19" t="s">
        <v>5</v>
      </c>
      <c r="Q7" s="19" t="s">
        <v>5</v>
      </c>
      <c r="R7" s="19" t="s">
        <v>5</v>
      </c>
      <c r="S7" s="72" t="s">
        <v>5</v>
      </c>
      <c r="T7" s="19" t="s">
        <v>5</v>
      </c>
      <c r="U7" s="19" t="s">
        <v>5</v>
      </c>
      <c r="V7" s="19" t="s">
        <v>5</v>
      </c>
      <c r="W7" s="19" t="s">
        <v>5</v>
      </c>
      <c r="X7" s="19" t="s">
        <v>5</v>
      </c>
      <c r="Y7" s="72" t="s">
        <v>5</v>
      </c>
      <c r="Z7" s="19" t="s">
        <v>5</v>
      </c>
      <c r="AA7" s="19" t="s">
        <v>5</v>
      </c>
      <c r="AB7" s="19" t="s">
        <v>5</v>
      </c>
      <c r="AC7" s="19" t="s">
        <v>5</v>
      </c>
      <c r="AD7" s="19" t="s">
        <v>5</v>
      </c>
      <c r="AE7" s="72"/>
      <c r="AF7" s="19"/>
      <c r="AG7" s="19"/>
      <c r="AH7" s="19"/>
      <c r="AI7" s="19"/>
      <c r="AJ7" s="71"/>
      <c r="AK7" s="118"/>
    </row>
    <row r="8" spans="1:37" ht="13.35" customHeight="1">
      <c r="A8" s="32" t="s">
        <v>382</v>
      </c>
      <c r="B8" s="68" t="s">
        <v>614</v>
      </c>
      <c r="C8" s="73" t="s">
        <v>680</v>
      </c>
      <c r="D8" s="69" t="s">
        <v>7</v>
      </c>
      <c r="E8" s="70" t="s">
        <v>690</v>
      </c>
      <c r="F8" s="71" t="s">
        <v>610</v>
      </c>
      <c r="G8" s="72" t="s">
        <v>5</v>
      </c>
      <c r="H8" s="19" t="s">
        <v>5</v>
      </c>
      <c r="I8" s="19" t="s">
        <v>5</v>
      </c>
      <c r="J8" s="19" t="s">
        <v>5</v>
      </c>
      <c r="K8" s="19" t="s">
        <v>5</v>
      </c>
      <c r="L8" s="19" t="s">
        <v>5</v>
      </c>
      <c r="M8" s="72" t="s">
        <v>5</v>
      </c>
      <c r="N8" s="19" t="s">
        <v>5</v>
      </c>
      <c r="O8" s="19" t="s">
        <v>5</v>
      </c>
      <c r="P8" s="19" t="s">
        <v>5</v>
      </c>
      <c r="Q8" s="19" t="s">
        <v>5</v>
      </c>
      <c r="R8" s="19" t="s">
        <v>5</v>
      </c>
      <c r="S8" s="72" t="s">
        <v>5</v>
      </c>
      <c r="T8" s="19" t="s">
        <v>5</v>
      </c>
      <c r="U8" s="19" t="s">
        <v>5</v>
      </c>
      <c r="V8" s="19" t="s">
        <v>5</v>
      </c>
      <c r="W8" s="19" t="s">
        <v>5</v>
      </c>
      <c r="X8" s="19" t="s">
        <v>5</v>
      </c>
      <c r="Y8" s="72" t="s">
        <v>5</v>
      </c>
      <c r="Z8" s="19" t="s">
        <v>5</v>
      </c>
      <c r="AA8" s="19" t="s">
        <v>5</v>
      </c>
      <c r="AB8" s="19" t="s">
        <v>5</v>
      </c>
      <c r="AC8" s="19" t="s">
        <v>5</v>
      </c>
      <c r="AD8" s="19" t="s">
        <v>5</v>
      </c>
      <c r="AE8" s="72"/>
      <c r="AF8" s="19"/>
      <c r="AG8" s="19"/>
      <c r="AH8" s="19"/>
      <c r="AI8" s="19"/>
      <c r="AJ8" s="71"/>
      <c r="AK8" s="118"/>
    </row>
    <row r="9" spans="1:37" ht="13.35" customHeight="1">
      <c r="A9" s="32" t="s">
        <v>382</v>
      </c>
      <c r="B9" s="68" t="s">
        <v>614</v>
      </c>
      <c r="C9" s="73" t="s">
        <v>680</v>
      </c>
      <c r="D9" s="69" t="s">
        <v>7</v>
      </c>
      <c r="E9" s="70" t="s">
        <v>691</v>
      </c>
      <c r="F9" s="71" t="s">
        <v>610</v>
      </c>
      <c r="G9" s="72" t="s">
        <v>5</v>
      </c>
      <c r="H9" s="19" t="s">
        <v>5</v>
      </c>
      <c r="I9" s="19" t="s">
        <v>5</v>
      </c>
      <c r="J9" s="19" t="s">
        <v>5</v>
      </c>
      <c r="K9" s="19" t="s">
        <v>5</v>
      </c>
      <c r="L9" s="19" t="s">
        <v>5</v>
      </c>
      <c r="M9" s="72" t="s">
        <v>5</v>
      </c>
      <c r="N9" s="19" t="s">
        <v>5</v>
      </c>
      <c r="O9" s="19" t="s">
        <v>5</v>
      </c>
      <c r="P9" s="19" t="s">
        <v>5</v>
      </c>
      <c r="Q9" s="19" t="s">
        <v>5</v>
      </c>
      <c r="R9" s="19" t="s">
        <v>5</v>
      </c>
      <c r="S9" s="72" t="s">
        <v>5</v>
      </c>
      <c r="T9" s="19" t="s">
        <v>5</v>
      </c>
      <c r="U9" s="19" t="s">
        <v>5</v>
      </c>
      <c r="V9" s="19" t="s">
        <v>5</v>
      </c>
      <c r="W9" s="19" t="s">
        <v>5</v>
      </c>
      <c r="X9" s="19" t="s">
        <v>5</v>
      </c>
      <c r="Y9" s="72" t="s">
        <v>5</v>
      </c>
      <c r="Z9" s="19" t="s">
        <v>5</v>
      </c>
      <c r="AA9" s="19" t="s">
        <v>5</v>
      </c>
      <c r="AB9" s="19" t="s">
        <v>5</v>
      </c>
      <c r="AC9" s="19" t="s">
        <v>5</v>
      </c>
      <c r="AD9" s="19" t="s">
        <v>5</v>
      </c>
      <c r="AE9" s="72"/>
      <c r="AF9" s="19"/>
      <c r="AG9" s="19"/>
      <c r="AH9" s="19"/>
      <c r="AI9" s="19"/>
      <c r="AJ9" s="71"/>
      <c r="AK9" s="118"/>
    </row>
    <row r="10" spans="1:37" ht="13.35" customHeight="1">
      <c r="A10" s="32" t="s">
        <v>382</v>
      </c>
      <c r="B10" s="68" t="s">
        <v>614</v>
      </c>
      <c r="C10" s="73" t="s">
        <v>680</v>
      </c>
      <c r="D10" s="69" t="s">
        <v>7</v>
      </c>
      <c r="E10" s="70" t="s">
        <v>100</v>
      </c>
      <c r="F10" s="71" t="s">
        <v>610</v>
      </c>
      <c r="G10" s="72" t="s">
        <v>5</v>
      </c>
      <c r="H10" s="19" t="s">
        <v>5</v>
      </c>
      <c r="I10" s="19" t="s">
        <v>5</v>
      </c>
      <c r="J10" s="19" t="s">
        <v>5</v>
      </c>
      <c r="K10" s="19" t="s">
        <v>5</v>
      </c>
      <c r="L10" s="19" t="s">
        <v>5</v>
      </c>
      <c r="M10" s="72" t="s">
        <v>5</v>
      </c>
      <c r="N10" s="19" t="s">
        <v>5</v>
      </c>
      <c r="O10" s="19" t="s">
        <v>5</v>
      </c>
      <c r="P10" s="19" t="s">
        <v>5</v>
      </c>
      <c r="Q10" s="19" t="s">
        <v>5</v>
      </c>
      <c r="R10" s="19" t="s">
        <v>5</v>
      </c>
      <c r="S10" s="72" t="s">
        <v>5</v>
      </c>
      <c r="T10" s="19" t="s">
        <v>5</v>
      </c>
      <c r="U10" s="19" t="s">
        <v>5</v>
      </c>
      <c r="V10" s="19" t="s">
        <v>5</v>
      </c>
      <c r="W10" s="19" t="s">
        <v>5</v>
      </c>
      <c r="X10" s="19" t="s">
        <v>5</v>
      </c>
      <c r="Y10" s="72" t="s">
        <v>5</v>
      </c>
      <c r="Z10" s="19" t="s">
        <v>5</v>
      </c>
      <c r="AA10" s="19" t="s">
        <v>5</v>
      </c>
      <c r="AB10" s="19" t="s">
        <v>5</v>
      </c>
      <c r="AC10" s="19" t="s">
        <v>5</v>
      </c>
      <c r="AD10" s="19" t="s">
        <v>5</v>
      </c>
      <c r="AE10" s="72"/>
      <c r="AF10" s="19"/>
      <c r="AG10" s="19"/>
      <c r="AH10" s="19"/>
      <c r="AI10" s="19"/>
      <c r="AJ10" s="71"/>
      <c r="AK10" s="118"/>
    </row>
    <row r="11" spans="1:37" ht="13.35" customHeight="1">
      <c r="A11" s="32" t="s">
        <v>382</v>
      </c>
      <c r="B11" s="68" t="s">
        <v>614</v>
      </c>
      <c r="C11" s="73" t="s">
        <v>680</v>
      </c>
      <c r="D11" s="69" t="s">
        <v>7</v>
      </c>
      <c r="E11" s="70" t="s">
        <v>692</v>
      </c>
      <c r="F11" s="71" t="s">
        <v>610</v>
      </c>
      <c r="G11" s="72" t="s">
        <v>5</v>
      </c>
      <c r="H11" s="19" t="s">
        <v>5</v>
      </c>
      <c r="I11" s="19" t="s">
        <v>5</v>
      </c>
      <c r="J11" s="19" t="s">
        <v>5</v>
      </c>
      <c r="K11" s="19" t="s">
        <v>5</v>
      </c>
      <c r="L11" s="19" t="s">
        <v>5</v>
      </c>
      <c r="M11" s="72" t="s">
        <v>5</v>
      </c>
      <c r="N11" s="19" t="s">
        <v>5</v>
      </c>
      <c r="O11" s="19" t="s">
        <v>5</v>
      </c>
      <c r="P11" s="19" t="s">
        <v>5</v>
      </c>
      <c r="Q11" s="19" t="s">
        <v>5</v>
      </c>
      <c r="R11" s="19" t="s">
        <v>5</v>
      </c>
      <c r="S11" s="72" t="s">
        <v>5</v>
      </c>
      <c r="T11" s="19" t="s">
        <v>5</v>
      </c>
      <c r="U11" s="19" t="s">
        <v>5</v>
      </c>
      <c r="V11" s="19" t="s">
        <v>5</v>
      </c>
      <c r="W11" s="19" t="s">
        <v>5</v>
      </c>
      <c r="X11" s="19" t="s">
        <v>5</v>
      </c>
      <c r="Y11" s="72" t="s">
        <v>5</v>
      </c>
      <c r="Z11" s="19" t="s">
        <v>5</v>
      </c>
      <c r="AA11" s="19" t="s">
        <v>5</v>
      </c>
      <c r="AB11" s="19" t="s">
        <v>5</v>
      </c>
      <c r="AC11" s="19" t="s">
        <v>5</v>
      </c>
      <c r="AD11" s="19" t="s">
        <v>5</v>
      </c>
      <c r="AE11" s="72"/>
      <c r="AF11" s="19"/>
      <c r="AG11" s="19"/>
      <c r="AH11" s="19"/>
      <c r="AI11" s="19"/>
      <c r="AJ11" s="71"/>
      <c r="AK11" s="118"/>
    </row>
    <row r="12" spans="1:37" ht="13.35" customHeight="1">
      <c r="A12" s="32" t="s">
        <v>382</v>
      </c>
      <c r="B12" s="68" t="s">
        <v>439</v>
      </c>
      <c r="C12" s="73" t="s">
        <v>680</v>
      </c>
      <c r="D12" s="69" t="s">
        <v>7</v>
      </c>
      <c r="E12" s="70" t="s">
        <v>100</v>
      </c>
      <c r="F12" s="71" t="s">
        <v>610</v>
      </c>
      <c r="G12" s="72" t="s">
        <v>5</v>
      </c>
      <c r="H12" s="19" t="s">
        <v>5</v>
      </c>
      <c r="I12" s="19" t="s">
        <v>5</v>
      </c>
      <c r="J12" s="19" t="s">
        <v>5</v>
      </c>
      <c r="K12" s="19" t="s">
        <v>5</v>
      </c>
      <c r="L12" s="19" t="s">
        <v>5</v>
      </c>
      <c r="M12" s="72" t="s">
        <v>5</v>
      </c>
      <c r="N12" s="19" t="s">
        <v>5</v>
      </c>
      <c r="O12" s="19" t="s">
        <v>5</v>
      </c>
      <c r="P12" s="19" t="s">
        <v>5</v>
      </c>
      <c r="Q12" s="19" t="s">
        <v>5</v>
      </c>
      <c r="R12" s="19" t="s">
        <v>5</v>
      </c>
      <c r="S12" s="72" t="s">
        <v>5</v>
      </c>
      <c r="T12" s="19" t="s">
        <v>5</v>
      </c>
      <c r="U12" s="19" t="s">
        <v>5</v>
      </c>
      <c r="V12" s="19" t="s">
        <v>5</v>
      </c>
      <c r="W12" s="19" t="s">
        <v>5</v>
      </c>
      <c r="X12" s="19" t="s">
        <v>5</v>
      </c>
      <c r="Y12" s="72" t="s">
        <v>5</v>
      </c>
      <c r="Z12" s="19" t="s">
        <v>5</v>
      </c>
      <c r="AA12" s="19" t="s">
        <v>5</v>
      </c>
      <c r="AB12" s="19" t="s">
        <v>5</v>
      </c>
      <c r="AC12" s="19" t="s">
        <v>5</v>
      </c>
      <c r="AD12" s="19" t="s">
        <v>5</v>
      </c>
      <c r="AE12" s="72"/>
      <c r="AF12" s="19"/>
      <c r="AG12" s="19"/>
      <c r="AH12" s="19"/>
      <c r="AI12" s="19"/>
      <c r="AJ12" s="71"/>
      <c r="AK12" s="118"/>
    </row>
    <row r="13" spans="1:37" s="477" customFormat="1" ht="13.35" customHeight="1">
      <c r="A13" s="32" t="s">
        <v>382</v>
      </c>
      <c r="B13" s="68" t="s">
        <v>439</v>
      </c>
      <c r="C13" s="73" t="s">
        <v>680</v>
      </c>
      <c r="D13" s="69" t="s">
        <v>7</v>
      </c>
      <c r="E13" s="70" t="s">
        <v>710</v>
      </c>
      <c r="F13" s="71" t="s">
        <v>610</v>
      </c>
      <c r="G13" s="72" t="s">
        <v>5</v>
      </c>
      <c r="H13" s="19" t="s">
        <v>5</v>
      </c>
      <c r="I13" s="19" t="s">
        <v>5</v>
      </c>
      <c r="J13" s="19" t="s">
        <v>5</v>
      </c>
      <c r="K13" s="19" t="s">
        <v>5</v>
      </c>
      <c r="L13" s="19" t="s">
        <v>5</v>
      </c>
      <c r="M13" s="72" t="s">
        <v>5</v>
      </c>
      <c r="N13" s="19" t="s">
        <v>5</v>
      </c>
      <c r="O13" s="19" t="s">
        <v>5</v>
      </c>
      <c r="P13" s="19" t="s">
        <v>5</v>
      </c>
      <c r="Q13" s="19" t="s">
        <v>5</v>
      </c>
      <c r="R13" s="19" t="s">
        <v>5</v>
      </c>
      <c r="S13" s="72" t="s">
        <v>5</v>
      </c>
      <c r="T13" s="19" t="s">
        <v>5</v>
      </c>
      <c r="U13" s="19" t="s">
        <v>5</v>
      </c>
      <c r="V13" s="19" t="s">
        <v>5</v>
      </c>
      <c r="W13" s="19" t="s">
        <v>5</v>
      </c>
      <c r="X13" s="19" t="s">
        <v>5</v>
      </c>
      <c r="Y13" s="72" t="s">
        <v>5</v>
      </c>
      <c r="Z13" s="19" t="s">
        <v>5</v>
      </c>
      <c r="AA13" s="19" t="s">
        <v>5</v>
      </c>
      <c r="AB13" s="19" t="s">
        <v>5</v>
      </c>
      <c r="AC13" s="19" t="s">
        <v>5</v>
      </c>
      <c r="AD13" s="19" t="s">
        <v>5</v>
      </c>
      <c r="AE13" s="72"/>
      <c r="AF13" s="19"/>
      <c r="AG13" s="19"/>
      <c r="AH13" s="19"/>
      <c r="AI13" s="19"/>
      <c r="AJ13" s="71"/>
      <c r="AK13" s="118"/>
    </row>
    <row r="14" spans="1:37" s="477" customFormat="1" ht="13.35" customHeight="1">
      <c r="A14" s="32" t="s">
        <v>382</v>
      </c>
      <c r="B14" s="68" t="s">
        <v>712</v>
      </c>
      <c r="C14" s="73" t="s">
        <v>680</v>
      </c>
      <c r="D14" s="69" t="s">
        <v>155</v>
      </c>
      <c r="E14" s="70" t="s">
        <v>680</v>
      </c>
      <c r="F14" s="71" t="s">
        <v>613</v>
      </c>
      <c r="G14" s="72"/>
      <c r="H14" s="19"/>
      <c r="I14" s="19"/>
      <c r="J14" s="19"/>
      <c r="K14" s="19"/>
      <c r="L14" s="19"/>
      <c r="M14" s="72" t="s">
        <v>5</v>
      </c>
      <c r="N14" s="19" t="s">
        <v>5</v>
      </c>
      <c r="O14" s="19" t="s">
        <v>5</v>
      </c>
      <c r="P14" s="19" t="s">
        <v>5</v>
      </c>
      <c r="Q14" s="19" t="s">
        <v>5</v>
      </c>
      <c r="R14" s="19" t="s">
        <v>5</v>
      </c>
      <c r="S14" s="72" t="s">
        <v>5</v>
      </c>
      <c r="T14" s="19" t="s">
        <v>5</v>
      </c>
      <c r="U14" s="19" t="s">
        <v>5</v>
      </c>
      <c r="V14" s="19" t="s">
        <v>5</v>
      </c>
      <c r="W14" s="19" t="s">
        <v>5</v>
      </c>
      <c r="X14" s="19" t="s">
        <v>5</v>
      </c>
      <c r="Y14" s="72" t="s">
        <v>5</v>
      </c>
      <c r="Z14" s="19"/>
      <c r="AA14" s="19"/>
      <c r="AB14" s="19" t="s">
        <v>5</v>
      </c>
      <c r="AC14" s="19"/>
      <c r="AD14" s="19"/>
      <c r="AE14" s="72"/>
      <c r="AF14" s="19"/>
      <c r="AG14" s="19"/>
      <c r="AH14" s="19"/>
      <c r="AI14" s="19"/>
      <c r="AJ14" s="71"/>
      <c r="AK14" s="118"/>
    </row>
    <row r="15" spans="1:37" s="477" customFormat="1" ht="13.35" customHeight="1">
      <c r="A15" s="32" t="s">
        <v>382</v>
      </c>
      <c r="B15" s="68" t="s">
        <v>453</v>
      </c>
      <c r="C15" s="73" t="s">
        <v>680</v>
      </c>
      <c r="D15" s="69" t="s">
        <v>7</v>
      </c>
      <c r="E15" s="70" t="s">
        <v>480</v>
      </c>
      <c r="F15" s="71" t="s">
        <v>610</v>
      </c>
      <c r="G15" s="72" t="s">
        <v>5</v>
      </c>
      <c r="H15" s="19" t="s">
        <v>5</v>
      </c>
      <c r="I15" s="19" t="s">
        <v>5</v>
      </c>
      <c r="J15" s="19" t="s">
        <v>5</v>
      </c>
      <c r="K15" s="19" t="s">
        <v>5</v>
      </c>
      <c r="L15" s="19" t="s">
        <v>5</v>
      </c>
      <c r="M15" s="72" t="s">
        <v>5</v>
      </c>
      <c r="N15" s="19" t="s">
        <v>5</v>
      </c>
      <c r="O15" s="19" t="s">
        <v>5</v>
      </c>
      <c r="P15" s="19" t="s">
        <v>5</v>
      </c>
      <c r="Q15" s="19" t="s">
        <v>5</v>
      </c>
      <c r="R15" s="19" t="s">
        <v>5</v>
      </c>
      <c r="S15" s="72" t="s">
        <v>5</v>
      </c>
      <c r="T15" s="19" t="s">
        <v>5</v>
      </c>
      <c r="U15" s="19" t="s">
        <v>5</v>
      </c>
      <c r="V15" s="19" t="s">
        <v>5</v>
      </c>
      <c r="W15" s="19" t="s">
        <v>5</v>
      </c>
      <c r="X15" s="19" t="s">
        <v>5</v>
      </c>
      <c r="Y15" s="72" t="s">
        <v>5</v>
      </c>
      <c r="Z15" s="19" t="s">
        <v>5</v>
      </c>
      <c r="AA15" s="19" t="s">
        <v>5</v>
      </c>
      <c r="AB15" s="19" t="s">
        <v>5</v>
      </c>
      <c r="AC15" s="19" t="s">
        <v>5</v>
      </c>
      <c r="AD15" s="19" t="s">
        <v>5</v>
      </c>
      <c r="AE15" s="72"/>
      <c r="AF15" s="19"/>
      <c r="AG15" s="19"/>
      <c r="AH15" s="19"/>
      <c r="AI15" s="19"/>
      <c r="AJ15" s="71"/>
      <c r="AK15" s="118"/>
    </row>
    <row r="16" spans="1:37" s="477" customFormat="1" ht="13.35" customHeight="1">
      <c r="A16" s="32" t="s">
        <v>382</v>
      </c>
      <c r="B16" s="68" t="s">
        <v>453</v>
      </c>
      <c r="C16" s="73" t="s">
        <v>680</v>
      </c>
      <c r="D16" s="69" t="s">
        <v>7</v>
      </c>
      <c r="E16" s="70" t="s">
        <v>718</v>
      </c>
      <c r="F16" s="71" t="s">
        <v>610</v>
      </c>
      <c r="G16" s="72" t="s">
        <v>5</v>
      </c>
      <c r="H16" s="19" t="s">
        <v>5</v>
      </c>
      <c r="I16" s="19" t="s">
        <v>5</v>
      </c>
      <c r="J16" s="19" t="s">
        <v>5</v>
      </c>
      <c r="K16" s="19" t="s">
        <v>5</v>
      </c>
      <c r="L16" s="19" t="s">
        <v>5</v>
      </c>
      <c r="M16" s="72" t="s">
        <v>5</v>
      </c>
      <c r="N16" s="19" t="s">
        <v>5</v>
      </c>
      <c r="O16" s="19" t="s">
        <v>5</v>
      </c>
      <c r="P16" s="19" t="s">
        <v>5</v>
      </c>
      <c r="Q16" s="19" t="s">
        <v>5</v>
      </c>
      <c r="R16" s="19" t="s">
        <v>5</v>
      </c>
      <c r="S16" s="72" t="s">
        <v>5</v>
      </c>
      <c r="T16" s="19" t="s">
        <v>5</v>
      </c>
      <c r="U16" s="19" t="s">
        <v>5</v>
      </c>
      <c r="V16" s="19" t="s">
        <v>5</v>
      </c>
      <c r="W16" s="19" t="s">
        <v>5</v>
      </c>
      <c r="X16" s="19" t="s">
        <v>5</v>
      </c>
      <c r="Y16" s="72" t="s">
        <v>5</v>
      </c>
      <c r="Z16" s="19" t="s">
        <v>5</v>
      </c>
      <c r="AA16" s="19" t="s">
        <v>5</v>
      </c>
      <c r="AB16" s="19" t="s">
        <v>5</v>
      </c>
      <c r="AC16" s="19" t="s">
        <v>5</v>
      </c>
      <c r="AD16" s="19" t="s">
        <v>5</v>
      </c>
      <c r="AE16" s="72"/>
      <c r="AF16" s="19"/>
      <c r="AG16" s="19"/>
      <c r="AH16" s="19"/>
      <c r="AI16" s="19"/>
      <c r="AJ16" s="71"/>
      <c r="AK16" s="118"/>
    </row>
    <row r="17" spans="1:37" s="477" customFormat="1" ht="13.35" customHeight="1">
      <c r="A17" s="32" t="s">
        <v>382</v>
      </c>
      <c r="B17" s="68" t="s">
        <v>642</v>
      </c>
      <c r="C17" s="73" t="s">
        <v>680</v>
      </c>
      <c r="D17" s="69" t="s">
        <v>7</v>
      </c>
      <c r="E17" s="70" t="s">
        <v>722</v>
      </c>
      <c r="F17" s="71" t="s">
        <v>610</v>
      </c>
      <c r="G17" s="72" t="s">
        <v>5</v>
      </c>
      <c r="H17" s="19" t="s">
        <v>5</v>
      </c>
      <c r="I17" s="19" t="s">
        <v>5</v>
      </c>
      <c r="J17" s="19" t="s">
        <v>5</v>
      </c>
      <c r="K17" s="19" t="s">
        <v>5</v>
      </c>
      <c r="L17" s="19" t="s">
        <v>5</v>
      </c>
      <c r="M17" s="72" t="s">
        <v>5</v>
      </c>
      <c r="N17" s="19" t="s">
        <v>5</v>
      </c>
      <c r="O17" s="19" t="s">
        <v>5</v>
      </c>
      <c r="P17" s="19" t="s">
        <v>5</v>
      </c>
      <c r="Q17" s="19" t="s">
        <v>5</v>
      </c>
      <c r="R17" s="19" t="s">
        <v>5</v>
      </c>
      <c r="S17" s="72" t="s">
        <v>5</v>
      </c>
      <c r="T17" s="19" t="s">
        <v>5</v>
      </c>
      <c r="U17" s="19" t="s">
        <v>5</v>
      </c>
      <c r="V17" s="19" t="s">
        <v>5</v>
      </c>
      <c r="W17" s="19" t="s">
        <v>5</v>
      </c>
      <c r="X17" s="19" t="s">
        <v>5</v>
      </c>
      <c r="Y17" s="72" t="s">
        <v>5</v>
      </c>
      <c r="Z17" s="19" t="s">
        <v>5</v>
      </c>
      <c r="AA17" s="19" t="s">
        <v>5</v>
      </c>
      <c r="AB17" s="19" t="s">
        <v>5</v>
      </c>
      <c r="AC17" s="19" t="s">
        <v>5</v>
      </c>
      <c r="AD17" s="19" t="s">
        <v>5</v>
      </c>
      <c r="AE17" s="72"/>
      <c r="AF17" s="19"/>
      <c r="AG17" s="19"/>
      <c r="AH17" s="19"/>
      <c r="AI17" s="19"/>
      <c r="AJ17" s="71"/>
      <c r="AK17" s="118"/>
    </row>
    <row r="18" spans="1:37" s="477" customFormat="1" ht="13.35" customHeight="1">
      <c r="A18" s="32" t="s">
        <v>382</v>
      </c>
      <c r="B18" s="68" t="s">
        <v>642</v>
      </c>
      <c r="C18" s="73" t="s">
        <v>680</v>
      </c>
      <c r="D18" s="69" t="s">
        <v>7</v>
      </c>
      <c r="E18" s="70" t="s">
        <v>723</v>
      </c>
      <c r="F18" s="71" t="s">
        <v>610</v>
      </c>
      <c r="G18" s="72" t="s">
        <v>5</v>
      </c>
      <c r="H18" s="19" t="s">
        <v>5</v>
      </c>
      <c r="I18" s="19" t="s">
        <v>5</v>
      </c>
      <c r="J18" s="19" t="s">
        <v>5</v>
      </c>
      <c r="K18" s="19" t="s">
        <v>5</v>
      </c>
      <c r="L18" s="19" t="s">
        <v>5</v>
      </c>
      <c r="M18" s="72" t="s">
        <v>5</v>
      </c>
      <c r="N18" s="19" t="s">
        <v>5</v>
      </c>
      <c r="O18" s="19" t="s">
        <v>5</v>
      </c>
      <c r="P18" s="19" t="s">
        <v>5</v>
      </c>
      <c r="Q18" s="19" t="s">
        <v>5</v>
      </c>
      <c r="R18" s="19" t="s">
        <v>5</v>
      </c>
      <c r="S18" s="72" t="s">
        <v>5</v>
      </c>
      <c r="T18" s="19" t="s">
        <v>5</v>
      </c>
      <c r="U18" s="19" t="s">
        <v>5</v>
      </c>
      <c r="V18" s="19" t="s">
        <v>5</v>
      </c>
      <c r="W18" s="19" t="s">
        <v>5</v>
      </c>
      <c r="X18" s="19" t="s">
        <v>5</v>
      </c>
      <c r="Y18" s="72" t="s">
        <v>5</v>
      </c>
      <c r="Z18" s="19" t="s">
        <v>5</v>
      </c>
      <c r="AA18" s="19" t="s">
        <v>5</v>
      </c>
      <c r="AB18" s="19" t="s">
        <v>5</v>
      </c>
      <c r="AC18" s="19" t="s">
        <v>5</v>
      </c>
      <c r="AD18" s="19" t="s">
        <v>5</v>
      </c>
      <c r="AE18" s="72"/>
      <c r="AF18" s="19"/>
      <c r="AG18" s="19"/>
      <c r="AH18" s="19"/>
      <c r="AI18" s="19"/>
      <c r="AJ18" s="71"/>
      <c r="AK18" s="118"/>
    </row>
    <row r="19" spans="1:37" s="477" customFormat="1" ht="13.35" customHeight="1">
      <c r="A19" s="32" t="s">
        <v>382</v>
      </c>
      <c r="B19" s="68" t="s">
        <v>643</v>
      </c>
      <c r="C19" s="73" t="s">
        <v>680</v>
      </c>
      <c r="D19" s="69" t="s">
        <v>7</v>
      </c>
      <c r="E19" s="70" t="s">
        <v>722</v>
      </c>
      <c r="F19" s="71" t="s">
        <v>610</v>
      </c>
      <c r="G19" s="72" t="s">
        <v>5</v>
      </c>
      <c r="H19" s="19" t="s">
        <v>5</v>
      </c>
      <c r="I19" s="19" t="s">
        <v>5</v>
      </c>
      <c r="J19" s="19" t="s">
        <v>5</v>
      </c>
      <c r="K19" s="19" t="s">
        <v>5</v>
      </c>
      <c r="L19" s="19" t="s">
        <v>5</v>
      </c>
      <c r="M19" s="72" t="s">
        <v>5</v>
      </c>
      <c r="N19" s="19" t="s">
        <v>5</v>
      </c>
      <c r="O19" s="19" t="s">
        <v>5</v>
      </c>
      <c r="P19" s="19" t="s">
        <v>5</v>
      </c>
      <c r="Q19" s="19" t="s">
        <v>5</v>
      </c>
      <c r="R19" s="19" t="s">
        <v>5</v>
      </c>
      <c r="S19" s="72" t="s">
        <v>5</v>
      </c>
      <c r="T19" s="19" t="s">
        <v>5</v>
      </c>
      <c r="U19" s="19" t="s">
        <v>5</v>
      </c>
      <c r="V19" s="19" t="s">
        <v>5</v>
      </c>
      <c r="W19" s="19" t="s">
        <v>5</v>
      </c>
      <c r="X19" s="19" t="s">
        <v>5</v>
      </c>
      <c r="Y19" s="72" t="s">
        <v>5</v>
      </c>
      <c r="Z19" s="19" t="s">
        <v>5</v>
      </c>
      <c r="AA19" s="19" t="s">
        <v>5</v>
      </c>
      <c r="AB19" s="19" t="s">
        <v>5</v>
      </c>
      <c r="AC19" s="19" t="s">
        <v>5</v>
      </c>
      <c r="AD19" s="19" t="s">
        <v>5</v>
      </c>
      <c r="AE19" s="72"/>
      <c r="AF19" s="19"/>
      <c r="AG19" s="19"/>
      <c r="AH19" s="19"/>
      <c r="AI19" s="19"/>
      <c r="AJ19" s="71"/>
      <c r="AK19" s="118"/>
    </row>
    <row r="20" spans="1:37" s="477" customFormat="1" ht="13.35" customHeight="1">
      <c r="A20" s="32" t="s">
        <v>382</v>
      </c>
      <c r="B20" s="68" t="s">
        <v>643</v>
      </c>
      <c r="C20" s="73" t="s">
        <v>680</v>
      </c>
      <c r="D20" s="69" t="s">
        <v>7</v>
      </c>
      <c r="E20" s="70" t="s">
        <v>723</v>
      </c>
      <c r="F20" s="71" t="s">
        <v>610</v>
      </c>
      <c r="G20" s="72" t="s">
        <v>5</v>
      </c>
      <c r="H20" s="19" t="s">
        <v>5</v>
      </c>
      <c r="I20" s="19" t="s">
        <v>5</v>
      </c>
      <c r="J20" s="19" t="s">
        <v>5</v>
      </c>
      <c r="K20" s="19" t="s">
        <v>5</v>
      </c>
      <c r="L20" s="19" t="s">
        <v>5</v>
      </c>
      <c r="M20" s="72" t="s">
        <v>5</v>
      </c>
      <c r="N20" s="19" t="s">
        <v>5</v>
      </c>
      <c r="O20" s="19" t="s">
        <v>5</v>
      </c>
      <c r="P20" s="19" t="s">
        <v>5</v>
      </c>
      <c r="Q20" s="19" t="s">
        <v>5</v>
      </c>
      <c r="R20" s="19" t="s">
        <v>5</v>
      </c>
      <c r="S20" s="72" t="s">
        <v>5</v>
      </c>
      <c r="T20" s="19" t="s">
        <v>5</v>
      </c>
      <c r="U20" s="19" t="s">
        <v>5</v>
      </c>
      <c r="V20" s="19" t="s">
        <v>5</v>
      </c>
      <c r="W20" s="19" t="s">
        <v>5</v>
      </c>
      <c r="X20" s="19" t="s">
        <v>5</v>
      </c>
      <c r="Y20" s="72" t="s">
        <v>5</v>
      </c>
      <c r="Z20" s="19" t="s">
        <v>5</v>
      </c>
      <c r="AA20" s="19" t="s">
        <v>5</v>
      </c>
      <c r="AB20" s="19" t="s">
        <v>5</v>
      </c>
      <c r="AC20" s="19" t="s">
        <v>5</v>
      </c>
      <c r="AD20" s="19" t="s">
        <v>5</v>
      </c>
      <c r="AE20" s="72"/>
      <c r="AF20" s="19"/>
      <c r="AG20" s="19"/>
      <c r="AH20" s="19"/>
      <c r="AI20" s="19"/>
      <c r="AJ20" s="71"/>
      <c r="AK20" s="118"/>
    </row>
    <row r="21" spans="1:37" s="477" customFormat="1" ht="13.35" customHeight="1">
      <c r="A21" s="32" t="s">
        <v>382</v>
      </c>
      <c r="B21" s="68" t="s">
        <v>446</v>
      </c>
      <c r="C21" s="73" t="s">
        <v>680</v>
      </c>
      <c r="D21" s="69" t="s">
        <v>7</v>
      </c>
      <c r="E21" s="70" t="s">
        <v>679</v>
      </c>
      <c r="F21" s="71" t="s">
        <v>610</v>
      </c>
      <c r="G21" s="72" t="s">
        <v>5</v>
      </c>
      <c r="H21" s="19" t="s">
        <v>5</v>
      </c>
      <c r="I21" s="19" t="s">
        <v>5</v>
      </c>
      <c r="J21" s="19" t="s">
        <v>5</v>
      </c>
      <c r="K21" s="19" t="s">
        <v>5</v>
      </c>
      <c r="L21" s="19" t="s">
        <v>5</v>
      </c>
      <c r="M21" s="72" t="s">
        <v>5</v>
      </c>
      <c r="N21" s="19" t="s">
        <v>5</v>
      </c>
      <c r="O21" s="19" t="s">
        <v>5</v>
      </c>
      <c r="P21" s="19" t="s">
        <v>5</v>
      </c>
      <c r="Q21" s="19" t="s">
        <v>5</v>
      </c>
      <c r="R21" s="19" t="s">
        <v>5</v>
      </c>
      <c r="S21" s="72" t="s">
        <v>5</v>
      </c>
      <c r="T21" s="19" t="s">
        <v>5</v>
      </c>
      <c r="U21" s="19" t="s">
        <v>5</v>
      </c>
      <c r="V21" s="19" t="s">
        <v>5</v>
      </c>
      <c r="W21" s="19" t="s">
        <v>5</v>
      </c>
      <c r="X21" s="19" t="s">
        <v>5</v>
      </c>
      <c r="Y21" s="72" t="s">
        <v>5</v>
      </c>
      <c r="Z21" s="19" t="s">
        <v>5</v>
      </c>
      <c r="AA21" s="19" t="s">
        <v>5</v>
      </c>
      <c r="AB21" s="19" t="s">
        <v>5</v>
      </c>
      <c r="AC21" s="19" t="s">
        <v>5</v>
      </c>
      <c r="AD21" s="19" t="s">
        <v>5</v>
      </c>
      <c r="AE21" s="72"/>
      <c r="AF21" s="19"/>
      <c r="AG21" s="19"/>
      <c r="AH21" s="19"/>
      <c r="AI21" s="19"/>
      <c r="AJ21" s="71"/>
      <c r="AK21" s="118"/>
    </row>
    <row r="22" spans="1:37" s="477" customFormat="1" ht="13.35" customHeight="1">
      <c r="A22" s="32" t="s">
        <v>382</v>
      </c>
      <c r="B22" s="68" t="s">
        <v>446</v>
      </c>
      <c r="C22" s="73" t="s">
        <v>680</v>
      </c>
      <c r="D22" s="69" t="s">
        <v>7</v>
      </c>
      <c r="E22" s="70" t="s">
        <v>100</v>
      </c>
      <c r="F22" s="71" t="s">
        <v>610</v>
      </c>
      <c r="G22" s="72" t="s">
        <v>5</v>
      </c>
      <c r="H22" s="19" t="s">
        <v>5</v>
      </c>
      <c r="I22" s="19" t="s">
        <v>5</v>
      </c>
      <c r="J22" s="19" t="s">
        <v>5</v>
      </c>
      <c r="K22" s="19" t="s">
        <v>5</v>
      </c>
      <c r="L22" s="19" t="s">
        <v>5</v>
      </c>
      <c r="M22" s="72" t="s">
        <v>5</v>
      </c>
      <c r="N22" s="19" t="s">
        <v>5</v>
      </c>
      <c r="O22" s="19" t="s">
        <v>5</v>
      </c>
      <c r="P22" s="19" t="s">
        <v>5</v>
      </c>
      <c r="Q22" s="19" t="s">
        <v>5</v>
      </c>
      <c r="R22" s="19" t="s">
        <v>5</v>
      </c>
      <c r="S22" s="72" t="s">
        <v>5</v>
      </c>
      <c r="T22" s="19" t="s">
        <v>5</v>
      </c>
      <c r="U22" s="19" t="s">
        <v>5</v>
      </c>
      <c r="V22" s="19" t="s">
        <v>5</v>
      </c>
      <c r="W22" s="19" t="s">
        <v>5</v>
      </c>
      <c r="X22" s="19" t="s">
        <v>5</v>
      </c>
      <c r="Y22" s="72" t="s">
        <v>5</v>
      </c>
      <c r="Z22" s="19" t="s">
        <v>5</v>
      </c>
      <c r="AA22" s="19" t="s">
        <v>5</v>
      </c>
      <c r="AB22" s="19" t="s">
        <v>5</v>
      </c>
      <c r="AC22" s="19" t="s">
        <v>5</v>
      </c>
      <c r="AD22" s="19" t="s">
        <v>5</v>
      </c>
      <c r="AE22" s="72"/>
      <c r="AF22" s="19"/>
      <c r="AG22" s="19"/>
      <c r="AH22" s="19"/>
      <c r="AI22" s="19"/>
      <c r="AJ22" s="71"/>
      <c r="AK22" s="118"/>
    </row>
    <row r="23" spans="1:37" s="477" customFormat="1" ht="13.35" customHeight="1">
      <c r="A23" s="32" t="s">
        <v>382</v>
      </c>
      <c r="B23" s="68" t="s">
        <v>446</v>
      </c>
      <c r="C23" s="73" t="s">
        <v>680</v>
      </c>
      <c r="D23" s="69" t="s">
        <v>7</v>
      </c>
      <c r="E23" s="70" t="s">
        <v>725</v>
      </c>
      <c r="F23" s="71" t="s">
        <v>610</v>
      </c>
      <c r="G23" s="72" t="s">
        <v>5</v>
      </c>
      <c r="H23" s="19" t="s">
        <v>5</v>
      </c>
      <c r="I23" s="19" t="s">
        <v>5</v>
      </c>
      <c r="J23" s="19" t="s">
        <v>5</v>
      </c>
      <c r="K23" s="19" t="s">
        <v>5</v>
      </c>
      <c r="L23" s="19" t="s">
        <v>5</v>
      </c>
      <c r="M23" s="72" t="s">
        <v>5</v>
      </c>
      <c r="N23" s="19" t="s">
        <v>5</v>
      </c>
      <c r="O23" s="19" t="s">
        <v>5</v>
      </c>
      <c r="P23" s="19" t="s">
        <v>5</v>
      </c>
      <c r="Q23" s="19" t="s">
        <v>5</v>
      </c>
      <c r="R23" s="19" t="s">
        <v>5</v>
      </c>
      <c r="S23" s="72" t="s">
        <v>5</v>
      </c>
      <c r="T23" s="19" t="s">
        <v>5</v>
      </c>
      <c r="U23" s="19" t="s">
        <v>5</v>
      </c>
      <c r="V23" s="19" t="s">
        <v>5</v>
      </c>
      <c r="W23" s="19" t="s">
        <v>5</v>
      </c>
      <c r="X23" s="19" t="s">
        <v>5</v>
      </c>
      <c r="Y23" s="72" t="s">
        <v>5</v>
      </c>
      <c r="Z23" s="19" t="s">
        <v>5</v>
      </c>
      <c r="AA23" s="19" t="s">
        <v>5</v>
      </c>
      <c r="AB23" s="19" t="s">
        <v>5</v>
      </c>
      <c r="AC23" s="19" t="s">
        <v>5</v>
      </c>
      <c r="AD23" s="19" t="s">
        <v>5</v>
      </c>
      <c r="AE23" s="72"/>
      <c r="AF23" s="19"/>
      <c r="AG23" s="19"/>
      <c r="AH23" s="19"/>
      <c r="AI23" s="19"/>
      <c r="AJ23" s="71"/>
      <c r="AK23" s="118"/>
    </row>
    <row r="24" spans="1:37" s="477" customFormat="1" ht="13.35" customHeight="1">
      <c r="A24" s="32" t="s">
        <v>382</v>
      </c>
      <c r="B24" s="68" t="s">
        <v>471</v>
      </c>
      <c r="C24" s="73" t="s">
        <v>680</v>
      </c>
      <c r="D24" s="69" t="s">
        <v>7</v>
      </c>
      <c r="E24" s="70" t="s">
        <v>679</v>
      </c>
      <c r="F24" s="71" t="s">
        <v>610</v>
      </c>
      <c r="G24" s="72" t="s">
        <v>5</v>
      </c>
      <c r="H24" s="19" t="s">
        <v>5</v>
      </c>
      <c r="I24" s="19" t="s">
        <v>5</v>
      </c>
      <c r="J24" s="19" t="s">
        <v>5</v>
      </c>
      <c r="K24" s="19" t="s">
        <v>5</v>
      </c>
      <c r="L24" s="19" t="s">
        <v>5</v>
      </c>
      <c r="M24" s="72" t="s">
        <v>5</v>
      </c>
      <c r="N24" s="19" t="s">
        <v>5</v>
      </c>
      <c r="O24" s="19" t="s">
        <v>5</v>
      </c>
      <c r="P24" s="19" t="s">
        <v>5</v>
      </c>
      <c r="Q24" s="19" t="s">
        <v>5</v>
      </c>
      <c r="R24" s="19" t="s">
        <v>5</v>
      </c>
      <c r="S24" s="72" t="s">
        <v>5</v>
      </c>
      <c r="T24" s="19" t="s">
        <v>5</v>
      </c>
      <c r="U24" s="19" t="s">
        <v>5</v>
      </c>
      <c r="V24" s="19" t="s">
        <v>5</v>
      </c>
      <c r="W24" s="19" t="s">
        <v>5</v>
      </c>
      <c r="X24" s="19" t="s">
        <v>5</v>
      </c>
      <c r="Y24" s="72" t="s">
        <v>5</v>
      </c>
      <c r="Z24" s="19" t="s">
        <v>5</v>
      </c>
      <c r="AA24" s="19" t="s">
        <v>5</v>
      </c>
      <c r="AB24" s="19" t="s">
        <v>5</v>
      </c>
      <c r="AC24" s="19" t="s">
        <v>5</v>
      </c>
      <c r="AD24" s="19" t="s">
        <v>5</v>
      </c>
      <c r="AE24" s="72"/>
      <c r="AF24" s="19"/>
      <c r="AG24" s="19"/>
      <c r="AH24" s="19"/>
      <c r="AI24" s="19"/>
      <c r="AJ24" s="71"/>
      <c r="AK24" s="118"/>
    </row>
    <row r="25" spans="1:37" s="477" customFormat="1" ht="13.35" customHeight="1">
      <c r="A25" s="32" t="s">
        <v>382</v>
      </c>
      <c r="B25" s="68" t="s">
        <v>471</v>
      </c>
      <c r="C25" s="73" t="s">
        <v>680</v>
      </c>
      <c r="D25" s="69" t="s">
        <v>7</v>
      </c>
      <c r="E25" s="70" t="s">
        <v>100</v>
      </c>
      <c r="F25" s="71" t="s">
        <v>610</v>
      </c>
      <c r="G25" s="72" t="s">
        <v>5</v>
      </c>
      <c r="H25" s="19" t="s">
        <v>5</v>
      </c>
      <c r="I25" s="19" t="s">
        <v>5</v>
      </c>
      <c r="J25" s="19" t="s">
        <v>5</v>
      </c>
      <c r="K25" s="19" t="s">
        <v>5</v>
      </c>
      <c r="L25" s="19" t="s">
        <v>5</v>
      </c>
      <c r="M25" s="72" t="s">
        <v>5</v>
      </c>
      <c r="N25" s="19" t="s">
        <v>5</v>
      </c>
      <c r="O25" s="19" t="s">
        <v>5</v>
      </c>
      <c r="P25" s="19" t="s">
        <v>5</v>
      </c>
      <c r="Q25" s="19" t="s">
        <v>5</v>
      </c>
      <c r="R25" s="19" t="s">
        <v>5</v>
      </c>
      <c r="S25" s="72" t="s">
        <v>5</v>
      </c>
      <c r="T25" s="19" t="s">
        <v>5</v>
      </c>
      <c r="U25" s="19" t="s">
        <v>5</v>
      </c>
      <c r="V25" s="19" t="s">
        <v>5</v>
      </c>
      <c r="W25" s="19" t="s">
        <v>5</v>
      </c>
      <c r="X25" s="19" t="s">
        <v>5</v>
      </c>
      <c r="Y25" s="72" t="s">
        <v>5</v>
      </c>
      <c r="Z25" s="19" t="s">
        <v>5</v>
      </c>
      <c r="AA25" s="19" t="s">
        <v>5</v>
      </c>
      <c r="AB25" s="19" t="s">
        <v>5</v>
      </c>
      <c r="AC25" s="19" t="s">
        <v>5</v>
      </c>
      <c r="AD25" s="19" t="s">
        <v>5</v>
      </c>
      <c r="AE25" s="72"/>
      <c r="AF25" s="19"/>
      <c r="AG25" s="19"/>
      <c r="AH25" s="19"/>
      <c r="AI25" s="19"/>
      <c r="AJ25" s="71"/>
      <c r="AK25" s="118"/>
    </row>
    <row r="26" spans="1:37" s="477" customFormat="1" ht="13.35" customHeight="1">
      <c r="A26" s="32" t="s">
        <v>382</v>
      </c>
      <c r="B26" s="68" t="s">
        <v>471</v>
      </c>
      <c r="C26" s="73" t="s">
        <v>680</v>
      </c>
      <c r="D26" s="69" t="s">
        <v>7</v>
      </c>
      <c r="E26" s="70" t="s">
        <v>710</v>
      </c>
      <c r="F26" s="71" t="s">
        <v>610</v>
      </c>
      <c r="G26" s="72" t="s">
        <v>5</v>
      </c>
      <c r="H26" s="19" t="s">
        <v>5</v>
      </c>
      <c r="I26" s="19" t="s">
        <v>5</v>
      </c>
      <c r="J26" s="19" t="s">
        <v>5</v>
      </c>
      <c r="K26" s="19" t="s">
        <v>5</v>
      </c>
      <c r="L26" s="19" t="s">
        <v>5</v>
      </c>
      <c r="M26" s="72" t="s">
        <v>5</v>
      </c>
      <c r="N26" s="19" t="s">
        <v>5</v>
      </c>
      <c r="O26" s="19" t="s">
        <v>5</v>
      </c>
      <c r="P26" s="19" t="s">
        <v>5</v>
      </c>
      <c r="Q26" s="19" t="s">
        <v>5</v>
      </c>
      <c r="R26" s="19" t="s">
        <v>5</v>
      </c>
      <c r="S26" s="72" t="s">
        <v>5</v>
      </c>
      <c r="T26" s="19" t="s">
        <v>5</v>
      </c>
      <c r="U26" s="19" t="s">
        <v>5</v>
      </c>
      <c r="V26" s="19" t="s">
        <v>5</v>
      </c>
      <c r="W26" s="19" t="s">
        <v>5</v>
      </c>
      <c r="X26" s="19" t="s">
        <v>5</v>
      </c>
      <c r="Y26" s="72" t="s">
        <v>5</v>
      </c>
      <c r="Z26" s="19" t="s">
        <v>5</v>
      </c>
      <c r="AA26" s="19" t="s">
        <v>5</v>
      </c>
      <c r="AB26" s="19" t="s">
        <v>5</v>
      </c>
      <c r="AC26" s="19" t="s">
        <v>5</v>
      </c>
      <c r="AD26" s="19" t="s">
        <v>5</v>
      </c>
      <c r="AE26" s="72"/>
      <c r="AF26" s="19"/>
      <c r="AG26" s="19"/>
      <c r="AH26" s="19"/>
      <c r="AI26" s="19"/>
      <c r="AJ26" s="71"/>
      <c r="AK26" s="118"/>
    </row>
    <row r="27" spans="1:37" s="477" customFormat="1" ht="13.35" customHeight="1">
      <c r="A27" s="32" t="s">
        <v>382</v>
      </c>
      <c r="B27" s="68" t="s">
        <v>448</v>
      </c>
      <c r="C27" s="73" t="s">
        <v>680</v>
      </c>
      <c r="D27" s="69" t="s">
        <v>7</v>
      </c>
      <c r="E27" s="70" t="s">
        <v>118</v>
      </c>
      <c r="F27" s="71" t="s">
        <v>610</v>
      </c>
      <c r="G27" s="72"/>
      <c r="H27" s="19"/>
      <c r="I27" s="19"/>
      <c r="J27" s="19"/>
      <c r="K27" s="19"/>
      <c r="L27" s="19"/>
      <c r="M27" s="72" t="s">
        <v>5</v>
      </c>
      <c r="N27" s="19" t="s">
        <v>5</v>
      </c>
      <c r="O27" s="19" t="s">
        <v>5</v>
      </c>
      <c r="P27" s="19" t="s">
        <v>5</v>
      </c>
      <c r="Q27" s="19" t="s">
        <v>5</v>
      </c>
      <c r="R27" s="19" t="s">
        <v>5</v>
      </c>
      <c r="S27" s="72" t="s">
        <v>5</v>
      </c>
      <c r="T27" s="19" t="s">
        <v>5</v>
      </c>
      <c r="U27" s="19" t="s">
        <v>5</v>
      </c>
      <c r="V27" s="19" t="s">
        <v>5</v>
      </c>
      <c r="W27" s="19" t="s">
        <v>5</v>
      </c>
      <c r="X27" s="19" t="s">
        <v>5</v>
      </c>
      <c r="Y27" s="72" t="s">
        <v>5</v>
      </c>
      <c r="Z27" s="19" t="s">
        <v>5</v>
      </c>
      <c r="AA27" s="19" t="s">
        <v>5</v>
      </c>
      <c r="AB27" s="19" t="s">
        <v>5</v>
      </c>
      <c r="AC27" s="19" t="s">
        <v>5</v>
      </c>
      <c r="AD27" s="19" t="s">
        <v>5</v>
      </c>
      <c r="AE27" s="72"/>
      <c r="AF27" s="19"/>
      <c r="AG27" s="19"/>
      <c r="AH27" s="19"/>
      <c r="AI27" s="19"/>
      <c r="AJ27" s="71"/>
      <c r="AK27" s="118"/>
    </row>
    <row r="28" spans="1:37" s="477" customFormat="1" ht="13.35" customHeight="1">
      <c r="A28" s="32" t="s">
        <v>382</v>
      </c>
      <c r="B28" s="68" t="s">
        <v>616</v>
      </c>
      <c r="C28" s="73" t="s">
        <v>680</v>
      </c>
      <c r="D28" s="69" t="s">
        <v>7</v>
      </c>
      <c r="E28" s="70" t="s">
        <v>617</v>
      </c>
      <c r="F28" s="71" t="s">
        <v>610</v>
      </c>
      <c r="G28" s="72" t="s">
        <v>5</v>
      </c>
      <c r="H28" s="19" t="s">
        <v>5</v>
      </c>
      <c r="I28" s="19" t="s">
        <v>5</v>
      </c>
      <c r="J28" s="19" t="s">
        <v>5</v>
      </c>
      <c r="K28" s="19" t="s">
        <v>5</v>
      </c>
      <c r="L28" s="19" t="s">
        <v>5</v>
      </c>
      <c r="M28" s="72" t="s">
        <v>5</v>
      </c>
      <c r="N28" s="19" t="s">
        <v>5</v>
      </c>
      <c r="O28" s="19" t="s">
        <v>5</v>
      </c>
      <c r="P28" s="19" t="s">
        <v>5</v>
      </c>
      <c r="Q28" s="19" t="s">
        <v>5</v>
      </c>
      <c r="R28" s="19" t="s">
        <v>5</v>
      </c>
      <c r="S28" s="72" t="s">
        <v>5</v>
      </c>
      <c r="T28" s="19" t="s">
        <v>5</v>
      </c>
      <c r="U28" s="19" t="s">
        <v>5</v>
      </c>
      <c r="V28" s="19" t="s">
        <v>5</v>
      </c>
      <c r="W28" s="19" t="s">
        <v>5</v>
      </c>
      <c r="X28" s="19" t="s">
        <v>5</v>
      </c>
      <c r="Y28" s="72" t="s">
        <v>5</v>
      </c>
      <c r="Z28" s="19" t="s">
        <v>5</v>
      </c>
      <c r="AA28" s="19" t="s">
        <v>5</v>
      </c>
      <c r="AB28" s="19" t="s">
        <v>5</v>
      </c>
      <c r="AC28" s="19" t="s">
        <v>5</v>
      </c>
      <c r="AD28" s="19" t="s">
        <v>5</v>
      </c>
      <c r="AE28" s="72"/>
      <c r="AF28" s="19"/>
      <c r="AG28" s="19"/>
      <c r="AH28" s="19"/>
      <c r="AI28" s="19"/>
      <c r="AJ28" s="71"/>
      <c r="AK28" s="118"/>
    </row>
    <row r="29" spans="1:37" s="477" customFormat="1" ht="13.35" customHeight="1">
      <c r="A29" s="32" t="s">
        <v>382</v>
      </c>
      <c r="B29" s="68" t="s">
        <v>651</v>
      </c>
      <c r="C29" s="73" t="s">
        <v>680</v>
      </c>
      <c r="D29" s="69" t="s">
        <v>7</v>
      </c>
      <c r="E29" s="70" t="s">
        <v>730</v>
      </c>
      <c r="F29" s="71" t="s">
        <v>610</v>
      </c>
      <c r="G29" s="72"/>
      <c r="H29" s="19"/>
      <c r="I29" s="19"/>
      <c r="J29" s="19"/>
      <c r="K29" s="19"/>
      <c r="L29" s="19"/>
      <c r="M29" s="72" t="s">
        <v>5</v>
      </c>
      <c r="N29" s="19" t="s">
        <v>5</v>
      </c>
      <c r="O29" s="19" t="s">
        <v>5</v>
      </c>
      <c r="P29" s="19" t="s">
        <v>5</v>
      </c>
      <c r="Q29" s="19" t="s">
        <v>5</v>
      </c>
      <c r="R29" s="19" t="s">
        <v>5</v>
      </c>
      <c r="S29" s="72" t="s">
        <v>5</v>
      </c>
      <c r="T29" s="19" t="s">
        <v>5</v>
      </c>
      <c r="U29" s="19" t="s">
        <v>5</v>
      </c>
      <c r="V29" s="19" t="s">
        <v>5</v>
      </c>
      <c r="W29" s="19" t="s">
        <v>5</v>
      </c>
      <c r="X29" s="19" t="s">
        <v>5</v>
      </c>
      <c r="Y29" s="72" t="s">
        <v>5</v>
      </c>
      <c r="Z29" s="19" t="s">
        <v>5</v>
      </c>
      <c r="AA29" s="19" t="s">
        <v>5</v>
      </c>
      <c r="AB29" s="19" t="s">
        <v>5</v>
      </c>
      <c r="AC29" s="19" t="s">
        <v>5</v>
      </c>
      <c r="AD29" s="19" t="s">
        <v>5</v>
      </c>
      <c r="AE29" s="72"/>
      <c r="AF29" s="19"/>
      <c r="AG29" s="19"/>
      <c r="AH29" s="19"/>
      <c r="AI29" s="19"/>
      <c r="AJ29" s="71"/>
      <c r="AK29" s="118"/>
    </row>
    <row r="30" spans="1:37" s="477" customFormat="1" ht="13.35" customHeight="1">
      <c r="A30" s="32" t="s">
        <v>382</v>
      </c>
      <c r="B30" s="68" t="s">
        <v>659</v>
      </c>
      <c r="C30" s="73" t="s">
        <v>680</v>
      </c>
      <c r="D30" s="69" t="s">
        <v>7</v>
      </c>
      <c r="E30" s="70" t="s">
        <v>100</v>
      </c>
      <c r="F30" s="71" t="s">
        <v>610</v>
      </c>
      <c r="G30" s="72" t="s">
        <v>5</v>
      </c>
      <c r="H30" s="19" t="s">
        <v>5</v>
      </c>
      <c r="I30" s="19" t="s">
        <v>5</v>
      </c>
      <c r="J30" s="19" t="s">
        <v>5</v>
      </c>
      <c r="K30" s="19" t="s">
        <v>5</v>
      </c>
      <c r="L30" s="19" t="s">
        <v>5</v>
      </c>
      <c r="M30" s="72" t="s">
        <v>5</v>
      </c>
      <c r="N30" s="19" t="s">
        <v>5</v>
      </c>
      <c r="O30" s="19" t="s">
        <v>5</v>
      </c>
      <c r="P30" s="19" t="s">
        <v>5</v>
      </c>
      <c r="Q30" s="19" t="s">
        <v>5</v>
      </c>
      <c r="R30" s="19" t="s">
        <v>5</v>
      </c>
      <c r="S30" s="72" t="s">
        <v>5</v>
      </c>
      <c r="T30" s="19" t="s">
        <v>5</v>
      </c>
      <c r="U30" s="19" t="s">
        <v>5</v>
      </c>
      <c r="V30" s="19" t="s">
        <v>5</v>
      </c>
      <c r="W30" s="19" t="s">
        <v>5</v>
      </c>
      <c r="X30" s="19" t="s">
        <v>5</v>
      </c>
      <c r="Y30" s="72" t="s">
        <v>5</v>
      </c>
      <c r="Z30" s="19" t="s">
        <v>5</v>
      </c>
      <c r="AA30" s="19" t="s">
        <v>5</v>
      </c>
      <c r="AB30" s="19" t="s">
        <v>5</v>
      </c>
      <c r="AC30" s="19" t="s">
        <v>5</v>
      </c>
      <c r="AD30" s="19" t="s">
        <v>5</v>
      </c>
      <c r="AE30" s="72"/>
      <c r="AF30" s="19"/>
      <c r="AG30" s="19"/>
      <c r="AH30" s="19"/>
      <c r="AI30" s="19"/>
      <c r="AJ30" s="71"/>
      <c r="AK30" s="118"/>
    </row>
    <row r="31" spans="1:37" s="477" customFormat="1" ht="13.35" customHeight="1">
      <c r="A31" s="32" t="s">
        <v>382</v>
      </c>
      <c r="B31" s="68" t="s">
        <v>659</v>
      </c>
      <c r="C31" s="73" t="s">
        <v>680</v>
      </c>
      <c r="D31" s="69" t="s">
        <v>7</v>
      </c>
      <c r="E31" s="70" t="s">
        <v>735</v>
      </c>
      <c r="F31" s="71" t="s">
        <v>610</v>
      </c>
      <c r="G31" s="72" t="s">
        <v>5</v>
      </c>
      <c r="H31" s="19" t="s">
        <v>5</v>
      </c>
      <c r="I31" s="19" t="s">
        <v>5</v>
      </c>
      <c r="J31" s="19" t="s">
        <v>5</v>
      </c>
      <c r="K31" s="19" t="s">
        <v>5</v>
      </c>
      <c r="L31" s="19" t="s">
        <v>5</v>
      </c>
      <c r="M31" s="72" t="s">
        <v>5</v>
      </c>
      <c r="N31" s="19" t="s">
        <v>5</v>
      </c>
      <c r="O31" s="19" t="s">
        <v>5</v>
      </c>
      <c r="P31" s="19" t="s">
        <v>5</v>
      </c>
      <c r="Q31" s="19" t="s">
        <v>5</v>
      </c>
      <c r="R31" s="19" t="s">
        <v>5</v>
      </c>
      <c r="S31" s="72" t="s">
        <v>5</v>
      </c>
      <c r="T31" s="19" t="s">
        <v>5</v>
      </c>
      <c r="U31" s="19" t="s">
        <v>5</v>
      </c>
      <c r="V31" s="19" t="s">
        <v>5</v>
      </c>
      <c r="W31" s="19" t="s">
        <v>5</v>
      </c>
      <c r="X31" s="19" t="s">
        <v>5</v>
      </c>
      <c r="Y31" s="72" t="s">
        <v>5</v>
      </c>
      <c r="Z31" s="19" t="s">
        <v>5</v>
      </c>
      <c r="AA31" s="19" t="s">
        <v>5</v>
      </c>
      <c r="AB31" s="19" t="s">
        <v>5</v>
      </c>
      <c r="AC31" s="19" t="s">
        <v>5</v>
      </c>
      <c r="AD31" s="19" t="s">
        <v>5</v>
      </c>
      <c r="AE31" s="72"/>
      <c r="AF31" s="19"/>
      <c r="AG31" s="19"/>
      <c r="AH31" s="19"/>
      <c r="AI31" s="19"/>
      <c r="AJ31" s="71"/>
      <c r="AK31" s="118"/>
    </row>
    <row r="32" spans="1:37" s="477" customFormat="1" ht="13.35" customHeight="1">
      <c r="A32" s="32" t="s">
        <v>382</v>
      </c>
      <c r="B32" s="68" t="s">
        <v>659</v>
      </c>
      <c r="C32" s="73" t="s">
        <v>680</v>
      </c>
      <c r="D32" s="69" t="s">
        <v>7</v>
      </c>
      <c r="E32" s="70" t="s">
        <v>736</v>
      </c>
      <c r="F32" s="71" t="s">
        <v>610</v>
      </c>
      <c r="G32" s="72" t="s">
        <v>5</v>
      </c>
      <c r="H32" s="19" t="s">
        <v>5</v>
      </c>
      <c r="I32" s="19" t="s">
        <v>5</v>
      </c>
      <c r="J32" s="19" t="s">
        <v>5</v>
      </c>
      <c r="K32" s="19" t="s">
        <v>5</v>
      </c>
      <c r="L32" s="19" t="s">
        <v>5</v>
      </c>
      <c r="M32" s="72" t="s">
        <v>5</v>
      </c>
      <c r="N32" s="19" t="s">
        <v>5</v>
      </c>
      <c r="O32" s="19" t="s">
        <v>5</v>
      </c>
      <c r="P32" s="19" t="s">
        <v>5</v>
      </c>
      <c r="Q32" s="19" t="s">
        <v>5</v>
      </c>
      <c r="R32" s="19" t="s">
        <v>5</v>
      </c>
      <c r="S32" s="72" t="s">
        <v>5</v>
      </c>
      <c r="T32" s="19" t="s">
        <v>5</v>
      </c>
      <c r="U32" s="19" t="s">
        <v>5</v>
      </c>
      <c r="V32" s="19" t="s">
        <v>5</v>
      </c>
      <c r="W32" s="19" t="s">
        <v>5</v>
      </c>
      <c r="X32" s="19" t="s">
        <v>5</v>
      </c>
      <c r="Y32" s="72" t="s">
        <v>5</v>
      </c>
      <c r="Z32" s="19" t="s">
        <v>5</v>
      </c>
      <c r="AA32" s="19" t="s">
        <v>5</v>
      </c>
      <c r="AB32" s="19" t="s">
        <v>5</v>
      </c>
      <c r="AC32" s="19" t="s">
        <v>5</v>
      </c>
      <c r="AD32" s="19" t="s">
        <v>5</v>
      </c>
      <c r="AE32" s="72"/>
      <c r="AF32" s="19"/>
      <c r="AG32" s="19"/>
      <c r="AH32" s="19"/>
      <c r="AI32" s="19"/>
      <c r="AJ32" s="71"/>
      <c r="AK32" s="118"/>
    </row>
    <row r="33" spans="1:37" s="477" customFormat="1" ht="13.35" customHeight="1">
      <c r="A33" s="32" t="s">
        <v>382</v>
      </c>
      <c r="B33" s="68" t="s">
        <v>659</v>
      </c>
      <c r="C33" s="73" t="s">
        <v>680</v>
      </c>
      <c r="D33" s="69" t="s">
        <v>7</v>
      </c>
      <c r="E33" s="70" t="s">
        <v>737</v>
      </c>
      <c r="F33" s="71" t="s">
        <v>610</v>
      </c>
      <c r="G33" s="72" t="s">
        <v>5</v>
      </c>
      <c r="H33" s="19" t="s">
        <v>5</v>
      </c>
      <c r="I33" s="19" t="s">
        <v>5</v>
      </c>
      <c r="J33" s="19" t="s">
        <v>5</v>
      </c>
      <c r="K33" s="19" t="s">
        <v>5</v>
      </c>
      <c r="L33" s="19" t="s">
        <v>5</v>
      </c>
      <c r="M33" s="72" t="s">
        <v>5</v>
      </c>
      <c r="N33" s="19" t="s">
        <v>5</v>
      </c>
      <c r="O33" s="19" t="s">
        <v>5</v>
      </c>
      <c r="P33" s="19" t="s">
        <v>5</v>
      </c>
      <c r="Q33" s="19" t="s">
        <v>5</v>
      </c>
      <c r="R33" s="19" t="s">
        <v>5</v>
      </c>
      <c r="S33" s="72" t="s">
        <v>5</v>
      </c>
      <c r="T33" s="19" t="s">
        <v>5</v>
      </c>
      <c r="U33" s="19" t="s">
        <v>5</v>
      </c>
      <c r="V33" s="19" t="s">
        <v>5</v>
      </c>
      <c r="W33" s="19" t="s">
        <v>5</v>
      </c>
      <c r="X33" s="19" t="s">
        <v>5</v>
      </c>
      <c r="Y33" s="72" t="s">
        <v>5</v>
      </c>
      <c r="Z33" s="19" t="s">
        <v>5</v>
      </c>
      <c r="AA33" s="19" t="s">
        <v>5</v>
      </c>
      <c r="AB33" s="19" t="s">
        <v>5</v>
      </c>
      <c r="AC33" s="19" t="s">
        <v>5</v>
      </c>
      <c r="AD33" s="19" t="s">
        <v>5</v>
      </c>
      <c r="AE33" s="72"/>
      <c r="AF33" s="19"/>
      <c r="AG33" s="19"/>
      <c r="AH33" s="19"/>
      <c r="AI33" s="19"/>
      <c r="AJ33" s="71"/>
      <c r="AK33" s="118"/>
    </row>
    <row r="34" spans="1:37" s="477" customFormat="1" ht="13.35" customHeight="1">
      <c r="A34" s="32" t="s">
        <v>382</v>
      </c>
      <c r="B34" s="68" t="s">
        <v>619</v>
      </c>
      <c r="C34" s="73" t="s">
        <v>680</v>
      </c>
      <c r="D34" s="69" t="s">
        <v>7</v>
      </c>
      <c r="E34" s="70" t="s">
        <v>221</v>
      </c>
      <c r="F34" s="71" t="s">
        <v>610</v>
      </c>
      <c r="G34" s="72" t="s">
        <v>5</v>
      </c>
      <c r="H34" s="19" t="s">
        <v>5</v>
      </c>
      <c r="I34" s="19" t="s">
        <v>5</v>
      </c>
      <c r="J34" s="19" t="s">
        <v>5</v>
      </c>
      <c r="K34" s="19" t="s">
        <v>5</v>
      </c>
      <c r="L34" s="19" t="s">
        <v>5</v>
      </c>
      <c r="M34" s="72" t="s">
        <v>5</v>
      </c>
      <c r="N34" s="19" t="s">
        <v>5</v>
      </c>
      <c r="O34" s="19" t="s">
        <v>5</v>
      </c>
      <c r="P34" s="19" t="s">
        <v>5</v>
      </c>
      <c r="Q34" s="19" t="s">
        <v>5</v>
      </c>
      <c r="R34" s="19" t="s">
        <v>5</v>
      </c>
      <c r="S34" s="72" t="s">
        <v>5</v>
      </c>
      <c r="T34" s="19" t="s">
        <v>5</v>
      </c>
      <c r="U34" s="19" t="s">
        <v>5</v>
      </c>
      <c r="V34" s="19" t="s">
        <v>5</v>
      </c>
      <c r="W34" s="19" t="s">
        <v>5</v>
      </c>
      <c r="X34" s="19" t="s">
        <v>5</v>
      </c>
      <c r="Y34" s="72" t="s">
        <v>5</v>
      </c>
      <c r="Z34" s="19" t="s">
        <v>5</v>
      </c>
      <c r="AA34" s="19" t="s">
        <v>5</v>
      </c>
      <c r="AB34" s="19" t="s">
        <v>5</v>
      </c>
      <c r="AC34" s="19" t="s">
        <v>5</v>
      </c>
      <c r="AD34" s="19" t="s">
        <v>5</v>
      </c>
      <c r="AE34" s="72"/>
      <c r="AF34" s="19"/>
      <c r="AG34" s="19"/>
      <c r="AH34" s="19"/>
      <c r="AI34" s="19"/>
      <c r="AJ34" s="71"/>
      <c r="AK34" s="118"/>
    </row>
    <row r="35" spans="1:37" s="477" customFormat="1" ht="13.35" customHeight="1">
      <c r="A35" s="32" t="s">
        <v>382</v>
      </c>
      <c r="B35" s="68" t="s">
        <v>782</v>
      </c>
      <c r="C35" s="73" t="s">
        <v>680</v>
      </c>
      <c r="D35" s="69" t="s">
        <v>155</v>
      </c>
      <c r="E35" s="70" t="s">
        <v>766</v>
      </c>
      <c r="F35" s="71" t="s">
        <v>613</v>
      </c>
      <c r="G35" s="72" t="s">
        <v>5</v>
      </c>
      <c r="H35" s="19" t="s">
        <v>5</v>
      </c>
      <c r="I35" s="19" t="s">
        <v>5</v>
      </c>
      <c r="J35" s="19" t="s">
        <v>5</v>
      </c>
      <c r="K35" s="19" t="s">
        <v>5</v>
      </c>
      <c r="L35" s="19" t="s">
        <v>5</v>
      </c>
      <c r="M35" s="72" t="s">
        <v>5</v>
      </c>
      <c r="N35" s="19" t="s">
        <v>5</v>
      </c>
      <c r="O35" s="19" t="s">
        <v>5</v>
      </c>
      <c r="P35" s="19" t="s">
        <v>5</v>
      </c>
      <c r="Q35" s="19" t="s">
        <v>5</v>
      </c>
      <c r="R35" s="19" t="s">
        <v>5</v>
      </c>
      <c r="S35" s="72" t="s">
        <v>5</v>
      </c>
      <c r="T35" s="19" t="s">
        <v>5</v>
      </c>
      <c r="U35" s="19" t="s">
        <v>5</v>
      </c>
      <c r="V35" s="19" t="s">
        <v>5</v>
      </c>
      <c r="W35" s="19" t="s">
        <v>5</v>
      </c>
      <c r="X35" s="19" t="s">
        <v>5</v>
      </c>
      <c r="Y35" s="72" t="s">
        <v>5</v>
      </c>
      <c r="Z35" s="19" t="s">
        <v>5</v>
      </c>
      <c r="AA35" s="19" t="s">
        <v>5</v>
      </c>
      <c r="AB35" s="19" t="s">
        <v>5</v>
      </c>
      <c r="AC35" s="19" t="s">
        <v>5</v>
      </c>
      <c r="AD35" s="19" t="s">
        <v>5</v>
      </c>
      <c r="AE35" s="72"/>
      <c r="AF35" s="19"/>
      <c r="AG35" s="19"/>
      <c r="AH35" s="19"/>
      <c r="AI35" s="19"/>
      <c r="AJ35" s="71"/>
      <c r="AK35" s="118"/>
    </row>
    <row r="36" spans="1:37" s="477" customFormat="1" ht="13.35" customHeight="1">
      <c r="A36" s="32" t="s">
        <v>382</v>
      </c>
      <c r="B36" s="68" t="s">
        <v>744</v>
      </c>
      <c r="C36" s="73" t="s">
        <v>680</v>
      </c>
      <c r="D36" s="69" t="s">
        <v>155</v>
      </c>
      <c r="E36" s="70" t="s">
        <v>745</v>
      </c>
      <c r="F36" s="71" t="s">
        <v>610</v>
      </c>
      <c r="G36" s="72"/>
      <c r="H36" s="19"/>
      <c r="I36" s="19"/>
      <c r="J36" s="19"/>
      <c r="K36" s="19"/>
      <c r="L36" s="19"/>
      <c r="M36" s="72" t="s">
        <v>5</v>
      </c>
      <c r="N36" s="19" t="s">
        <v>5</v>
      </c>
      <c r="O36" s="19" t="s">
        <v>5</v>
      </c>
      <c r="P36" s="19" t="s">
        <v>5</v>
      </c>
      <c r="Q36" s="19" t="s">
        <v>5</v>
      </c>
      <c r="R36" s="19" t="s">
        <v>5</v>
      </c>
      <c r="S36" s="72" t="s">
        <v>5</v>
      </c>
      <c r="T36" s="19" t="s">
        <v>5</v>
      </c>
      <c r="U36" s="19" t="s">
        <v>5</v>
      </c>
      <c r="V36" s="19" t="s">
        <v>5</v>
      </c>
      <c r="W36" s="19" t="s">
        <v>5</v>
      </c>
      <c r="X36" s="19" t="s">
        <v>5</v>
      </c>
      <c r="Y36" s="72" t="s">
        <v>5</v>
      </c>
      <c r="Z36" s="19" t="s">
        <v>5</v>
      </c>
      <c r="AA36" s="19" t="s">
        <v>5</v>
      </c>
      <c r="AB36" s="19" t="s">
        <v>5</v>
      </c>
      <c r="AC36" s="19" t="s">
        <v>5</v>
      </c>
      <c r="AD36" s="19" t="s">
        <v>5</v>
      </c>
      <c r="AE36" s="72"/>
      <c r="AF36" s="19"/>
      <c r="AG36" s="19"/>
      <c r="AH36" s="19"/>
      <c r="AI36" s="19"/>
      <c r="AJ36" s="71"/>
      <c r="AK36" s="118"/>
    </row>
    <row r="37" spans="1:37" s="477" customFormat="1" ht="13.35" customHeight="1">
      <c r="A37" s="32" t="s">
        <v>382</v>
      </c>
      <c r="B37" s="68" t="s">
        <v>662</v>
      </c>
      <c r="C37" s="73" t="s">
        <v>680</v>
      </c>
      <c r="D37" s="69" t="s">
        <v>155</v>
      </c>
      <c r="E37" s="70" t="s">
        <v>680</v>
      </c>
      <c r="F37" s="71" t="s">
        <v>610</v>
      </c>
      <c r="G37" s="72"/>
      <c r="H37" s="19"/>
      <c r="I37" s="19"/>
      <c r="J37" s="19"/>
      <c r="K37" s="19"/>
      <c r="L37" s="19"/>
      <c r="M37" s="72" t="s">
        <v>5</v>
      </c>
      <c r="N37" s="19" t="s">
        <v>5</v>
      </c>
      <c r="O37" s="19" t="s">
        <v>5</v>
      </c>
      <c r="P37" s="19" t="s">
        <v>5</v>
      </c>
      <c r="Q37" s="19" t="s">
        <v>5</v>
      </c>
      <c r="R37" s="19" t="s">
        <v>5</v>
      </c>
      <c r="S37" s="72" t="s">
        <v>5</v>
      </c>
      <c r="T37" s="19" t="s">
        <v>5</v>
      </c>
      <c r="U37" s="19" t="s">
        <v>5</v>
      </c>
      <c r="V37" s="19" t="s">
        <v>5</v>
      </c>
      <c r="W37" s="19" t="s">
        <v>5</v>
      </c>
      <c r="X37" s="19" t="s">
        <v>5</v>
      </c>
      <c r="Y37" s="72" t="s">
        <v>5</v>
      </c>
      <c r="Z37" s="19" t="s">
        <v>5</v>
      </c>
      <c r="AA37" s="19" t="s">
        <v>5</v>
      </c>
      <c r="AB37" s="19" t="s">
        <v>5</v>
      </c>
      <c r="AC37" s="19" t="s">
        <v>5</v>
      </c>
      <c r="AD37" s="19" t="s">
        <v>5</v>
      </c>
      <c r="AE37" s="72"/>
      <c r="AF37" s="19"/>
      <c r="AG37" s="19"/>
      <c r="AH37" s="19"/>
      <c r="AI37" s="19"/>
      <c r="AJ37" s="71"/>
      <c r="AK37" s="118"/>
    </row>
    <row r="38" spans="1:37" s="477" customFormat="1" ht="13.35" customHeight="1">
      <c r="A38" s="32" t="s">
        <v>382</v>
      </c>
      <c r="B38" s="68" t="s">
        <v>663</v>
      </c>
      <c r="C38" s="73" t="s">
        <v>680</v>
      </c>
      <c r="D38" s="69" t="s">
        <v>155</v>
      </c>
      <c r="E38" s="70" t="s">
        <v>680</v>
      </c>
      <c r="F38" s="71" t="s">
        <v>610</v>
      </c>
      <c r="G38" s="72"/>
      <c r="H38" s="19"/>
      <c r="I38" s="19"/>
      <c r="J38" s="19"/>
      <c r="K38" s="19"/>
      <c r="L38" s="19"/>
      <c r="M38" s="72" t="s">
        <v>5</v>
      </c>
      <c r="N38" s="19" t="s">
        <v>5</v>
      </c>
      <c r="O38" s="19" t="s">
        <v>5</v>
      </c>
      <c r="P38" s="19" t="s">
        <v>5</v>
      </c>
      <c r="Q38" s="19" t="s">
        <v>5</v>
      </c>
      <c r="R38" s="19" t="s">
        <v>5</v>
      </c>
      <c r="S38" s="72" t="s">
        <v>5</v>
      </c>
      <c r="T38" s="19" t="s">
        <v>5</v>
      </c>
      <c r="U38" s="19" t="s">
        <v>5</v>
      </c>
      <c r="V38" s="19" t="s">
        <v>5</v>
      </c>
      <c r="W38" s="19" t="s">
        <v>5</v>
      </c>
      <c r="X38" s="19" t="s">
        <v>5</v>
      </c>
      <c r="Y38" s="72" t="s">
        <v>5</v>
      </c>
      <c r="Z38" s="19" t="s">
        <v>5</v>
      </c>
      <c r="AA38" s="19" t="s">
        <v>5</v>
      </c>
      <c r="AB38" s="19" t="s">
        <v>5</v>
      </c>
      <c r="AC38" s="19" t="s">
        <v>5</v>
      </c>
      <c r="AD38" s="19" t="s">
        <v>5</v>
      </c>
      <c r="AE38" s="72"/>
      <c r="AF38" s="19"/>
      <c r="AG38" s="19"/>
      <c r="AH38" s="19"/>
      <c r="AI38" s="19"/>
      <c r="AJ38" s="71"/>
      <c r="AK38" s="118"/>
    </row>
    <row r="39" spans="1:37" s="477" customFormat="1" ht="13.35" customHeight="1">
      <c r="A39" s="32" t="s">
        <v>382</v>
      </c>
      <c r="B39" s="68" t="s">
        <v>664</v>
      </c>
      <c r="C39" s="73" t="s">
        <v>680</v>
      </c>
      <c r="D39" s="69" t="s">
        <v>155</v>
      </c>
      <c r="E39" s="70" t="s">
        <v>680</v>
      </c>
      <c r="F39" s="71" t="s">
        <v>610</v>
      </c>
      <c r="G39" s="72"/>
      <c r="H39" s="19"/>
      <c r="I39" s="19"/>
      <c r="J39" s="19"/>
      <c r="K39" s="19"/>
      <c r="L39" s="19"/>
      <c r="M39" s="72" t="s">
        <v>5</v>
      </c>
      <c r="N39" s="19" t="s">
        <v>5</v>
      </c>
      <c r="O39" s="19" t="s">
        <v>5</v>
      </c>
      <c r="P39" s="19" t="s">
        <v>5</v>
      </c>
      <c r="Q39" s="19" t="s">
        <v>5</v>
      </c>
      <c r="R39" s="19" t="s">
        <v>5</v>
      </c>
      <c r="S39" s="72" t="s">
        <v>5</v>
      </c>
      <c r="T39" s="19" t="s">
        <v>5</v>
      </c>
      <c r="U39" s="19" t="s">
        <v>5</v>
      </c>
      <c r="V39" s="19" t="s">
        <v>5</v>
      </c>
      <c r="W39" s="19" t="s">
        <v>5</v>
      </c>
      <c r="X39" s="19" t="s">
        <v>5</v>
      </c>
      <c r="Y39" s="72" t="s">
        <v>5</v>
      </c>
      <c r="Z39" s="19" t="s">
        <v>5</v>
      </c>
      <c r="AA39" s="19" t="s">
        <v>5</v>
      </c>
      <c r="AB39" s="19" t="s">
        <v>5</v>
      </c>
      <c r="AC39" s="19" t="s">
        <v>5</v>
      </c>
      <c r="AD39" s="19" t="s">
        <v>5</v>
      </c>
      <c r="AE39" s="72"/>
      <c r="AF39" s="19"/>
      <c r="AG39" s="19"/>
      <c r="AH39" s="19"/>
      <c r="AI39" s="19"/>
      <c r="AJ39" s="71"/>
      <c r="AK39" s="118"/>
    </row>
    <row r="40" spans="1:37" s="477" customFormat="1" ht="13.35" customHeight="1">
      <c r="A40" s="32" t="s">
        <v>382</v>
      </c>
      <c r="B40" s="68" t="s">
        <v>621</v>
      </c>
      <c r="C40" s="73" t="s">
        <v>680</v>
      </c>
      <c r="D40" s="69" t="s">
        <v>7</v>
      </c>
      <c r="E40" s="70" t="s">
        <v>622</v>
      </c>
      <c r="F40" s="71" t="s">
        <v>610</v>
      </c>
      <c r="G40" s="72" t="s">
        <v>5</v>
      </c>
      <c r="H40" s="19" t="s">
        <v>5</v>
      </c>
      <c r="I40" s="19" t="s">
        <v>5</v>
      </c>
      <c r="J40" s="19" t="s">
        <v>5</v>
      </c>
      <c r="K40" s="19" t="s">
        <v>5</v>
      </c>
      <c r="L40" s="19" t="s">
        <v>5</v>
      </c>
      <c r="M40" s="72" t="s">
        <v>5</v>
      </c>
      <c r="N40" s="19" t="s">
        <v>5</v>
      </c>
      <c r="O40" s="19" t="s">
        <v>5</v>
      </c>
      <c r="P40" s="19" t="s">
        <v>5</v>
      </c>
      <c r="Q40" s="19" t="s">
        <v>5</v>
      </c>
      <c r="R40" s="19" t="s">
        <v>5</v>
      </c>
      <c r="S40" s="72" t="s">
        <v>5</v>
      </c>
      <c r="T40" s="19" t="s">
        <v>5</v>
      </c>
      <c r="U40" s="19" t="s">
        <v>5</v>
      </c>
      <c r="V40" s="19" t="s">
        <v>5</v>
      </c>
      <c r="W40" s="19" t="s">
        <v>5</v>
      </c>
      <c r="X40" s="19" t="s">
        <v>5</v>
      </c>
      <c r="Y40" s="72" t="s">
        <v>5</v>
      </c>
      <c r="Z40" s="19" t="s">
        <v>5</v>
      </c>
      <c r="AA40" s="19" t="s">
        <v>5</v>
      </c>
      <c r="AB40" s="19" t="s">
        <v>5</v>
      </c>
      <c r="AC40" s="19" t="s">
        <v>5</v>
      </c>
      <c r="AD40" s="19" t="s">
        <v>5</v>
      </c>
      <c r="AE40" s="72"/>
      <c r="AF40" s="19"/>
      <c r="AG40" s="19" t="s">
        <v>5</v>
      </c>
      <c r="AH40" s="19"/>
      <c r="AI40" s="19"/>
      <c r="AJ40" s="71" t="s">
        <v>5</v>
      </c>
      <c r="AK40" s="118"/>
    </row>
    <row r="41" spans="1:37" s="477" customFormat="1" ht="13.35" customHeight="1">
      <c r="A41" s="32" t="s">
        <v>382</v>
      </c>
      <c r="B41" s="68" t="s">
        <v>783</v>
      </c>
      <c r="C41" s="73" t="s">
        <v>680</v>
      </c>
      <c r="D41" s="69" t="s">
        <v>155</v>
      </c>
      <c r="E41" s="70" t="s">
        <v>766</v>
      </c>
      <c r="F41" s="71" t="s">
        <v>613</v>
      </c>
      <c r="G41" s="72" t="s">
        <v>5</v>
      </c>
      <c r="H41" s="19" t="s">
        <v>5</v>
      </c>
      <c r="I41" s="19" t="s">
        <v>5</v>
      </c>
      <c r="J41" s="19" t="s">
        <v>5</v>
      </c>
      <c r="K41" s="19" t="s">
        <v>5</v>
      </c>
      <c r="L41" s="19" t="s">
        <v>5</v>
      </c>
      <c r="M41" s="72" t="s">
        <v>5</v>
      </c>
      <c r="N41" s="19" t="s">
        <v>5</v>
      </c>
      <c r="O41" s="19" t="s">
        <v>5</v>
      </c>
      <c r="P41" s="19" t="s">
        <v>5</v>
      </c>
      <c r="Q41" s="19" t="s">
        <v>5</v>
      </c>
      <c r="R41" s="19" t="s">
        <v>5</v>
      </c>
      <c r="S41" s="72" t="s">
        <v>5</v>
      </c>
      <c r="T41" s="19" t="s">
        <v>5</v>
      </c>
      <c r="U41" s="19" t="s">
        <v>5</v>
      </c>
      <c r="V41" s="19" t="s">
        <v>5</v>
      </c>
      <c r="W41" s="19" t="s">
        <v>5</v>
      </c>
      <c r="X41" s="19" t="s">
        <v>5</v>
      </c>
      <c r="Y41" s="72" t="s">
        <v>5</v>
      </c>
      <c r="Z41" s="19" t="s">
        <v>5</v>
      </c>
      <c r="AA41" s="19" t="s">
        <v>5</v>
      </c>
      <c r="AB41" s="19" t="s">
        <v>5</v>
      </c>
      <c r="AC41" s="19" t="s">
        <v>5</v>
      </c>
      <c r="AD41" s="19" t="s">
        <v>5</v>
      </c>
      <c r="AE41" s="72"/>
      <c r="AF41" s="19"/>
      <c r="AG41" s="19"/>
      <c r="AH41" s="19"/>
      <c r="AI41" s="19"/>
      <c r="AJ41" s="71"/>
      <c r="AK41" s="118"/>
    </row>
    <row r="42" spans="1:37" s="477" customFormat="1" ht="13.35" customHeight="1">
      <c r="A42" s="32" t="s">
        <v>382</v>
      </c>
      <c r="B42" s="68" t="s">
        <v>669</v>
      </c>
      <c r="C42" s="73" t="s">
        <v>680</v>
      </c>
      <c r="D42" s="69" t="s">
        <v>7</v>
      </c>
      <c r="E42" s="70" t="s">
        <v>100</v>
      </c>
      <c r="F42" s="71" t="s">
        <v>610</v>
      </c>
      <c r="G42" s="72" t="s">
        <v>5</v>
      </c>
      <c r="H42" s="19" t="s">
        <v>5</v>
      </c>
      <c r="I42" s="19" t="s">
        <v>5</v>
      </c>
      <c r="J42" s="19" t="s">
        <v>5</v>
      </c>
      <c r="K42" s="19" t="s">
        <v>5</v>
      </c>
      <c r="L42" s="19" t="s">
        <v>5</v>
      </c>
      <c r="M42" s="72" t="s">
        <v>5</v>
      </c>
      <c r="N42" s="19" t="s">
        <v>5</v>
      </c>
      <c r="O42" s="19" t="s">
        <v>5</v>
      </c>
      <c r="P42" s="19" t="s">
        <v>5</v>
      </c>
      <c r="Q42" s="19" t="s">
        <v>5</v>
      </c>
      <c r="R42" s="19" t="s">
        <v>5</v>
      </c>
      <c r="S42" s="72" t="s">
        <v>5</v>
      </c>
      <c r="T42" s="19" t="s">
        <v>5</v>
      </c>
      <c r="U42" s="19" t="s">
        <v>5</v>
      </c>
      <c r="V42" s="19" t="s">
        <v>5</v>
      </c>
      <c r="W42" s="19" t="s">
        <v>5</v>
      </c>
      <c r="X42" s="19" t="s">
        <v>5</v>
      </c>
      <c r="Y42" s="72" t="s">
        <v>5</v>
      </c>
      <c r="Z42" s="19" t="s">
        <v>5</v>
      </c>
      <c r="AA42" s="19" t="s">
        <v>5</v>
      </c>
      <c r="AB42" s="19" t="s">
        <v>5</v>
      </c>
      <c r="AC42" s="19" t="s">
        <v>5</v>
      </c>
      <c r="AD42" s="19" t="s">
        <v>5</v>
      </c>
      <c r="AE42" s="72"/>
      <c r="AF42" s="19"/>
      <c r="AG42" s="19"/>
      <c r="AH42" s="19"/>
      <c r="AI42" s="19"/>
      <c r="AJ42" s="71"/>
      <c r="AK42" s="118"/>
    </row>
    <row r="43" spans="1:37" s="477" customFormat="1" ht="13.35" customHeight="1">
      <c r="A43" s="32" t="s">
        <v>382</v>
      </c>
      <c r="B43" s="68" t="s">
        <v>669</v>
      </c>
      <c r="C43" s="73" t="s">
        <v>680</v>
      </c>
      <c r="D43" s="69" t="s">
        <v>7</v>
      </c>
      <c r="E43" s="70" t="s">
        <v>735</v>
      </c>
      <c r="F43" s="71" t="s">
        <v>610</v>
      </c>
      <c r="G43" s="72" t="s">
        <v>5</v>
      </c>
      <c r="H43" s="19" t="s">
        <v>5</v>
      </c>
      <c r="I43" s="19" t="s">
        <v>5</v>
      </c>
      <c r="J43" s="19" t="s">
        <v>5</v>
      </c>
      <c r="K43" s="19" t="s">
        <v>5</v>
      </c>
      <c r="L43" s="19" t="s">
        <v>5</v>
      </c>
      <c r="M43" s="72" t="s">
        <v>5</v>
      </c>
      <c r="N43" s="19" t="s">
        <v>5</v>
      </c>
      <c r="O43" s="19" t="s">
        <v>5</v>
      </c>
      <c r="P43" s="19" t="s">
        <v>5</v>
      </c>
      <c r="Q43" s="19" t="s">
        <v>5</v>
      </c>
      <c r="R43" s="19" t="s">
        <v>5</v>
      </c>
      <c r="S43" s="72" t="s">
        <v>5</v>
      </c>
      <c r="T43" s="19" t="s">
        <v>5</v>
      </c>
      <c r="U43" s="19" t="s">
        <v>5</v>
      </c>
      <c r="V43" s="19" t="s">
        <v>5</v>
      </c>
      <c r="W43" s="19" t="s">
        <v>5</v>
      </c>
      <c r="X43" s="19" t="s">
        <v>5</v>
      </c>
      <c r="Y43" s="72" t="s">
        <v>5</v>
      </c>
      <c r="Z43" s="19" t="s">
        <v>5</v>
      </c>
      <c r="AA43" s="19" t="s">
        <v>5</v>
      </c>
      <c r="AB43" s="19" t="s">
        <v>5</v>
      </c>
      <c r="AC43" s="19" t="s">
        <v>5</v>
      </c>
      <c r="AD43" s="19" t="s">
        <v>5</v>
      </c>
      <c r="AE43" s="72"/>
      <c r="AF43" s="19"/>
      <c r="AG43" s="19"/>
      <c r="AH43" s="19"/>
      <c r="AI43" s="19"/>
      <c r="AJ43" s="71"/>
      <c r="AK43" s="118"/>
    </row>
    <row r="44" spans="1:37" s="477" customFormat="1" ht="13.35" customHeight="1">
      <c r="A44" s="32" t="s">
        <v>382</v>
      </c>
      <c r="B44" s="68" t="s">
        <v>669</v>
      </c>
      <c r="C44" s="73" t="s">
        <v>680</v>
      </c>
      <c r="D44" s="69" t="s">
        <v>7</v>
      </c>
      <c r="E44" s="70" t="s">
        <v>736</v>
      </c>
      <c r="F44" s="71" t="s">
        <v>610</v>
      </c>
      <c r="G44" s="72" t="s">
        <v>5</v>
      </c>
      <c r="H44" s="19" t="s">
        <v>5</v>
      </c>
      <c r="I44" s="19" t="s">
        <v>5</v>
      </c>
      <c r="J44" s="19" t="s">
        <v>5</v>
      </c>
      <c r="K44" s="19" t="s">
        <v>5</v>
      </c>
      <c r="L44" s="19" t="s">
        <v>5</v>
      </c>
      <c r="M44" s="72" t="s">
        <v>5</v>
      </c>
      <c r="N44" s="19" t="s">
        <v>5</v>
      </c>
      <c r="O44" s="19" t="s">
        <v>5</v>
      </c>
      <c r="P44" s="19" t="s">
        <v>5</v>
      </c>
      <c r="Q44" s="19" t="s">
        <v>5</v>
      </c>
      <c r="R44" s="19" t="s">
        <v>5</v>
      </c>
      <c r="S44" s="72" t="s">
        <v>5</v>
      </c>
      <c r="T44" s="19" t="s">
        <v>5</v>
      </c>
      <c r="U44" s="19" t="s">
        <v>5</v>
      </c>
      <c r="V44" s="19" t="s">
        <v>5</v>
      </c>
      <c r="W44" s="19" t="s">
        <v>5</v>
      </c>
      <c r="X44" s="19" t="s">
        <v>5</v>
      </c>
      <c r="Y44" s="72" t="s">
        <v>5</v>
      </c>
      <c r="Z44" s="19" t="s">
        <v>5</v>
      </c>
      <c r="AA44" s="19" t="s">
        <v>5</v>
      </c>
      <c r="AB44" s="19" t="s">
        <v>5</v>
      </c>
      <c r="AC44" s="19" t="s">
        <v>5</v>
      </c>
      <c r="AD44" s="19" t="s">
        <v>5</v>
      </c>
      <c r="AE44" s="72"/>
      <c r="AF44" s="19"/>
      <c r="AG44" s="19"/>
      <c r="AH44" s="19"/>
      <c r="AI44" s="19"/>
      <c r="AJ44" s="71"/>
      <c r="AK44" s="118"/>
    </row>
    <row r="45" spans="1:37" s="477" customFormat="1" ht="13.35" customHeight="1">
      <c r="A45" s="32" t="s">
        <v>382</v>
      </c>
      <c r="B45" s="68" t="s">
        <v>669</v>
      </c>
      <c r="C45" s="73" t="s">
        <v>680</v>
      </c>
      <c r="D45" s="69" t="s">
        <v>7</v>
      </c>
      <c r="E45" s="70" t="s">
        <v>753</v>
      </c>
      <c r="F45" s="71" t="s">
        <v>610</v>
      </c>
      <c r="G45" s="72" t="s">
        <v>5</v>
      </c>
      <c r="H45" s="19" t="s">
        <v>5</v>
      </c>
      <c r="I45" s="19" t="s">
        <v>5</v>
      </c>
      <c r="J45" s="19" t="s">
        <v>5</v>
      </c>
      <c r="K45" s="19" t="s">
        <v>5</v>
      </c>
      <c r="L45" s="19" t="s">
        <v>5</v>
      </c>
      <c r="M45" s="72" t="s">
        <v>5</v>
      </c>
      <c r="N45" s="19" t="s">
        <v>5</v>
      </c>
      <c r="O45" s="19" t="s">
        <v>5</v>
      </c>
      <c r="P45" s="19" t="s">
        <v>5</v>
      </c>
      <c r="Q45" s="19" t="s">
        <v>5</v>
      </c>
      <c r="R45" s="19" t="s">
        <v>5</v>
      </c>
      <c r="S45" s="72" t="s">
        <v>5</v>
      </c>
      <c r="T45" s="19" t="s">
        <v>5</v>
      </c>
      <c r="U45" s="19" t="s">
        <v>5</v>
      </c>
      <c r="V45" s="19" t="s">
        <v>5</v>
      </c>
      <c r="W45" s="19" t="s">
        <v>5</v>
      </c>
      <c r="X45" s="19" t="s">
        <v>5</v>
      </c>
      <c r="Y45" s="72" t="s">
        <v>5</v>
      </c>
      <c r="Z45" s="19" t="s">
        <v>5</v>
      </c>
      <c r="AA45" s="19" t="s">
        <v>5</v>
      </c>
      <c r="AB45" s="19" t="s">
        <v>5</v>
      </c>
      <c r="AC45" s="19" t="s">
        <v>5</v>
      </c>
      <c r="AD45" s="19" t="s">
        <v>5</v>
      </c>
      <c r="AE45" s="72"/>
      <c r="AF45" s="19"/>
      <c r="AG45" s="19"/>
      <c r="AH45" s="19"/>
      <c r="AI45" s="19"/>
      <c r="AJ45" s="71"/>
      <c r="AK45" s="118"/>
    </row>
    <row r="46" spans="1:37" s="477" customFormat="1" ht="13.35" customHeight="1">
      <c r="A46" s="32" t="s">
        <v>382</v>
      </c>
      <c r="B46" s="68" t="s">
        <v>672</v>
      </c>
      <c r="C46" s="73" t="s">
        <v>680</v>
      </c>
      <c r="D46" s="69" t="s">
        <v>7</v>
      </c>
      <c r="E46" s="70" t="s">
        <v>680</v>
      </c>
      <c r="F46" s="71" t="s">
        <v>610</v>
      </c>
      <c r="G46" s="72"/>
      <c r="H46" s="19"/>
      <c r="I46" s="19"/>
      <c r="J46" s="19"/>
      <c r="K46" s="19"/>
      <c r="L46" s="19"/>
      <c r="M46" s="72" t="s">
        <v>5</v>
      </c>
      <c r="N46" s="19" t="s">
        <v>5</v>
      </c>
      <c r="O46" s="19" t="s">
        <v>5</v>
      </c>
      <c r="P46" s="19" t="s">
        <v>5</v>
      </c>
      <c r="Q46" s="19" t="s">
        <v>5</v>
      </c>
      <c r="R46" s="19" t="s">
        <v>5</v>
      </c>
      <c r="S46" s="72" t="s">
        <v>5</v>
      </c>
      <c r="T46" s="19" t="s">
        <v>5</v>
      </c>
      <c r="U46" s="19" t="s">
        <v>5</v>
      </c>
      <c r="V46" s="19" t="s">
        <v>5</v>
      </c>
      <c r="W46" s="19" t="s">
        <v>5</v>
      </c>
      <c r="X46" s="19" t="s">
        <v>5</v>
      </c>
      <c r="Y46" s="72" t="s">
        <v>5</v>
      </c>
      <c r="Z46" s="19" t="s">
        <v>5</v>
      </c>
      <c r="AA46" s="19" t="s">
        <v>5</v>
      </c>
      <c r="AB46" s="19" t="s">
        <v>5</v>
      </c>
      <c r="AC46" s="19" t="s">
        <v>5</v>
      </c>
      <c r="AD46" s="19" t="s">
        <v>5</v>
      </c>
      <c r="AE46" s="72"/>
      <c r="AF46" s="19"/>
      <c r="AG46" s="19"/>
      <c r="AH46" s="19"/>
      <c r="AI46" s="19"/>
      <c r="AJ46" s="71"/>
      <c r="AK46" s="118"/>
    </row>
    <row r="47" spans="1:37" s="477" customFormat="1" ht="13.35" customHeight="1">
      <c r="A47" s="32" t="s">
        <v>382</v>
      </c>
      <c r="B47" s="68" t="s">
        <v>625</v>
      </c>
      <c r="C47" s="73" t="s">
        <v>680</v>
      </c>
      <c r="D47" s="69" t="s">
        <v>7</v>
      </c>
      <c r="E47" s="70" t="s">
        <v>626</v>
      </c>
      <c r="F47" s="71" t="s">
        <v>613</v>
      </c>
      <c r="G47" s="72" t="s">
        <v>5</v>
      </c>
      <c r="H47" s="19" t="s">
        <v>5</v>
      </c>
      <c r="I47" s="19" t="s">
        <v>5</v>
      </c>
      <c r="J47" s="19" t="s">
        <v>5</v>
      </c>
      <c r="K47" s="19" t="s">
        <v>5</v>
      </c>
      <c r="L47" s="19" t="s">
        <v>5</v>
      </c>
      <c r="M47" s="72" t="s">
        <v>5</v>
      </c>
      <c r="N47" s="19" t="s">
        <v>5</v>
      </c>
      <c r="O47" s="19" t="s">
        <v>5</v>
      </c>
      <c r="P47" s="19" t="s">
        <v>5</v>
      </c>
      <c r="Q47" s="19" t="s">
        <v>5</v>
      </c>
      <c r="R47" s="19" t="s">
        <v>5</v>
      </c>
      <c r="S47" s="72" t="s">
        <v>5</v>
      </c>
      <c r="T47" s="19" t="s">
        <v>5</v>
      </c>
      <c r="U47" s="19" t="s">
        <v>5</v>
      </c>
      <c r="V47" s="19" t="s">
        <v>5</v>
      </c>
      <c r="W47" s="19" t="s">
        <v>5</v>
      </c>
      <c r="X47" s="19" t="s">
        <v>5</v>
      </c>
      <c r="Y47" s="72" t="s">
        <v>5</v>
      </c>
      <c r="Z47" s="19" t="s">
        <v>5</v>
      </c>
      <c r="AA47" s="19" t="s">
        <v>5</v>
      </c>
      <c r="AB47" s="19" t="s">
        <v>5</v>
      </c>
      <c r="AC47" s="19" t="s">
        <v>5</v>
      </c>
      <c r="AD47" s="19" t="s">
        <v>5</v>
      </c>
      <c r="AE47" s="72"/>
      <c r="AF47" s="19"/>
      <c r="AG47" s="19" t="s">
        <v>5</v>
      </c>
      <c r="AH47" s="19"/>
      <c r="AI47" s="19"/>
      <c r="AJ47" s="71" t="s">
        <v>5</v>
      </c>
      <c r="AK47" s="118"/>
    </row>
    <row r="48" spans="1:37" s="477" customFormat="1" ht="13.35" customHeight="1">
      <c r="A48" s="32" t="s">
        <v>382</v>
      </c>
      <c r="B48" s="68" t="s">
        <v>776</v>
      </c>
      <c r="C48" s="73" t="s">
        <v>784</v>
      </c>
      <c r="D48" s="69" t="s">
        <v>290</v>
      </c>
      <c r="E48" s="70" t="s">
        <v>766</v>
      </c>
      <c r="F48" s="71" t="s">
        <v>610</v>
      </c>
      <c r="G48" s="72"/>
      <c r="H48" s="19"/>
      <c r="I48" s="19"/>
      <c r="J48" s="19"/>
      <c r="K48" s="19"/>
      <c r="L48" s="19"/>
      <c r="M48" s="72" t="s">
        <v>5</v>
      </c>
      <c r="N48" s="19" t="s">
        <v>5</v>
      </c>
      <c r="O48" s="19" t="s">
        <v>5</v>
      </c>
      <c r="P48" s="19" t="s">
        <v>5</v>
      </c>
      <c r="Q48" s="19" t="s">
        <v>5</v>
      </c>
      <c r="R48" s="19" t="s">
        <v>5</v>
      </c>
      <c r="S48" s="72"/>
      <c r="T48" s="19"/>
      <c r="U48" s="19"/>
      <c r="V48" s="19"/>
      <c r="W48" s="19"/>
      <c r="X48" s="19"/>
      <c r="Y48" s="72"/>
      <c r="Z48" s="19"/>
      <c r="AA48" s="19"/>
      <c r="AB48" s="19"/>
      <c r="AC48" s="19"/>
      <c r="AD48" s="19"/>
      <c r="AE48" s="72"/>
      <c r="AF48" s="19"/>
      <c r="AG48" s="19"/>
      <c r="AH48" s="19"/>
      <c r="AI48" s="19"/>
      <c r="AJ48" s="71"/>
      <c r="AK48" s="118"/>
    </row>
    <row r="49" spans="1:37" s="477" customFormat="1" ht="13.35" customHeight="1">
      <c r="A49" s="32" t="s">
        <v>382</v>
      </c>
      <c r="B49" s="68" t="s">
        <v>785</v>
      </c>
      <c r="C49" s="73" t="s">
        <v>680</v>
      </c>
      <c r="D49" s="69" t="s">
        <v>155</v>
      </c>
      <c r="E49" s="70" t="s">
        <v>766</v>
      </c>
      <c r="F49" s="71" t="s">
        <v>613</v>
      </c>
      <c r="G49" s="72" t="s">
        <v>5</v>
      </c>
      <c r="H49" s="19" t="s">
        <v>5</v>
      </c>
      <c r="I49" s="19" t="s">
        <v>5</v>
      </c>
      <c r="J49" s="19" t="s">
        <v>5</v>
      </c>
      <c r="K49" s="19" t="s">
        <v>5</v>
      </c>
      <c r="L49" s="19" t="s">
        <v>5</v>
      </c>
      <c r="M49" s="72" t="s">
        <v>5</v>
      </c>
      <c r="N49" s="19" t="s">
        <v>5</v>
      </c>
      <c r="O49" s="19" t="s">
        <v>5</v>
      </c>
      <c r="P49" s="19" t="s">
        <v>5</v>
      </c>
      <c r="Q49" s="19" t="s">
        <v>5</v>
      </c>
      <c r="R49" s="19" t="s">
        <v>5</v>
      </c>
      <c r="S49" s="72" t="s">
        <v>5</v>
      </c>
      <c r="T49" s="19" t="s">
        <v>5</v>
      </c>
      <c r="U49" s="19" t="s">
        <v>5</v>
      </c>
      <c r="V49" s="19" t="s">
        <v>5</v>
      </c>
      <c r="W49" s="19" t="s">
        <v>5</v>
      </c>
      <c r="X49" s="19" t="s">
        <v>5</v>
      </c>
      <c r="Y49" s="72" t="s">
        <v>5</v>
      </c>
      <c r="Z49" s="19" t="s">
        <v>5</v>
      </c>
      <c r="AA49" s="19" t="s">
        <v>5</v>
      </c>
      <c r="AB49" s="19" t="s">
        <v>5</v>
      </c>
      <c r="AC49" s="19" t="s">
        <v>5</v>
      </c>
      <c r="AD49" s="19" t="s">
        <v>5</v>
      </c>
      <c r="AE49" s="72"/>
      <c r="AF49" s="19"/>
      <c r="AG49" s="19"/>
      <c r="AH49" s="19"/>
      <c r="AI49" s="19"/>
      <c r="AJ49" s="71"/>
      <c r="AK49" s="118"/>
    </row>
  </sheetData>
  <mergeCells count="9">
    <mergeCell ref="AE1:AJ1"/>
    <mergeCell ref="Y2:AD2"/>
    <mergeCell ref="AE2:AJ2"/>
    <mergeCell ref="AE3:AJ3"/>
    <mergeCell ref="G3:L3"/>
    <mergeCell ref="M3:R3"/>
    <mergeCell ref="S3:X3"/>
    <mergeCell ref="Y3:AD3"/>
    <mergeCell ref="Y1:AD1"/>
  </mergeCells>
  <phoneticPr fontId="31" type="noConversion"/>
  <dataValidations count="1">
    <dataValidation type="textLength" showInputMessage="1" showErrorMessage="1" sqref="AK4:AK12">
      <formula1>0</formula1>
      <formula2>150</formula2>
    </dataValidation>
  </dataValidations>
  <pageMargins left="0.78749999999999998" right="0.78749999999999998" top="1.0631944444444446" bottom="1.0631944444444446" header="0.51180555555555551" footer="0.51180555555555551"/>
  <pageSetup paperSize="9" scale="57"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fitToPage="1"/>
  </sheetPr>
  <dimension ref="A1:W380"/>
  <sheetViews>
    <sheetView tabSelected="1" zoomScale="90" zoomScaleNormal="90" zoomScaleSheetLayoutView="90" zoomScalePageLayoutView="120" workbookViewId="0">
      <selection activeCell="G8" sqref="G8"/>
    </sheetView>
  </sheetViews>
  <sheetFormatPr defaultColWidth="8.85546875" defaultRowHeight="12.75"/>
  <cols>
    <col min="1" max="1" width="6" style="1" customWidth="1"/>
    <col min="2" max="2" width="12.85546875" style="1" customWidth="1"/>
    <col min="3" max="3" width="10.140625" style="1" customWidth="1"/>
    <col min="4" max="4" width="19.85546875" style="1" customWidth="1"/>
    <col min="5" max="5" width="8.7109375" style="43" customWidth="1"/>
    <col min="6" max="6" width="39.28515625" style="43" bestFit="1" customWidth="1"/>
    <col min="7" max="7" width="7.5703125" style="1" customWidth="1"/>
    <col min="8" max="8" width="13.42578125" style="1" customWidth="1"/>
    <col min="9" max="9" width="14.85546875" style="1" customWidth="1"/>
    <col min="10" max="10" width="16.42578125" style="1" customWidth="1"/>
    <col min="11" max="11" width="11.42578125" style="1" customWidth="1"/>
    <col min="12" max="12" width="20.28515625" customWidth="1"/>
    <col min="13" max="13" width="16.7109375" style="51" customWidth="1"/>
    <col min="14" max="14" width="15.85546875" customWidth="1"/>
    <col min="15" max="15" width="37.28515625" customWidth="1"/>
    <col min="16" max="16" width="8.85546875" customWidth="1"/>
    <col min="17" max="17" width="10.7109375" hidden="1" customWidth="1"/>
    <col min="18" max="18" width="8.85546875" style="484" hidden="1" customWidth="1"/>
    <col min="19" max="19" width="34.85546875" hidden="1" customWidth="1"/>
    <col min="20" max="22" width="8.85546875" hidden="1" customWidth="1"/>
    <col min="23" max="244" width="8.85546875" customWidth="1"/>
  </cols>
  <sheetData>
    <row r="1" spans="1:23" ht="23.85" customHeight="1" thickBot="1">
      <c r="A1" s="34" t="s">
        <v>111</v>
      </c>
      <c r="B1" s="34"/>
      <c r="C1" s="34"/>
      <c r="D1" s="34"/>
      <c r="E1" s="34"/>
      <c r="F1" s="34"/>
      <c r="G1" s="34"/>
      <c r="H1" s="34"/>
      <c r="I1" s="34"/>
      <c r="J1" s="34"/>
      <c r="K1" s="34"/>
      <c r="L1" s="34"/>
      <c r="M1" s="164"/>
      <c r="N1" s="258" t="s">
        <v>105</v>
      </c>
      <c r="O1" s="259" t="s">
        <v>1018</v>
      </c>
    </row>
    <row r="2" spans="1:23" ht="23.85" customHeight="1" thickBot="1">
      <c r="A2" s="34"/>
      <c r="B2" s="34"/>
      <c r="C2" s="34"/>
      <c r="D2" s="34"/>
      <c r="E2" s="34"/>
      <c r="F2" s="34"/>
      <c r="G2" s="34"/>
      <c r="H2" s="34"/>
      <c r="I2" s="34"/>
      <c r="J2" s="34"/>
      <c r="K2" s="34"/>
      <c r="L2" s="34"/>
      <c r="M2" s="164"/>
      <c r="N2" s="27" t="s">
        <v>273</v>
      </c>
      <c r="O2" s="656">
        <v>2014</v>
      </c>
    </row>
    <row r="3" spans="1:23" s="39" customFormat="1" ht="56.1" customHeight="1" thickBot="1">
      <c r="A3" s="797" t="s">
        <v>1</v>
      </c>
      <c r="B3" s="761" t="s">
        <v>81</v>
      </c>
      <c r="C3" s="761" t="s">
        <v>69</v>
      </c>
      <c r="D3" s="798" t="s">
        <v>82</v>
      </c>
      <c r="E3" s="761" t="s">
        <v>83</v>
      </c>
      <c r="F3" s="798" t="s">
        <v>9</v>
      </c>
      <c r="G3" s="797" t="s">
        <v>2</v>
      </c>
      <c r="H3" s="799" t="s">
        <v>95</v>
      </c>
      <c r="I3" s="798" t="s">
        <v>112</v>
      </c>
      <c r="J3" s="798" t="s">
        <v>55</v>
      </c>
      <c r="K3" s="761" t="s">
        <v>113</v>
      </c>
      <c r="L3" s="763" t="s">
        <v>428</v>
      </c>
      <c r="M3" s="763" t="s">
        <v>312</v>
      </c>
      <c r="N3" s="800" t="s">
        <v>429</v>
      </c>
      <c r="O3" s="763" t="s">
        <v>324</v>
      </c>
      <c r="P3" s="261"/>
      <c r="Q3" s="483" t="s">
        <v>851</v>
      </c>
      <c r="R3" s="485"/>
      <c r="S3" t="s">
        <v>850</v>
      </c>
      <c r="T3" s="482" t="s">
        <v>800</v>
      </c>
      <c r="U3" s="482" t="s">
        <v>801</v>
      </c>
      <c r="V3" s="482" t="s">
        <v>802</v>
      </c>
    </row>
    <row r="4" spans="1:23" s="485" customFormat="1" ht="22.5" customHeight="1" thickBot="1">
      <c r="A4" s="920" t="s">
        <v>1326</v>
      </c>
      <c r="B4" s="921"/>
      <c r="C4" s="921"/>
      <c r="D4" s="921"/>
      <c r="E4" s="921"/>
      <c r="F4" s="921"/>
      <c r="G4" s="921"/>
      <c r="H4" s="921"/>
      <c r="I4" s="921"/>
      <c r="J4" s="921"/>
      <c r="K4" s="921"/>
      <c r="L4" s="921"/>
      <c r="M4" s="921"/>
      <c r="N4" s="921"/>
      <c r="O4" s="922"/>
      <c r="P4" s="261"/>
      <c r="Q4" s="483"/>
      <c r="S4" s="484"/>
      <c r="T4" s="482"/>
      <c r="U4" s="482"/>
      <c r="V4" s="482"/>
    </row>
    <row r="5" spans="1:23" ht="15">
      <c r="A5" s="465" t="s">
        <v>382</v>
      </c>
      <c r="B5" s="465" t="s">
        <v>382</v>
      </c>
      <c r="C5" s="465">
        <v>2014</v>
      </c>
      <c r="D5" s="465" t="s">
        <v>614</v>
      </c>
      <c r="E5" s="464" t="s">
        <v>610</v>
      </c>
      <c r="F5" s="464" t="s">
        <v>787</v>
      </c>
      <c r="G5" s="465" t="s">
        <v>7</v>
      </c>
      <c r="H5" s="465" t="s">
        <v>679</v>
      </c>
      <c r="I5" s="465" t="s">
        <v>114</v>
      </c>
      <c r="J5" s="465" t="s">
        <v>788</v>
      </c>
      <c r="K5" s="463">
        <v>2.5000000000000001E-2</v>
      </c>
      <c r="L5" s="462">
        <v>2000</v>
      </c>
      <c r="M5" s="463">
        <f>1190+874</f>
        <v>2064</v>
      </c>
      <c r="N5" s="461">
        <f>M5/L5</f>
        <v>1.032</v>
      </c>
      <c r="O5" s="701"/>
      <c r="Q5">
        <f t="shared" ref="Q5:Q36" si="0">VLOOKUP(D5&amp;H5&amp;" "&amp;I5,S:V,4,FALSE)</f>
        <v>1190</v>
      </c>
      <c r="S5" t="str">
        <f>T5&amp;" "&amp;U5</f>
        <v>Capros aper VIIb-k, VIIIabd Numbers measured</v>
      </c>
      <c r="T5" s="482" t="s">
        <v>803</v>
      </c>
      <c r="U5" s="482" t="s">
        <v>854</v>
      </c>
      <c r="V5" s="482">
        <v>4255</v>
      </c>
      <c r="W5" s="175"/>
    </row>
    <row r="6" spans="1:23" ht="15">
      <c r="A6" s="465" t="s">
        <v>382</v>
      </c>
      <c r="B6" s="465" t="s">
        <v>382</v>
      </c>
      <c r="C6" s="465">
        <v>2014</v>
      </c>
      <c r="D6" s="465" t="s">
        <v>614</v>
      </c>
      <c r="E6" s="464" t="s">
        <v>610</v>
      </c>
      <c r="F6" s="464" t="s">
        <v>787</v>
      </c>
      <c r="G6" s="465" t="s">
        <v>7</v>
      </c>
      <c r="H6" s="465" t="s">
        <v>690</v>
      </c>
      <c r="I6" s="465" t="s">
        <v>114</v>
      </c>
      <c r="J6" s="465" t="s">
        <v>789</v>
      </c>
      <c r="K6" s="463">
        <v>2.5000000000000001E-2</v>
      </c>
      <c r="L6" s="462">
        <v>150</v>
      </c>
      <c r="M6" s="463">
        <v>129</v>
      </c>
      <c r="N6" s="461">
        <f t="shared" ref="N6:N69" si="1">M6/L6</f>
        <v>0.86</v>
      </c>
      <c r="O6" s="463"/>
      <c r="Q6" s="484">
        <f t="shared" si="0"/>
        <v>129</v>
      </c>
      <c r="S6" s="468" t="str">
        <f t="shared" ref="S6:S69" si="2">T6&amp;" "&amp;U6</f>
        <v>Capros aper VIIb-k, VIIIabd Length @age</v>
      </c>
      <c r="T6" s="482" t="s">
        <v>803</v>
      </c>
      <c r="U6" s="482" t="s">
        <v>114</v>
      </c>
      <c r="V6" s="482">
        <v>1950</v>
      </c>
    </row>
    <row r="7" spans="1:23" ht="15">
      <c r="A7" s="465" t="s">
        <v>382</v>
      </c>
      <c r="B7" s="465" t="s">
        <v>382</v>
      </c>
      <c r="C7" s="465">
        <v>2014</v>
      </c>
      <c r="D7" s="465" t="s">
        <v>614</v>
      </c>
      <c r="E7" s="464" t="s">
        <v>610</v>
      </c>
      <c r="F7" s="464" t="s">
        <v>787</v>
      </c>
      <c r="G7" s="465" t="s">
        <v>7</v>
      </c>
      <c r="H7" s="465" t="s">
        <v>691</v>
      </c>
      <c r="I7" s="465" t="s">
        <v>114</v>
      </c>
      <c r="J7" s="465" t="s">
        <v>788</v>
      </c>
      <c r="K7" s="463">
        <v>2.5000000000000001E-2</v>
      </c>
      <c r="L7" s="462">
        <v>2000</v>
      </c>
      <c r="M7" s="463">
        <f>1190+874</f>
        <v>2064</v>
      </c>
      <c r="N7" s="461">
        <f t="shared" si="1"/>
        <v>1.032</v>
      </c>
      <c r="O7" s="701"/>
      <c r="P7" s="484"/>
      <c r="Q7" s="484">
        <f t="shared" si="0"/>
        <v>898</v>
      </c>
      <c r="S7" s="468" t="str">
        <f t="shared" si="2"/>
        <v>Capros aper VIIb-k, VIIIabd Maturity @age</v>
      </c>
      <c r="T7" s="482" t="s">
        <v>803</v>
      </c>
      <c r="U7" s="482" t="s">
        <v>117</v>
      </c>
      <c r="V7" s="482">
        <v>1714</v>
      </c>
    </row>
    <row r="8" spans="1:23" ht="77.25">
      <c r="A8" s="465" t="s">
        <v>382</v>
      </c>
      <c r="B8" s="465" t="s">
        <v>382</v>
      </c>
      <c r="C8" s="465">
        <v>2014</v>
      </c>
      <c r="D8" s="465" t="s">
        <v>614</v>
      </c>
      <c r="E8" s="464" t="s">
        <v>610</v>
      </c>
      <c r="F8" s="464" t="s">
        <v>787</v>
      </c>
      <c r="G8" s="465" t="s">
        <v>7</v>
      </c>
      <c r="H8" s="465" t="s">
        <v>100</v>
      </c>
      <c r="I8" s="465" t="s">
        <v>114</v>
      </c>
      <c r="J8" s="465" t="s">
        <v>789</v>
      </c>
      <c r="K8" s="463">
        <v>2.5000000000000001E-2</v>
      </c>
      <c r="L8" s="462">
        <v>2000</v>
      </c>
      <c r="M8" s="463">
        <v>101</v>
      </c>
      <c r="N8" s="461">
        <f t="shared" si="1"/>
        <v>5.0500000000000003E-2</v>
      </c>
      <c r="O8" s="702" t="s">
        <v>1331</v>
      </c>
      <c r="Q8" s="484">
        <f t="shared" si="0"/>
        <v>101</v>
      </c>
      <c r="S8" s="468" t="str">
        <f t="shared" si="2"/>
        <v>Capros aper VIIb-k, VIIIabd Maturity @length</v>
      </c>
      <c r="T8" s="482" t="s">
        <v>803</v>
      </c>
      <c r="U8" s="482" t="s">
        <v>120</v>
      </c>
      <c r="V8" s="482">
        <v>1714</v>
      </c>
    </row>
    <row r="9" spans="1:23" ht="64.5">
      <c r="A9" s="465" t="s">
        <v>382</v>
      </c>
      <c r="B9" s="465" t="s">
        <v>382</v>
      </c>
      <c r="C9" s="465">
        <v>2014</v>
      </c>
      <c r="D9" s="465" t="s">
        <v>614</v>
      </c>
      <c r="E9" s="464" t="s">
        <v>610</v>
      </c>
      <c r="F9" s="464" t="s">
        <v>787</v>
      </c>
      <c r="G9" s="465" t="s">
        <v>7</v>
      </c>
      <c r="H9" s="465" t="s">
        <v>692</v>
      </c>
      <c r="I9" s="465" t="s">
        <v>114</v>
      </c>
      <c r="J9" s="465" t="s">
        <v>788</v>
      </c>
      <c r="K9" s="463">
        <v>2.5000000000000001E-2</v>
      </c>
      <c r="L9" s="462">
        <v>1000</v>
      </c>
      <c r="M9" s="463">
        <f>152+206</f>
        <v>358</v>
      </c>
      <c r="N9" s="461">
        <f t="shared" si="1"/>
        <v>0.35799999999999998</v>
      </c>
      <c r="O9" s="702" t="s">
        <v>1274</v>
      </c>
      <c r="P9" s="484"/>
      <c r="Q9" s="484">
        <f t="shared" si="0"/>
        <v>152</v>
      </c>
      <c r="S9" s="468" t="str">
        <f t="shared" si="2"/>
        <v>Capros aper VIIb-k, VIIIabd Sex-ratio @age</v>
      </c>
      <c r="T9" s="482" t="s">
        <v>803</v>
      </c>
      <c r="U9" s="482" t="s">
        <v>116</v>
      </c>
      <c r="V9" s="482">
        <v>1870</v>
      </c>
    </row>
    <row r="10" spans="1:23" ht="15">
      <c r="A10" s="465" t="s">
        <v>382</v>
      </c>
      <c r="B10" s="465" t="s">
        <v>382</v>
      </c>
      <c r="C10" s="465">
        <v>2014</v>
      </c>
      <c r="D10" s="465" t="s">
        <v>439</v>
      </c>
      <c r="E10" s="464" t="s">
        <v>610</v>
      </c>
      <c r="F10" s="464" t="s">
        <v>787</v>
      </c>
      <c r="G10" s="465" t="s">
        <v>7</v>
      </c>
      <c r="H10" s="465" t="s">
        <v>100</v>
      </c>
      <c r="I10" s="465" t="s">
        <v>114</v>
      </c>
      <c r="J10" s="465" t="s">
        <v>789</v>
      </c>
      <c r="K10" s="463">
        <v>2.5000000000000001E-2</v>
      </c>
      <c r="L10" s="462">
        <v>1000</v>
      </c>
      <c r="M10" s="463">
        <v>1669</v>
      </c>
      <c r="N10" s="461">
        <f t="shared" si="1"/>
        <v>1.669</v>
      </c>
      <c r="O10" s="463"/>
      <c r="Q10" s="484">
        <f t="shared" si="0"/>
        <v>1669</v>
      </c>
      <c r="S10" s="468" t="str">
        <f t="shared" si="2"/>
        <v>Capros aper VIIb-k, VIIIabd Sex-ratio @length</v>
      </c>
      <c r="T10" s="482" t="s">
        <v>803</v>
      </c>
      <c r="U10" s="482" t="s">
        <v>121</v>
      </c>
      <c r="V10" s="482">
        <v>1870</v>
      </c>
    </row>
    <row r="11" spans="1:23" ht="15">
      <c r="A11" s="465" t="s">
        <v>382</v>
      </c>
      <c r="B11" s="465" t="s">
        <v>382</v>
      </c>
      <c r="C11" s="465">
        <v>2014</v>
      </c>
      <c r="D11" s="465" t="s">
        <v>439</v>
      </c>
      <c r="E11" s="464" t="s">
        <v>610</v>
      </c>
      <c r="F11" s="464" t="s">
        <v>787</v>
      </c>
      <c r="G11" s="465" t="s">
        <v>7</v>
      </c>
      <c r="H11" s="465" t="s">
        <v>710</v>
      </c>
      <c r="I11" s="465" t="s">
        <v>114</v>
      </c>
      <c r="J11" s="465" t="s">
        <v>789</v>
      </c>
      <c r="K11" s="463">
        <v>2.5000000000000001E-2</v>
      </c>
      <c r="L11" s="462">
        <v>1500</v>
      </c>
      <c r="M11" s="463">
        <v>2879</v>
      </c>
      <c r="N11" s="461">
        <f t="shared" si="1"/>
        <v>1.9193333333333333</v>
      </c>
      <c r="O11" s="463"/>
      <c r="Q11" s="484">
        <f t="shared" si="0"/>
        <v>2879</v>
      </c>
      <c r="S11" s="468" t="str">
        <f t="shared" si="2"/>
        <v>Capros aper VIIb-k, VIIIabd Weight @age</v>
      </c>
      <c r="T11" s="482" t="s">
        <v>803</v>
      </c>
      <c r="U11" s="482" t="s">
        <v>115</v>
      </c>
      <c r="V11" s="482">
        <v>1950</v>
      </c>
    </row>
    <row r="12" spans="1:23" ht="15">
      <c r="A12" s="465" t="s">
        <v>382</v>
      </c>
      <c r="B12" s="465" t="s">
        <v>382</v>
      </c>
      <c r="C12" s="465">
        <v>2014</v>
      </c>
      <c r="D12" s="465" t="s">
        <v>453</v>
      </c>
      <c r="E12" s="464" t="s">
        <v>610</v>
      </c>
      <c r="F12" s="464" t="s">
        <v>787</v>
      </c>
      <c r="G12" s="465" t="s">
        <v>7</v>
      </c>
      <c r="H12" s="465" t="s">
        <v>480</v>
      </c>
      <c r="I12" s="465" t="s">
        <v>114</v>
      </c>
      <c r="J12" s="465" t="s">
        <v>789</v>
      </c>
      <c r="K12" s="463">
        <v>2.5000000000000001E-2</v>
      </c>
      <c r="L12" s="462">
        <v>750</v>
      </c>
      <c r="M12" s="463">
        <v>1262</v>
      </c>
      <c r="N12" s="461">
        <f t="shared" si="1"/>
        <v>1.6826666666666668</v>
      </c>
      <c r="O12" s="463"/>
      <c r="Q12" s="484">
        <f t="shared" si="0"/>
        <v>1262</v>
      </c>
      <c r="S12" s="468" t="str">
        <f t="shared" si="2"/>
        <v>Capros aper VIIb-k, VIIIabd Weight @length</v>
      </c>
      <c r="T12" s="482" t="s">
        <v>803</v>
      </c>
      <c r="U12" s="482" t="s">
        <v>119</v>
      </c>
      <c r="V12" s="482">
        <v>1950</v>
      </c>
    </row>
    <row r="13" spans="1:23" ht="15">
      <c r="A13" s="465" t="s">
        <v>382</v>
      </c>
      <c r="B13" s="465" t="s">
        <v>382</v>
      </c>
      <c r="C13" s="465">
        <v>2014</v>
      </c>
      <c r="D13" s="465" t="s">
        <v>453</v>
      </c>
      <c r="E13" s="464" t="s">
        <v>610</v>
      </c>
      <c r="F13" s="464" t="s">
        <v>787</v>
      </c>
      <c r="G13" s="465" t="s">
        <v>7</v>
      </c>
      <c r="H13" s="465" t="s">
        <v>718</v>
      </c>
      <c r="I13" s="465" t="s">
        <v>114</v>
      </c>
      <c r="J13" s="465" t="s">
        <v>789</v>
      </c>
      <c r="K13" s="463">
        <v>2.5000000000000001E-2</v>
      </c>
      <c r="L13" s="462">
        <v>2000</v>
      </c>
      <c r="M13" s="463">
        <v>2760</v>
      </c>
      <c r="N13" s="461">
        <f t="shared" si="1"/>
        <v>1.38</v>
      </c>
      <c r="O13" s="463"/>
      <c r="Q13" s="484">
        <f t="shared" si="0"/>
        <v>2760</v>
      </c>
      <c r="S13" s="468" t="str">
        <f t="shared" si="2"/>
        <v>Cancer pagurus V, VI, VII (excluding d), VIII, IX, X, XII, XIV Numbers measured</v>
      </c>
      <c r="T13" s="482" t="s">
        <v>804</v>
      </c>
      <c r="U13" s="482" t="s">
        <v>854</v>
      </c>
      <c r="V13" s="482">
        <v>176</v>
      </c>
    </row>
    <row r="14" spans="1:23" ht="15">
      <c r="A14" s="465" t="s">
        <v>382</v>
      </c>
      <c r="B14" s="465" t="s">
        <v>382</v>
      </c>
      <c r="C14" s="465">
        <v>2014</v>
      </c>
      <c r="D14" s="465" t="s">
        <v>642</v>
      </c>
      <c r="E14" s="464" t="s">
        <v>610</v>
      </c>
      <c r="F14" s="464" t="s">
        <v>787</v>
      </c>
      <c r="G14" s="465" t="s">
        <v>7</v>
      </c>
      <c r="H14" s="465" t="s">
        <v>722</v>
      </c>
      <c r="I14" s="465" t="s">
        <v>114</v>
      </c>
      <c r="J14" s="465" t="s">
        <v>789</v>
      </c>
      <c r="K14" s="463">
        <v>2.5000000000000001E-2</v>
      </c>
      <c r="L14" s="462">
        <v>100</v>
      </c>
      <c r="M14" s="463">
        <v>136</v>
      </c>
      <c r="N14" s="461">
        <f t="shared" si="1"/>
        <v>1.36</v>
      </c>
      <c r="O14" s="463"/>
      <c r="Q14" s="484">
        <f t="shared" si="0"/>
        <v>136</v>
      </c>
      <c r="S14" s="468" t="str">
        <f t="shared" si="2"/>
        <v>Cancer pagurus V, VI, VII (excluding d), VIII, IX, X, XII, XIV Length @age</v>
      </c>
      <c r="T14" s="482" t="s">
        <v>804</v>
      </c>
      <c r="U14" s="482" t="s">
        <v>114</v>
      </c>
      <c r="V14" s="482">
        <v>0</v>
      </c>
    </row>
    <row r="15" spans="1:23" ht="64.5">
      <c r="A15" s="465" t="s">
        <v>382</v>
      </c>
      <c r="B15" s="465" t="s">
        <v>382</v>
      </c>
      <c r="C15" s="465">
        <v>2014</v>
      </c>
      <c r="D15" s="465" t="s">
        <v>642</v>
      </c>
      <c r="E15" s="464" t="s">
        <v>610</v>
      </c>
      <c r="F15" s="464" t="s">
        <v>787</v>
      </c>
      <c r="G15" s="465" t="s">
        <v>7</v>
      </c>
      <c r="H15" s="465" t="s">
        <v>723</v>
      </c>
      <c r="I15" s="465" t="s">
        <v>114</v>
      </c>
      <c r="J15" s="465" t="s">
        <v>789</v>
      </c>
      <c r="K15" s="463">
        <v>2.5000000000000001E-2</v>
      </c>
      <c r="L15" s="462">
        <v>750</v>
      </c>
      <c r="M15" s="463">
        <v>532</v>
      </c>
      <c r="N15" s="461">
        <f t="shared" si="1"/>
        <v>0.70933333333333337</v>
      </c>
      <c r="O15" s="702" t="s">
        <v>852</v>
      </c>
      <c r="Q15" s="484">
        <f t="shared" si="0"/>
        <v>532</v>
      </c>
      <c r="S15" s="468" t="str">
        <f t="shared" si="2"/>
        <v>Cancer pagurus V, VI, VII (excluding d), VIII, IX, X, XII, XIV Maturity @age</v>
      </c>
      <c r="T15" s="482" t="s">
        <v>804</v>
      </c>
      <c r="U15" s="482" t="s">
        <v>117</v>
      </c>
      <c r="V15" s="482">
        <v>0</v>
      </c>
    </row>
    <row r="16" spans="1:23" ht="15">
      <c r="A16" s="465" t="s">
        <v>382</v>
      </c>
      <c r="B16" s="465" t="s">
        <v>382</v>
      </c>
      <c r="C16" s="465">
        <v>2014</v>
      </c>
      <c r="D16" s="465" t="s">
        <v>643</v>
      </c>
      <c r="E16" s="464" t="s">
        <v>610</v>
      </c>
      <c r="F16" s="464" t="s">
        <v>787</v>
      </c>
      <c r="G16" s="465" t="s">
        <v>7</v>
      </c>
      <c r="H16" s="465" t="s">
        <v>722</v>
      </c>
      <c r="I16" s="465" t="s">
        <v>114</v>
      </c>
      <c r="J16" s="465" t="s">
        <v>789</v>
      </c>
      <c r="K16" s="463">
        <v>2.5000000000000001E-2</v>
      </c>
      <c r="L16" s="462">
        <v>750</v>
      </c>
      <c r="M16" s="463">
        <v>640</v>
      </c>
      <c r="N16" s="461">
        <f t="shared" si="1"/>
        <v>0.85333333333333339</v>
      </c>
      <c r="O16" s="463"/>
      <c r="Q16" s="484">
        <f t="shared" si="0"/>
        <v>640</v>
      </c>
      <c r="S16" s="468" t="str">
        <f t="shared" si="2"/>
        <v>Cancer pagurus V, VI, VII (excluding d), VIII, IX, X, XII, XIV Maturity @length</v>
      </c>
      <c r="T16" s="482" t="s">
        <v>804</v>
      </c>
      <c r="U16" s="482" t="s">
        <v>120</v>
      </c>
      <c r="V16" s="482">
        <v>0</v>
      </c>
    </row>
    <row r="17" spans="1:22" ht="15">
      <c r="A17" s="465" t="s">
        <v>382</v>
      </c>
      <c r="B17" s="465" t="s">
        <v>382</v>
      </c>
      <c r="C17" s="465">
        <v>2014</v>
      </c>
      <c r="D17" s="465" t="s">
        <v>643</v>
      </c>
      <c r="E17" s="464" t="s">
        <v>610</v>
      </c>
      <c r="F17" s="464" t="s">
        <v>787</v>
      </c>
      <c r="G17" s="465" t="s">
        <v>7</v>
      </c>
      <c r="H17" s="465" t="s">
        <v>723</v>
      </c>
      <c r="I17" s="465" t="s">
        <v>114</v>
      </c>
      <c r="J17" s="465" t="s">
        <v>789</v>
      </c>
      <c r="K17" s="463">
        <v>2.5000000000000001E-2</v>
      </c>
      <c r="L17" s="462">
        <v>1000</v>
      </c>
      <c r="M17" s="463">
        <v>1721</v>
      </c>
      <c r="N17" s="461">
        <f t="shared" si="1"/>
        <v>1.7210000000000001</v>
      </c>
      <c r="O17" s="463"/>
      <c r="Q17" s="484">
        <f t="shared" si="0"/>
        <v>1721</v>
      </c>
      <c r="S17" s="468" t="str">
        <f t="shared" si="2"/>
        <v>Cancer pagurus V, VI, VII (excluding d), VIII, IX, X, XII, XIV Sex-ratio @age</v>
      </c>
      <c r="T17" s="482" t="s">
        <v>804</v>
      </c>
      <c r="U17" s="482" t="s">
        <v>116</v>
      </c>
      <c r="V17" s="482">
        <v>0</v>
      </c>
    </row>
    <row r="18" spans="1:22" ht="15">
      <c r="A18" s="465" t="s">
        <v>382</v>
      </c>
      <c r="B18" s="465" t="s">
        <v>382</v>
      </c>
      <c r="C18" s="465">
        <v>2014</v>
      </c>
      <c r="D18" s="465" t="s">
        <v>446</v>
      </c>
      <c r="E18" s="464" t="s">
        <v>610</v>
      </c>
      <c r="F18" s="464" t="s">
        <v>787</v>
      </c>
      <c r="G18" s="465" t="s">
        <v>7</v>
      </c>
      <c r="H18" s="465" t="s">
        <v>679</v>
      </c>
      <c r="I18" s="465" t="s">
        <v>114</v>
      </c>
      <c r="J18" s="465" t="s">
        <v>789</v>
      </c>
      <c r="K18" s="463">
        <v>2.5000000000000001E-2</v>
      </c>
      <c r="L18" s="462">
        <v>1000</v>
      </c>
      <c r="M18" s="463">
        <v>2665</v>
      </c>
      <c r="N18" s="461">
        <f t="shared" si="1"/>
        <v>2.665</v>
      </c>
      <c r="O18" s="463"/>
      <c r="Q18" s="484">
        <f t="shared" si="0"/>
        <v>2665</v>
      </c>
      <c r="S18" s="468" t="str">
        <f t="shared" si="2"/>
        <v>Cancer pagurus V, VI, VII (excluding d), VIII, IX, X, XII, XIV Sex-ratio @length</v>
      </c>
      <c r="T18" s="482" t="s">
        <v>804</v>
      </c>
      <c r="U18" s="482" t="s">
        <v>121</v>
      </c>
      <c r="V18" s="482">
        <v>0</v>
      </c>
    </row>
    <row r="19" spans="1:22" ht="15">
      <c r="A19" s="465" t="s">
        <v>382</v>
      </c>
      <c r="B19" s="465" t="s">
        <v>382</v>
      </c>
      <c r="C19" s="465">
        <v>2014</v>
      </c>
      <c r="D19" s="465" t="s">
        <v>446</v>
      </c>
      <c r="E19" s="464" t="s">
        <v>610</v>
      </c>
      <c r="F19" s="464" t="s">
        <v>787</v>
      </c>
      <c r="G19" s="465" t="s">
        <v>7</v>
      </c>
      <c r="H19" s="465" t="s">
        <v>100</v>
      </c>
      <c r="I19" s="465" t="s">
        <v>114</v>
      </c>
      <c r="J19" s="465" t="s">
        <v>789</v>
      </c>
      <c r="K19" s="463">
        <v>2.5000000000000001E-2</v>
      </c>
      <c r="L19" s="462">
        <v>750</v>
      </c>
      <c r="M19" s="463">
        <v>1141</v>
      </c>
      <c r="N19" s="461">
        <f t="shared" si="1"/>
        <v>1.5213333333333334</v>
      </c>
      <c r="O19" s="463"/>
      <c r="Q19" s="484">
        <f t="shared" si="0"/>
        <v>1141</v>
      </c>
      <c r="S19" s="468" t="str">
        <f t="shared" si="2"/>
        <v>Cancer pagurus V, VI, VII (excluding d), VIII, IX, X, XII, XIV Weight @age</v>
      </c>
      <c r="T19" s="482" t="s">
        <v>804</v>
      </c>
      <c r="U19" s="482" t="s">
        <v>115</v>
      </c>
      <c r="V19" s="482">
        <v>0</v>
      </c>
    </row>
    <row r="20" spans="1:22" ht="15">
      <c r="A20" s="465" t="s">
        <v>382</v>
      </c>
      <c r="B20" s="465" t="s">
        <v>382</v>
      </c>
      <c r="C20" s="465">
        <v>2014</v>
      </c>
      <c r="D20" s="465" t="s">
        <v>446</v>
      </c>
      <c r="E20" s="464" t="s">
        <v>610</v>
      </c>
      <c r="F20" s="464" t="s">
        <v>787</v>
      </c>
      <c r="G20" s="465" t="s">
        <v>7</v>
      </c>
      <c r="H20" s="465" t="s">
        <v>725</v>
      </c>
      <c r="I20" s="465" t="s">
        <v>114</v>
      </c>
      <c r="J20" s="465" t="s">
        <v>789</v>
      </c>
      <c r="K20" s="463">
        <v>2.5000000000000001E-2</v>
      </c>
      <c r="L20" s="462">
        <v>2000</v>
      </c>
      <c r="M20" s="463">
        <v>6516</v>
      </c>
      <c r="N20" s="461">
        <f t="shared" si="1"/>
        <v>3.258</v>
      </c>
      <c r="O20" s="463"/>
      <c r="Q20" s="484">
        <f t="shared" si="0"/>
        <v>6516</v>
      </c>
      <c r="S20" s="468" t="str">
        <f t="shared" si="2"/>
        <v>Cancer pagurus V, VI, VII (excluding d), VIII, IX, X, XII, XIV Weight @length</v>
      </c>
      <c r="T20" s="482" t="s">
        <v>804</v>
      </c>
      <c r="U20" s="482" t="s">
        <v>119</v>
      </c>
      <c r="V20" s="482">
        <v>0</v>
      </c>
    </row>
    <row r="21" spans="1:22" ht="15">
      <c r="A21" s="465" t="s">
        <v>382</v>
      </c>
      <c r="B21" s="465" t="s">
        <v>382</v>
      </c>
      <c r="C21" s="465">
        <v>2014</v>
      </c>
      <c r="D21" s="465" t="s">
        <v>471</v>
      </c>
      <c r="E21" s="464" t="s">
        <v>610</v>
      </c>
      <c r="F21" s="464" t="s">
        <v>787</v>
      </c>
      <c r="G21" s="465" t="s">
        <v>7</v>
      </c>
      <c r="H21" s="465" t="s">
        <v>679</v>
      </c>
      <c r="I21" s="465" t="s">
        <v>114</v>
      </c>
      <c r="J21" s="465" t="s">
        <v>789</v>
      </c>
      <c r="K21" s="463">
        <v>2.5000000000000001E-2</v>
      </c>
      <c r="L21" s="462">
        <v>750</v>
      </c>
      <c r="M21" s="463">
        <v>1583</v>
      </c>
      <c r="N21" s="461">
        <f t="shared" si="1"/>
        <v>2.1106666666666665</v>
      </c>
      <c r="O21" s="463"/>
      <c r="Q21" s="484">
        <f t="shared" si="0"/>
        <v>1583</v>
      </c>
      <c r="S21" s="468" t="str">
        <f t="shared" si="2"/>
        <v>Clupea harengus VIa Numbers measured</v>
      </c>
      <c r="T21" s="482" t="s">
        <v>805</v>
      </c>
      <c r="U21" s="482" t="s">
        <v>854</v>
      </c>
      <c r="V21" s="482">
        <v>3607</v>
      </c>
    </row>
    <row r="22" spans="1:22" ht="51.75">
      <c r="A22" s="465" t="s">
        <v>382</v>
      </c>
      <c r="B22" s="465" t="s">
        <v>382</v>
      </c>
      <c r="C22" s="465">
        <v>2014</v>
      </c>
      <c r="D22" s="465" t="s">
        <v>471</v>
      </c>
      <c r="E22" s="464" t="s">
        <v>610</v>
      </c>
      <c r="F22" s="464" t="s">
        <v>787</v>
      </c>
      <c r="G22" s="465" t="s">
        <v>7</v>
      </c>
      <c r="H22" s="465" t="s">
        <v>100</v>
      </c>
      <c r="I22" s="465" t="s">
        <v>114</v>
      </c>
      <c r="J22" s="465" t="s">
        <v>789</v>
      </c>
      <c r="K22" s="463">
        <v>2.5000000000000001E-2</v>
      </c>
      <c r="L22" s="462">
        <v>750</v>
      </c>
      <c r="M22" s="463">
        <v>589</v>
      </c>
      <c r="N22" s="461">
        <f t="shared" si="1"/>
        <v>0.78533333333333333</v>
      </c>
      <c r="O22" s="702" t="s">
        <v>853</v>
      </c>
      <c r="Q22" s="484">
        <f t="shared" si="0"/>
        <v>589</v>
      </c>
      <c r="S22" s="468" t="str">
        <f t="shared" si="2"/>
        <v>Clupea harengus VIa Length @age</v>
      </c>
      <c r="T22" s="482" t="s">
        <v>805</v>
      </c>
      <c r="U22" s="482" t="s">
        <v>114</v>
      </c>
      <c r="V22" s="482">
        <v>1190</v>
      </c>
    </row>
    <row r="23" spans="1:22" ht="15">
      <c r="A23" s="465" t="s">
        <v>382</v>
      </c>
      <c r="B23" s="465" t="s">
        <v>382</v>
      </c>
      <c r="C23" s="465">
        <v>2014</v>
      </c>
      <c r="D23" s="465" t="s">
        <v>471</v>
      </c>
      <c r="E23" s="464" t="s">
        <v>610</v>
      </c>
      <c r="F23" s="464" t="s">
        <v>787</v>
      </c>
      <c r="G23" s="465" t="s">
        <v>7</v>
      </c>
      <c r="H23" s="465" t="s">
        <v>710</v>
      </c>
      <c r="I23" s="465" t="s">
        <v>114</v>
      </c>
      <c r="J23" s="465" t="s">
        <v>789</v>
      </c>
      <c r="K23" s="463">
        <v>2.5000000000000001E-2</v>
      </c>
      <c r="L23" s="462">
        <v>1500</v>
      </c>
      <c r="M23" s="463">
        <v>4082</v>
      </c>
      <c r="N23" s="461">
        <f t="shared" si="1"/>
        <v>2.7213333333333334</v>
      </c>
      <c r="O23" s="463"/>
      <c r="Q23" s="484">
        <f t="shared" si="0"/>
        <v>4082</v>
      </c>
      <c r="S23" s="468" t="str">
        <f t="shared" si="2"/>
        <v>Clupea harengus VIa Maturity @age</v>
      </c>
      <c r="T23" s="482" t="s">
        <v>805</v>
      </c>
      <c r="U23" s="482" t="s">
        <v>117</v>
      </c>
      <c r="V23" s="482">
        <v>1190</v>
      </c>
    </row>
    <row r="24" spans="1:22" ht="15">
      <c r="A24" s="465" t="s">
        <v>382</v>
      </c>
      <c r="B24" s="465" t="s">
        <v>790</v>
      </c>
      <c r="C24" s="465">
        <v>2014</v>
      </c>
      <c r="D24" s="465" t="s">
        <v>616</v>
      </c>
      <c r="E24" s="464" t="s">
        <v>610</v>
      </c>
      <c r="F24" s="464" t="s">
        <v>787</v>
      </c>
      <c r="G24" s="465" t="s">
        <v>7</v>
      </c>
      <c r="H24" s="465" t="s">
        <v>617</v>
      </c>
      <c r="I24" s="465" t="s">
        <v>114</v>
      </c>
      <c r="J24" s="465" t="s">
        <v>789</v>
      </c>
      <c r="K24" s="463">
        <v>2.5000000000000001E-2</v>
      </c>
      <c r="L24" s="462">
        <v>2000</v>
      </c>
      <c r="M24" s="463">
        <f>1768+550</f>
        <v>2318</v>
      </c>
      <c r="N24" s="461">
        <f t="shared" si="1"/>
        <v>1.159</v>
      </c>
      <c r="O24" s="701"/>
      <c r="P24" s="484"/>
      <c r="Q24" s="484">
        <f t="shared" si="0"/>
        <v>1768</v>
      </c>
      <c r="S24" s="468" t="str">
        <f t="shared" si="2"/>
        <v>Clupea harengus VIa Maturity @length</v>
      </c>
      <c r="T24" s="482" t="s">
        <v>805</v>
      </c>
      <c r="U24" s="482" t="s">
        <v>120</v>
      </c>
      <c r="V24" s="482">
        <v>1190</v>
      </c>
    </row>
    <row r="25" spans="1:22" ht="15">
      <c r="A25" s="465" t="s">
        <v>382</v>
      </c>
      <c r="B25" s="465" t="s">
        <v>382</v>
      </c>
      <c r="C25" s="465">
        <v>2014</v>
      </c>
      <c r="D25" s="465" t="s">
        <v>659</v>
      </c>
      <c r="E25" s="464" t="s">
        <v>610</v>
      </c>
      <c r="F25" s="464" t="s">
        <v>787</v>
      </c>
      <c r="G25" s="465" t="s">
        <v>7</v>
      </c>
      <c r="H25" s="465" t="s">
        <v>100</v>
      </c>
      <c r="I25" s="465" t="s">
        <v>114</v>
      </c>
      <c r="J25" s="465" t="s">
        <v>789</v>
      </c>
      <c r="K25" s="463">
        <v>2.5000000000000001E-2</v>
      </c>
      <c r="L25" s="462">
        <v>500</v>
      </c>
      <c r="M25" s="463">
        <v>1312</v>
      </c>
      <c r="N25" s="461">
        <f t="shared" si="1"/>
        <v>2.6240000000000001</v>
      </c>
      <c r="O25" s="463"/>
      <c r="Q25" s="484">
        <f t="shared" si="0"/>
        <v>1312</v>
      </c>
      <c r="S25" s="468" t="str">
        <f t="shared" si="2"/>
        <v>Clupea harengus VIa Sex-ratio @age</v>
      </c>
      <c r="T25" s="482" t="s">
        <v>805</v>
      </c>
      <c r="U25" s="482" t="s">
        <v>116</v>
      </c>
      <c r="V25" s="482">
        <v>1190</v>
      </c>
    </row>
    <row r="26" spans="1:22" ht="15">
      <c r="A26" s="465" t="s">
        <v>382</v>
      </c>
      <c r="B26" s="465" t="s">
        <v>382</v>
      </c>
      <c r="C26" s="465">
        <v>2014</v>
      </c>
      <c r="D26" s="465" t="s">
        <v>659</v>
      </c>
      <c r="E26" s="464" t="s">
        <v>610</v>
      </c>
      <c r="F26" s="464" t="s">
        <v>787</v>
      </c>
      <c r="G26" s="465" t="s">
        <v>7</v>
      </c>
      <c r="H26" s="465" t="s">
        <v>735</v>
      </c>
      <c r="I26" s="465" t="s">
        <v>114</v>
      </c>
      <c r="J26" s="465" t="s">
        <v>789</v>
      </c>
      <c r="K26" s="463">
        <v>2.5000000000000001E-2</v>
      </c>
      <c r="L26" s="462">
        <v>750</v>
      </c>
      <c r="M26" s="463">
        <v>2031</v>
      </c>
      <c r="N26" s="461">
        <f t="shared" si="1"/>
        <v>2.7080000000000002</v>
      </c>
      <c r="O26" s="463"/>
      <c r="Q26" s="484">
        <f t="shared" si="0"/>
        <v>2031</v>
      </c>
      <c r="S26" s="468" t="str">
        <f t="shared" si="2"/>
        <v>Clupea harengus VIa Sex-ratio @length</v>
      </c>
      <c r="T26" s="482" t="s">
        <v>805</v>
      </c>
      <c r="U26" s="482" t="s">
        <v>121</v>
      </c>
      <c r="V26" s="482">
        <v>1190</v>
      </c>
    </row>
    <row r="27" spans="1:22" ht="15">
      <c r="A27" s="465" t="s">
        <v>382</v>
      </c>
      <c r="B27" s="465" t="s">
        <v>382</v>
      </c>
      <c r="C27" s="465">
        <v>2014</v>
      </c>
      <c r="D27" s="465" t="s">
        <v>659</v>
      </c>
      <c r="E27" s="464" t="s">
        <v>610</v>
      </c>
      <c r="F27" s="464" t="s">
        <v>787</v>
      </c>
      <c r="G27" s="465" t="s">
        <v>7</v>
      </c>
      <c r="H27" s="465" t="s">
        <v>736</v>
      </c>
      <c r="I27" s="465" t="s">
        <v>114</v>
      </c>
      <c r="J27" s="465" t="s">
        <v>789</v>
      </c>
      <c r="K27" s="463">
        <v>2.5000000000000001E-2</v>
      </c>
      <c r="L27" s="462">
        <v>250</v>
      </c>
      <c r="M27" s="463">
        <v>387</v>
      </c>
      <c r="N27" s="461">
        <f t="shared" si="1"/>
        <v>1.548</v>
      </c>
      <c r="O27" s="463"/>
      <c r="Q27" s="484">
        <f t="shared" si="0"/>
        <v>387</v>
      </c>
      <c r="S27" s="468" t="str">
        <f t="shared" si="2"/>
        <v>Clupea harengus VIa Weight @age</v>
      </c>
      <c r="T27" s="482" t="s">
        <v>805</v>
      </c>
      <c r="U27" s="482" t="s">
        <v>115</v>
      </c>
      <c r="V27" s="482">
        <v>1190</v>
      </c>
    </row>
    <row r="28" spans="1:22" ht="15">
      <c r="A28" s="465" t="s">
        <v>382</v>
      </c>
      <c r="B28" s="465" t="s">
        <v>382</v>
      </c>
      <c r="C28" s="465">
        <v>2014</v>
      </c>
      <c r="D28" s="465" t="s">
        <v>659</v>
      </c>
      <c r="E28" s="464" t="s">
        <v>610</v>
      </c>
      <c r="F28" s="464" t="s">
        <v>787</v>
      </c>
      <c r="G28" s="465" t="s">
        <v>7</v>
      </c>
      <c r="H28" s="465" t="s">
        <v>737</v>
      </c>
      <c r="I28" s="465" t="s">
        <v>114</v>
      </c>
      <c r="J28" s="465" t="s">
        <v>789</v>
      </c>
      <c r="K28" s="463">
        <v>2.5000000000000001E-2</v>
      </c>
      <c r="L28" s="462">
        <v>750</v>
      </c>
      <c r="M28" s="463">
        <v>1132</v>
      </c>
      <c r="N28" s="461">
        <f t="shared" si="1"/>
        <v>1.5093333333333334</v>
      </c>
      <c r="O28" s="463"/>
      <c r="Q28" s="484">
        <f t="shared" si="0"/>
        <v>1132</v>
      </c>
      <c r="S28" s="468" t="str">
        <f t="shared" si="2"/>
        <v>Clupea harengus VIa Weight @length</v>
      </c>
      <c r="T28" s="482" t="s">
        <v>805</v>
      </c>
      <c r="U28" s="482" t="s">
        <v>119</v>
      </c>
      <c r="V28" s="482">
        <v>1190</v>
      </c>
    </row>
    <row r="29" spans="1:22" ht="15">
      <c r="A29" s="465" t="s">
        <v>382</v>
      </c>
      <c r="B29" s="465" t="s">
        <v>382</v>
      </c>
      <c r="C29" s="465">
        <v>2014</v>
      </c>
      <c r="D29" s="465" t="s">
        <v>619</v>
      </c>
      <c r="E29" s="464" t="s">
        <v>613</v>
      </c>
      <c r="F29" s="464" t="s">
        <v>787</v>
      </c>
      <c r="G29" s="465" t="s">
        <v>7</v>
      </c>
      <c r="H29" s="465" t="s">
        <v>221</v>
      </c>
      <c r="I29" s="487" t="s">
        <v>114</v>
      </c>
      <c r="J29" s="487" t="s">
        <v>794</v>
      </c>
      <c r="K29" s="463">
        <v>2.5000000000000001E-2</v>
      </c>
      <c r="L29" s="462">
        <v>500</v>
      </c>
      <c r="M29" s="463">
        <v>55</v>
      </c>
      <c r="N29" s="461">
        <f t="shared" si="1"/>
        <v>0.11</v>
      </c>
      <c r="O29" s="463" t="s">
        <v>1330</v>
      </c>
      <c r="Q29" s="484">
        <f t="shared" si="0"/>
        <v>55</v>
      </c>
      <c r="S29" s="468" t="str">
        <f t="shared" si="2"/>
        <v>Clupea harengus VIa S, VIIbc Numbers measured</v>
      </c>
      <c r="T29" s="482" t="s">
        <v>806</v>
      </c>
      <c r="U29" s="482" t="s">
        <v>854</v>
      </c>
      <c r="V29" s="482">
        <v>2116</v>
      </c>
    </row>
    <row r="30" spans="1:22" ht="15">
      <c r="A30" s="465" t="s">
        <v>382</v>
      </c>
      <c r="B30" s="465" t="s">
        <v>382</v>
      </c>
      <c r="C30" s="465">
        <v>2014</v>
      </c>
      <c r="D30" s="465" t="s">
        <v>669</v>
      </c>
      <c r="E30" s="464" t="s">
        <v>610</v>
      </c>
      <c r="F30" s="464" t="s">
        <v>787</v>
      </c>
      <c r="G30" s="465" t="s">
        <v>7</v>
      </c>
      <c r="H30" s="465" t="s">
        <v>100</v>
      </c>
      <c r="I30" s="465" t="s">
        <v>114</v>
      </c>
      <c r="J30" s="465" t="s">
        <v>789</v>
      </c>
      <c r="K30" s="463">
        <v>2.5000000000000001E-2</v>
      </c>
      <c r="L30" s="462">
        <v>500</v>
      </c>
      <c r="M30" s="463">
        <v>690</v>
      </c>
      <c r="N30" s="461">
        <f t="shared" si="1"/>
        <v>1.38</v>
      </c>
      <c r="O30" s="463"/>
      <c r="Q30" s="484">
        <f t="shared" si="0"/>
        <v>690</v>
      </c>
      <c r="S30" s="468" t="str">
        <f t="shared" si="2"/>
        <v>Clupea harengus VIa S, VIIbc Length @age</v>
      </c>
      <c r="T30" s="482" t="s">
        <v>806</v>
      </c>
      <c r="U30" s="482" t="s">
        <v>114</v>
      </c>
      <c r="V30" s="482">
        <v>898</v>
      </c>
    </row>
    <row r="31" spans="1:22" ht="15">
      <c r="A31" s="465" t="s">
        <v>382</v>
      </c>
      <c r="B31" s="465" t="s">
        <v>382</v>
      </c>
      <c r="C31" s="465">
        <v>2014</v>
      </c>
      <c r="D31" s="465" t="s">
        <v>669</v>
      </c>
      <c r="E31" s="464" t="s">
        <v>610</v>
      </c>
      <c r="F31" s="464" t="s">
        <v>787</v>
      </c>
      <c r="G31" s="465" t="s">
        <v>7</v>
      </c>
      <c r="H31" s="465" t="s">
        <v>735</v>
      </c>
      <c r="I31" s="465" t="s">
        <v>114</v>
      </c>
      <c r="J31" s="465" t="s">
        <v>789</v>
      </c>
      <c r="K31" s="463">
        <v>2.5000000000000001E-2</v>
      </c>
      <c r="L31" s="462">
        <v>250</v>
      </c>
      <c r="M31" s="463">
        <v>1033</v>
      </c>
      <c r="N31" s="461">
        <f t="shared" si="1"/>
        <v>4.1319999999999997</v>
      </c>
      <c r="O31" s="463"/>
      <c r="Q31" s="484">
        <f t="shared" si="0"/>
        <v>1033</v>
      </c>
      <c r="S31" s="468" t="str">
        <f t="shared" si="2"/>
        <v>Clupea harengus VIa S, VIIbc Maturity @age</v>
      </c>
      <c r="T31" s="482" t="s">
        <v>806</v>
      </c>
      <c r="U31" s="482" t="s">
        <v>117</v>
      </c>
      <c r="V31" s="482">
        <v>898</v>
      </c>
    </row>
    <row r="32" spans="1:22" ht="15">
      <c r="A32" s="465" t="s">
        <v>382</v>
      </c>
      <c r="B32" s="465" t="s">
        <v>382</v>
      </c>
      <c r="C32" s="465">
        <v>2014</v>
      </c>
      <c r="D32" s="465" t="s">
        <v>669</v>
      </c>
      <c r="E32" s="464" t="s">
        <v>610</v>
      </c>
      <c r="F32" s="464" t="s">
        <v>787</v>
      </c>
      <c r="G32" s="465" t="s">
        <v>7</v>
      </c>
      <c r="H32" s="465" t="s">
        <v>736</v>
      </c>
      <c r="I32" s="465" t="s">
        <v>114</v>
      </c>
      <c r="J32" s="465" t="s">
        <v>789</v>
      </c>
      <c r="K32" s="463">
        <v>2.5000000000000001E-2</v>
      </c>
      <c r="L32" s="462">
        <v>500</v>
      </c>
      <c r="M32" s="463">
        <v>679</v>
      </c>
      <c r="N32" s="461">
        <f t="shared" si="1"/>
        <v>1.3580000000000001</v>
      </c>
      <c r="O32" s="463"/>
      <c r="Q32" s="484">
        <f t="shared" si="0"/>
        <v>679</v>
      </c>
      <c r="S32" s="468" t="str">
        <f t="shared" si="2"/>
        <v>Clupea harengus VIa S, VIIbc Maturity @length</v>
      </c>
      <c r="T32" s="482" t="s">
        <v>806</v>
      </c>
      <c r="U32" s="482" t="s">
        <v>120</v>
      </c>
      <c r="V32" s="482">
        <v>898</v>
      </c>
    </row>
    <row r="33" spans="1:22" ht="15">
      <c r="A33" s="465" t="s">
        <v>382</v>
      </c>
      <c r="B33" s="465" t="s">
        <v>382</v>
      </c>
      <c r="C33" s="465">
        <v>2014</v>
      </c>
      <c r="D33" s="465" t="s">
        <v>669</v>
      </c>
      <c r="E33" s="464" t="s">
        <v>610</v>
      </c>
      <c r="F33" s="464" t="s">
        <v>787</v>
      </c>
      <c r="G33" s="465" t="s">
        <v>7</v>
      </c>
      <c r="H33" s="465" t="s">
        <v>753</v>
      </c>
      <c r="I33" s="465" t="s">
        <v>114</v>
      </c>
      <c r="J33" s="465" t="s">
        <v>789</v>
      </c>
      <c r="K33" s="463">
        <v>2.5000000000000001E-2</v>
      </c>
      <c r="L33" s="462">
        <v>500</v>
      </c>
      <c r="M33" s="463">
        <v>1067</v>
      </c>
      <c r="N33" s="461">
        <f t="shared" si="1"/>
        <v>2.1339999999999999</v>
      </c>
      <c r="O33" s="463"/>
      <c r="Q33" s="484">
        <f t="shared" si="0"/>
        <v>1067</v>
      </c>
      <c r="S33" s="468" t="str">
        <f t="shared" si="2"/>
        <v>Clupea harengus VIa S, VIIbc Sex-ratio @age</v>
      </c>
      <c r="T33" s="482" t="s">
        <v>806</v>
      </c>
      <c r="U33" s="482" t="s">
        <v>116</v>
      </c>
      <c r="V33" s="482">
        <v>898</v>
      </c>
    </row>
    <row r="34" spans="1:22" s="478" customFormat="1" ht="15">
      <c r="A34" s="462" t="s">
        <v>382</v>
      </c>
      <c r="B34" s="462" t="s">
        <v>382</v>
      </c>
      <c r="C34" s="462">
        <v>2014</v>
      </c>
      <c r="D34" s="462" t="s">
        <v>625</v>
      </c>
      <c r="E34" s="489" t="s">
        <v>613</v>
      </c>
      <c r="F34" s="489" t="s">
        <v>787</v>
      </c>
      <c r="G34" s="462" t="s">
        <v>7</v>
      </c>
      <c r="H34" s="462" t="s">
        <v>626</v>
      </c>
      <c r="I34" s="462" t="s">
        <v>114</v>
      </c>
      <c r="J34" s="462" t="s">
        <v>789</v>
      </c>
      <c r="K34" s="488">
        <v>2.5000000000000001E-2</v>
      </c>
      <c r="L34" s="462">
        <v>3000</v>
      </c>
      <c r="M34" s="488">
        <v>3039</v>
      </c>
      <c r="N34" s="801">
        <f t="shared" si="1"/>
        <v>1.0129999999999999</v>
      </c>
      <c r="O34" s="488"/>
      <c r="Q34" s="478">
        <f t="shared" si="0"/>
        <v>3039</v>
      </c>
      <c r="S34" s="478" t="str">
        <f t="shared" si="2"/>
        <v>Clupea harengus VIa S, VIIbc Sex-ratio @length</v>
      </c>
      <c r="T34" s="802" t="s">
        <v>806</v>
      </c>
      <c r="U34" s="802" t="s">
        <v>121</v>
      </c>
      <c r="V34" s="802">
        <v>898</v>
      </c>
    </row>
    <row r="35" spans="1:22" ht="15">
      <c r="A35" s="465" t="s">
        <v>382</v>
      </c>
      <c r="B35" s="465" t="s">
        <v>382</v>
      </c>
      <c r="C35" s="465">
        <v>2014</v>
      </c>
      <c r="D35" s="465" t="s">
        <v>614</v>
      </c>
      <c r="E35" s="464" t="s">
        <v>610</v>
      </c>
      <c r="F35" s="464" t="s">
        <v>787</v>
      </c>
      <c r="G35" s="465" t="s">
        <v>7</v>
      </c>
      <c r="H35" s="465" t="s">
        <v>679</v>
      </c>
      <c r="I35" s="465" t="s">
        <v>115</v>
      </c>
      <c r="J35" s="465" t="s">
        <v>788</v>
      </c>
      <c r="K35" s="463">
        <v>2.5000000000000001E-2</v>
      </c>
      <c r="L35" s="462">
        <v>2000</v>
      </c>
      <c r="M35" s="463">
        <f>1190+874</f>
        <v>2064</v>
      </c>
      <c r="N35" s="461">
        <f t="shared" si="1"/>
        <v>1.032</v>
      </c>
      <c r="O35" s="701"/>
      <c r="P35" s="484"/>
      <c r="Q35" s="484">
        <f t="shared" si="0"/>
        <v>1190</v>
      </c>
      <c r="S35" s="468" t="str">
        <f t="shared" si="2"/>
        <v>Clupea harengus VIa S, VIIbc Weight @age</v>
      </c>
      <c r="T35" s="482" t="s">
        <v>806</v>
      </c>
      <c r="U35" s="482" t="s">
        <v>115</v>
      </c>
      <c r="V35" s="482">
        <v>898</v>
      </c>
    </row>
    <row r="36" spans="1:22" ht="15">
      <c r="A36" s="465" t="s">
        <v>382</v>
      </c>
      <c r="B36" s="465" t="s">
        <v>382</v>
      </c>
      <c r="C36" s="465">
        <v>2014</v>
      </c>
      <c r="D36" s="465" t="s">
        <v>614</v>
      </c>
      <c r="E36" s="464" t="s">
        <v>610</v>
      </c>
      <c r="F36" s="464" t="s">
        <v>787</v>
      </c>
      <c r="G36" s="465" t="s">
        <v>7</v>
      </c>
      <c r="H36" s="465" t="s">
        <v>690</v>
      </c>
      <c r="I36" s="465" t="s">
        <v>115</v>
      </c>
      <c r="J36" s="465" t="s">
        <v>789</v>
      </c>
      <c r="K36" s="463">
        <v>2.5000000000000001E-2</v>
      </c>
      <c r="L36" s="462">
        <v>150</v>
      </c>
      <c r="M36" s="463">
        <v>129</v>
      </c>
      <c r="N36" s="461">
        <f t="shared" si="1"/>
        <v>0.86</v>
      </c>
      <c r="O36" s="463"/>
      <c r="Q36" s="484">
        <f t="shared" si="0"/>
        <v>129</v>
      </c>
      <c r="S36" s="468" t="str">
        <f t="shared" si="2"/>
        <v>Clupea harengus VIa S, VIIbc Weight @length</v>
      </c>
      <c r="T36" s="482" t="s">
        <v>806</v>
      </c>
      <c r="U36" s="482" t="s">
        <v>119</v>
      </c>
      <c r="V36" s="482">
        <v>898</v>
      </c>
    </row>
    <row r="37" spans="1:22" ht="15">
      <c r="A37" s="465" t="s">
        <v>382</v>
      </c>
      <c r="B37" s="465" t="s">
        <v>382</v>
      </c>
      <c r="C37" s="465">
        <v>2014</v>
      </c>
      <c r="D37" s="465" t="s">
        <v>614</v>
      </c>
      <c r="E37" s="464" t="s">
        <v>610</v>
      </c>
      <c r="F37" s="464" t="s">
        <v>787</v>
      </c>
      <c r="G37" s="465" t="s">
        <v>7</v>
      </c>
      <c r="H37" s="465" t="s">
        <v>691</v>
      </c>
      <c r="I37" s="465" t="s">
        <v>115</v>
      </c>
      <c r="J37" s="465" t="s">
        <v>788</v>
      </c>
      <c r="K37" s="463">
        <v>2.5000000000000001E-2</v>
      </c>
      <c r="L37" s="462">
        <v>2000</v>
      </c>
      <c r="M37" s="463">
        <f>1190+874</f>
        <v>2064</v>
      </c>
      <c r="N37" s="461">
        <f t="shared" si="1"/>
        <v>1.032</v>
      </c>
      <c r="O37" s="701"/>
      <c r="P37" s="484"/>
      <c r="Q37" s="484">
        <f t="shared" ref="Q37:Q68" si="3">VLOOKUP(D37&amp;H37&amp;" "&amp;I37,S:V,4,FALSE)</f>
        <v>898</v>
      </c>
      <c r="S37" s="468" t="str">
        <f t="shared" si="2"/>
        <v>Clupea harengus VIaN Numbers measured</v>
      </c>
      <c r="T37" s="482" t="s">
        <v>807</v>
      </c>
      <c r="U37" s="482" t="s">
        <v>854</v>
      </c>
      <c r="V37" s="482">
        <v>162</v>
      </c>
    </row>
    <row r="38" spans="1:22" ht="77.25">
      <c r="A38" s="465" t="s">
        <v>382</v>
      </c>
      <c r="B38" s="465" t="s">
        <v>382</v>
      </c>
      <c r="C38" s="465">
        <v>2014</v>
      </c>
      <c r="D38" s="465" t="s">
        <v>614</v>
      </c>
      <c r="E38" s="464" t="s">
        <v>610</v>
      </c>
      <c r="F38" s="464" t="s">
        <v>787</v>
      </c>
      <c r="G38" s="465" t="s">
        <v>7</v>
      </c>
      <c r="H38" s="465" t="s">
        <v>100</v>
      </c>
      <c r="I38" s="465" t="s">
        <v>115</v>
      </c>
      <c r="J38" s="465" t="s">
        <v>789</v>
      </c>
      <c r="K38" s="463">
        <v>2.5000000000000001E-2</v>
      </c>
      <c r="L38" s="462">
        <v>2000</v>
      </c>
      <c r="M38" s="463">
        <v>101</v>
      </c>
      <c r="N38" s="461">
        <f t="shared" si="1"/>
        <v>5.0500000000000003E-2</v>
      </c>
      <c r="O38" s="702" t="s">
        <v>1331</v>
      </c>
      <c r="Q38" s="484">
        <f t="shared" si="3"/>
        <v>101</v>
      </c>
      <c r="S38" s="468" t="str">
        <f t="shared" si="2"/>
        <v>Clupea harengus VIaN Length @age</v>
      </c>
      <c r="T38" s="482" t="s">
        <v>807</v>
      </c>
      <c r="U38" s="482" t="s">
        <v>114</v>
      </c>
      <c r="V38" s="482">
        <v>129</v>
      </c>
    </row>
    <row r="39" spans="1:22" ht="64.5">
      <c r="A39" s="465" t="s">
        <v>382</v>
      </c>
      <c r="B39" s="465" t="s">
        <v>382</v>
      </c>
      <c r="C39" s="465">
        <v>2014</v>
      </c>
      <c r="D39" s="465" t="s">
        <v>614</v>
      </c>
      <c r="E39" s="464" t="s">
        <v>610</v>
      </c>
      <c r="F39" s="464" t="s">
        <v>787</v>
      </c>
      <c r="G39" s="465" t="s">
        <v>7</v>
      </c>
      <c r="H39" s="465" t="s">
        <v>692</v>
      </c>
      <c r="I39" s="465" t="s">
        <v>115</v>
      </c>
      <c r="J39" s="465" t="s">
        <v>788</v>
      </c>
      <c r="K39" s="463">
        <v>2.5000000000000001E-2</v>
      </c>
      <c r="L39" s="462">
        <v>1000</v>
      </c>
      <c r="M39" s="463">
        <f>152+206</f>
        <v>358</v>
      </c>
      <c r="N39" s="461">
        <f t="shared" si="1"/>
        <v>0.35799999999999998</v>
      </c>
      <c r="O39" s="702" t="s">
        <v>1274</v>
      </c>
      <c r="P39" s="484"/>
      <c r="Q39" s="484">
        <f t="shared" si="3"/>
        <v>152</v>
      </c>
      <c r="S39" s="468" t="str">
        <f t="shared" si="2"/>
        <v>Clupea harengus VIaN Maturity @age</v>
      </c>
      <c r="T39" s="482" t="s">
        <v>807</v>
      </c>
      <c r="U39" s="482" t="s">
        <v>117</v>
      </c>
      <c r="V39" s="482">
        <v>129</v>
      </c>
    </row>
    <row r="40" spans="1:22" ht="15">
      <c r="A40" s="465" t="s">
        <v>382</v>
      </c>
      <c r="B40" s="465" t="s">
        <v>382</v>
      </c>
      <c r="C40" s="465">
        <v>2014</v>
      </c>
      <c r="D40" s="465" t="s">
        <v>439</v>
      </c>
      <c r="E40" s="464" t="s">
        <v>610</v>
      </c>
      <c r="F40" s="464" t="s">
        <v>787</v>
      </c>
      <c r="G40" s="465" t="s">
        <v>7</v>
      </c>
      <c r="H40" s="465" t="s">
        <v>100</v>
      </c>
      <c r="I40" s="465" t="s">
        <v>115</v>
      </c>
      <c r="J40" s="465" t="s">
        <v>789</v>
      </c>
      <c r="K40" s="463">
        <v>2.5000000000000001E-2</v>
      </c>
      <c r="L40" s="462">
        <v>1000</v>
      </c>
      <c r="M40" s="463">
        <v>1669</v>
      </c>
      <c r="N40" s="461">
        <f t="shared" si="1"/>
        <v>1.669</v>
      </c>
      <c r="O40" s="463"/>
      <c r="Q40" s="484">
        <f t="shared" si="3"/>
        <v>1669</v>
      </c>
      <c r="S40" s="468" t="str">
        <f t="shared" si="2"/>
        <v>Clupea harengus VIaN Maturity @length</v>
      </c>
      <c r="T40" s="482" t="s">
        <v>807</v>
      </c>
      <c r="U40" s="482" t="s">
        <v>120</v>
      </c>
      <c r="V40" s="482">
        <v>129</v>
      </c>
    </row>
    <row r="41" spans="1:22" ht="15">
      <c r="A41" s="465" t="s">
        <v>382</v>
      </c>
      <c r="B41" s="465" t="s">
        <v>382</v>
      </c>
      <c r="C41" s="465">
        <v>2014</v>
      </c>
      <c r="D41" s="465" t="s">
        <v>439</v>
      </c>
      <c r="E41" s="464" t="s">
        <v>610</v>
      </c>
      <c r="F41" s="464" t="s">
        <v>787</v>
      </c>
      <c r="G41" s="465" t="s">
        <v>7</v>
      </c>
      <c r="H41" s="465" t="s">
        <v>710</v>
      </c>
      <c r="I41" s="465" t="s">
        <v>115</v>
      </c>
      <c r="J41" s="465" t="s">
        <v>789</v>
      </c>
      <c r="K41" s="463">
        <v>2.5000000000000001E-2</v>
      </c>
      <c r="L41" s="462">
        <v>1500</v>
      </c>
      <c r="M41" s="463">
        <v>2879</v>
      </c>
      <c r="N41" s="461">
        <f t="shared" si="1"/>
        <v>1.9193333333333333</v>
      </c>
      <c r="O41" s="463"/>
      <c r="Q41" s="484">
        <f t="shared" si="3"/>
        <v>2879</v>
      </c>
      <c r="S41" s="468" t="str">
        <f t="shared" si="2"/>
        <v>Clupea harengus VIaN Sex-ratio @age</v>
      </c>
      <c r="T41" s="482" t="s">
        <v>807</v>
      </c>
      <c r="U41" s="482" t="s">
        <v>116</v>
      </c>
      <c r="V41" s="482">
        <v>129</v>
      </c>
    </row>
    <row r="42" spans="1:22" ht="15">
      <c r="A42" s="465" t="s">
        <v>382</v>
      </c>
      <c r="B42" s="465" t="s">
        <v>382</v>
      </c>
      <c r="C42" s="465">
        <v>2014</v>
      </c>
      <c r="D42" s="465" t="s">
        <v>712</v>
      </c>
      <c r="E42" s="464" t="s">
        <v>613</v>
      </c>
      <c r="F42" s="464" t="s">
        <v>787</v>
      </c>
      <c r="G42" s="465" t="s">
        <v>155</v>
      </c>
      <c r="H42" s="465" t="s">
        <v>680</v>
      </c>
      <c r="I42" s="465" t="s">
        <v>119</v>
      </c>
      <c r="J42" s="465" t="s">
        <v>791</v>
      </c>
      <c r="K42" s="463" t="s">
        <v>155</v>
      </c>
      <c r="L42" s="462">
        <v>1000</v>
      </c>
      <c r="M42" s="463">
        <v>1000</v>
      </c>
      <c r="N42" s="461">
        <f t="shared" si="1"/>
        <v>1</v>
      </c>
      <c r="O42" s="701"/>
      <c r="Q42" s="484">
        <f t="shared" si="3"/>
        <v>0</v>
      </c>
      <c r="S42" s="468" t="str">
        <f t="shared" si="2"/>
        <v>Clupea harengus VIaN Sex-ratio @length</v>
      </c>
      <c r="T42" s="482" t="s">
        <v>807</v>
      </c>
      <c r="U42" s="482" t="s">
        <v>121</v>
      </c>
      <c r="V42" s="482">
        <v>129</v>
      </c>
    </row>
    <row r="43" spans="1:22" ht="15">
      <c r="A43" s="465" t="s">
        <v>382</v>
      </c>
      <c r="B43" s="465" t="s">
        <v>382</v>
      </c>
      <c r="C43" s="465">
        <v>2014</v>
      </c>
      <c r="D43" s="465" t="s">
        <v>453</v>
      </c>
      <c r="E43" s="464" t="s">
        <v>610</v>
      </c>
      <c r="F43" s="464" t="s">
        <v>787</v>
      </c>
      <c r="G43" s="465" t="s">
        <v>7</v>
      </c>
      <c r="H43" s="465" t="s">
        <v>480</v>
      </c>
      <c r="I43" s="465" t="s">
        <v>115</v>
      </c>
      <c r="J43" s="465" t="s">
        <v>789</v>
      </c>
      <c r="K43" s="463">
        <v>2.5000000000000001E-2</v>
      </c>
      <c r="L43" s="462">
        <v>750</v>
      </c>
      <c r="M43" s="463">
        <v>1262</v>
      </c>
      <c r="N43" s="461">
        <f t="shared" si="1"/>
        <v>1.6826666666666668</v>
      </c>
      <c r="O43" s="463"/>
      <c r="Q43" s="484">
        <f t="shared" si="3"/>
        <v>1262</v>
      </c>
      <c r="S43" s="468" t="str">
        <f t="shared" si="2"/>
        <v>Clupea harengus VIaN Weight @age</v>
      </c>
      <c r="T43" s="482" t="s">
        <v>807</v>
      </c>
      <c r="U43" s="482" t="s">
        <v>115</v>
      </c>
      <c r="V43" s="482">
        <v>129</v>
      </c>
    </row>
    <row r="44" spans="1:22" ht="15">
      <c r="A44" s="465" t="s">
        <v>382</v>
      </c>
      <c r="B44" s="465" t="s">
        <v>382</v>
      </c>
      <c r="C44" s="465">
        <v>2014</v>
      </c>
      <c r="D44" s="465" t="s">
        <v>453</v>
      </c>
      <c r="E44" s="464" t="s">
        <v>610</v>
      </c>
      <c r="F44" s="464" t="s">
        <v>787</v>
      </c>
      <c r="G44" s="465" t="s">
        <v>7</v>
      </c>
      <c r="H44" s="465" t="s">
        <v>718</v>
      </c>
      <c r="I44" s="465" t="s">
        <v>115</v>
      </c>
      <c r="J44" s="465" t="s">
        <v>789</v>
      </c>
      <c r="K44" s="463">
        <v>2.5000000000000001E-2</v>
      </c>
      <c r="L44" s="462">
        <v>2000</v>
      </c>
      <c r="M44" s="463">
        <v>2760</v>
      </c>
      <c r="N44" s="461">
        <f t="shared" si="1"/>
        <v>1.38</v>
      </c>
      <c r="O44" s="463"/>
      <c r="Q44" s="484">
        <f t="shared" si="3"/>
        <v>2760</v>
      </c>
      <c r="S44" s="468" t="str">
        <f t="shared" si="2"/>
        <v>Clupea harengus VIaN Weight @length</v>
      </c>
      <c r="T44" s="482" t="s">
        <v>807</v>
      </c>
      <c r="U44" s="482" t="s">
        <v>119</v>
      </c>
      <c r="V44" s="482">
        <v>129</v>
      </c>
    </row>
    <row r="45" spans="1:22" ht="15">
      <c r="A45" s="465" t="s">
        <v>382</v>
      </c>
      <c r="B45" s="465" t="s">
        <v>382</v>
      </c>
      <c r="C45" s="465">
        <v>2014</v>
      </c>
      <c r="D45" s="465" t="s">
        <v>642</v>
      </c>
      <c r="E45" s="464" t="s">
        <v>610</v>
      </c>
      <c r="F45" s="464" t="s">
        <v>787</v>
      </c>
      <c r="G45" s="465" t="s">
        <v>7</v>
      </c>
      <c r="H45" s="465" t="s">
        <v>722</v>
      </c>
      <c r="I45" s="465" t="s">
        <v>115</v>
      </c>
      <c r="J45" s="465" t="s">
        <v>789</v>
      </c>
      <c r="K45" s="463">
        <v>2.5000000000000001E-2</v>
      </c>
      <c r="L45" s="462">
        <v>100</v>
      </c>
      <c r="M45" s="463">
        <v>136</v>
      </c>
      <c r="N45" s="461">
        <f t="shared" si="1"/>
        <v>1.36</v>
      </c>
      <c r="O45" s="463"/>
      <c r="Q45" s="484">
        <f t="shared" si="3"/>
        <v>136</v>
      </c>
      <c r="S45" s="468" t="str">
        <f t="shared" si="2"/>
        <v>Clupea harengus VIIa Numbers measured</v>
      </c>
      <c r="T45" s="482" t="s">
        <v>808</v>
      </c>
      <c r="U45" s="482" t="s">
        <v>854</v>
      </c>
      <c r="V45" s="482">
        <v>598</v>
      </c>
    </row>
    <row r="46" spans="1:22" ht="64.5">
      <c r="A46" s="465" t="s">
        <v>382</v>
      </c>
      <c r="B46" s="465" t="s">
        <v>382</v>
      </c>
      <c r="C46" s="465">
        <v>2014</v>
      </c>
      <c r="D46" s="465" t="s">
        <v>642</v>
      </c>
      <c r="E46" s="464" t="s">
        <v>610</v>
      </c>
      <c r="F46" s="464" t="s">
        <v>787</v>
      </c>
      <c r="G46" s="465" t="s">
        <v>7</v>
      </c>
      <c r="H46" s="465" t="s">
        <v>723</v>
      </c>
      <c r="I46" s="465" t="s">
        <v>115</v>
      </c>
      <c r="J46" s="465" t="s">
        <v>789</v>
      </c>
      <c r="K46" s="463">
        <v>2.5000000000000001E-2</v>
      </c>
      <c r="L46" s="462">
        <v>750</v>
      </c>
      <c r="M46" s="463">
        <v>532</v>
      </c>
      <c r="N46" s="461">
        <f t="shared" si="1"/>
        <v>0.70933333333333337</v>
      </c>
      <c r="O46" s="702" t="s">
        <v>852</v>
      </c>
      <c r="Q46" s="484">
        <f t="shared" si="3"/>
        <v>532</v>
      </c>
      <c r="S46" s="468" t="str">
        <f t="shared" si="2"/>
        <v>Clupea harengus VIIa Length @age</v>
      </c>
      <c r="T46" s="482" t="s">
        <v>808</v>
      </c>
      <c r="U46" s="482" t="s">
        <v>114</v>
      </c>
      <c r="V46" s="482">
        <v>101</v>
      </c>
    </row>
    <row r="47" spans="1:22" ht="15">
      <c r="A47" s="465" t="s">
        <v>382</v>
      </c>
      <c r="B47" s="465" t="s">
        <v>382</v>
      </c>
      <c r="C47" s="465">
        <v>2014</v>
      </c>
      <c r="D47" s="465" t="s">
        <v>643</v>
      </c>
      <c r="E47" s="464" t="s">
        <v>610</v>
      </c>
      <c r="F47" s="464" t="s">
        <v>787</v>
      </c>
      <c r="G47" s="465" t="s">
        <v>7</v>
      </c>
      <c r="H47" s="465" t="s">
        <v>722</v>
      </c>
      <c r="I47" s="465" t="s">
        <v>115</v>
      </c>
      <c r="J47" s="465" t="s">
        <v>789</v>
      </c>
      <c r="K47" s="463">
        <v>2.5000000000000001E-2</v>
      </c>
      <c r="L47" s="462">
        <v>750</v>
      </c>
      <c r="M47" s="463">
        <v>640</v>
      </c>
      <c r="N47" s="461">
        <f t="shared" si="1"/>
        <v>0.85333333333333339</v>
      </c>
      <c r="O47" s="463"/>
      <c r="Q47" s="484">
        <f t="shared" si="3"/>
        <v>640</v>
      </c>
      <c r="S47" s="468" t="str">
        <f t="shared" si="2"/>
        <v>Clupea harengus VIIa Maturity @age</v>
      </c>
      <c r="T47" s="482" t="s">
        <v>808</v>
      </c>
      <c r="U47" s="482" t="s">
        <v>117</v>
      </c>
      <c r="V47" s="482">
        <v>101</v>
      </c>
    </row>
    <row r="48" spans="1:22" ht="15">
      <c r="A48" s="465" t="s">
        <v>382</v>
      </c>
      <c r="B48" s="465" t="s">
        <v>382</v>
      </c>
      <c r="C48" s="465">
        <v>2014</v>
      </c>
      <c r="D48" s="465" t="s">
        <v>643</v>
      </c>
      <c r="E48" s="464" t="s">
        <v>610</v>
      </c>
      <c r="F48" s="464" t="s">
        <v>787</v>
      </c>
      <c r="G48" s="465" t="s">
        <v>7</v>
      </c>
      <c r="H48" s="465" t="s">
        <v>723</v>
      </c>
      <c r="I48" s="465" t="s">
        <v>115</v>
      </c>
      <c r="J48" s="465" t="s">
        <v>789</v>
      </c>
      <c r="K48" s="463">
        <v>2.5000000000000001E-2</v>
      </c>
      <c r="L48" s="462">
        <v>1000</v>
      </c>
      <c r="M48" s="463">
        <v>1721</v>
      </c>
      <c r="N48" s="461">
        <f t="shared" si="1"/>
        <v>1.7210000000000001</v>
      </c>
      <c r="O48" s="463"/>
      <c r="Q48" s="484">
        <f t="shared" si="3"/>
        <v>1721</v>
      </c>
      <c r="S48" s="468" t="str">
        <f t="shared" si="2"/>
        <v>Clupea harengus VIIa Maturity @length</v>
      </c>
      <c r="T48" s="482" t="s">
        <v>808</v>
      </c>
      <c r="U48" s="482" t="s">
        <v>120</v>
      </c>
      <c r="V48" s="482">
        <v>101</v>
      </c>
    </row>
    <row r="49" spans="1:22" ht="15">
      <c r="A49" s="465" t="s">
        <v>382</v>
      </c>
      <c r="B49" s="465" t="s">
        <v>382</v>
      </c>
      <c r="C49" s="465">
        <v>2014</v>
      </c>
      <c r="D49" s="465" t="s">
        <v>446</v>
      </c>
      <c r="E49" s="464" t="s">
        <v>610</v>
      </c>
      <c r="F49" s="464" t="s">
        <v>787</v>
      </c>
      <c r="G49" s="465" t="s">
        <v>7</v>
      </c>
      <c r="H49" s="465" t="s">
        <v>679</v>
      </c>
      <c r="I49" s="465" t="s">
        <v>115</v>
      </c>
      <c r="J49" s="465" t="s">
        <v>789</v>
      </c>
      <c r="K49" s="463">
        <v>2.5000000000000001E-2</v>
      </c>
      <c r="L49" s="462">
        <v>1000</v>
      </c>
      <c r="M49" s="463">
        <v>2665</v>
      </c>
      <c r="N49" s="461">
        <f t="shared" si="1"/>
        <v>2.665</v>
      </c>
      <c r="O49" s="463"/>
      <c r="Q49" s="484">
        <f t="shared" si="3"/>
        <v>2665</v>
      </c>
      <c r="S49" s="468" t="str">
        <f t="shared" si="2"/>
        <v>Clupea harengus VIIa Sex-ratio @age</v>
      </c>
      <c r="T49" s="482" t="s">
        <v>808</v>
      </c>
      <c r="U49" s="482" t="s">
        <v>116</v>
      </c>
      <c r="V49" s="482">
        <v>101</v>
      </c>
    </row>
    <row r="50" spans="1:22" ht="15">
      <c r="A50" s="465" t="s">
        <v>382</v>
      </c>
      <c r="B50" s="465" t="s">
        <v>382</v>
      </c>
      <c r="C50" s="465">
        <v>2014</v>
      </c>
      <c r="D50" s="465" t="s">
        <v>446</v>
      </c>
      <c r="E50" s="464" t="s">
        <v>610</v>
      </c>
      <c r="F50" s="464" t="s">
        <v>787</v>
      </c>
      <c r="G50" s="465" t="s">
        <v>7</v>
      </c>
      <c r="H50" s="465" t="s">
        <v>100</v>
      </c>
      <c r="I50" s="465" t="s">
        <v>115</v>
      </c>
      <c r="J50" s="465" t="s">
        <v>789</v>
      </c>
      <c r="K50" s="463">
        <v>2.5000000000000001E-2</v>
      </c>
      <c r="L50" s="462">
        <v>750</v>
      </c>
      <c r="M50" s="463">
        <v>1141</v>
      </c>
      <c r="N50" s="461">
        <f t="shared" si="1"/>
        <v>1.5213333333333334</v>
      </c>
      <c r="O50" s="463"/>
      <c r="Q50" s="484">
        <f t="shared" si="3"/>
        <v>1141</v>
      </c>
      <c r="S50" s="468" t="str">
        <f t="shared" si="2"/>
        <v>Clupea harengus VIIa Sex-ratio @length</v>
      </c>
      <c r="T50" s="482" t="s">
        <v>808</v>
      </c>
      <c r="U50" s="482" t="s">
        <v>121</v>
      </c>
      <c r="V50" s="482">
        <v>101</v>
      </c>
    </row>
    <row r="51" spans="1:22" ht="15">
      <c r="A51" s="465" t="s">
        <v>382</v>
      </c>
      <c r="B51" s="465" t="s">
        <v>382</v>
      </c>
      <c r="C51" s="465">
        <v>2014</v>
      </c>
      <c r="D51" s="465" t="s">
        <v>446</v>
      </c>
      <c r="E51" s="464" t="s">
        <v>610</v>
      </c>
      <c r="F51" s="464" t="s">
        <v>787</v>
      </c>
      <c r="G51" s="465" t="s">
        <v>7</v>
      </c>
      <c r="H51" s="465" t="s">
        <v>725</v>
      </c>
      <c r="I51" s="465" t="s">
        <v>115</v>
      </c>
      <c r="J51" s="465" t="s">
        <v>789</v>
      </c>
      <c r="K51" s="463">
        <v>2.5000000000000001E-2</v>
      </c>
      <c r="L51" s="462">
        <v>2000</v>
      </c>
      <c r="M51" s="463">
        <v>6516</v>
      </c>
      <c r="N51" s="461">
        <f t="shared" si="1"/>
        <v>3.258</v>
      </c>
      <c r="O51" s="463"/>
      <c r="Q51" s="484">
        <f t="shared" si="3"/>
        <v>6516</v>
      </c>
      <c r="S51" s="468" t="str">
        <f t="shared" si="2"/>
        <v>Clupea harengus VIIa Weight @age</v>
      </c>
      <c r="T51" s="482" t="s">
        <v>808</v>
      </c>
      <c r="U51" s="482" t="s">
        <v>115</v>
      </c>
      <c r="V51" s="482">
        <v>101</v>
      </c>
    </row>
    <row r="52" spans="1:22" ht="15">
      <c r="A52" s="465" t="s">
        <v>382</v>
      </c>
      <c r="B52" s="465" t="s">
        <v>382</v>
      </c>
      <c r="C52" s="465">
        <v>2014</v>
      </c>
      <c r="D52" s="465" t="s">
        <v>471</v>
      </c>
      <c r="E52" s="464" t="s">
        <v>610</v>
      </c>
      <c r="F52" s="464" t="s">
        <v>787</v>
      </c>
      <c r="G52" s="465" t="s">
        <v>7</v>
      </c>
      <c r="H52" s="465" t="s">
        <v>679</v>
      </c>
      <c r="I52" s="465" t="s">
        <v>115</v>
      </c>
      <c r="J52" s="465" t="s">
        <v>789</v>
      </c>
      <c r="K52" s="463">
        <v>2.5000000000000001E-2</v>
      </c>
      <c r="L52" s="462">
        <v>750</v>
      </c>
      <c r="M52" s="463">
        <v>1583</v>
      </c>
      <c r="N52" s="461">
        <f t="shared" si="1"/>
        <v>2.1106666666666665</v>
      </c>
      <c r="O52" s="463"/>
      <c r="Q52" s="484">
        <f t="shared" si="3"/>
        <v>1583</v>
      </c>
      <c r="S52" s="468" t="str">
        <f t="shared" si="2"/>
        <v>Clupea harengus VIIa Weight @length</v>
      </c>
      <c r="T52" s="482" t="s">
        <v>808</v>
      </c>
      <c r="U52" s="482" t="s">
        <v>119</v>
      </c>
      <c r="V52" s="482">
        <v>101</v>
      </c>
    </row>
    <row r="53" spans="1:22" ht="51.75">
      <c r="A53" s="465" t="s">
        <v>382</v>
      </c>
      <c r="B53" s="465" t="s">
        <v>382</v>
      </c>
      <c r="C53" s="465">
        <v>2014</v>
      </c>
      <c r="D53" s="465" t="s">
        <v>471</v>
      </c>
      <c r="E53" s="464" t="s">
        <v>610</v>
      </c>
      <c r="F53" s="464" t="s">
        <v>787</v>
      </c>
      <c r="G53" s="465" t="s">
        <v>7</v>
      </c>
      <c r="H53" s="465" t="s">
        <v>100</v>
      </c>
      <c r="I53" s="465" t="s">
        <v>115</v>
      </c>
      <c r="J53" s="465" t="s">
        <v>789</v>
      </c>
      <c r="K53" s="463">
        <v>2.5000000000000001E-2</v>
      </c>
      <c r="L53" s="462">
        <v>750</v>
      </c>
      <c r="M53" s="463">
        <v>589</v>
      </c>
      <c r="N53" s="461">
        <f t="shared" si="1"/>
        <v>0.78533333333333333</v>
      </c>
      <c r="O53" s="702" t="s">
        <v>853</v>
      </c>
      <c r="Q53" s="484">
        <f t="shared" si="3"/>
        <v>589</v>
      </c>
      <c r="S53" s="468" t="str">
        <f t="shared" si="2"/>
        <v>Clupea harengus VIIj Numbers measured</v>
      </c>
      <c r="T53" s="482" t="s">
        <v>809</v>
      </c>
      <c r="U53" s="482" t="s">
        <v>854</v>
      </c>
      <c r="V53" s="482">
        <v>117</v>
      </c>
    </row>
    <row r="54" spans="1:22" ht="15">
      <c r="A54" s="465" t="s">
        <v>382</v>
      </c>
      <c r="B54" s="465" t="s">
        <v>382</v>
      </c>
      <c r="C54" s="465">
        <v>2014</v>
      </c>
      <c r="D54" s="465" t="s">
        <v>471</v>
      </c>
      <c r="E54" s="464" t="s">
        <v>610</v>
      </c>
      <c r="F54" s="464" t="s">
        <v>787</v>
      </c>
      <c r="G54" s="465" t="s">
        <v>7</v>
      </c>
      <c r="H54" s="465" t="s">
        <v>710</v>
      </c>
      <c r="I54" s="465" t="s">
        <v>115</v>
      </c>
      <c r="J54" s="465" t="s">
        <v>789</v>
      </c>
      <c r="K54" s="463">
        <v>2.5000000000000001E-2</v>
      </c>
      <c r="L54" s="462">
        <v>1500</v>
      </c>
      <c r="M54" s="463">
        <v>4082</v>
      </c>
      <c r="N54" s="461">
        <f t="shared" si="1"/>
        <v>2.7213333333333334</v>
      </c>
      <c r="O54" s="463"/>
      <c r="Q54" s="484">
        <f t="shared" si="3"/>
        <v>4082</v>
      </c>
      <c r="S54" s="468" t="str">
        <f t="shared" si="2"/>
        <v>Clupea harengus VIIj Length @age</v>
      </c>
      <c r="T54" s="482" t="s">
        <v>809</v>
      </c>
      <c r="U54" s="482" t="s">
        <v>114</v>
      </c>
      <c r="V54" s="482">
        <v>152</v>
      </c>
    </row>
    <row r="55" spans="1:22" ht="15">
      <c r="A55" s="465" t="s">
        <v>382</v>
      </c>
      <c r="B55" s="465" t="s">
        <v>382</v>
      </c>
      <c r="C55" s="465">
        <v>2014</v>
      </c>
      <c r="D55" s="465" t="s">
        <v>448</v>
      </c>
      <c r="E55" s="464" t="s">
        <v>610</v>
      </c>
      <c r="F55" s="464" t="s">
        <v>787</v>
      </c>
      <c r="G55" s="465" t="s">
        <v>7</v>
      </c>
      <c r="H55" s="465" t="s">
        <v>118</v>
      </c>
      <c r="I55" s="465" t="s">
        <v>119</v>
      </c>
      <c r="J55" s="465" t="s">
        <v>789</v>
      </c>
      <c r="K55" s="463" t="s">
        <v>155</v>
      </c>
      <c r="L55" s="462">
        <v>1000</v>
      </c>
      <c r="M55" s="463">
        <v>910</v>
      </c>
      <c r="N55" s="461">
        <f t="shared" si="1"/>
        <v>0.91</v>
      </c>
      <c r="O55" s="463"/>
      <c r="Q55" s="484">
        <f t="shared" si="3"/>
        <v>910</v>
      </c>
      <c r="S55" s="468" t="str">
        <f t="shared" si="2"/>
        <v>Clupea harengus VIIj Maturity @age</v>
      </c>
      <c r="T55" s="482" t="s">
        <v>809</v>
      </c>
      <c r="U55" s="482" t="s">
        <v>117</v>
      </c>
      <c r="V55" s="482">
        <v>152</v>
      </c>
    </row>
    <row r="56" spans="1:22" s="478" customFormat="1" ht="15">
      <c r="A56" s="462" t="s">
        <v>382</v>
      </c>
      <c r="B56" s="462" t="s">
        <v>790</v>
      </c>
      <c r="C56" s="462">
        <v>2014</v>
      </c>
      <c r="D56" s="462" t="s">
        <v>616</v>
      </c>
      <c r="E56" s="489" t="s">
        <v>610</v>
      </c>
      <c r="F56" s="489" t="s">
        <v>787</v>
      </c>
      <c r="G56" s="462" t="s">
        <v>7</v>
      </c>
      <c r="H56" s="462" t="s">
        <v>617</v>
      </c>
      <c r="I56" s="462" t="s">
        <v>115</v>
      </c>
      <c r="J56" s="462" t="s">
        <v>789</v>
      </c>
      <c r="K56" s="488">
        <v>2.5000000000000001E-2</v>
      </c>
      <c r="L56" s="462">
        <v>2000</v>
      </c>
      <c r="M56" s="488">
        <f>1768+550</f>
        <v>2318</v>
      </c>
      <c r="N56" s="801">
        <f t="shared" si="1"/>
        <v>1.159</v>
      </c>
      <c r="O56" s="488"/>
      <c r="Q56" s="478">
        <f t="shared" si="3"/>
        <v>1768</v>
      </c>
      <c r="S56" s="478" t="str">
        <f t="shared" si="2"/>
        <v>Clupea harengus VIIj Maturity @length</v>
      </c>
      <c r="T56" s="802" t="s">
        <v>809</v>
      </c>
      <c r="U56" s="802" t="s">
        <v>120</v>
      </c>
      <c r="V56" s="802">
        <v>152</v>
      </c>
    </row>
    <row r="57" spans="1:22" ht="15">
      <c r="A57" s="465" t="s">
        <v>382</v>
      </c>
      <c r="B57" s="465" t="s">
        <v>382</v>
      </c>
      <c r="C57" s="465">
        <v>2014</v>
      </c>
      <c r="D57" s="465" t="s">
        <v>651</v>
      </c>
      <c r="E57" s="464" t="s">
        <v>610</v>
      </c>
      <c r="F57" s="464" t="s">
        <v>787</v>
      </c>
      <c r="G57" s="465" t="s">
        <v>7</v>
      </c>
      <c r="H57" s="465" t="s">
        <v>792</v>
      </c>
      <c r="I57" s="465" t="s">
        <v>119</v>
      </c>
      <c r="J57" s="465" t="s">
        <v>788</v>
      </c>
      <c r="K57" s="463" t="s">
        <v>155</v>
      </c>
      <c r="L57" s="462">
        <v>100</v>
      </c>
      <c r="M57" s="463">
        <v>3027</v>
      </c>
      <c r="N57" s="461">
        <f t="shared" si="1"/>
        <v>30.27</v>
      </c>
      <c r="O57" s="488"/>
      <c r="Q57" s="484">
        <f t="shared" si="3"/>
        <v>0</v>
      </c>
      <c r="S57" s="468" t="str">
        <f t="shared" si="2"/>
        <v>Clupea harengus VIIj Sex-ratio @age</v>
      </c>
      <c r="T57" s="482" t="s">
        <v>809</v>
      </c>
      <c r="U57" s="482" t="s">
        <v>116</v>
      </c>
      <c r="V57" s="482">
        <v>152</v>
      </c>
    </row>
    <row r="58" spans="1:22" ht="15">
      <c r="A58" s="465" t="s">
        <v>382</v>
      </c>
      <c r="B58" s="465" t="s">
        <v>382</v>
      </c>
      <c r="C58" s="465">
        <v>2014</v>
      </c>
      <c r="D58" s="465" t="s">
        <v>659</v>
      </c>
      <c r="E58" s="464" t="s">
        <v>610</v>
      </c>
      <c r="F58" s="464" t="s">
        <v>787</v>
      </c>
      <c r="G58" s="465" t="s">
        <v>7</v>
      </c>
      <c r="H58" s="465" t="s">
        <v>100</v>
      </c>
      <c r="I58" s="465" t="s">
        <v>115</v>
      </c>
      <c r="J58" s="465" t="s">
        <v>789</v>
      </c>
      <c r="K58" s="463">
        <v>2.5000000000000001E-2</v>
      </c>
      <c r="L58" s="462">
        <v>500</v>
      </c>
      <c r="M58" s="463">
        <v>1312</v>
      </c>
      <c r="N58" s="461">
        <f t="shared" si="1"/>
        <v>2.6240000000000001</v>
      </c>
      <c r="O58" s="463"/>
      <c r="Q58" s="484">
        <f t="shared" si="3"/>
        <v>1312</v>
      </c>
      <c r="S58" s="468" t="str">
        <f t="shared" si="2"/>
        <v>Clupea harengus VIIj Sex-ratio @length</v>
      </c>
      <c r="T58" s="482" t="s">
        <v>809</v>
      </c>
      <c r="U58" s="482" t="s">
        <v>121</v>
      </c>
      <c r="V58" s="482">
        <v>152</v>
      </c>
    </row>
    <row r="59" spans="1:22" ht="15">
      <c r="A59" s="465" t="s">
        <v>382</v>
      </c>
      <c r="B59" s="465" t="s">
        <v>382</v>
      </c>
      <c r="C59" s="465">
        <v>2014</v>
      </c>
      <c r="D59" s="465" t="s">
        <v>659</v>
      </c>
      <c r="E59" s="464" t="s">
        <v>610</v>
      </c>
      <c r="F59" s="464" t="s">
        <v>787</v>
      </c>
      <c r="G59" s="465" t="s">
        <v>7</v>
      </c>
      <c r="H59" s="465" t="s">
        <v>735</v>
      </c>
      <c r="I59" s="465" t="s">
        <v>115</v>
      </c>
      <c r="J59" s="465" t="s">
        <v>789</v>
      </c>
      <c r="K59" s="463">
        <v>2.5000000000000001E-2</v>
      </c>
      <c r="L59" s="462">
        <v>750</v>
      </c>
      <c r="M59" s="463">
        <v>2031</v>
      </c>
      <c r="N59" s="461">
        <f t="shared" si="1"/>
        <v>2.7080000000000002</v>
      </c>
      <c r="O59" s="463"/>
      <c r="Q59" s="484">
        <f t="shared" si="3"/>
        <v>2031</v>
      </c>
      <c r="S59" s="468" t="str">
        <f t="shared" si="2"/>
        <v>Clupea harengus VIIj Weight @age</v>
      </c>
      <c r="T59" s="482" t="s">
        <v>809</v>
      </c>
      <c r="U59" s="482" t="s">
        <v>115</v>
      </c>
      <c r="V59" s="482">
        <v>152</v>
      </c>
    </row>
    <row r="60" spans="1:22" ht="15">
      <c r="A60" s="465" t="s">
        <v>382</v>
      </c>
      <c r="B60" s="465" t="s">
        <v>382</v>
      </c>
      <c r="C60" s="465">
        <v>2014</v>
      </c>
      <c r="D60" s="465" t="s">
        <v>659</v>
      </c>
      <c r="E60" s="464" t="s">
        <v>610</v>
      </c>
      <c r="F60" s="464" t="s">
        <v>787</v>
      </c>
      <c r="G60" s="465" t="s">
        <v>7</v>
      </c>
      <c r="H60" s="465" t="s">
        <v>736</v>
      </c>
      <c r="I60" s="465" t="s">
        <v>115</v>
      </c>
      <c r="J60" s="465" t="s">
        <v>789</v>
      </c>
      <c r="K60" s="463">
        <v>2.5000000000000001E-2</v>
      </c>
      <c r="L60" s="462">
        <v>250</v>
      </c>
      <c r="M60" s="463">
        <v>387</v>
      </c>
      <c r="N60" s="461">
        <f t="shared" si="1"/>
        <v>1.548</v>
      </c>
      <c r="O60" s="463"/>
      <c r="Q60" s="484">
        <f t="shared" si="3"/>
        <v>387</v>
      </c>
      <c r="S60" s="468" t="str">
        <f t="shared" si="2"/>
        <v>Clupea harengus VIIj Weight @length</v>
      </c>
      <c r="T60" s="482" t="s">
        <v>809</v>
      </c>
      <c r="U60" s="482" t="s">
        <v>119</v>
      </c>
      <c r="V60" s="482">
        <v>152</v>
      </c>
    </row>
    <row r="61" spans="1:22" ht="15">
      <c r="A61" s="465" t="s">
        <v>382</v>
      </c>
      <c r="B61" s="465" t="s">
        <v>382</v>
      </c>
      <c r="C61" s="465">
        <v>2014</v>
      </c>
      <c r="D61" s="465" t="s">
        <v>659</v>
      </c>
      <c r="E61" s="464" t="s">
        <v>610</v>
      </c>
      <c r="F61" s="464" t="s">
        <v>787</v>
      </c>
      <c r="G61" s="465" t="s">
        <v>7</v>
      </c>
      <c r="H61" s="465" t="s">
        <v>737</v>
      </c>
      <c r="I61" s="465" t="s">
        <v>115</v>
      </c>
      <c r="J61" s="465" t="s">
        <v>789</v>
      </c>
      <c r="K61" s="463">
        <v>2.5000000000000001E-2</v>
      </c>
      <c r="L61" s="462">
        <v>750</v>
      </c>
      <c r="M61" s="463">
        <v>1132</v>
      </c>
      <c r="N61" s="461">
        <f t="shared" si="1"/>
        <v>1.5093333333333334</v>
      </c>
      <c r="O61" s="463"/>
      <c r="Q61" s="484">
        <f t="shared" si="3"/>
        <v>1132</v>
      </c>
      <c r="S61" s="468" t="str">
        <f t="shared" si="2"/>
        <v>Clupea harengus VIIgj Numbers measured</v>
      </c>
      <c r="T61" s="482" t="s">
        <v>810</v>
      </c>
      <c r="U61" s="482" t="s">
        <v>854</v>
      </c>
      <c r="V61" s="482">
        <v>7218</v>
      </c>
    </row>
    <row r="62" spans="1:22" ht="15">
      <c r="A62" s="465" t="s">
        <v>382</v>
      </c>
      <c r="B62" s="465" t="s">
        <v>382</v>
      </c>
      <c r="C62" s="465">
        <v>2014</v>
      </c>
      <c r="D62" s="465" t="s">
        <v>619</v>
      </c>
      <c r="E62" s="464" t="s">
        <v>613</v>
      </c>
      <c r="F62" s="464" t="s">
        <v>787</v>
      </c>
      <c r="G62" s="465" t="s">
        <v>7</v>
      </c>
      <c r="H62" s="465" t="s">
        <v>221</v>
      </c>
      <c r="I62" s="465" t="s">
        <v>115</v>
      </c>
      <c r="J62" s="487" t="s">
        <v>794</v>
      </c>
      <c r="K62" s="463">
        <v>2.5000000000000001E-2</v>
      </c>
      <c r="L62" s="462">
        <v>500</v>
      </c>
      <c r="M62" s="463">
        <v>55</v>
      </c>
      <c r="N62" s="461">
        <f t="shared" si="1"/>
        <v>0.11</v>
      </c>
      <c r="O62" s="463" t="s">
        <v>1330</v>
      </c>
      <c r="Q62" s="484">
        <f t="shared" si="3"/>
        <v>55</v>
      </c>
      <c r="S62" s="468" t="str">
        <f t="shared" si="2"/>
        <v>Clupea harengus VIIgj Length @age</v>
      </c>
      <c r="T62" s="482" t="s">
        <v>810</v>
      </c>
      <c r="U62" s="482" t="s">
        <v>114</v>
      </c>
      <c r="V62" s="482">
        <v>1833</v>
      </c>
    </row>
    <row r="63" spans="1:22" ht="15">
      <c r="A63" s="465" t="s">
        <v>382</v>
      </c>
      <c r="B63" s="465" t="s">
        <v>382</v>
      </c>
      <c r="C63" s="465">
        <v>2014</v>
      </c>
      <c r="D63" s="465" t="s">
        <v>744</v>
      </c>
      <c r="E63" s="464" t="s">
        <v>610</v>
      </c>
      <c r="F63" s="464" t="s">
        <v>787</v>
      </c>
      <c r="G63" s="465" t="s">
        <v>7</v>
      </c>
      <c r="H63" s="465" t="s">
        <v>745</v>
      </c>
      <c r="I63" s="465" t="s">
        <v>119</v>
      </c>
      <c r="J63" s="465" t="s">
        <v>788</v>
      </c>
      <c r="K63" s="463" t="s">
        <v>155</v>
      </c>
      <c r="L63" s="462">
        <v>50</v>
      </c>
      <c r="M63" s="463">
        <v>131</v>
      </c>
      <c r="N63" s="461">
        <f t="shared" si="1"/>
        <v>2.62</v>
      </c>
      <c r="O63" s="463"/>
      <c r="Q63" s="484">
        <f t="shared" si="3"/>
        <v>131</v>
      </c>
      <c r="S63" s="468" t="str">
        <f t="shared" si="2"/>
        <v>Clupea harengus VIIgj Maturity @age</v>
      </c>
      <c r="T63" s="482" t="s">
        <v>810</v>
      </c>
      <c r="U63" s="482" t="s">
        <v>117</v>
      </c>
      <c r="V63" s="482">
        <v>1832</v>
      </c>
    </row>
    <row r="64" spans="1:22" ht="15">
      <c r="A64" s="465" t="s">
        <v>382</v>
      </c>
      <c r="B64" s="465" t="s">
        <v>382</v>
      </c>
      <c r="C64" s="465">
        <v>2014</v>
      </c>
      <c r="D64" s="465" t="s">
        <v>662</v>
      </c>
      <c r="E64" s="464" t="s">
        <v>610</v>
      </c>
      <c r="F64" s="464" t="s">
        <v>787</v>
      </c>
      <c r="G64" s="465" t="s">
        <v>7</v>
      </c>
      <c r="H64" s="465" t="s">
        <v>680</v>
      </c>
      <c r="I64" s="465" t="s">
        <v>119</v>
      </c>
      <c r="J64" s="465" t="s">
        <v>788</v>
      </c>
      <c r="K64" s="463" t="s">
        <v>155</v>
      </c>
      <c r="L64" s="462">
        <v>100</v>
      </c>
      <c r="M64" s="463">
        <v>255</v>
      </c>
      <c r="N64" s="461">
        <f t="shared" si="1"/>
        <v>2.5499999999999998</v>
      </c>
      <c r="O64" s="463"/>
      <c r="Q64" s="484">
        <f t="shared" si="3"/>
        <v>255</v>
      </c>
      <c r="S64" s="468" t="str">
        <f t="shared" si="2"/>
        <v>Clupea harengus VIIgj Maturity @length</v>
      </c>
      <c r="T64" s="482" t="s">
        <v>810</v>
      </c>
      <c r="U64" s="482" t="s">
        <v>120</v>
      </c>
      <c r="V64" s="482">
        <v>1832</v>
      </c>
    </row>
    <row r="65" spans="1:22" ht="15">
      <c r="A65" s="465" t="s">
        <v>382</v>
      </c>
      <c r="B65" s="465" t="s">
        <v>382</v>
      </c>
      <c r="C65" s="465">
        <v>2014</v>
      </c>
      <c r="D65" s="465" t="s">
        <v>663</v>
      </c>
      <c r="E65" s="464" t="s">
        <v>610</v>
      </c>
      <c r="F65" s="464" t="s">
        <v>787</v>
      </c>
      <c r="G65" s="465" t="s">
        <v>7</v>
      </c>
      <c r="H65" s="465" t="s">
        <v>680</v>
      </c>
      <c r="I65" s="465" t="s">
        <v>119</v>
      </c>
      <c r="J65" s="465" t="s">
        <v>788</v>
      </c>
      <c r="K65" s="463" t="s">
        <v>155</v>
      </c>
      <c r="L65" s="462">
        <v>150</v>
      </c>
      <c r="M65" s="463">
        <v>734</v>
      </c>
      <c r="N65" s="461">
        <f t="shared" si="1"/>
        <v>4.8933333333333335</v>
      </c>
      <c r="O65" s="463"/>
      <c r="Q65" s="484">
        <f t="shared" si="3"/>
        <v>734</v>
      </c>
      <c r="S65" s="468" t="str">
        <f t="shared" si="2"/>
        <v>Clupea harengus VIIgj Sex-ratio @age</v>
      </c>
      <c r="T65" s="482" t="s">
        <v>810</v>
      </c>
      <c r="U65" s="482" t="s">
        <v>116</v>
      </c>
      <c r="V65" s="482">
        <v>1833</v>
      </c>
    </row>
    <row r="66" spans="1:22" ht="15">
      <c r="A66" s="465" t="s">
        <v>382</v>
      </c>
      <c r="B66" s="465" t="s">
        <v>382</v>
      </c>
      <c r="C66" s="465">
        <v>2014</v>
      </c>
      <c r="D66" s="465" t="s">
        <v>664</v>
      </c>
      <c r="E66" s="464" t="s">
        <v>610</v>
      </c>
      <c r="F66" s="464" t="s">
        <v>787</v>
      </c>
      <c r="G66" s="465" t="s">
        <v>7</v>
      </c>
      <c r="H66" s="465" t="s">
        <v>680</v>
      </c>
      <c r="I66" s="465" t="s">
        <v>119</v>
      </c>
      <c r="J66" s="465" t="s">
        <v>788</v>
      </c>
      <c r="K66" s="463" t="s">
        <v>155</v>
      </c>
      <c r="L66" s="462">
        <v>50</v>
      </c>
      <c r="M66" s="463">
        <v>136</v>
      </c>
      <c r="N66" s="461">
        <f t="shared" si="1"/>
        <v>2.72</v>
      </c>
      <c r="O66" s="463"/>
      <c r="Q66" s="484">
        <f t="shared" si="3"/>
        <v>136</v>
      </c>
      <c r="S66" s="468" t="str">
        <f t="shared" si="2"/>
        <v>Clupea harengus VIIgj Sex-ratio @length</v>
      </c>
      <c r="T66" s="482" t="s">
        <v>810</v>
      </c>
      <c r="U66" s="482" t="s">
        <v>121</v>
      </c>
      <c r="V66" s="482">
        <v>1833</v>
      </c>
    </row>
    <row r="67" spans="1:22" ht="15">
      <c r="A67" s="465" t="s">
        <v>382</v>
      </c>
      <c r="B67" s="465" t="s">
        <v>382</v>
      </c>
      <c r="C67" s="465">
        <v>2014</v>
      </c>
      <c r="D67" s="465" t="s">
        <v>669</v>
      </c>
      <c r="E67" s="464" t="s">
        <v>610</v>
      </c>
      <c r="F67" s="464" t="s">
        <v>787</v>
      </c>
      <c r="G67" s="465" t="s">
        <v>7</v>
      </c>
      <c r="H67" s="465" t="s">
        <v>100</v>
      </c>
      <c r="I67" s="465" t="s">
        <v>115</v>
      </c>
      <c r="J67" s="465" t="s">
        <v>789</v>
      </c>
      <c r="K67" s="463">
        <v>2.5000000000000001E-2</v>
      </c>
      <c r="L67" s="462">
        <v>500</v>
      </c>
      <c r="M67" s="463">
        <v>690</v>
      </c>
      <c r="N67" s="461">
        <f t="shared" si="1"/>
        <v>1.38</v>
      </c>
      <c r="O67" s="463"/>
      <c r="Q67" s="484">
        <f t="shared" si="3"/>
        <v>690</v>
      </c>
      <c r="S67" s="468" t="str">
        <f t="shared" si="2"/>
        <v>Clupea harengus VIIgj Weight @age</v>
      </c>
      <c r="T67" s="482" t="s">
        <v>810</v>
      </c>
      <c r="U67" s="482" t="s">
        <v>115</v>
      </c>
      <c r="V67" s="482">
        <v>1833</v>
      </c>
    </row>
    <row r="68" spans="1:22" ht="15">
      <c r="A68" s="465" t="s">
        <v>382</v>
      </c>
      <c r="B68" s="465" t="s">
        <v>382</v>
      </c>
      <c r="C68" s="465">
        <v>2014</v>
      </c>
      <c r="D68" s="465" t="s">
        <v>669</v>
      </c>
      <c r="E68" s="464" t="s">
        <v>610</v>
      </c>
      <c r="F68" s="464" t="s">
        <v>787</v>
      </c>
      <c r="G68" s="465" t="s">
        <v>7</v>
      </c>
      <c r="H68" s="465" t="s">
        <v>735</v>
      </c>
      <c r="I68" s="465" t="s">
        <v>115</v>
      </c>
      <c r="J68" s="465" t="s">
        <v>789</v>
      </c>
      <c r="K68" s="463">
        <v>2.5000000000000001E-2</v>
      </c>
      <c r="L68" s="462">
        <v>250</v>
      </c>
      <c r="M68" s="463">
        <v>1033</v>
      </c>
      <c r="N68" s="461">
        <f t="shared" si="1"/>
        <v>4.1319999999999997</v>
      </c>
      <c r="O68" s="463"/>
      <c r="Q68" s="484">
        <f t="shared" si="3"/>
        <v>1033</v>
      </c>
      <c r="S68" s="468" t="str">
        <f t="shared" si="2"/>
        <v>Clupea harengus VIIgj Weight @length</v>
      </c>
      <c r="T68" s="482" t="s">
        <v>810</v>
      </c>
      <c r="U68" s="482" t="s">
        <v>119</v>
      </c>
      <c r="V68" s="482">
        <v>1833</v>
      </c>
    </row>
    <row r="69" spans="1:22" ht="15">
      <c r="A69" s="465" t="s">
        <v>382</v>
      </c>
      <c r="B69" s="465" t="s">
        <v>382</v>
      </c>
      <c r="C69" s="465">
        <v>2014</v>
      </c>
      <c r="D69" s="465" t="s">
        <v>669</v>
      </c>
      <c r="E69" s="464" t="s">
        <v>610</v>
      </c>
      <c r="F69" s="464" t="s">
        <v>787</v>
      </c>
      <c r="G69" s="465" t="s">
        <v>7</v>
      </c>
      <c r="H69" s="465" t="s">
        <v>736</v>
      </c>
      <c r="I69" s="465" t="s">
        <v>115</v>
      </c>
      <c r="J69" s="465" t="s">
        <v>789</v>
      </c>
      <c r="K69" s="463">
        <v>2.5000000000000001E-2</v>
      </c>
      <c r="L69" s="462">
        <v>500</v>
      </c>
      <c r="M69" s="463">
        <v>679</v>
      </c>
      <c r="N69" s="461">
        <f t="shared" si="1"/>
        <v>1.3580000000000001</v>
      </c>
      <c r="O69" s="463"/>
      <c r="Q69" s="484">
        <f t="shared" ref="Q69:Q100" si="4">VLOOKUP(D69&amp;H69&amp;" "&amp;I69,S:V,4,FALSE)</f>
        <v>679</v>
      </c>
      <c r="S69" s="468" t="str">
        <f t="shared" si="2"/>
        <v>Gadus morhua VIIa Numbers measured</v>
      </c>
      <c r="T69" s="482" t="s">
        <v>811</v>
      </c>
      <c r="U69" s="482" t="s">
        <v>854</v>
      </c>
      <c r="V69" s="482">
        <v>1357</v>
      </c>
    </row>
    <row r="70" spans="1:22" ht="15">
      <c r="A70" s="465" t="s">
        <v>382</v>
      </c>
      <c r="B70" s="465" t="s">
        <v>382</v>
      </c>
      <c r="C70" s="465">
        <v>2014</v>
      </c>
      <c r="D70" s="465" t="s">
        <v>669</v>
      </c>
      <c r="E70" s="464" t="s">
        <v>610</v>
      </c>
      <c r="F70" s="464" t="s">
        <v>787</v>
      </c>
      <c r="G70" s="465" t="s">
        <v>7</v>
      </c>
      <c r="H70" s="465" t="s">
        <v>753</v>
      </c>
      <c r="I70" s="465" t="s">
        <v>115</v>
      </c>
      <c r="J70" s="465" t="s">
        <v>789</v>
      </c>
      <c r="K70" s="463">
        <v>2.5000000000000001E-2</v>
      </c>
      <c r="L70" s="462">
        <v>500</v>
      </c>
      <c r="M70" s="463">
        <v>1067</v>
      </c>
      <c r="N70" s="461">
        <f t="shared" ref="N70:N133" si="5">M70/L70</f>
        <v>2.1339999999999999</v>
      </c>
      <c r="O70" s="463"/>
      <c r="Q70" s="484">
        <f t="shared" si="4"/>
        <v>1067</v>
      </c>
      <c r="S70" s="468" t="str">
        <f t="shared" ref="S70:S133" si="6">T70&amp;" "&amp;U70</f>
        <v>Gadus morhua VIIa Length @age</v>
      </c>
      <c r="T70" s="482" t="s">
        <v>811</v>
      </c>
      <c r="U70" s="482" t="s">
        <v>114</v>
      </c>
      <c r="V70" s="482">
        <v>1669</v>
      </c>
    </row>
    <row r="71" spans="1:22" s="478" customFormat="1" ht="15">
      <c r="A71" s="462" t="s">
        <v>382</v>
      </c>
      <c r="B71" s="462" t="s">
        <v>382</v>
      </c>
      <c r="C71" s="462">
        <v>2014</v>
      </c>
      <c r="D71" s="462" t="s">
        <v>625</v>
      </c>
      <c r="E71" s="489" t="s">
        <v>613</v>
      </c>
      <c r="F71" s="489" t="s">
        <v>787</v>
      </c>
      <c r="G71" s="462" t="s">
        <v>7</v>
      </c>
      <c r="H71" s="462" t="s">
        <v>626</v>
      </c>
      <c r="I71" s="462" t="s">
        <v>115</v>
      </c>
      <c r="J71" s="462" t="s">
        <v>789</v>
      </c>
      <c r="K71" s="488">
        <v>2.5000000000000001E-2</v>
      </c>
      <c r="L71" s="462">
        <v>3000</v>
      </c>
      <c r="M71" s="488">
        <v>3039</v>
      </c>
      <c r="N71" s="801">
        <f t="shared" si="5"/>
        <v>1.0129999999999999</v>
      </c>
      <c r="O71" s="488"/>
      <c r="Q71" s="478">
        <f t="shared" si="4"/>
        <v>3039</v>
      </c>
      <c r="S71" s="478" t="str">
        <f t="shared" si="6"/>
        <v>Gadus morhua VIIa Maturity @age</v>
      </c>
      <c r="T71" s="802" t="s">
        <v>811</v>
      </c>
      <c r="U71" s="802" t="s">
        <v>117</v>
      </c>
      <c r="V71" s="802">
        <v>146</v>
      </c>
    </row>
    <row r="72" spans="1:22" ht="15">
      <c r="A72" s="465" t="s">
        <v>382</v>
      </c>
      <c r="B72" s="465" t="s">
        <v>382</v>
      </c>
      <c r="C72" s="465">
        <v>2014</v>
      </c>
      <c r="D72" s="465" t="s">
        <v>686</v>
      </c>
      <c r="E72" s="464" t="s">
        <v>613</v>
      </c>
      <c r="F72" s="464" t="s">
        <v>787</v>
      </c>
      <c r="G72" s="465" t="s">
        <v>7</v>
      </c>
      <c r="H72" s="465" t="s">
        <v>680</v>
      </c>
      <c r="I72" s="465" t="s">
        <v>121</v>
      </c>
      <c r="J72" s="465" t="s">
        <v>789</v>
      </c>
      <c r="K72" s="463" t="s">
        <v>155</v>
      </c>
      <c r="L72" s="462">
        <v>1000</v>
      </c>
      <c r="M72" s="463">
        <v>4000</v>
      </c>
      <c r="N72" s="461">
        <f t="shared" si="5"/>
        <v>4</v>
      </c>
      <c r="O72" s="701"/>
      <c r="Q72" s="484">
        <f t="shared" si="4"/>
        <v>0</v>
      </c>
      <c r="S72" s="468" t="str">
        <f t="shared" si="6"/>
        <v>Gadus morhua VIIa Maturity @length</v>
      </c>
      <c r="T72" s="482" t="s">
        <v>811</v>
      </c>
      <c r="U72" s="482" t="s">
        <v>120</v>
      </c>
      <c r="V72" s="482">
        <v>146</v>
      </c>
    </row>
    <row r="73" spans="1:22" ht="15">
      <c r="A73" s="465" t="s">
        <v>382</v>
      </c>
      <c r="B73" s="465" t="s">
        <v>382</v>
      </c>
      <c r="C73" s="465">
        <v>2014</v>
      </c>
      <c r="D73" s="465" t="s">
        <v>614</v>
      </c>
      <c r="E73" s="464" t="s">
        <v>610</v>
      </c>
      <c r="F73" s="464" t="s">
        <v>787</v>
      </c>
      <c r="G73" s="465" t="s">
        <v>7</v>
      </c>
      <c r="H73" s="465" t="s">
        <v>679</v>
      </c>
      <c r="I73" s="465" t="s">
        <v>116</v>
      </c>
      <c r="J73" s="465" t="s">
        <v>788</v>
      </c>
      <c r="K73" s="463">
        <v>2.5000000000000001E-2</v>
      </c>
      <c r="L73" s="462">
        <v>2000</v>
      </c>
      <c r="M73" s="463">
        <f>1190+847</f>
        <v>2037</v>
      </c>
      <c r="N73" s="461">
        <f t="shared" si="5"/>
        <v>1.0185</v>
      </c>
      <c r="O73" s="701"/>
      <c r="Q73" s="484">
        <f t="shared" si="4"/>
        <v>1190</v>
      </c>
      <c r="S73" s="468" t="str">
        <f t="shared" si="6"/>
        <v>Gadus morhua VIIa Sex-ratio @age</v>
      </c>
      <c r="T73" s="482" t="s">
        <v>811</v>
      </c>
      <c r="U73" s="482" t="s">
        <v>116</v>
      </c>
      <c r="V73" s="482">
        <v>126</v>
      </c>
    </row>
    <row r="74" spans="1:22" ht="15">
      <c r="A74" s="465" t="s">
        <v>382</v>
      </c>
      <c r="B74" s="465" t="s">
        <v>382</v>
      </c>
      <c r="C74" s="465">
        <v>2014</v>
      </c>
      <c r="D74" s="465" t="s">
        <v>614</v>
      </c>
      <c r="E74" s="464" t="s">
        <v>610</v>
      </c>
      <c r="F74" s="464" t="s">
        <v>787</v>
      </c>
      <c r="G74" s="465" t="s">
        <v>7</v>
      </c>
      <c r="H74" s="465" t="s">
        <v>690</v>
      </c>
      <c r="I74" s="465" t="s">
        <v>116</v>
      </c>
      <c r="J74" s="465" t="s">
        <v>789</v>
      </c>
      <c r="K74" s="463">
        <v>2.5000000000000001E-2</v>
      </c>
      <c r="L74" s="462">
        <v>150</v>
      </c>
      <c r="M74" s="463">
        <v>129</v>
      </c>
      <c r="N74" s="461">
        <f t="shared" si="5"/>
        <v>0.86</v>
      </c>
      <c r="O74" s="701"/>
      <c r="Q74" s="484">
        <f t="shared" si="4"/>
        <v>129</v>
      </c>
      <c r="S74" s="468" t="str">
        <f t="shared" si="6"/>
        <v>Gadus morhua VIIa Sex-ratio @length</v>
      </c>
      <c r="T74" s="482" t="s">
        <v>811</v>
      </c>
      <c r="U74" s="482" t="s">
        <v>121</v>
      </c>
      <c r="V74" s="482">
        <v>126</v>
      </c>
    </row>
    <row r="75" spans="1:22" ht="15">
      <c r="A75" s="465" t="s">
        <v>382</v>
      </c>
      <c r="B75" s="465" t="s">
        <v>382</v>
      </c>
      <c r="C75" s="465">
        <v>2014</v>
      </c>
      <c r="D75" s="465" t="s">
        <v>614</v>
      </c>
      <c r="E75" s="464" t="s">
        <v>610</v>
      </c>
      <c r="F75" s="464" t="s">
        <v>787</v>
      </c>
      <c r="G75" s="465" t="s">
        <v>7</v>
      </c>
      <c r="H75" s="465" t="s">
        <v>691</v>
      </c>
      <c r="I75" s="465" t="s">
        <v>116</v>
      </c>
      <c r="J75" s="465" t="s">
        <v>788</v>
      </c>
      <c r="K75" s="463">
        <v>2.5000000000000001E-2</v>
      </c>
      <c r="L75" s="462">
        <v>2000</v>
      </c>
      <c r="M75" s="463">
        <f>1190+847</f>
        <v>2037</v>
      </c>
      <c r="N75" s="461">
        <f t="shared" si="5"/>
        <v>1.0185</v>
      </c>
      <c r="O75" s="701"/>
      <c r="Q75" s="484">
        <f t="shared" si="4"/>
        <v>898</v>
      </c>
      <c r="S75" s="468" t="str">
        <f t="shared" si="6"/>
        <v>Gadus morhua VIIa Weight @age</v>
      </c>
      <c r="T75" s="482" t="s">
        <v>811</v>
      </c>
      <c r="U75" s="482" t="s">
        <v>115</v>
      </c>
      <c r="V75" s="482">
        <v>1669</v>
      </c>
    </row>
    <row r="76" spans="1:22" ht="77.25">
      <c r="A76" s="465" t="s">
        <v>382</v>
      </c>
      <c r="B76" s="465" t="s">
        <v>382</v>
      </c>
      <c r="C76" s="465">
        <v>2014</v>
      </c>
      <c r="D76" s="465" t="s">
        <v>614</v>
      </c>
      <c r="E76" s="464" t="s">
        <v>610</v>
      </c>
      <c r="F76" s="464" t="s">
        <v>787</v>
      </c>
      <c r="G76" s="465" t="s">
        <v>7</v>
      </c>
      <c r="H76" s="465" t="s">
        <v>100</v>
      </c>
      <c r="I76" s="465" t="s">
        <v>116</v>
      </c>
      <c r="J76" s="465" t="s">
        <v>789</v>
      </c>
      <c r="K76" s="463">
        <v>2.5000000000000001E-2</v>
      </c>
      <c r="L76" s="462">
        <v>2000</v>
      </c>
      <c r="M76" s="463">
        <v>101</v>
      </c>
      <c r="N76" s="461">
        <f t="shared" si="5"/>
        <v>5.0500000000000003E-2</v>
      </c>
      <c r="O76" s="702" t="s">
        <v>1331</v>
      </c>
      <c r="Q76" s="484">
        <f t="shared" si="4"/>
        <v>101</v>
      </c>
      <c r="S76" s="468" t="str">
        <f t="shared" si="6"/>
        <v>Gadus morhua VIIa Weight @length</v>
      </c>
      <c r="T76" s="482" t="s">
        <v>811</v>
      </c>
      <c r="U76" s="482" t="s">
        <v>119</v>
      </c>
      <c r="V76" s="482">
        <v>1669</v>
      </c>
    </row>
    <row r="77" spans="1:22" ht="64.5">
      <c r="A77" s="465" t="s">
        <v>382</v>
      </c>
      <c r="B77" s="465" t="s">
        <v>382</v>
      </c>
      <c r="C77" s="465">
        <v>2014</v>
      </c>
      <c r="D77" s="465" t="s">
        <v>614</v>
      </c>
      <c r="E77" s="464" t="s">
        <v>610</v>
      </c>
      <c r="F77" s="464" t="s">
        <v>787</v>
      </c>
      <c r="G77" s="465" t="s">
        <v>7</v>
      </c>
      <c r="H77" s="465" t="s">
        <v>692</v>
      </c>
      <c r="I77" s="465" t="s">
        <v>116</v>
      </c>
      <c r="J77" s="465" t="s">
        <v>788</v>
      </c>
      <c r="K77" s="463">
        <v>2.5000000000000001E-2</v>
      </c>
      <c r="L77" s="462">
        <v>1000</v>
      </c>
      <c r="M77" s="463">
        <f>152+206</f>
        <v>358</v>
      </c>
      <c r="N77" s="461">
        <f t="shared" si="5"/>
        <v>0.35799999999999998</v>
      </c>
      <c r="O77" s="702" t="s">
        <v>1274</v>
      </c>
      <c r="Q77" s="484">
        <f t="shared" si="4"/>
        <v>152</v>
      </c>
      <c r="S77" s="468" t="str">
        <f t="shared" si="6"/>
        <v>Gadus morhua VIIe-k Numbers measured</v>
      </c>
      <c r="T77" s="482" t="s">
        <v>812</v>
      </c>
      <c r="U77" s="482" t="s">
        <v>854</v>
      </c>
      <c r="V77" s="482">
        <v>7017</v>
      </c>
    </row>
    <row r="78" spans="1:22" ht="26.25">
      <c r="A78" s="465" t="s">
        <v>382</v>
      </c>
      <c r="B78" s="465" t="s">
        <v>382</v>
      </c>
      <c r="C78" s="465">
        <v>2014</v>
      </c>
      <c r="D78" s="465" t="s">
        <v>439</v>
      </c>
      <c r="E78" s="464" t="s">
        <v>610</v>
      </c>
      <c r="F78" s="464" t="s">
        <v>787</v>
      </c>
      <c r="G78" s="465" t="s">
        <v>7</v>
      </c>
      <c r="H78" s="465" t="s">
        <v>100</v>
      </c>
      <c r="I78" s="465" t="s">
        <v>116</v>
      </c>
      <c r="J78" s="465" t="s">
        <v>793</v>
      </c>
      <c r="K78" s="463">
        <v>2.5000000000000001E-2</v>
      </c>
      <c r="L78" s="462">
        <v>1000</v>
      </c>
      <c r="M78" s="463">
        <v>126</v>
      </c>
      <c r="N78" s="461">
        <f t="shared" si="5"/>
        <v>0.126</v>
      </c>
      <c r="O78" s="702" t="s">
        <v>855</v>
      </c>
      <c r="Q78" s="484">
        <f t="shared" si="4"/>
        <v>126</v>
      </c>
      <c r="S78" s="468" t="str">
        <f t="shared" si="6"/>
        <v>Gadus morhua VIIe-k Length @age</v>
      </c>
      <c r="T78" s="482" t="s">
        <v>812</v>
      </c>
      <c r="U78" s="482" t="s">
        <v>114</v>
      </c>
      <c r="V78" s="482">
        <v>2879</v>
      </c>
    </row>
    <row r="79" spans="1:22" ht="26.25">
      <c r="A79" s="465" t="s">
        <v>382</v>
      </c>
      <c r="B79" s="465" t="s">
        <v>382</v>
      </c>
      <c r="C79" s="465">
        <v>2014</v>
      </c>
      <c r="D79" s="465" t="s">
        <v>439</v>
      </c>
      <c r="E79" s="464" t="s">
        <v>610</v>
      </c>
      <c r="F79" s="464" t="s">
        <v>787</v>
      </c>
      <c r="G79" s="465" t="s">
        <v>7</v>
      </c>
      <c r="H79" s="465" t="s">
        <v>710</v>
      </c>
      <c r="I79" s="465" t="s">
        <v>116</v>
      </c>
      <c r="J79" s="465" t="s">
        <v>794</v>
      </c>
      <c r="K79" s="463">
        <v>2.5000000000000001E-2</v>
      </c>
      <c r="L79" s="462">
        <v>1500</v>
      </c>
      <c r="M79" s="463">
        <v>487</v>
      </c>
      <c r="N79" s="461">
        <f t="shared" si="5"/>
        <v>0.32466666666666666</v>
      </c>
      <c r="O79" s="702" t="s">
        <v>855</v>
      </c>
      <c r="Q79" s="484">
        <f t="shared" si="4"/>
        <v>487</v>
      </c>
      <c r="S79" s="468" t="str">
        <f t="shared" si="6"/>
        <v>Gadus morhua VIIe-k Maturity @age</v>
      </c>
      <c r="T79" s="482" t="s">
        <v>812</v>
      </c>
      <c r="U79" s="482" t="s">
        <v>117</v>
      </c>
      <c r="V79" s="482">
        <v>249</v>
      </c>
    </row>
    <row r="80" spans="1:22" ht="15">
      <c r="A80" s="465" t="s">
        <v>382</v>
      </c>
      <c r="B80" s="465" t="s">
        <v>382</v>
      </c>
      <c r="C80" s="465">
        <v>2014</v>
      </c>
      <c r="D80" s="465" t="s">
        <v>712</v>
      </c>
      <c r="E80" s="464" t="s">
        <v>613</v>
      </c>
      <c r="F80" s="464" t="s">
        <v>787</v>
      </c>
      <c r="G80" s="465" t="s">
        <v>155</v>
      </c>
      <c r="H80" s="465" t="s">
        <v>680</v>
      </c>
      <c r="I80" s="465" t="s">
        <v>121</v>
      </c>
      <c r="J80" s="465" t="s">
        <v>791</v>
      </c>
      <c r="K80" s="463" t="s">
        <v>155</v>
      </c>
      <c r="L80" s="462">
        <v>5000</v>
      </c>
      <c r="M80" s="463">
        <v>5002</v>
      </c>
      <c r="N80" s="461">
        <f t="shared" si="5"/>
        <v>1.0004</v>
      </c>
      <c r="O80" s="701"/>
      <c r="Q80" s="484">
        <f t="shared" si="4"/>
        <v>0</v>
      </c>
      <c r="S80" s="468" t="str">
        <f t="shared" si="6"/>
        <v>Gadus morhua VIIe-k Maturity @length</v>
      </c>
      <c r="T80" s="482" t="s">
        <v>812</v>
      </c>
      <c r="U80" s="482" t="s">
        <v>120</v>
      </c>
      <c r="V80" s="482">
        <v>249</v>
      </c>
    </row>
    <row r="81" spans="1:22" ht="15">
      <c r="A81" s="465" t="s">
        <v>382</v>
      </c>
      <c r="B81" s="465" t="s">
        <v>382</v>
      </c>
      <c r="C81" s="465">
        <v>2014</v>
      </c>
      <c r="D81" s="465" t="s">
        <v>453</v>
      </c>
      <c r="E81" s="464" t="s">
        <v>610</v>
      </c>
      <c r="F81" s="464" t="s">
        <v>787</v>
      </c>
      <c r="G81" s="465" t="s">
        <v>7</v>
      </c>
      <c r="H81" s="465" t="s">
        <v>480</v>
      </c>
      <c r="I81" s="465" t="s">
        <v>116</v>
      </c>
      <c r="J81" s="465" t="s">
        <v>794</v>
      </c>
      <c r="K81" s="463">
        <v>2.5000000000000001E-2</v>
      </c>
      <c r="L81" s="462">
        <v>175</v>
      </c>
      <c r="M81" s="463">
        <v>910</v>
      </c>
      <c r="N81" s="461">
        <f t="shared" si="5"/>
        <v>5.2</v>
      </c>
      <c r="O81" s="463"/>
      <c r="Q81" s="484">
        <f t="shared" si="4"/>
        <v>910</v>
      </c>
      <c r="S81" s="468" t="str">
        <f t="shared" si="6"/>
        <v>Gadus morhua VIIe-k Sex-ratio @age</v>
      </c>
      <c r="T81" s="482" t="s">
        <v>812</v>
      </c>
      <c r="U81" s="482" t="s">
        <v>116</v>
      </c>
      <c r="V81" s="482">
        <v>487</v>
      </c>
    </row>
    <row r="82" spans="1:22" ht="15">
      <c r="A82" s="465" t="s">
        <v>382</v>
      </c>
      <c r="B82" s="465" t="s">
        <v>382</v>
      </c>
      <c r="C82" s="465">
        <v>2014</v>
      </c>
      <c r="D82" s="465" t="s">
        <v>453</v>
      </c>
      <c r="E82" s="464" t="s">
        <v>610</v>
      </c>
      <c r="F82" s="464" t="s">
        <v>787</v>
      </c>
      <c r="G82" s="465" t="s">
        <v>7</v>
      </c>
      <c r="H82" s="465" t="s">
        <v>718</v>
      </c>
      <c r="I82" s="465" t="s">
        <v>116</v>
      </c>
      <c r="J82" s="465" t="s">
        <v>794</v>
      </c>
      <c r="K82" s="463">
        <v>2.5000000000000001E-2</v>
      </c>
      <c r="L82" s="462">
        <v>800</v>
      </c>
      <c r="M82" s="463">
        <v>2292</v>
      </c>
      <c r="N82" s="461">
        <f t="shared" si="5"/>
        <v>2.8650000000000002</v>
      </c>
      <c r="O82" s="463"/>
      <c r="Q82" s="484">
        <f t="shared" si="4"/>
        <v>2292</v>
      </c>
      <c r="S82" s="468" t="str">
        <f t="shared" si="6"/>
        <v>Gadus morhua VIIe-k Sex-ratio @length</v>
      </c>
      <c r="T82" s="482" t="s">
        <v>812</v>
      </c>
      <c r="U82" s="482" t="s">
        <v>121</v>
      </c>
      <c r="V82" s="482">
        <v>487</v>
      </c>
    </row>
    <row r="83" spans="1:22" ht="15">
      <c r="A83" s="465" t="s">
        <v>382</v>
      </c>
      <c r="B83" s="465" t="s">
        <v>382</v>
      </c>
      <c r="C83" s="465">
        <v>2014</v>
      </c>
      <c r="D83" s="465" t="s">
        <v>642</v>
      </c>
      <c r="E83" s="464" t="s">
        <v>610</v>
      </c>
      <c r="F83" s="464" t="s">
        <v>787</v>
      </c>
      <c r="G83" s="465" t="s">
        <v>7</v>
      </c>
      <c r="H83" s="465" t="s">
        <v>722</v>
      </c>
      <c r="I83" s="465" t="s">
        <v>116</v>
      </c>
      <c r="J83" s="465" t="s">
        <v>794</v>
      </c>
      <c r="K83" s="463">
        <v>2.5000000000000001E-2</v>
      </c>
      <c r="L83" s="462">
        <v>10</v>
      </c>
      <c r="M83" s="463">
        <v>49</v>
      </c>
      <c r="N83" s="461">
        <f t="shared" si="5"/>
        <v>4.9000000000000004</v>
      </c>
      <c r="O83" s="463"/>
      <c r="Q83" s="484">
        <f t="shared" si="4"/>
        <v>49</v>
      </c>
      <c r="S83" s="468" t="str">
        <f t="shared" si="6"/>
        <v>Gadus morhua VIIe-k Weight @age</v>
      </c>
      <c r="T83" s="482" t="s">
        <v>812</v>
      </c>
      <c r="U83" s="482" t="s">
        <v>115</v>
      </c>
      <c r="V83" s="482">
        <v>2879</v>
      </c>
    </row>
    <row r="84" spans="1:22" ht="15">
      <c r="A84" s="465" t="s">
        <v>382</v>
      </c>
      <c r="B84" s="465" t="s">
        <v>382</v>
      </c>
      <c r="C84" s="465">
        <v>2014</v>
      </c>
      <c r="D84" s="465" t="s">
        <v>642</v>
      </c>
      <c r="E84" s="464" t="s">
        <v>610</v>
      </c>
      <c r="F84" s="464" t="s">
        <v>787</v>
      </c>
      <c r="G84" s="465" t="s">
        <v>7</v>
      </c>
      <c r="H84" s="465" t="s">
        <v>723</v>
      </c>
      <c r="I84" s="465" t="s">
        <v>116</v>
      </c>
      <c r="J84" s="465" t="s">
        <v>794</v>
      </c>
      <c r="K84" s="463">
        <v>2.5000000000000001E-2</v>
      </c>
      <c r="L84" s="462">
        <v>50</v>
      </c>
      <c r="M84" s="463">
        <v>267</v>
      </c>
      <c r="N84" s="461">
        <f t="shared" si="5"/>
        <v>5.34</v>
      </c>
      <c r="O84" s="463"/>
      <c r="Q84" s="484">
        <f t="shared" si="4"/>
        <v>267</v>
      </c>
      <c r="S84" s="468" t="str">
        <f t="shared" si="6"/>
        <v>Gadus morhua VIIe-k Weight @length</v>
      </c>
      <c r="T84" s="482" t="s">
        <v>812</v>
      </c>
      <c r="U84" s="482" t="s">
        <v>119</v>
      </c>
      <c r="V84" s="482">
        <v>2879</v>
      </c>
    </row>
    <row r="85" spans="1:22" ht="15">
      <c r="A85" s="465" t="s">
        <v>382</v>
      </c>
      <c r="B85" s="465" t="s">
        <v>382</v>
      </c>
      <c r="C85" s="465">
        <v>2014</v>
      </c>
      <c r="D85" s="465" t="s">
        <v>643</v>
      </c>
      <c r="E85" s="464" t="s">
        <v>610</v>
      </c>
      <c r="F85" s="464" t="s">
        <v>787</v>
      </c>
      <c r="G85" s="465" t="s">
        <v>7</v>
      </c>
      <c r="H85" s="465" t="s">
        <v>722</v>
      </c>
      <c r="I85" s="465" t="s">
        <v>116</v>
      </c>
      <c r="J85" s="465" t="s">
        <v>794</v>
      </c>
      <c r="K85" s="463">
        <v>2.5000000000000001E-2</v>
      </c>
      <c r="L85" s="462">
        <v>40</v>
      </c>
      <c r="M85" s="463">
        <v>99</v>
      </c>
      <c r="N85" s="461">
        <f t="shared" si="5"/>
        <v>2.4750000000000001</v>
      </c>
      <c r="O85" s="463"/>
      <c r="Q85" s="484">
        <f t="shared" si="4"/>
        <v>99</v>
      </c>
      <c r="S85" s="468" t="str">
        <f t="shared" si="6"/>
        <v>Glyptocephalus cynoglossus VI, VII Numbers measured</v>
      </c>
      <c r="T85" s="482" t="s">
        <v>813</v>
      </c>
      <c r="U85" s="482" t="s">
        <v>854</v>
      </c>
      <c r="V85" s="482">
        <v>2266</v>
      </c>
    </row>
    <row r="86" spans="1:22" ht="15">
      <c r="A86" s="465" t="s">
        <v>382</v>
      </c>
      <c r="B86" s="465" t="s">
        <v>382</v>
      </c>
      <c r="C86" s="465">
        <v>2014</v>
      </c>
      <c r="D86" s="465" t="s">
        <v>643</v>
      </c>
      <c r="E86" s="464" t="s">
        <v>610</v>
      </c>
      <c r="F86" s="464" t="s">
        <v>787</v>
      </c>
      <c r="G86" s="465" t="s">
        <v>7</v>
      </c>
      <c r="H86" s="465" t="s">
        <v>723</v>
      </c>
      <c r="I86" s="465" t="s">
        <v>116</v>
      </c>
      <c r="J86" s="465" t="s">
        <v>794</v>
      </c>
      <c r="K86" s="463">
        <v>2.5000000000000001E-2</v>
      </c>
      <c r="L86" s="462">
        <v>150</v>
      </c>
      <c r="M86" s="463">
        <v>488</v>
      </c>
      <c r="N86" s="461">
        <f t="shared" si="5"/>
        <v>3.2533333333333334</v>
      </c>
      <c r="O86" s="463"/>
      <c r="Q86" s="484">
        <f t="shared" si="4"/>
        <v>488</v>
      </c>
      <c r="S86" s="468" t="str">
        <f t="shared" si="6"/>
        <v>Glyptocephalus cynoglossus VI, VII Length @age</v>
      </c>
      <c r="T86" s="482" t="s">
        <v>813</v>
      </c>
      <c r="U86" s="482" t="s">
        <v>114</v>
      </c>
      <c r="V86" s="482">
        <v>371</v>
      </c>
    </row>
    <row r="87" spans="1:22" ht="15">
      <c r="A87" s="465" t="s">
        <v>382</v>
      </c>
      <c r="B87" s="465" t="s">
        <v>382</v>
      </c>
      <c r="C87" s="465">
        <v>2014</v>
      </c>
      <c r="D87" s="465" t="s">
        <v>446</v>
      </c>
      <c r="E87" s="464" t="s">
        <v>610</v>
      </c>
      <c r="F87" s="464" t="s">
        <v>787</v>
      </c>
      <c r="G87" s="465" t="s">
        <v>7</v>
      </c>
      <c r="H87" s="465" t="s">
        <v>679</v>
      </c>
      <c r="I87" s="465" t="s">
        <v>116</v>
      </c>
      <c r="J87" s="465" t="s">
        <v>794</v>
      </c>
      <c r="K87" s="463">
        <v>2.5000000000000001E-2</v>
      </c>
      <c r="L87" s="462">
        <v>350</v>
      </c>
      <c r="M87" s="463">
        <v>720</v>
      </c>
      <c r="N87" s="461">
        <f t="shared" si="5"/>
        <v>2.0571428571428569</v>
      </c>
      <c r="O87" s="463"/>
      <c r="Q87" s="484">
        <f t="shared" si="4"/>
        <v>720</v>
      </c>
      <c r="S87" s="468" t="str">
        <f t="shared" si="6"/>
        <v>Glyptocephalus cynoglossus VI, VII Maturity @age</v>
      </c>
      <c r="T87" s="482" t="s">
        <v>813</v>
      </c>
      <c r="U87" s="482" t="s">
        <v>117</v>
      </c>
      <c r="V87" s="482">
        <v>0</v>
      </c>
    </row>
    <row r="88" spans="1:22" ht="26.25">
      <c r="A88" s="465" t="s">
        <v>382</v>
      </c>
      <c r="B88" s="465" t="s">
        <v>382</v>
      </c>
      <c r="C88" s="465">
        <v>2014</v>
      </c>
      <c r="D88" s="465" t="s">
        <v>446</v>
      </c>
      <c r="E88" s="464" t="s">
        <v>610</v>
      </c>
      <c r="F88" s="464" t="s">
        <v>787</v>
      </c>
      <c r="G88" s="465" t="s">
        <v>7</v>
      </c>
      <c r="H88" s="465" t="s">
        <v>100</v>
      </c>
      <c r="I88" s="465" t="s">
        <v>116</v>
      </c>
      <c r="J88" s="465" t="s">
        <v>793</v>
      </c>
      <c r="K88" s="463">
        <v>2.5000000000000001E-2</v>
      </c>
      <c r="L88" s="462">
        <v>500</v>
      </c>
      <c r="M88" s="463">
        <v>48</v>
      </c>
      <c r="N88" s="461">
        <f t="shared" si="5"/>
        <v>9.6000000000000002E-2</v>
      </c>
      <c r="O88" s="702" t="s">
        <v>855</v>
      </c>
      <c r="Q88" s="484">
        <f t="shared" si="4"/>
        <v>48</v>
      </c>
      <c r="S88" s="468" t="str">
        <f t="shared" si="6"/>
        <v>Glyptocephalus cynoglossus VI, VII Maturity @length</v>
      </c>
      <c r="T88" s="482" t="s">
        <v>813</v>
      </c>
      <c r="U88" s="482" t="s">
        <v>120</v>
      </c>
      <c r="V88" s="482">
        <v>0</v>
      </c>
    </row>
    <row r="89" spans="1:22" ht="15">
      <c r="A89" s="465" t="s">
        <v>382</v>
      </c>
      <c r="B89" s="465" t="s">
        <v>382</v>
      </c>
      <c r="C89" s="465">
        <v>2014</v>
      </c>
      <c r="D89" s="465" t="s">
        <v>446</v>
      </c>
      <c r="E89" s="464" t="s">
        <v>610</v>
      </c>
      <c r="F89" s="464" t="s">
        <v>787</v>
      </c>
      <c r="G89" s="465" t="s">
        <v>7</v>
      </c>
      <c r="H89" s="465" t="s">
        <v>725</v>
      </c>
      <c r="I89" s="465" t="s">
        <v>116</v>
      </c>
      <c r="J89" s="465" t="s">
        <v>794</v>
      </c>
      <c r="K89" s="463">
        <v>2.5000000000000001E-2</v>
      </c>
      <c r="L89" s="462">
        <v>1000</v>
      </c>
      <c r="M89" s="463">
        <v>2021</v>
      </c>
      <c r="N89" s="461">
        <f t="shared" si="5"/>
        <v>2.0209999999999999</v>
      </c>
      <c r="O89" s="463"/>
      <c r="Q89" s="484">
        <f t="shared" si="4"/>
        <v>2021</v>
      </c>
      <c r="S89" s="468" t="str">
        <f t="shared" si="6"/>
        <v>Glyptocephalus cynoglossus VI, VII Sex-ratio @age</v>
      </c>
      <c r="T89" s="482" t="s">
        <v>813</v>
      </c>
      <c r="U89" s="482" t="s">
        <v>116</v>
      </c>
      <c r="V89" s="482">
        <v>371</v>
      </c>
    </row>
    <row r="90" spans="1:22" ht="15">
      <c r="A90" s="465" t="s">
        <v>382</v>
      </c>
      <c r="B90" s="465" t="s">
        <v>382</v>
      </c>
      <c r="C90" s="465">
        <v>2014</v>
      </c>
      <c r="D90" s="465" t="s">
        <v>471</v>
      </c>
      <c r="E90" s="464" t="s">
        <v>610</v>
      </c>
      <c r="F90" s="464" t="s">
        <v>787</v>
      </c>
      <c r="G90" s="465" t="s">
        <v>7</v>
      </c>
      <c r="H90" s="465" t="s">
        <v>679</v>
      </c>
      <c r="I90" s="465" t="s">
        <v>116</v>
      </c>
      <c r="J90" s="465" t="s">
        <v>794</v>
      </c>
      <c r="K90" s="463">
        <v>2.5000000000000001E-2</v>
      </c>
      <c r="L90" s="462">
        <v>225</v>
      </c>
      <c r="M90" s="463">
        <v>582</v>
      </c>
      <c r="N90" s="461">
        <f t="shared" si="5"/>
        <v>2.5866666666666664</v>
      </c>
      <c r="O90" s="463"/>
      <c r="Q90" s="484">
        <f t="shared" si="4"/>
        <v>582</v>
      </c>
      <c r="S90" s="468" t="str">
        <f t="shared" si="6"/>
        <v>Glyptocephalus cynoglossus VI, VII Sex-ratio @length</v>
      </c>
      <c r="T90" s="482" t="s">
        <v>813</v>
      </c>
      <c r="U90" s="482" t="s">
        <v>121</v>
      </c>
      <c r="V90" s="482">
        <v>371</v>
      </c>
    </row>
    <row r="91" spans="1:22" ht="26.25">
      <c r="A91" s="465" t="s">
        <v>382</v>
      </c>
      <c r="B91" s="465" t="s">
        <v>382</v>
      </c>
      <c r="C91" s="465">
        <v>2014</v>
      </c>
      <c r="D91" s="465" t="s">
        <v>471</v>
      </c>
      <c r="E91" s="464" t="s">
        <v>610</v>
      </c>
      <c r="F91" s="464" t="s">
        <v>787</v>
      </c>
      <c r="G91" s="465" t="s">
        <v>7</v>
      </c>
      <c r="H91" s="465" t="s">
        <v>100</v>
      </c>
      <c r="I91" s="465" t="s">
        <v>116</v>
      </c>
      <c r="J91" s="465" t="s">
        <v>793</v>
      </c>
      <c r="K91" s="463">
        <v>2.5000000000000001E-2</v>
      </c>
      <c r="L91" s="462">
        <v>500</v>
      </c>
      <c r="M91" s="463">
        <v>109</v>
      </c>
      <c r="N91" s="461">
        <f t="shared" si="5"/>
        <v>0.218</v>
      </c>
      <c r="O91" s="702" t="s">
        <v>855</v>
      </c>
      <c r="Q91" s="484">
        <f t="shared" si="4"/>
        <v>109</v>
      </c>
      <c r="S91" s="468" t="str">
        <f t="shared" si="6"/>
        <v>Glyptocephalus cynoglossus VI, VII Weight @age</v>
      </c>
      <c r="T91" s="482" t="s">
        <v>813</v>
      </c>
      <c r="U91" s="482" t="s">
        <v>115</v>
      </c>
      <c r="V91" s="482">
        <v>371</v>
      </c>
    </row>
    <row r="92" spans="1:22" ht="15">
      <c r="A92" s="465" t="s">
        <v>382</v>
      </c>
      <c r="B92" s="465" t="s">
        <v>382</v>
      </c>
      <c r="C92" s="465">
        <v>2014</v>
      </c>
      <c r="D92" s="465" t="s">
        <v>471</v>
      </c>
      <c r="E92" s="464" t="s">
        <v>610</v>
      </c>
      <c r="F92" s="464" t="s">
        <v>787</v>
      </c>
      <c r="G92" s="465" t="s">
        <v>7</v>
      </c>
      <c r="H92" s="465" t="s">
        <v>710</v>
      </c>
      <c r="I92" s="465" t="s">
        <v>116</v>
      </c>
      <c r="J92" s="465" t="s">
        <v>794</v>
      </c>
      <c r="K92" s="463">
        <v>2.5000000000000001E-2</v>
      </c>
      <c r="L92" s="462">
        <v>750</v>
      </c>
      <c r="M92" s="463">
        <v>1244</v>
      </c>
      <c r="N92" s="461">
        <f t="shared" si="5"/>
        <v>1.6586666666666667</v>
      </c>
      <c r="O92" s="463"/>
      <c r="Q92" s="484">
        <f t="shared" si="4"/>
        <v>1244</v>
      </c>
      <c r="S92" s="468" t="str">
        <f t="shared" si="6"/>
        <v>Glyptocephalus cynoglossus VI, VII Weight @length</v>
      </c>
      <c r="T92" s="482" t="s">
        <v>813</v>
      </c>
      <c r="U92" s="482" t="s">
        <v>119</v>
      </c>
      <c r="V92" s="482">
        <v>371</v>
      </c>
    </row>
    <row r="93" spans="1:22" ht="39">
      <c r="A93" s="465" t="s">
        <v>382</v>
      </c>
      <c r="B93" s="465" t="s">
        <v>382</v>
      </c>
      <c r="C93" s="465">
        <v>2014</v>
      </c>
      <c r="D93" s="465" t="s">
        <v>448</v>
      </c>
      <c r="E93" s="464" t="s">
        <v>610</v>
      </c>
      <c r="F93" s="464" t="s">
        <v>787</v>
      </c>
      <c r="G93" s="465" t="s">
        <v>7</v>
      </c>
      <c r="H93" s="465" t="s">
        <v>118</v>
      </c>
      <c r="I93" s="465" t="s">
        <v>121</v>
      </c>
      <c r="J93" s="465" t="s">
        <v>794</v>
      </c>
      <c r="K93" s="463" t="s">
        <v>155</v>
      </c>
      <c r="L93" s="462">
        <v>1300</v>
      </c>
      <c r="M93" s="463">
        <v>718</v>
      </c>
      <c r="N93" s="461">
        <f t="shared" si="5"/>
        <v>0.55230769230769228</v>
      </c>
      <c r="O93" s="702" t="s">
        <v>856</v>
      </c>
      <c r="Q93" s="484">
        <f t="shared" si="4"/>
        <v>718</v>
      </c>
      <c r="S93" s="468" t="str">
        <f t="shared" si="6"/>
        <v>Homarus gammarus V, VI, VII (excluding d), VIII, IX, X, XII, XIV Numbers measured</v>
      </c>
      <c r="T93" s="482" t="s">
        <v>814</v>
      </c>
      <c r="U93" s="482" t="s">
        <v>854</v>
      </c>
      <c r="V93" s="482">
        <v>3</v>
      </c>
    </row>
    <row r="94" spans="1:22" s="478" customFormat="1" ht="15">
      <c r="A94" s="462" t="s">
        <v>382</v>
      </c>
      <c r="B94" s="462" t="s">
        <v>790</v>
      </c>
      <c r="C94" s="462">
        <v>2014</v>
      </c>
      <c r="D94" s="462" t="s">
        <v>616</v>
      </c>
      <c r="E94" s="489" t="s">
        <v>610</v>
      </c>
      <c r="F94" s="489" t="s">
        <v>787</v>
      </c>
      <c r="G94" s="462" t="s">
        <v>7</v>
      </c>
      <c r="H94" s="462" t="s">
        <v>617</v>
      </c>
      <c r="I94" s="462" t="s">
        <v>116</v>
      </c>
      <c r="J94" s="462" t="s">
        <v>788</v>
      </c>
      <c r="K94" s="488">
        <v>2.5000000000000001E-2</v>
      </c>
      <c r="L94" s="462">
        <v>2000</v>
      </c>
      <c r="M94" s="488">
        <f>1768+550</f>
        <v>2318</v>
      </c>
      <c r="N94" s="801">
        <f t="shared" si="5"/>
        <v>1.159</v>
      </c>
      <c r="O94" s="488"/>
      <c r="Q94" s="478">
        <f t="shared" si="4"/>
        <v>1768</v>
      </c>
      <c r="S94" s="478" t="str">
        <f t="shared" si="6"/>
        <v>Homarus gammarus V, VI, VII (excluding d), VIII, IX, X, XII, XIV Length @age</v>
      </c>
      <c r="T94" s="802" t="s">
        <v>814</v>
      </c>
      <c r="U94" s="802" t="s">
        <v>114</v>
      </c>
      <c r="V94" s="802">
        <v>0</v>
      </c>
    </row>
    <row r="95" spans="1:22" ht="15">
      <c r="A95" s="465" t="s">
        <v>382</v>
      </c>
      <c r="B95" s="465" t="s">
        <v>382</v>
      </c>
      <c r="C95" s="465">
        <v>2014</v>
      </c>
      <c r="D95" s="465" t="s">
        <v>651</v>
      </c>
      <c r="E95" s="464" t="s">
        <v>610</v>
      </c>
      <c r="F95" s="464" t="s">
        <v>787</v>
      </c>
      <c r="G95" s="465" t="s">
        <v>7</v>
      </c>
      <c r="H95" s="465" t="s">
        <v>792</v>
      </c>
      <c r="I95" s="465" t="s">
        <v>121</v>
      </c>
      <c r="J95" s="465" t="s">
        <v>788</v>
      </c>
      <c r="K95" s="463" t="s">
        <v>155</v>
      </c>
      <c r="L95" s="462">
        <v>50000</v>
      </c>
      <c r="M95" s="463">
        <v>77143</v>
      </c>
      <c r="N95" s="461">
        <f t="shared" si="5"/>
        <v>1.5428599999999999</v>
      </c>
      <c r="O95" s="488"/>
      <c r="Q95" s="484">
        <f t="shared" si="4"/>
        <v>0</v>
      </c>
      <c r="S95" s="468" t="str">
        <f t="shared" si="6"/>
        <v>Homarus gammarus V, VI, VII (excluding d), VIII, IX, X, XII, XIV Maturity @age</v>
      </c>
      <c r="T95" s="482" t="s">
        <v>814</v>
      </c>
      <c r="U95" s="482" t="s">
        <v>117</v>
      </c>
      <c r="V95" s="482">
        <v>0</v>
      </c>
    </row>
    <row r="96" spans="1:22" ht="39">
      <c r="A96" s="465" t="s">
        <v>382</v>
      </c>
      <c r="B96" s="465" t="s">
        <v>382</v>
      </c>
      <c r="C96" s="465">
        <v>2014</v>
      </c>
      <c r="D96" s="465" t="s">
        <v>659</v>
      </c>
      <c r="E96" s="464" t="s">
        <v>610</v>
      </c>
      <c r="F96" s="464" t="s">
        <v>787</v>
      </c>
      <c r="G96" s="465" t="s">
        <v>7</v>
      </c>
      <c r="H96" s="465" t="s">
        <v>100</v>
      </c>
      <c r="I96" s="465" t="s">
        <v>116</v>
      </c>
      <c r="J96" s="465" t="s">
        <v>793</v>
      </c>
      <c r="K96" s="463">
        <v>2.5000000000000001E-2</v>
      </c>
      <c r="L96" s="462">
        <v>250</v>
      </c>
      <c r="M96" s="463">
        <v>100</v>
      </c>
      <c r="N96" s="461">
        <f t="shared" si="5"/>
        <v>0.4</v>
      </c>
      <c r="O96" s="702" t="s">
        <v>857</v>
      </c>
      <c r="Q96" s="484">
        <f t="shared" si="4"/>
        <v>100</v>
      </c>
      <c r="S96" s="468" t="str">
        <f t="shared" si="6"/>
        <v>Homarus gammarus V, VI, VII (excluding d), VIII, IX, X, XII, XIV Maturity @length</v>
      </c>
      <c r="T96" s="482" t="s">
        <v>814</v>
      </c>
      <c r="U96" s="482" t="s">
        <v>120</v>
      </c>
      <c r="V96" s="482">
        <v>0</v>
      </c>
    </row>
    <row r="97" spans="1:22" ht="15">
      <c r="A97" s="465" t="s">
        <v>382</v>
      </c>
      <c r="B97" s="465" t="s">
        <v>382</v>
      </c>
      <c r="C97" s="465">
        <v>2014</v>
      </c>
      <c r="D97" s="465" t="s">
        <v>659</v>
      </c>
      <c r="E97" s="464" t="s">
        <v>610</v>
      </c>
      <c r="F97" s="464" t="s">
        <v>787</v>
      </c>
      <c r="G97" s="465" t="s">
        <v>7</v>
      </c>
      <c r="H97" s="465" t="s">
        <v>735</v>
      </c>
      <c r="I97" s="465" t="s">
        <v>116</v>
      </c>
      <c r="J97" s="465" t="s">
        <v>794</v>
      </c>
      <c r="K97" s="463">
        <v>2.5000000000000001E-2</v>
      </c>
      <c r="L97" s="462">
        <v>200</v>
      </c>
      <c r="M97" s="463">
        <v>403</v>
      </c>
      <c r="N97" s="461">
        <f t="shared" si="5"/>
        <v>2.0150000000000001</v>
      </c>
      <c r="O97" s="463"/>
      <c r="Q97" s="484">
        <f t="shared" si="4"/>
        <v>403</v>
      </c>
      <c r="S97" s="468" t="str">
        <f t="shared" si="6"/>
        <v>Homarus gammarus V, VI, VII (excluding d), VIII, IX, X, XII, XIV Sex-ratio @age</v>
      </c>
      <c r="T97" s="482" t="s">
        <v>814</v>
      </c>
      <c r="U97" s="482" t="s">
        <v>116</v>
      </c>
      <c r="V97" s="482">
        <v>0</v>
      </c>
    </row>
    <row r="98" spans="1:22" ht="15">
      <c r="A98" s="465" t="s">
        <v>382</v>
      </c>
      <c r="B98" s="465" t="s">
        <v>382</v>
      </c>
      <c r="C98" s="465">
        <v>2014</v>
      </c>
      <c r="D98" s="465" t="s">
        <v>659</v>
      </c>
      <c r="E98" s="464" t="s">
        <v>610</v>
      </c>
      <c r="F98" s="464" t="s">
        <v>787</v>
      </c>
      <c r="G98" s="465" t="s">
        <v>7</v>
      </c>
      <c r="H98" s="465" t="s">
        <v>736</v>
      </c>
      <c r="I98" s="465" t="s">
        <v>116</v>
      </c>
      <c r="J98" s="465" t="s">
        <v>794</v>
      </c>
      <c r="K98" s="463">
        <v>2.5000000000000001E-2</v>
      </c>
      <c r="L98" s="462">
        <v>120</v>
      </c>
      <c r="M98" s="463">
        <v>298</v>
      </c>
      <c r="N98" s="461">
        <f t="shared" si="5"/>
        <v>2.4833333333333334</v>
      </c>
      <c r="O98" s="463"/>
      <c r="Q98" s="484">
        <f t="shared" si="4"/>
        <v>298</v>
      </c>
      <c r="S98" s="468" t="str">
        <f t="shared" si="6"/>
        <v>Homarus gammarus V, VI, VII (excluding d), VIII, IX, X, XII, XIV Sex-ratio @length</v>
      </c>
      <c r="T98" s="482" t="s">
        <v>814</v>
      </c>
      <c r="U98" s="482" t="s">
        <v>121</v>
      </c>
      <c r="V98" s="482">
        <v>0</v>
      </c>
    </row>
    <row r="99" spans="1:22" ht="15">
      <c r="A99" s="465" t="s">
        <v>382</v>
      </c>
      <c r="B99" s="465" t="s">
        <v>382</v>
      </c>
      <c r="C99" s="465">
        <v>2014</v>
      </c>
      <c r="D99" s="465" t="s">
        <v>659</v>
      </c>
      <c r="E99" s="464" t="s">
        <v>610</v>
      </c>
      <c r="F99" s="464" t="s">
        <v>787</v>
      </c>
      <c r="G99" s="465" t="s">
        <v>7</v>
      </c>
      <c r="H99" s="465" t="s">
        <v>737</v>
      </c>
      <c r="I99" s="465" t="s">
        <v>116</v>
      </c>
      <c r="J99" s="465" t="s">
        <v>794</v>
      </c>
      <c r="K99" s="463">
        <v>2.5000000000000001E-2</v>
      </c>
      <c r="L99" s="462">
        <v>100</v>
      </c>
      <c r="M99" s="463">
        <v>160</v>
      </c>
      <c r="N99" s="461">
        <f t="shared" si="5"/>
        <v>1.6</v>
      </c>
      <c r="O99" s="463"/>
      <c r="Q99" s="484">
        <f t="shared" si="4"/>
        <v>160</v>
      </c>
      <c r="S99" s="468" t="str">
        <f t="shared" si="6"/>
        <v>Homarus gammarus V, VI, VII (excluding d), VIII, IX, X, XII, XIV Weight @age</v>
      </c>
      <c r="T99" s="482" t="s">
        <v>814</v>
      </c>
      <c r="U99" s="482" t="s">
        <v>115</v>
      </c>
      <c r="V99" s="482">
        <v>0</v>
      </c>
    </row>
    <row r="100" spans="1:22" ht="15">
      <c r="A100" s="465" t="s">
        <v>382</v>
      </c>
      <c r="B100" s="465" t="s">
        <v>382</v>
      </c>
      <c r="C100" s="465">
        <v>2014</v>
      </c>
      <c r="D100" s="465" t="s">
        <v>619</v>
      </c>
      <c r="E100" s="464" t="s">
        <v>613</v>
      </c>
      <c r="F100" s="464" t="s">
        <v>787</v>
      </c>
      <c r="G100" s="465" t="s">
        <v>7</v>
      </c>
      <c r="H100" s="465" t="s">
        <v>221</v>
      </c>
      <c r="I100" s="465" t="s">
        <v>116</v>
      </c>
      <c r="J100" s="465" t="s">
        <v>794</v>
      </c>
      <c r="K100" s="463">
        <v>2.5000000000000001E-2</v>
      </c>
      <c r="L100" s="462">
        <v>50</v>
      </c>
      <c r="M100" s="463">
        <v>55</v>
      </c>
      <c r="N100" s="461">
        <f t="shared" si="5"/>
        <v>1.1000000000000001</v>
      </c>
      <c r="O100" s="463"/>
      <c r="Q100" s="484">
        <f t="shared" si="4"/>
        <v>55</v>
      </c>
      <c r="S100" s="468" t="str">
        <f t="shared" si="6"/>
        <v>Homarus gammarus V, VI, VII (excluding d), VIII, IX, X, XII, XIV Weight @length</v>
      </c>
      <c r="T100" s="482" t="s">
        <v>814</v>
      </c>
      <c r="U100" s="482" t="s">
        <v>119</v>
      </c>
      <c r="V100" s="482">
        <v>0</v>
      </c>
    </row>
    <row r="101" spans="1:22" ht="15">
      <c r="A101" s="465" t="s">
        <v>382</v>
      </c>
      <c r="B101" s="465" t="s">
        <v>382</v>
      </c>
      <c r="C101" s="465">
        <v>2014</v>
      </c>
      <c r="D101" s="465" t="s">
        <v>744</v>
      </c>
      <c r="E101" s="464" t="s">
        <v>610</v>
      </c>
      <c r="F101" s="464" t="s">
        <v>787</v>
      </c>
      <c r="G101" s="465" t="s">
        <v>7</v>
      </c>
      <c r="H101" s="465" t="s">
        <v>745</v>
      </c>
      <c r="I101" s="465" t="s">
        <v>121</v>
      </c>
      <c r="J101" s="465" t="s">
        <v>788</v>
      </c>
      <c r="K101" s="463" t="s">
        <v>155</v>
      </c>
      <c r="L101" s="462">
        <v>50</v>
      </c>
      <c r="M101" s="463">
        <v>131</v>
      </c>
      <c r="N101" s="461">
        <f t="shared" si="5"/>
        <v>2.62</v>
      </c>
      <c r="O101" s="463"/>
      <c r="Q101" s="484">
        <f t="shared" ref="Q101:Q132" si="7">VLOOKUP(D101&amp;H101&amp;" "&amp;I101,S:V,4,FALSE)</f>
        <v>131</v>
      </c>
      <c r="S101" s="468" t="str">
        <f t="shared" si="6"/>
        <v>Lepidorhombus whiffiagonis VI Numbers measured</v>
      </c>
      <c r="T101" s="482" t="s">
        <v>815</v>
      </c>
      <c r="U101" s="482" t="s">
        <v>854</v>
      </c>
      <c r="V101" s="482">
        <v>19589</v>
      </c>
    </row>
    <row r="102" spans="1:22" ht="15">
      <c r="A102" s="465" t="s">
        <v>382</v>
      </c>
      <c r="B102" s="465" t="s">
        <v>382</v>
      </c>
      <c r="C102" s="465">
        <v>2014</v>
      </c>
      <c r="D102" s="465" t="s">
        <v>662</v>
      </c>
      <c r="E102" s="464" t="s">
        <v>610</v>
      </c>
      <c r="F102" s="464" t="s">
        <v>787</v>
      </c>
      <c r="G102" s="465" t="s">
        <v>7</v>
      </c>
      <c r="H102" s="465" t="s">
        <v>680</v>
      </c>
      <c r="I102" s="465" t="s">
        <v>121</v>
      </c>
      <c r="J102" s="465" t="s">
        <v>788</v>
      </c>
      <c r="K102" s="463" t="s">
        <v>155</v>
      </c>
      <c r="L102" s="462">
        <v>100</v>
      </c>
      <c r="M102" s="463">
        <v>255</v>
      </c>
      <c r="N102" s="461">
        <f t="shared" si="5"/>
        <v>2.5499999999999998</v>
      </c>
      <c r="O102" s="463"/>
      <c r="Q102" s="484">
        <f t="shared" si="7"/>
        <v>255</v>
      </c>
      <c r="S102" s="468" t="str">
        <f t="shared" si="6"/>
        <v>Lepidorhombus whiffiagonis VI Length @age</v>
      </c>
      <c r="T102" s="482" t="s">
        <v>815</v>
      </c>
      <c r="U102" s="482" t="s">
        <v>114</v>
      </c>
      <c r="V102" s="482">
        <v>1262</v>
      </c>
    </row>
    <row r="103" spans="1:22" ht="15">
      <c r="A103" s="465" t="s">
        <v>382</v>
      </c>
      <c r="B103" s="465" t="s">
        <v>382</v>
      </c>
      <c r="C103" s="465">
        <v>2014</v>
      </c>
      <c r="D103" s="465" t="s">
        <v>663</v>
      </c>
      <c r="E103" s="464" t="s">
        <v>610</v>
      </c>
      <c r="F103" s="464" t="s">
        <v>787</v>
      </c>
      <c r="G103" s="465" t="s">
        <v>7</v>
      </c>
      <c r="H103" s="465" t="s">
        <v>680</v>
      </c>
      <c r="I103" s="465" t="s">
        <v>121</v>
      </c>
      <c r="J103" s="465" t="s">
        <v>788</v>
      </c>
      <c r="K103" s="463" t="s">
        <v>155</v>
      </c>
      <c r="L103" s="462">
        <v>150</v>
      </c>
      <c r="M103" s="463">
        <v>734</v>
      </c>
      <c r="N103" s="461">
        <f t="shared" si="5"/>
        <v>4.8933333333333335</v>
      </c>
      <c r="O103" s="463"/>
      <c r="Q103" s="484">
        <f t="shared" si="7"/>
        <v>734</v>
      </c>
      <c r="S103" s="468" t="str">
        <f t="shared" si="6"/>
        <v>Lepidorhombus whiffiagonis VI Maturity @age</v>
      </c>
      <c r="T103" s="482" t="s">
        <v>815</v>
      </c>
      <c r="U103" s="482" t="s">
        <v>117</v>
      </c>
      <c r="V103" s="482">
        <v>204</v>
      </c>
    </row>
    <row r="104" spans="1:22" ht="15">
      <c r="A104" s="465" t="s">
        <v>382</v>
      </c>
      <c r="B104" s="465" t="s">
        <v>382</v>
      </c>
      <c r="C104" s="465">
        <v>2014</v>
      </c>
      <c r="D104" s="465" t="s">
        <v>664</v>
      </c>
      <c r="E104" s="464" t="s">
        <v>610</v>
      </c>
      <c r="F104" s="464" t="s">
        <v>787</v>
      </c>
      <c r="G104" s="465" t="s">
        <v>7</v>
      </c>
      <c r="H104" s="465" t="s">
        <v>680</v>
      </c>
      <c r="I104" s="465" t="s">
        <v>121</v>
      </c>
      <c r="J104" s="465" t="s">
        <v>788</v>
      </c>
      <c r="K104" s="463" t="s">
        <v>155</v>
      </c>
      <c r="L104" s="462">
        <v>50</v>
      </c>
      <c r="M104" s="463">
        <v>136</v>
      </c>
      <c r="N104" s="461">
        <f t="shared" si="5"/>
        <v>2.72</v>
      </c>
      <c r="O104" s="463"/>
      <c r="Q104" s="484">
        <f t="shared" si="7"/>
        <v>136</v>
      </c>
      <c r="S104" s="468" t="str">
        <f t="shared" si="6"/>
        <v>Lepidorhombus whiffiagonis VI Maturity @length</v>
      </c>
      <c r="T104" s="482" t="s">
        <v>815</v>
      </c>
      <c r="U104" s="482" t="s">
        <v>120</v>
      </c>
      <c r="V104" s="482">
        <v>204</v>
      </c>
    </row>
    <row r="105" spans="1:22" ht="39">
      <c r="A105" s="465" t="s">
        <v>382</v>
      </c>
      <c r="B105" s="465" t="s">
        <v>382</v>
      </c>
      <c r="C105" s="465">
        <v>2014</v>
      </c>
      <c r="D105" s="465" t="s">
        <v>669</v>
      </c>
      <c r="E105" s="464" t="s">
        <v>610</v>
      </c>
      <c r="F105" s="464" t="s">
        <v>787</v>
      </c>
      <c r="G105" s="465" t="s">
        <v>7</v>
      </c>
      <c r="H105" s="465" t="s">
        <v>100</v>
      </c>
      <c r="I105" s="465" t="s">
        <v>116</v>
      </c>
      <c r="J105" s="465" t="s">
        <v>793</v>
      </c>
      <c r="K105" s="463">
        <v>2.5000000000000001E-2</v>
      </c>
      <c r="L105" s="462">
        <v>50</v>
      </c>
      <c r="M105" s="463">
        <v>8</v>
      </c>
      <c r="N105" s="461">
        <f t="shared" si="5"/>
        <v>0.16</v>
      </c>
      <c r="O105" s="702" t="s">
        <v>857</v>
      </c>
      <c r="Q105" s="484">
        <f t="shared" si="7"/>
        <v>8</v>
      </c>
      <c r="S105" s="468" t="str">
        <f t="shared" si="6"/>
        <v>Lepidorhombus whiffiagonis VI Sex-ratio @age</v>
      </c>
      <c r="T105" s="482" t="s">
        <v>815</v>
      </c>
      <c r="U105" s="482" t="s">
        <v>116</v>
      </c>
      <c r="V105" s="482">
        <v>910</v>
      </c>
    </row>
    <row r="106" spans="1:22" ht="15">
      <c r="A106" s="465" t="s">
        <v>382</v>
      </c>
      <c r="B106" s="465" t="s">
        <v>382</v>
      </c>
      <c r="C106" s="465">
        <v>2014</v>
      </c>
      <c r="D106" s="465" t="s">
        <v>669</v>
      </c>
      <c r="E106" s="464" t="s">
        <v>610</v>
      </c>
      <c r="F106" s="464" t="s">
        <v>787</v>
      </c>
      <c r="G106" s="465" t="s">
        <v>7</v>
      </c>
      <c r="H106" s="465" t="s">
        <v>735</v>
      </c>
      <c r="I106" s="465" t="s">
        <v>116</v>
      </c>
      <c r="J106" s="465" t="s">
        <v>794</v>
      </c>
      <c r="K106" s="463">
        <v>2.5000000000000001E-2</v>
      </c>
      <c r="L106" s="462">
        <v>50</v>
      </c>
      <c r="M106" s="463">
        <v>151</v>
      </c>
      <c r="N106" s="461">
        <f t="shared" si="5"/>
        <v>3.02</v>
      </c>
      <c r="O106" s="463"/>
      <c r="Q106" s="484">
        <f t="shared" si="7"/>
        <v>151</v>
      </c>
      <c r="S106" s="468" t="str">
        <f t="shared" si="6"/>
        <v>Lepidorhombus whiffiagonis VI Sex-ratio @length</v>
      </c>
      <c r="T106" s="482" t="s">
        <v>815</v>
      </c>
      <c r="U106" s="482" t="s">
        <v>121</v>
      </c>
      <c r="V106" s="482">
        <v>910</v>
      </c>
    </row>
    <row r="107" spans="1:22" ht="15">
      <c r="A107" s="465" t="s">
        <v>382</v>
      </c>
      <c r="B107" s="465" t="s">
        <v>382</v>
      </c>
      <c r="C107" s="465">
        <v>2014</v>
      </c>
      <c r="D107" s="465" t="s">
        <v>669</v>
      </c>
      <c r="E107" s="464" t="s">
        <v>610</v>
      </c>
      <c r="F107" s="464" t="s">
        <v>787</v>
      </c>
      <c r="G107" s="465" t="s">
        <v>7</v>
      </c>
      <c r="H107" s="465" t="s">
        <v>736</v>
      </c>
      <c r="I107" s="465" t="s">
        <v>116</v>
      </c>
      <c r="J107" s="465" t="s">
        <v>794</v>
      </c>
      <c r="K107" s="463">
        <v>2.5000000000000001E-2</v>
      </c>
      <c r="L107" s="462">
        <v>50</v>
      </c>
      <c r="M107" s="463">
        <v>259</v>
      </c>
      <c r="N107" s="461">
        <f t="shared" si="5"/>
        <v>5.18</v>
      </c>
      <c r="O107" s="463"/>
      <c r="Q107" s="484">
        <f t="shared" si="7"/>
        <v>259</v>
      </c>
      <c r="S107" s="468" t="str">
        <f t="shared" si="6"/>
        <v>Lepidorhombus whiffiagonis VI Weight @age</v>
      </c>
      <c r="T107" s="482" t="s">
        <v>815</v>
      </c>
      <c r="U107" s="482" t="s">
        <v>115</v>
      </c>
      <c r="V107" s="482">
        <v>1262</v>
      </c>
    </row>
    <row r="108" spans="1:22" ht="15">
      <c r="A108" s="465" t="s">
        <v>382</v>
      </c>
      <c r="B108" s="465" t="s">
        <v>382</v>
      </c>
      <c r="C108" s="465">
        <v>2014</v>
      </c>
      <c r="D108" s="465" t="s">
        <v>669</v>
      </c>
      <c r="E108" s="464" t="s">
        <v>610</v>
      </c>
      <c r="F108" s="464" t="s">
        <v>787</v>
      </c>
      <c r="G108" s="465" t="s">
        <v>7</v>
      </c>
      <c r="H108" s="465" t="s">
        <v>753</v>
      </c>
      <c r="I108" s="465" t="s">
        <v>116</v>
      </c>
      <c r="J108" s="465" t="s">
        <v>794</v>
      </c>
      <c r="K108" s="463">
        <v>2.5000000000000001E-2</v>
      </c>
      <c r="L108" s="462">
        <v>50</v>
      </c>
      <c r="M108" s="463">
        <v>79</v>
      </c>
      <c r="N108" s="461">
        <f t="shared" si="5"/>
        <v>1.58</v>
      </c>
      <c r="O108" s="463"/>
      <c r="Q108" s="484">
        <f t="shared" si="7"/>
        <v>79</v>
      </c>
      <c r="S108" s="468" t="str">
        <f t="shared" si="6"/>
        <v>Lepidorhombus whiffiagonis VI Weight @length</v>
      </c>
      <c r="T108" s="482" t="s">
        <v>815</v>
      </c>
      <c r="U108" s="482" t="s">
        <v>119</v>
      </c>
      <c r="V108" s="482">
        <v>1262</v>
      </c>
    </row>
    <row r="109" spans="1:22" ht="15">
      <c r="A109" s="465" t="s">
        <v>382</v>
      </c>
      <c r="B109" s="465" t="s">
        <v>382</v>
      </c>
      <c r="C109" s="465">
        <v>2014</v>
      </c>
      <c r="D109" s="465" t="s">
        <v>672</v>
      </c>
      <c r="E109" s="464" t="s">
        <v>610</v>
      </c>
      <c r="F109" s="464" t="s">
        <v>787</v>
      </c>
      <c r="G109" s="465" t="s">
        <v>7</v>
      </c>
      <c r="H109" s="465" t="s">
        <v>680</v>
      </c>
      <c r="I109" s="465" t="s">
        <v>119</v>
      </c>
      <c r="J109" s="465" t="s">
        <v>788</v>
      </c>
      <c r="K109" s="463" t="s">
        <v>155</v>
      </c>
      <c r="L109" s="462"/>
      <c r="M109" s="463">
        <v>146</v>
      </c>
      <c r="N109" s="461"/>
      <c r="O109" s="463"/>
      <c r="Q109" s="484">
        <f t="shared" si="7"/>
        <v>146</v>
      </c>
      <c r="S109" s="468" t="str">
        <f t="shared" si="6"/>
        <v>Lepidorhombus whiffiagonis VII, VIIIabd Numbers measured</v>
      </c>
      <c r="T109" s="482" t="s">
        <v>816</v>
      </c>
      <c r="U109" s="482" t="s">
        <v>854</v>
      </c>
      <c r="V109" s="482">
        <v>17641</v>
      </c>
    </row>
    <row r="110" spans="1:22" s="478" customFormat="1" ht="15">
      <c r="A110" s="462" t="s">
        <v>382</v>
      </c>
      <c r="B110" s="462" t="s">
        <v>382</v>
      </c>
      <c r="C110" s="462">
        <v>2014</v>
      </c>
      <c r="D110" s="462" t="s">
        <v>625</v>
      </c>
      <c r="E110" s="489" t="s">
        <v>613</v>
      </c>
      <c r="F110" s="489" t="s">
        <v>787</v>
      </c>
      <c r="G110" s="462" t="s">
        <v>7</v>
      </c>
      <c r="H110" s="462" t="s">
        <v>626</v>
      </c>
      <c r="I110" s="462" t="s">
        <v>116</v>
      </c>
      <c r="J110" s="462" t="s">
        <v>788</v>
      </c>
      <c r="K110" s="488">
        <v>2.5000000000000001E-2</v>
      </c>
      <c r="L110" s="462">
        <v>3000</v>
      </c>
      <c r="M110" s="488">
        <v>3039</v>
      </c>
      <c r="N110" s="801">
        <f t="shared" si="5"/>
        <v>1.0129999999999999</v>
      </c>
      <c r="O110" s="488"/>
      <c r="Q110" s="478">
        <f t="shared" si="7"/>
        <v>3039</v>
      </c>
      <c r="S110" s="478" t="str">
        <f t="shared" si="6"/>
        <v>Lepidorhombus whiffiagonis VII, VIIIabd Length @age</v>
      </c>
      <c r="T110" s="802" t="s">
        <v>816</v>
      </c>
      <c r="U110" s="802" t="s">
        <v>114</v>
      </c>
      <c r="V110" s="802">
        <v>2760</v>
      </c>
    </row>
    <row r="111" spans="1:22" ht="15">
      <c r="A111" s="465" t="s">
        <v>382</v>
      </c>
      <c r="B111" s="465" t="s">
        <v>382</v>
      </c>
      <c r="C111" s="465">
        <v>2014</v>
      </c>
      <c r="D111" s="465" t="s">
        <v>614</v>
      </c>
      <c r="E111" s="464" t="s">
        <v>610</v>
      </c>
      <c r="F111" s="464" t="s">
        <v>787</v>
      </c>
      <c r="G111" s="465" t="s">
        <v>7</v>
      </c>
      <c r="H111" s="465" t="s">
        <v>679</v>
      </c>
      <c r="I111" s="465" t="s">
        <v>117</v>
      </c>
      <c r="J111" s="465" t="s">
        <v>788</v>
      </c>
      <c r="K111" s="463">
        <v>2.5000000000000001E-2</v>
      </c>
      <c r="L111" s="462">
        <v>2000</v>
      </c>
      <c r="M111" s="463">
        <f>1190+874</f>
        <v>2064</v>
      </c>
      <c r="N111" s="461">
        <f t="shared" si="5"/>
        <v>1.032</v>
      </c>
      <c r="O111" s="701"/>
      <c r="Q111" s="484">
        <f t="shared" si="7"/>
        <v>1190</v>
      </c>
      <c r="S111" s="468" t="str">
        <f t="shared" si="6"/>
        <v>Lepidorhombus whiffiagonis VII, VIIIabd Maturity @age</v>
      </c>
      <c r="T111" s="482" t="s">
        <v>816</v>
      </c>
      <c r="U111" s="482" t="s">
        <v>117</v>
      </c>
      <c r="V111" s="482">
        <v>931</v>
      </c>
    </row>
    <row r="112" spans="1:22" ht="15">
      <c r="A112" s="465" t="s">
        <v>382</v>
      </c>
      <c r="B112" s="465" t="s">
        <v>382</v>
      </c>
      <c r="C112" s="465">
        <v>2014</v>
      </c>
      <c r="D112" s="465" t="s">
        <v>614</v>
      </c>
      <c r="E112" s="464" t="s">
        <v>610</v>
      </c>
      <c r="F112" s="464" t="s">
        <v>787</v>
      </c>
      <c r="G112" s="465" t="s">
        <v>7</v>
      </c>
      <c r="H112" s="465" t="s">
        <v>690</v>
      </c>
      <c r="I112" s="465" t="s">
        <v>117</v>
      </c>
      <c r="J112" s="465" t="s">
        <v>789</v>
      </c>
      <c r="K112" s="463">
        <v>2.5000000000000001E-2</v>
      </c>
      <c r="L112" s="462">
        <v>150</v>
      </c>
      <c r="M112" s="463">
        <v>129</v>
      </c>
      <c r="N112" s="461">
        <f t="shared" si="5"/>
        <v>0.86</v>
      </c>
      <c r="O112" s="701"/>
      <c r="Q112" s="484">
        <f t="shared" si="7"/>
        <v>129</v>
      </c>
      <c r="S112" s="468" t="str">
        <f t="shared" si="6"/>
        <v>Lepidorhombus whiffiagonis VII, VIIIabd Maturity @length</v>
      </c>
      <c r="T112" s="482" t="s">
        <v>816</v>
      </c>
      <c r="U112" s="482" t="s">
        <v>120</v>
      </c>
      <c r="V112" s="482">
        <v>931</v>
      </c>
    </row>
    <row r="113" spans="1:22" ht="15">
      <c r="A113" s="465" t="s">
        <v>382</v>
      </c>
      <c r="B113" s="465" t="s">
        <v>382</v>
      </c>
      <c r="C113" s="465">
        <v>2014</v>
      </c>
      <c r="D113" s="465" t="s">
        <v>614</v>
      </c>
      <c r="E113" s="464" t="s">
        <v>610</v>
      </c>
      <c r="F113" s="464" t="s">
        <v>787</v>
      </c>
      <c r="G113" s="465" t="s">
        <v>7</v>
      </c>
      <c r="H113" s="465" t="s">
        <v>691</v>
      </c>
      <c r="I113" s="465" t="s">
        <v>117</v>
      </c>
      <c r="J113" s="465" t="s">
        <v>788</v>
      </c>
      <c r="K113" s="463">
        <v>2.5000000000000001E-2</v>
      </c>
      <c r="L113" s="462">
        <v>2000</v>
      </c>
      <c r="M113" s="463">
        <f>1190+874</f>
        <v>2064</v>
      </c>
      <c r="N113" s="461">
        <f t="shared" si="5"/>
        <v>1.032</v>
      </c>
      <c r="O113" s="701"/>
      <c r="Q113" s="484">
        <f t="shared" si="7"/>
        <v>898</v>
      </c>
      <c r="S113" s="468" t="str">
        <f t="shared" si="6"/>
        <v>Lepidorhombus whiffiagonis VII, VIIIabd Sex-ratio @age</v>
      </c>
      <c r="T113" s="482" t="s">
        <v>816</v>
      </c>
      <c r="U113" s="482" t="s">
        <v>116</v>
      </c>
      <c r="V113" s="482">
        <v>2292</v>
      </c>
    </row>
    <row r="114" spans="1:22" ht="77.25">
      <c r="A114" s="465" t="s">
        <v>382</v>
      </c>
      <c r="B114" s="465" t="s">
        <v>382</v>
      </c>
      <c r="C114" s="465">
        <v>2014</v>
      </c>
      <c r="D114" s="465" t="s">
        <v>614</v>
      </c>
      <c r="E114" s="464" t="s">
        <v>610</v>
      </c>
      <c r="F114" s="464" t="s">
        <v>787</v>
      </c>
      <c r="G114" s="465" t="s">
        <v>7</v>
      </c>
      <c r="H114" s="465" t="s">
        <v>100</v>
      </c>
      <c r="I114" s="465" t="s">
        <v>117</v>
      </c>
      <c r="J114" s="465" t="s">
        <v>789</v>
      </c>
      <c r="K114" s="463">
        <v>2.5000000000000001E-2</v>
      </c>
      <c r="L114" s="462">
        <v>2000</v>
      </c>
      <c r="M114" s="463">
        <v>101</v>
      </c>
      <c r="N114" s="461">
        <f t="shared" si="5"/>
        <v>5.0500000000000003E-2</v>
      </c>
      <c r="O114" s="702" t="s">
        <v>1331</v>
      </c>
      <c r="Q114" s="484">
        <f t="shared" si="7"/>
        <v>101</v>
      </c>
      <c r="S114" s="468" t="str">
        <f t="shared" si="6"/>
        <v>Lepidorhombus whiffiagonis VII, VIIIabd Sex-ratio @length</v>
      </c>
      <c r="T114" s="482" t="s">
        <v>816</v>
      </c>
      <c r="U114" s="482" t="s">
        <v>121</v>
      </c>
      <c r="V114" s="482">
        <v>2292</v>
      </c>
    </row>
    <row r="115" spans="1:22" ht="64.5">
      <c r="A115" s="465" t="s">
        <v>382</v>
      </c>
      <c r="B115" s="465" t="s">
        <v>382</v>
      </c>
      <c r="C115" s="465">
        <v>2014</v>
      </c>
      <c r="D115" s="465" t="s">
        <v>614</v>
      </c>
      <c r="E115" s="464" t="s">
        <v>610</v>
      </c>
      <c r="F115" s="464" t="s">
        <v>787</v>
      </c>
      <c r="G115" s="465" t="s">
        <v>7</v>
      </c>
      <c r="H115" s="465" t="s">
        <v>692</v>
      </c>
      <c r="I115" s="465" t="s">
        <v>117</v>
      </c>
      <c r="J115" s="465" t="s">
        <v>788</v>
      </c>
      <c r="K115" s="463">
        <v>2.5000000000000001E-2</v>
      </c>
      <c r="L115" s="462">
        <v>1000</v>
      </c>
      <c r="M115" s="463">
        <f>152+206</f>
        <v>358</v>
      </c>
      <c r="N115" s="461">
        <f t="shared" si="5"/>
        <v>0.35799999999999998</v>
      </c>
      <c r="O115" s="702" t="s">
        <v>1274</v>
      </c>
      <c r="Q115" s="484">
        <f t="shared" si="7"/>
        <v>152</v>
      </c>
      <c r="S115" s="468" t="str">
        <f t="shared" si="6"/>
        <v>Lepidorhombus whiffiagonis VII, VIIIabd Weight @age</v>
      </c>
      <c r="T115" s="482" t="s">
        <v>816</v>
      </c>
      <c r="U115" s="482" t="s">
        <v>115</v>
      </c>
      <c r="V115" s="482">
        <v>2760</v>
      </c>
    </row>
    <row r="116" spans="1:22" ht="15">
      <c r="A116" s="465" t="s">
        <v>382</v>
      </c>
      <c r="B116" s="465" t="s">
        <v>382</v>
      </c>
      <c r="C116" s="465">
        <v>2014</v>
      </c>
      <c r="D116" s="465" t="s">
        <v>439</v>
      </c>
      <c r="E116" s="464" t="s">
        <v>610</v>
      </c>
      <c r="F116" s="464" t="s">
        <v>787</v>
      </c>
      <c r="G116" s="465" t="s">
        <v>7</v>
      </c>
      <c r="H116" s="465" t="s">
        <v>100</v>
      </c>
      <c r="I116" s="465" t="s">
        <v>117</v>
      </c>
      <c r="J116" s="465" t="s">
        <v>793</v>
      </c>
      <c r="K116" s="463">
        <v>2.5000000000000001E-2</v>
      </c>
      <c r="L116" s="462">
        <v>100</v>
      </c>
      <c r="M116" s="463">
        <v>146</v>
      </c>
      <c r="N116" s="461">
        <f t="shared" si="5"/>
        <v>1.46</v>
      </c>
      <c r="O116" s="463"/>
      <c r="Q116" s="484">
        <f t="shared" si="7"/>
        <v>146</v>
      </c>
      <c r="S116" s="468" t="str">
        <f t="shared" si="6"/>
        <v>Lepidorhombus whiffiagonis VII, VIIIabd Weight @length</v>
      </c>
      <c r="T116" s="482" t="s">
        <v>816</v>
      </c>
      <c r="U116" s="482" t="s">
        <v>119</v>
      </c>
      <c r="V116" s="482">
        <v>2760</v>
      </c>
    </row>
    <row r="117" spans="1:22" ht="15">
      <c r="A117" s="465" t="s">
        <v>382</v>
      </c>
      <c r="B117" s="465" t="s">
        <v>382</v>
      </c>
      <c r="C117" s="465">
        <v>2014</v>
      </c>
      <c r="D117" s="465" t="s">
        <v>439</v>
      </c>
      <c r="E117" s="464" t="s">
        <v>610</v>
      </c>
      <c r="F117" s="464" t="s">
        <v>787</v>
      </c>
      <c r="G117" s="465" t="s">
        <v>7</v>
      </c>
      <c r="H117" s="465" t="s">
        <v>710</v>
      </c>
      <c r="I117" s="465" t="s">
        <v>117</v>
      </c>
      <c r="J117" s="465" t="s">
        <v>794</v>
      </c>
      <c r="K117" s="463">
        <v>2.5000000000000001E-2</v>
      </c>
      <c r="L117" s="462">
        <v>100</v>
      </c>
      <c r="M117" s="463">
        <v>249</v>
      </c>
      <c r="N117" s="461">
        <f t="shared" si="5"/>
        <v>2.4900000000000002</v>
      </c>
      <c r="O117" s="463"/>
      <c r="Q117" s="484">
        <f t="shared" si="7"/>
        <v>249</v>
      </c>
      <c r="S117" s="468" t="str">
        <f t="shared" si="6"/>
        <v>Lophius budegassa IV, VI Numbers measured</v>
      </c>
      <c r="T117" s="482" t="s">
        <v>817</v>
      </c>
      <c r="U117" s="482" t="s">
        <v>854</v>
      </c>
      <c r="V117" s="482">
        <v>2223</v>
      </c>
    </row>
    <row r="118" spans="1:22" ht="15">
      <c r="A118" s="465" t="s">
        <v>382</v>
      </c>
      <c r="B118" s="465" t="s">
        <v>382</v>
      </c>
      <c r="C118" s="465">
        <v>2014</v>
      </c>
      <c r="D118" s="465" t="s">
        <v>453</v>
      </c>
      <c r="E118" s="464" t="s">
        <v>610</v>
      </c>
      <c r="F118" s="464" t="s">
        <v>787</v>
      </c>
      <c r="G118" s="465" t="s">
        <v>7</v>
      </c>
      <c r="H118" s="465" t="s">
        <v>480</v>
      </c>
      <c r="I118" s="465" t="s">
        <v>117</v>
      </c>
      <c r="J118" s="465" t="s">
        <v>794</v>
      </c>
      <c r="K118" s="463">
        <v>2.5000000000000001E-2</v>
      </c>
      <c r="L118" s="462">
        <v>175</v>
      </c>
      <c r="M118" s="463">
        <v>204</v>
      </c>
      <c r="N118" s="461">
        <f t="shared" si="5"/>
        <v>1.1657142857142857</v>
      </c>
      <c r="O118" s="463"/>
      <c r="Q118" s="484">
        <f t="shared" si="7"/>
        <v>204</v>
      </c>
      <c r="S118" s="468" t="str">
        <f t="shared" si="6"/>
        <v>Lophius budegassa IV, VI Length @age</v>
      </c>
      <c r="T118" s="482" t="s">
        <v>817</v>
      </c>
      <c r="U118" s="482" t="s">
        <v>114</v>
      </c>
      <c r="V118" s="482">
        <v>136</v>
      </c>
    </row>
    <row r="119" spans="1:22" ht="15">
      <c r="A119" s="465" t="s">
        <v>382</v>
      </c>
      <c r="B119" s="465" t="s">
        <v>382</v>
      </c>
      <c r="C119" s="465">
        <v>2014</v>
      </c>
      <c r="D119" s="465" t="s">
        <v>453</v>
      </c>
      <c r="E119" s="464" t="s">
        <v>610</v>
      </c>
      <c r="F119" s="464" t="s">
        <v>787</v>
      </c>
      <c r="G119" s="465" t="s">
        <v>7</v>
      </c>
      <c r="H119" s="465" t="s">
        <v>718</v>
      </c>
      <c r="I119" s="465" t="s">
        <v>117</v>
      </c>
      <c r="J119" s="465" t="s">
        <v>794</v>
      </c>
      <c r="K119" s="463">
        <v>2.5000000000000001E-2</v>
      </c>
      <c r="L119" s="462">
        <v>200</v>
      </c>
      <c r="M119" s="463">
        <v>931</v>
      </c>
      <c r="N119" s="461">
        <f t="shared" si="5"/>
        <v>4.6550000000000002</v>
      </c>
      <c r="O119" s="463"/>
      <c r="Q119" s="484">
        <f t="shared" si="7"/>
        <v>931</v>
      </c>
      <c r="S119" s="468" t="str">
        <f t="shared" si="6"/>
        <v>Lophius budegassa IV, VI Maturity @age</v>
      </c>
      <c r="T119" s="482" t="s">
        <v>817</v>
      </c>
      <c r="U119" s="482" t="s">
        <v>117</v>
      </c>
      <c r="V119" s="482">
        <v>49</v>
      </c>
    </row>
    <row r="120" spans="1:22" ht="15">
      <c r="A120" s="465" t="s">
        <v>382</v>
      </c>
      <c r="B120" s="465" t="s">
        <v>382</v>
      </c>
      <c r="C120" s="465">
        <v>2014</v>
      </c>
      <c r="D120" s="465" t="s">
        <v>642</v>
      </c>
      <c r="E120" s="464" t="s">
        <v>610</v>
      </c>
      <c r="F120" s="464" t="s">
        <v>787</v>
      </c>
      <c r="G120" s="465" t="s">
        <v>7</v>
      </c>
      <c r="H120" s="465" t="s">
        <v>722</v>
      </c>
      <c r="I120" s="465" t="s">
        <v>117</v>
      </c>
      <c r="J120" s="465" t="s">
        <v>794</v>
      </c>
      <c r="K120" s="463">
        <v>2.5000000000000001E-2</v>
      </c>
      <c r="L120" s="462">
        <v>10</v>
      </c>
      <c r="M120" s="463">
        <v>49</v>
      </c>
      <c r="N120" s="461">
        <f t="shared" si="5"/>
        <v>4.9000000000000004</v>
      </c>
      <c r="O120" s="463"/>
      <c r="Q120" s="484">
        <f t="shared" si="7"/>
        <v>49</v>
      </c>
      <c r="S120" s="468" t="str">
        <f t="shared" si="6"/>
        <v>Lophius budegassa IV, VI Maturity @length</v>
      </c>
      <c r="T120" s="482" t="s">
        <v>817</v>
      </c>
      <c r="U120" s="482" t="s">
        <v>120</v>
      </c>
      <c r="V120" s="482">
        <v>49</v>
      </c>
    </row>
    <row r="121" spans="1:22" ht="15">
      <c r="A121" s="465" t="s">
        <v>382</v>
      </c>
      <c r="B121" s="465" t="s">
        <v>382</v>
      </c>
      <c r="C121" s="465">
        <v>2014</v>
      </c>
      <c r="D121" s="465" t="s">
        <v>642</v>
      </c>
      <c r="E121" s="464" t="s">
        <v>610</v>
      </c>
      <c r="F121" s="464" t="s">
        <v>787</v>
      </c>
      <c r="G121" s="465" t="s">
        <v>7</v>
      </c>
      <c r="H121" s="465" t="s">
        <v>723</v>
      </c>
      <c r="I121" s="465" t="s">
        <v>117</v>
      </c>
      <c r="J121" s="465" t="s">
        <v>794</v>
      </c>
      <c r="K121" s="463">
        <v>2.5000000000000001E-2</v>
      </c>
      <c r="L121" s="462">
        <v>50</v>
      </c>
      <c r="M121" s="463">
        <v>268</v>
      </c>
      <c r="N121" s="461">
        <f t="shared" si="5"/>
        <v>5.36</v>
      </c>
      <c r="O121" s="463"/>
      <c r="Q121" s="484">
        <f t="shared" si="7"/>
        <v>268</v>
      </c>
      <c r="S121" s="468" t="str">
        <f t="shared" si="6"/>
        <v>Lophius budegassa IV, VI Sex-ratio @age</v>
      </c>
      <c r="T121" s="482" t="s">
        <v>817</v>
      </c>
      <c r="U121" s="482" t="s">
        <v>116</v>
      </c>
      <c r="V121" s="482">
        <v>49</v>
      </c>
    </row>
    <row r="122" spans="1:22" ht="15">
      <c r="A122" s="465" t="s">
        <v>382</v>
      </c>
      <c r="B122" s="465" t="s">
        <v>382</v>
      </c>
      <c r="C122" s="465">
        <v>2014</v>
      </c>
      <c r="D122" s="465" t="s">
        <v>643</v>
      </c>
      <c r="E122" s="464" t="s">
        <v>610</v>
      </c>
      <c r="F122" s="464" t="s">
        <v>787</v>
      </c>
      <c r="G122" s="465" t="s">
        <v>7</v>
      </c>
      <c r="H122" s="465" t="s">
        <v>722</v>
      </c>
      <c r="I122" s="465" t="s">
        <v>117</v>
      </c>
      <c r="J122" s="465" t="s">
        <v>794</v>
      </c>
      <c r="K122" s="463">
        <v>2.5000000000000001E-2</v>
      </c>
      <c r="L122" s="462">
        <v>40</v>
      </c>
      <c r="M122" s="463">
        <v>106</v>
      </c>
      <c r="N122" s="461">
        <f t="shared" si="5"/>
        <v>2.65</v>
      </c>
      <c r="O122" s="463"/>
      <c r="Q122" s="484">
        <f t="shared" si="7"/>
        <v>106</v>
      </c>
      <c r="S122" s="468" t="str">
        <f t="shared" si="6"/>
        <v>Lophius budegassa IV, VI Sex-ratio @length</v>
      </c>
      <c r="T122" s="482" t="s">
        <v>817</v>
      </c>
      <c r="U122" s="482" t="s">
        <v>121</v>
      </c>
      <c r="V122" s="482">
        <v>49</v>
      </c>
    </row>
    <row r="123" spans="1:22" ht="15">
      <c r="A123" s="465" t="s">
        <v>382</v>
      </c>
      <c r="B123" s="465" t="s">
        <v>382</v>
      </c>
      <c r="C123" s="465">
        <v>2014</v>
      </c>
      <c r="D123" s="465" t="s">
        <v>643</v>
      </c>
      <c r="E123" s="464" t="s">
        <v>610</v>
      </c>
      <c r="F123" s="464" t="s">
        <v>787</v>
      </c>
      <c r="G123" s="465" t="s">
        <v>7</v>
      </c>
      <c r="H123" s="465" t="s">
        <v>723</v>
      </c>
      <c r="I123" s="465" t="s">
        <v>117</v>
      </c>
      <c r="J123" s="465" t="s">
        <v>794</v>
      </c>
      <c r="K123" s="463">
        <v>2.5000000000000001E-2</v>
      </c>
      <c r="L123" s="462">
        <v>150</v>
      </c>
      <c r="M123" s="463">
        <v>529</v>
      </c>
      <c r="N123" s="461">
        <f t="shared" si="5"/>
        <v>3.5266666666666668</v>
      </c>
      <c r="O123" s="463"/>
      <c r="Q123" s="484">
        <f t="shared" si="7"/>
        <v>529</v>
      </c>
      <c r="S123" s="468" t="str">
        <f t="shared" si="6"/>
        <v>Lophius budegassa IV, VI Weight @age</v>
      </c>
      <c r="T123" s="482" t="s">
        <v>817</v>
      </c>
      <c r="U123" s="482" t="s">
        <v>115</v>
      </c>
      <c r="V123" s="482">
        <v>136</v>
      </c>
    </row>
    <row r="124" spans="1:22" ht="77.25">
      <c r="A124" s="465" t="s">
        <v>382</v>
      </c>
      <c r="B124" s="465" t="s">
        <v>382</v>
      </c>
      <c r="C124" s="465">
        <v>2014</v>
      </c>
      <c r="D124" s="465" t="s">
        <v>446</v>
      </c>
      <c r="E124" s="464" t="s">
        <v>610</v>
      </c>
      <c r="F124" s="464" t="s">
        <v>787</v>
      </c>
      <c r="G124" s="465" t="s">
        <v>7</v>
      </c>
      <c r="H124" s="465" t="s">
        <v>679</v>
      </c>
      <c r="I124" s="465" t="s">
        <v>117</v>
      </c>
      <c r="J124" s="465" t="s">
        <v>794</v>
      </c>
      <c r="K124" s="463">
        <v>2.5000000000000001E-2</v>
      </c>
      <c r="L124" s="462">
        <v>350</v>
      </c>
      <c r="M124" s="463">
        <v>116</v>
      </c>
      <c r="N124" s="461">
        <f t="shared" si="5"/>
        <v>0.33142857142857141</v>
      </c>
      <c r="O124" s="702" t="s">
        <v>858</v>
      </c>
      <c r="Q124" s="484">
        <f t="shared" si="7"/>
        <v>116</v>
      </c>
      <c r="S124" s="468" t="str">
        <f t="shared" si="6"/>
        <v>Lophius budegassa IV, VI Weight @length</v>
      </c>
      <c r="T124" s="482" t="s">
        <v>817</v>
      </c>
      <c r="U124" s="482" t="s">
        <v>119</v>
      </c>
      <c r="V124" s="482">
        <v>136</v>
      </c>
    </row>
    <row r="125" spans="1:22" ht="77.25">
      <c r="A125" s="465" t="s">
        <v>382</v>
      </c>
      <c r="B125" s="465" t="s">
        <v>382</v>
      </c>
      <c r="C125" s="465">
        <v>2014</v>
      </c>
      <c r="D125" s="465" t="s">
        <v>446</v>
      </c>
      <c r="E125" s="464" t="s">
        <v>610</v>
      </c>
      <c r="F125" s="464" t="s">
        <v>787</v>
      </c>
      <c r="G125" s="465" t="s">
        <v>7</v>
      </c>
      <c r="H125" s="465" t="s">
        <v>100</v>
      </c>
      <c r="I125" s="465" t="s">
        <v>117</v>
      </c>
      <c r="J125" s="465" t="s">
        <v>793</v>
      </c>
      <c r="K125" s="463">
        <v>2.5000000000000001E-2</v>
      </c>
      <c r="L125" s="462">
        <v>500</v>
      </c>
      <c r="M125" s="463">
        <v>70</v>
      </c>
      <c r="N125" s="461">
        <f t="shared" si="5"/>
        <v>0.14000000000000001</v>
      </c>
      <c r="O125" s="702" t="s">
        <v>858</v>
      </c>
      <c r="Q125" s="484">
        <f t="shared" si="7"/>
        <v>70</v>
      </c>
      <c r="S125" s="468" t="str">
        <f t="shared" si="6"/>
        <v>Lophius budegassa VIIb-k, VIIIabd Numbers measured</v>
      </c>
      <c r="T125" s="482" t="s">
        <v>818</v>
      </c>
      <c r="U125" s="482" t="s">
        <v>854</v>
      </c>
      <c r="V125" s="482">
        <v>5365</v>
      </c>
    </row>
    <row r="126" spans="1:22" ht="77.25">
      <c r="A126" s="465" t="s">
        <v>382</v>
      </c>
      <c r="B126" s="465" t="s">
        <v>382</v>
      </c>
      <c r="C126" s="465">
        <v>2014</v>
      </c>
      <c r="D126" s="465" t="s">
        <v>446</v>
      </c>
      <c r="E126" s="464" t="s">
        <v>610</v>
      </c>
      <c r="F126" s="464" t="s">
        <v>787</v>
      </c>
      <c r="G126" s="465" t="s">
        <v>7</v>
      </c>
      <c r="H126" s="465" t="s">
        <v>725</v>
      </c>
      <c r="I126" s="465" t="s">
        <v>117</v>
      </c>
      <c r="J126" s="465" t="s">
        <v>794</v>
      </c>
      <c r="K126" s="463">
        <v>2.5000000000000001E-2</v>
      </c>
      <c r="L126" s="462">
        <v>1000</v>
      </c>
      <c r="M126" s="463">
        <v>282</v>
      </c>
      <c r="N126" s="461">
        <f t="shared" si="5"/>
        <v>0.28199999999999997</v>
      </c>
      <c r="O126" s="702" t="s">
        <v>858</v>
      </c>
      <c r="Q126" s="484">
        <f t="shared" si="7"/>
        <v>282</v>
      </c>
      <c r="S126" s="468" t="str">
        <f t="shared" si="6"/>
        <v>Lophius budegassa VIIb-k, VIIIabd Length @age</v>
      </c>
      <c r="T126" s="482" t="s">
        <v>818</v>
      </c>
      <c r="U126" s="482" t="s">
        <v>114</v>
      </c>
      <c r="V126" s="482">
        <v>532</v>
      </c>
    </row>
    <row r="127" spans="1:22" ht="77.25">
      <c r="A127" s="465" t="s">
        <v>382</v>
      </c>
      <c r="B127" s="465" t="s">
        <v>382</v>
      </c>
      <c r="C127" s="465">
        <v>2014</v>
      </c>
      <c r="D127" s="465" t="s">
        <v>471</v>
      </c>
      <c r="E127" s="464" t="s">
        <v>610</v>
      </c>
      <c r="F127" s="464" t="s">
        <v>787</v>
      </c>
      <c r="G127" s="465" t="s">
        <v>7</v>
      </c>
      <c r="H127" s="465" t="s">
        <v>679</v>
      </c>
      <c r="I127" s="465" t="s">
        <v>117</v>
      </c>
      <c r="J127" s="465" t="s">
        <v>794</v>
      </c>
      <c r="K127" s="463">
        <v>2.5000000000000001E-2</v>
      </c>
      <c r="L127" s="462">
        <v>225</v>
      </c>
      <c r="M127" s="463">
        <v>8</v>
      </c>
      <c r="N127" s="461">
        <f t="shared" si="5"/>
        <v>3.5555555555555556E-2</v>
      </c>
      <c r="O127" s="702" t="s">
        <v>858</v>
      </c>
      <c r="Q127" s="484">
        <f t="shared" si="7"/>
        <v>8</v>
      </c>
      <c r="S127" s="468" t="str">
        <f t="shared" si="6"/>
        <v>Lophius budegassa VIIb-k, VIIIabd Maturity @age</v>
      </c>
      <c r="T127" s="482" t="s">
        <v>818</v>
      </c>
      <c r="U127" s="482" t="s">
        <v>117</v>
      </c>
      <c r="V127" s="482">
        <v>268</v>
      </c>
    </row>
    <row r="128" spans="1:22" ht="77.25">
      <c r="A128" s="465" t="s">
        <v>382</v>
      </c>
      <c r="B128" s="465" t="s">
        <v>382</v>
      </c>
      <c r="C128" s="465">
        <v>2014</v>
      </c>
      <c r="D128" s="465" t="s">
        <v>471</v>
      </c>
      <c r="E128" s="464" t="s">
        <v>610</v>
      </c>
      <c r="F128" s="464" t="s">
        <v>787</v>
      </c>
      <c r="G128" s="465" t="s">
        <v>7</v>
      </c>
      <c r="H128" s="465" t="s">
        <v>100</v>
      </c>
      <c r="I128" s="465" t="s">
        <v>117</v>
      </c>
      <c r="J128" s="465" t="s">
        <v>793</v>
      </c>
      <c r="K128" s="463">
        <v>2.5000000000000001E-2</v>
      </c>
      <c r="L128" s="462">
        <v>500</v>
      </c>
      <c r="M128" s="463">
        <v>110</v>
      </c>
      <c r="N128" s="461">
        <f t="shared" si="5"/>
        <v>0.22</v>
      </c>
      <c r="O128" s="702" t="s">
        <v>858</v>
      </c>
      <c r="Q128" s="484">
        <f t="shared" si="7"/>
        <v>110</v>
      </c>
      <c r="S128" s="468" t="str">
        <f t="shared" si="6"/>
        <v>Lophius budegassa VIIb-k, VIIIabd Maturity @length</v>
      </c>
      <c r="T128" s="482" t="s">
        <v>818</v>
      </c>
      <c r="U128" s="482" t="s">
        <v>120</v>
      </c>
      <c r="V128" s="482">
        <v>268</v>
      </c>
    </row>
    <row r="129" spans="1:22" ht="77.25">
      <c r="A129" s="465" t="s">
        <v>382</v>
      </c>
      <c r="B129" s="465" t="s">
        <v>382</v>
      </c>
      <c r="C129" s="465">
        <v>2014</v>
      </c>
      <c r="D129" s="465" t="s">
        <v>471</v>
      </c>
      <c r="E129" s="464" t="s">
        <v>610</v>
      </c>
      <c r="F129" s="464" t="s">
        <v>787</v>
      </c>
      <c r="G129" s="465" t="s">
        <v>7</v>
      </c>
      <c r="H129" s="465" t="s">
        <v>710</v>
      </c>
      <c r="I129" s="465" t="s">
        <v>117</v>
      </c>
      <c r="J129" s="465" t="s">
        <v>794</v>
      </c>
      <c r="K129" s="463">
        <v>2.5000000000000001E-2</v>
      </c>
      <c r="L129" s="462">
        <v>750</v>
      </c>
      <c r="M129" s="463">
        <v>176</v>
      </c>
      <c r="N129" s="461">
        <f t="shared" si="5"/>
        <v>0.23466666666666666</v>
      </c>
      <c r="O129" s="702" t="s">
        <v>858</v>
      </c>
      <c r="Q129" s="484">
        <f t="shared" si="7"/>
        <v>176</v>
      </c>
      <c r="S129" s="468" t="str">
        <f t="shared" si="6"/>
        <v>Lophius budegassa VIIb-k, VIIIabd Sex-ratio @age</v>
      </c>
      <c r="T129" s="482" t="s">
        <v>818</v>
      </c>
      <c r="U129" s="482" t="s">
        <v>116</v>
      </c>
      <c r="V129" s="482">
        <v>267</v>
      </c>
    </row>
    <row r="130" spans="1:22" ht="77.25">
      <c r="A130" s="465" t="s">
        <v>382</v>
      </c>
      <c r="B130" s="465" t="s">
        <v>382</v>
      </c>
      <c r="C130" s="465">
        <v>2014</v>
      </c>
      <c r="D130" s="465" t="s">
        <v>448</v>
      </c>
      <c r="E130" s="464" t="s">
        <v>610</v>
      </c>
      <c r="F130" s="464" t="s">
        <v>787</v>
      </c>
      <c r="G130" s="465" t="s">
        <v>7</v>
      </c>
      <c r="H130" s="465" t="s">
        <v>118</v>
      </c>
      <c r="I130" s="465" t="s">
        <v>120</v>
      </c>
      <c r="J130" s="465" t="s">
        <v>794</v>
      </c>
      <c r="K130" s="463" t="s">
        <v>155</v>
      </c>
      <c r="L130" s="462">
        <v>1300</v>
      </c>
      <c r="M130" s="463">
        <v>725</v>
      </c>
      <c r="N130" s="461">
        <f t="shared" si="5"/>
        <v>0.55769230769230771</v>
      </c>
      <c r="O130" s="702" t="s">
        <v>858</v>
      </c>
      <c r="Q130" s="484">
        <f t="shared" si="7"/>
        <v>725</v>
      </c>
      <c r="S130" s="468" t="str">
        <f t="shared" si="6"/>
        <v>Lophius budegassa VIIb-k, VIIIabd Sex-ratio @length</v>
      </c>
      <c r="T130" s="482" t="s">
        <v>818</v>
      </c>
      <c r="U130" s="482" t="s">
        <v>121</v>
      </c>
      <c r="V130" s="482">
        <v>267</v>
      </c>
    </row>
    <row r="131" spans="1:22" s="478" customFormat="1" ht="15">
      <c r="A131" s="462" t="s">
        <v>382</v>
      </c>
      <c r="B131" s="462" t="s">
        <v>790</v>
      </c>
      <c r="C131" s="462">
        <v>2014</v>
      </c>
      <c r="D131" s="462" t="s">
        <v>616</v>
      </c>
      <c r="E131" s="489" t="s">
        <v>610</v>
      </c>
      <c r="F131" s="489" t="s">
        <v>787</v>
      </c>
      <c r="G131" s="462" t="s">
        <v>7</v>
      </c>
      <c r="H131" s="462" t="s">
        <v>617</v>
      </c>
      <c r="I131" s="462" t="s">
        <v>117</v>
      </c>
      <c r="J131" s="462" t="s">
        <v>788</v>
      </c>
      <c r="K131" s="488">
        <v>2.5000000000000001E-2</v>
      </c>
      <c r="L131" s="462">
        <v>2000</v>
      </c>
      <c r="M131" s="488">
        <f>1000+550</f>
        <v>1550</v>
      </c>
      <c r="N131" s="801">
        <f t="shared" si="5"/>
        <v>0.77500000000000002</v>
      </c>
      <c r="O131" s="488"/>
      <c r="Q131" s="478">
        <f t="shared" si="7"/>
        <v>1000</v>
      </c>
      <c r="S131" s="478" t="str">
        <f t="shared" si="6"/>
        <v>Lophius budegassa VIIb-k, VIIIabd Weight @age</v>
      </c>
      <c r="T131" s="802" t="s">
        <v>818</v>
      </c>
      <c r="U131" s="802" t="s">
        <v>115</v>
      </c>
      <c r="V131" s="802">
        <v>532</v>
      </c>
    </row>
    <row r="132" spans="1:22" ht="26.25">
      <c r="A132" s="465" t="s">
        <v>382</v>
      </c>
      <c r="B132" s="465" t="s">
        <v>382</v>
      </c>
      <c r="C132" s="465">
        <v>2014</v>
      </c>
      <c r="D132" s="465" t="s">
        <v>651</v>
      </c>
      <c r="E132" s="464" t="s">
        <v>610</v>
      </c>
      <c r="F132" s="464" t="s">
        <v>787</v>
      </c>
      <c r="G132" s="465" t="s">
        <v>7</v>
      </c>
      <c r="H132" s="465" t="s">
        <v>792</v>
      </c>
      <c r="I132" s="465" t="s">
        <v>120</v>
      </c>
      <c r="J132" s="465" t="s">
        <v>788</v>
      </c>
      <c r="K132" s="463" t="s">
        <v>155</v>
      </c>
      <c r="L132" s="462">
        <v>50000</v>
      </c>
      <c r="M132" s="463">
        <v>33201</v>
      </c>
      <c r="N132" s="461">
        <f t="shared" si="5"/>
        <v>0.66402000000000005</v>
      </c>
      <c r="O132" s="702" t="s">
        <v>860</v>
      </c>
      <c r="Q132" s="484">
        <f t="shared" si="7"/>
        <v>0</v>
      </c>
      <c r="S132" s="468" t="str">
        <f t="shared" si="6"/>
        <v>Lophius budegassa VIIb-k, VIIIabd Weight @length</v>
      </c>
      <c r="T132" s="482" t="s">
        <v>818</v>
      </c>
      <c r="U132" s="482" t="s">
        <v>119</v>
      </c>
      <c r="V132" s="482">
        <v>532</v>
      </c>
    </row>
    <row r="133" spans="1:22" ht="77.25">
      <c r="A133" s="465" t="s">
        <v>382</v>
      </c>
      <c r="B133" s="465" t="s">
        <v>382</v>
      </c>
      <c r="C133" s="465">
        <v>2014</v>
      </c>
      <c r="D133" s="465" t="s">
        <v>659</v>
      </c>
      <c r="E133" s="464" t="s">
        <v>610</v>
      </c>
      <c r="F133" s="464" t="s">
        <v>787</v>
      </c>
      <c r="G133" s="465" t="s">
        <v>7</v>
      </c>
      <c r="H133" s="465" t="s">
        <v>100</v>
      </c>
      <c r="I133" s="465" t="s">
        <v>117</v>
      </c>
      <c r="J133" s="465" t="s">
        <v>793</v>
      </c>
      <c r="K133" s="463">
        <v>2.5000000000000001E-2</v>
      </c>
      <c r="L133" s="462">
        <v>250</v>
      </c>
      <c r="M133" s="463">
        <v>125</v>
      </c>
      <c r="N133" s="461">
        <f t="shared" si="5"/>
        <v>0.5</v>
      </c>
      <c r="O133" s="702" t="s">
        <v>858</v>
      </c>
      <c r="Q133" s="484">
        <f t="shared" ref="Q133:Q142" si="8">VLOOKUP(D133&amp;H133&amp;" "&amp;I133,S:V,4,FALSE)</f>
        <v>125</v>
      </c>
      <c r="S133" s="468" t="str">
        <f t="shared" si="6"/>
        <v>Lophius piscatorious IV, VI Numbers measured</v>
      </c>
      <c r="T133" s="482" t="s">
        <v>819</v>
      </c>
      <c r="U133" s="482" t="s">
        <v>854</v>
      </c>
      <c r="V133" s="482">
        <v>2856</v>
      </c>
    </row>
    <row r="134" spans="1:22" ht="15">
      <c r="A134" s="465" t="s">
        <v>382</v>
      </c>
      <c r="B134" s="465" t="s">
        <v>382</v>
      </c>
      <c r="C134" s="465">
        <v>2014</v>
      </c>
      <c r="D134" s="465" t="s">
        <v>659</v>
      </c>
      <c r="E134" s="464" t="s">
        <v>610</v>
      </c>
      <c r="F134" s="464" t="s">
        <v>787</v>
      </c>
      <c r="G134" s="465" t="s">
        <v>7</v>
      </c>
      <c r="H134" s="465" t="s">
        <v>735</v>
      </c>
      <c r="I134" s="465" t="s">
        <v>117</v>
      </c>
      <c r="J134" s="465" t="s">
        <v>794</v>
      </c>
      <c r="K134" s="463">
        <v>2.5000000000000001E-2</v>
      </c>
      <c r="L134" s="462">
        <v>200</v>
      </c>
      <c r="M134" s="463">
        <v>417</v>
      </c>
      <c r="N134" s="461">
        <f t="shared" ref="N134:N153" si="9">M134/L134</f>
        <v>2.085</v>
      </c>
      <c r="O134" s="463"/>
      <c r="Q134" s="484">
        <f t="shared" si="8"/>
        <v>417</v>
      </c>
      <c r="S134" s="468" t="str">
        <f t="shared" ref="S134:S197" si="10">T134&amp;" "&amp;U134</f>
        <v>Lophius piscatorious IV, VI Length @age</v>
      </c>
      <c r="T134" s="482" t="s">
        <v>819</v>
      </c>
      <c r="U134" s="482" t="s">
        <v>114</v>
      </c>
      <c r="V134" s="482">
        <v>640</v>
      </c>
    </row>
    <row r="135" spans="1:22" ht="15">
      <c r="A135" s="465" t="s">
        <v>382</v>
      </c>
      <c r="B135" s="465" t="s">
        <v>382</v>
      </c>
      <c r="C135" s="465">
        <v>2014</v>
      </c>
      <c r="D135" s="465" t="s">
        <v>659</v>
      </c>
      <c r="E135" s="464" t="s">
        <v>610</v>
      </c>
      <c r="F135" s="464" t="s">
        <v>787</v>
      </c>
      <c r="G135" s="465" t="s">
        <v>7</v>
      </c>
      <c r="H135" s="465" t="s">
        <v>736</v>
      </c>
      <c r="I135" s="465" t="s">
        <v>117</v>
      </c>
      <c r="J135" s="465" t="s">
        <v>794</v>
      </c>
      <c r="K135" s="463">
        <v>2.5000000000000001E-2</v>
      </c>
      <c r="L135" s="462">
        <v>120</v>
      </c>
      <c r="M135" s="463">
        <v>298</v>
      </c>
      <c r="N135" s="461">
        <f t="shared" si="9"/>
        <v>2.4833333333333334</v>
      </c>
      <c r="O135" s="463"/>
      <c r="Q135" s="484">
        <f t="shared" si="8"/>
        <v>298</v>
      </c>
      <c r="S135" s="468" t="str">
        <f t="shared" si="10"/>
        <v>Lophius piscatorious IV, VI Maturity @age</v>
      </c>
      <c r="T135" s="482" t="s">
        <v>819</v>
      </c>
      <c r="U135" s="482" t="s">
        <v>117</v>
      </c>
      <c r="V135" s="482">
        <v>106</v>
      </c>
    </row>
    <row r="136" spans="1:22" ht="15">
      <c r="A136" s="465" t="s">
        <v>382</v>
      </c>
      <c r="B136" s="465" t="s">
        <v>382</v>
      </c>
      <c r="C136" s="465">
        <v>2014</v>
      </c>
      <c r="D136" s="465" t="s">
        <v>659</v>
      </c>
      <c r="E136" s="464" t="s">
        <v>610</v>
      </c>
      <c r="F136" s="464" t="s">
        <v>787</v>
      </c>
      <c r="G136" s="465" t="s">
        <v>7</v>
      </c>
      <c r="H136" s="465" t="s">
        <v>737</v>
      </c>
      <c r="I136" s="465" t="s">
        <v>117</v>
      </c>
      <c r="J136" s="465" t="s">
        <v>794</v>
      </c>
      <c r="K136" s="463">
        <v>2.5000000000000001E-2</v>
      </c>
      <c r="L136" s="462">
        <v>100</v>
      </c>
      <c r="M136" s="463">
        <v>160</v>
      </c>
      <c r="N136" s="461">
        <f t="shared" si="9"/>
        <v>1.6</v>
      </c>
      <c r="O136" s="463"/>
      <c r="Q136" s="484">
        <f t="shared" si="8"/>
        <v>160</v>
      </c>
      <c r="S136" s="468" t="str">
        <f t="shared" si="10"/>
        <v>Lophius piscatorious IV, VI Maturity @length</v>
      </c>
      <c r="T136" s="482" t="s">
        <v>819</v>
      </c>
      <c r="U136" s="482" t="s">
        <v>120</v>
      </c>
      <c r="V136" s="482">
        <v>106</v>
      </c>
    </row>
    <row r="137" spans="1:22" ht="15">
      <c r="A137" s="465" t="s">
        <v>382</v>
      </c>
      <c r="B137" s="465" t="s">
        <v>382</v>
      </c>
      <c r="C137" s="465">
        <v>2014</v>
      </c>
      <c r="D137" s="465" t="s">
        <v>619</v>
      </c>
      <c r="E137" s="464" t="s">
        <v>613</v>
      </c>
      <c r="F137" s="464" t="s">
        <v>787</v>
      </c>
      <c r="G137" s="465" t="s">
        <v>7</v>
      </c>
      <c r="H137" s="465" t="s">
        <v>221</v>
      </c>
      <c r="I137" s="465" t="s">
        <v>117</v>
      </c>
      <c r="J137" s="465" t="s">
        <v>794</v>
      </c>
      <c r="K137" s="463">
        <v>2.5000000000000001E-2</v>
      </c>
      <c r="L137" s="462">
        <v>50</v>
      </c>
      <c r="M137" s="463">
        <v>55</v>
      </c>
      <c r="N137" s="461">
        <f t="shared" si="9"/>
        <v>1.1000000000000001</v>
      </c>
      <c r="O137" s="463"/>
      <c r="Q137" s="484">
        <f t="shared" si="8"/>
        <v>55</v>
      </c>
      <c r="S137" s="468" t="str">
        <f t="shared" si="10"/>
        <v>Lophius piscatorious IV, VI Sex-ratio @age</v>
      </c>
      <c r="T137" s="482" t="s">
        <v>819</v>
      </c>
      <c r="U137" s="482" t="s">
        <v>116</v>
      </c>
      <c r="V137" s="482">
        <v>99</v>
      </c>
    </row>
    <row r="138" spans="1:22" ht="15">
      <c r="A138" s="465" t="s">
        <v>382</v>
      </c>
      <c r="B138" s="465" t="s">
        <v>382</v>
      </c>
      <c r="C138" s="465">
        <v>2014</v>
      </c>
      <c r="D138" s="465" t="s">
        <v>744</v>
      </c>
      <c r="E138" s="464" t="s">
        <v>610</v>
      </c>
      <c r="F138" s="464" t="s">
        <v>787</v>
      </c>
      <c r="G138" s="465" t="s">
        <v>7</v>
      </c>
      <c r="H138" s="465" t="s">
        <v>745</v>
      </c>
      <c r="I138" s="465" t="s">
        <v>120</v>
      </c>
      <c r="J138" s="465" t="s">
        <v>788</v>
      </c>
      <c r="K138" s="463" t="s">
        <v>155</v>
      </c>
      <c r="L138" s="462">
        <v>50</v>
      </c>
      <c r="M138" s="463">
        <v>131</v>
      </c>
      <c r="N138" s="461">
        <f t="shared" si="9"/>
        <v>2.62</v>
      </c>
      <c r="O138" s="463"/>
      <c r="Q138" s="484">
        <f t="shared" si="8"/>
        <v>131</v>
      </c>
      <c r="S138" s="468" t="str">
        <f t="shared" si="10"/>
        <v>Lophius piscatorious IV, VI Sex-ratio @length</v>
      </c>
      <c r="T138" s="482" t="s">
        <v>819</v>
      </c>
      <c r="U138" s="482" t="s">
        <v>121</v>
      </c>
      <c r="V138" s="482">
        <v>99</v>
      </c>
    </row>
    <row r="139" spans="1:22" ht="15">
      <c r="A139" s="465" t="s">
        <v>382</v>
      </c>
      <c r="B139" s="465" t="s">
        <v>382</v>
      </c>
      <c r="C139" s="465">
        <v>2014</v>
      </c>
      <c r="D139" s="465" t="s">
        <v>662</v>
      </c>
      <c r="E139" s="464" t="s">
        <v>610</v>
      </c>
      <c r="F139" s="464" t="s">
        <v>787</v>
      </c>
      <c r="G139" s="465" t="s">
        <v>7</v>
      </c>
      <c r="H139" s="465" t="s">
        <v>680</v>
      </c>
      <c r="I139" s="465" t="s">
        <v>120</v>
      </c>
      <c r="J139" s="465" t="s">
        <v>788</v>
      </c>
      <c r="K139" s="463" t="s">
        <v>155</v>
      </c>
      <c r="L139" s="462">
        <v>100</v>
      </c>
      <c r="M139" s="463">
        <v>227</v>
      </c>
      <c r="N139" s="461">
        <f t="shared" si="9"/>
        <v>2.27</v>
      </c>
      <c r="O139" s="463"/>
      <c r="Q139" s="484">
        <f t="shared" si="8"/>
        <v>227</v>
      </c>
      <c r="S139" s="468" t="str">
        <f t="shared" si="10"/>
        <v>Lophius piscatorious IV, VI Weight @age</v>
      </c>
      <c r="T139" s="482" t="s">
        <v>819</v>
      </c>
      <c r="U139" s="482" t="s">
        <v>115</v>
      </c>
      <c r="V139" s="482">
        <v>640</v>
      </c>
    </row>
    <row r="140" spans="1:22" ht="15">
      <c r="A140" s="465" t="s">
        <v>382</v>
      </c>
      <c r="B140" s="465" t="s">
        <v>382</v>
      </c>
      <c r="C140" s="465">
        <v>2014</v>
      </c>
      <c r="D140" s="465" t="s">
        <v>663</v>
      </c>
      <c r="E140" s="464" t="s">
        <v>610</v>
      </c>
      <c r="F140" s="464" t="s">
        <v>787</v>
      </c>
      <c r="G140" s="465" t="s">
        <v>7</v>
      </c>
      <c r="H140" s="465" t="s">
        <v>680</v>
      </c>
      <c r="I140" s="465" t="s">
        <v>120</v>
      </c>
      <c r="J140" s="465" t="s">
        <v>788</v>
      </c>
      <c r="K140" s="463" t="s">
        <v>155</v>
      </c>
      <c r="L140" s="462">
        <v>150</v>
      </c>
      <c r="M140" s="463">
        <v>727</v>
      </c>
      <c r="N140" s="461">
        <f t="shared" si="9"/>
        <v>4.8466666666666667</v>
      </c>
      <c r="O140" s="463"/>
      <c r="Q140" s="484">
        <f t="shared" si="8"/>
        <v>727</v>
      </c>
      <c r="S140" s="468" t="str">
        <f t="shared" si="10"/>
        <v>Lophius piscatorious IV, VI Weight @length</v>
      </c>
      <c r="T140" s="482" t="s">
        <v>819</v>
      </c>
      <c r="U140" s="482" t="s">
        <v>119</v>
      </c>
      <c r="V140" s="482">
        <v>640</v>
      </c>
    </row>
    <row r="141" spans="1:22" ht="15">
      <c r="A141" s="465" t="s">
        <v>382</v>
      </c>
      <c r="B141" s="465" t="s">
        <v>382</v>
      </c>
      <c r="C141" s="465">
        <v>2014</v>
      </c>
      <c r="D141" s="465" t="s">
        <v>664</v>
      </c>
      <c r="E141" s="464" t="s">
        <v>610</v>
      </c>
      <c r="F141" s="464" t="s">
        <v>787</v>
      </c>
      <c r="G141" s="465" t="s">
        <v>7</v>
      </c>
      <c r="H141" s="465" t="s">
        <v>680</v>
      </c>
      <c r="I141" s="465" t="s">
        <v>120</v>
      </c>
      <c r="J141" s="465" t="s">
        <v>788</v>
      </c>
      <c r="K141" s="463" t="s">
        <v>155</v>
      </c>
      <c r="L141" s="462">
        <v>50</v>
      </c>
      <c r="M141" s="463">
        <v>132</v>
      </c>
      <c r="N141" s="461">
        <f t="shared" si="9"/>
        <v>2.64</v>
      </c>
      <c r="O141" s="463"/>
      <c r="Q141" s="484">
        <f t="shared" si="8"/>
        <v>132</v>
      </c>
      <c r="S141" s="468" t="str">
        <f t="shared" si="10"/>
        <v>Lophius piscatorious VIIb-k, VIIIabd Numbers measured</v>
      </c>
      <c r="T141" s="482" t="s">
        <v>820</v>
      </c>
      <c r="U141" s="482" t="s">
        <v>854</v>
      </c>
      <c r="V141" s="482">
        <v>9173</v>
      </c>
    </row>
    <row r="142" spans="1:22" s="478" customFormat="1" ht="26.25">
      <c r="A142" s="462" t="s">
        <v>382</v>
      </c>
      <c r="B142" s="462" t="s">
        <v>382</v>
      </c>
      <c r="C142" s="462">
        <v>2014</v>
      </c>
      <c r="D142" s="462" t="s">
        <v>625</v>
      </c>
      <c r="E142" s="489" t="s">
        <v>613</v>
      </c>
      <c r="F142" s="489" t="s">
        <v>787</v>
      </c>
      <c r="G142" s="462" t="s">
        <v>7</v>
      </c>
      <c r="H142" s="462" t="s">
        <v>626</v>
      </c>
      <c r="I142" s="462" t="s">
        <v>117</v>
      </c>
      <c r="J142" s="462" t="s">
        <v>788</v>
      </c>
      <c r="K142" s="488">
        <v>2.5000000000000001E-2</v>
      </c>
      <c r="L142" s="462">
        <v>3000</v>
      </c>
      <c r="M142" s="488">
        <v>2011</v>
      </c>
      <c r="N142" s="801">
        <f t="shared" si="9"/>
        <v>0.67033333333333334</v>
      </c>
      <c r="O142" s="702" t="s">
        <v>859</v>
      </c>
      <c r="Q142" s="478">
        <f t="shared" si="8"/>
        <v>2011</v>
      </c>
      <c r="S142" s="478" t="str">
        <f t="shared" si="10"/>
        <v>Lophius piscatorious VIIb-k, VIIIabd Length @age</v>
      </c>
      <c r="T142" s="802" t="s">
        <v>820</v>
      </c>
      <c r="U142" s="802" t="s">
        <v>114</v>
      </c>
      <c r="V142" s="802">
        <v>1721</v>
      </c>
    </row>
    <row r="143" spans="1:22" s="478" customFormat="1" ht="15">
      <c r="A143" s="462" t="s">
        <v>382</v>
      </c>
      <c r="B143" s="462" t="s">
        <v>795</v>
      </c>
      <c r="C143" s="462">
        <v>2014</v>
      </c>
      <c r="D143" s="462" t="s">
        <v>621</v>
      </c>
      <c r="E143" s="489" t="s">
        <v>610</v>
      </c>
      <c r="F143" s="489" t="s">
        <v>787</v>
      </c>
      <c r="G143" s="462" t="s">
        <v>7</v>
      </c>
      <c r="H143" s="462" t="s">
        <v>622</v>
      </c>
      <c r="I143" s="462" t="s">
        <v>114</v>
      </c>
      <c r="J143" s="462" t="s">
        <v>789</v>
      </c>
      <c r="K143" s="488">
        <v>2.5000000000000001E-2</v>
      </c>
      <c r="L143" s="462">
        <v>3000</v>
      </c>
      <c r="M143" s="488">
        <v>2453</v>
      </c>
      <c r="N143" s="801">
        <f t="shared" si="9"/>
        <v>0.81766666666666665</v>
      </c>
      <c r="O143" s="488"/>
      <c r="Q143" s="478" t="e">
        <f>VLOOKUP(#REF!&amp;#REF!&amp;" "&amp;#REF!,S:V,4,FALSE)</f>
        <v>#REF!</v>
      </c>
      <c r="S143" s="478" t="str">
        <f t="shared" si="10"/>
        <v>Lophius piscatorious VIIb-k, VIIIabd Maturity @age</v>
      </c>
      <c r="T143" s="802" t="s">
        <v>820</v>
      </c>
      <c r="U143" s="802" t="s">
        <v>117</v>
      </c>
      <c r="V143" s="802">
        <v>529</v>
      </c>
    </row>
    <row r="144" spans="1:22" s="478" customFormat="1" ht="15">
      <c r="A144" s="462" t="s">
        <v>382</v>
      </c>
      <c r="B144" s="462" t="s">
        <v>382</v>
      </c>
      <c r="C144" s="462">
        <v>2014</v>
      </c>
      <c r="D144" s="462" t="s">
        <v>621</v>
      </c>
      <c r="E144" s="489" t="s">
        <v>610</v>
      </c>
      <c r="F144" s="489" t="s">
        <v>787</v>
      </c>
      <c r="G144" s="462" t="s">
        <v>7</v>
      </c>
      <c r="H144" s="462" t="s">
        <v>622</v>
      </c>
      <c r="I144" s="462" t="s">
        <v>115</v>
      </c>
      <c r="J144" s="462" t="s">
        <v>789</v>
      </c>
      <c r="K144" s="488">
        <v>2.5000000000000001E-2</v>
      </c>
      <c r="L144" s="462">
        <v>3000</v>
      </c>
      <c r="M144" s="488">
        <v>2453</v>
      </c>
      <c r="N144" s="801">
        <f t="shared" si="9"/>
        <v>0.81766666666666665</v>
      </c>
      <c r="O144" s="488"/>
      <c r="Q144" s="478">
        <f>VLOOKUP(D143&amp;H143&amp;" "&amp;I143,S:V,4,FALSE)</f>
        <v>2453</v>
      </c>
      <c r="S144" s="478" t="str">
        <f t="shared" si="10"/>
        <v>Lophius piscatorious VIIb-k, VIIIabd Maturity @length</v>
      </c>
      <c r="T144" s="802" t="s">
        <v>820</v>
      </c>
      <c r="U144" s="802" t="s">
        <v>120</v>
      </c>
      <c r="V144" s="802">
        <v>529</v>
      </c>
    </row>
    <row r="145" spans="1:22" s="478" customFormat="1" ht="15">
      <c r="A145" s="462" t="s">
        <v>382</v>
      </c>
      <c r="B145" s="462" t="s">
        <v>382</v>
      </c>
      <c r="C145" s="462">
        <v>2014</v>
      </c>
      <c r="D145" s="462" t="s">
        <v>621</v>
      </c>
      <c r="E145" s="489" t="s">
        <v>610</v>
      </c>
      <c r="F145" s="489" t="s">
        <v>787</v>
      </c>
      <c r="G145" s="462" t="s">
        <v>7</v>
      </c>
      <c r="H145" s="462" t="s">
        <v>622</v>
      </c>
      <c r="I145" s="462" t="s">
        <v>116</v>
      </c>
      <c r="J145" s="462" t="s">
        <v>788</v>
      </c>
      <c r="K145" s="488">
        <v>2.5000000000000001E-2</v>
      </c>
      <c r="L145" s="462">
        <v>3000</v>
      </c>
      <c r="M145" s="488">
        <v>2453</v>
      </c>
      <c r="N145" s="801">
        <f t="shared" si="9"/>
        <v>0.81766666666666665</v>
      </c>
      <c r="O145" s="488"/>
      <c r="Q145" s="478">
        <f>VLOOKUP(D144&amp;H144&amp;" "&amp;I144,S:V,4,FALSE)</f>
        <v>2453</v>
      </c>
      <c r="S145" s="478" t="str">
        <f t="shared" si="10"/>
        <v>Lophius piscatorious VIIb-k, VIIIabd Sex-ratio @age</v>
      </c>
      <c r="T145" s="802" t="s">
        <v>820</v>
      </c>
      <c r="U145" s="802" t="s">
        <v>116</v>
      </c>
      <c r="V145" s="802">
        <v>488</v>
      </c>
    </row>
    <row r="146" spans="1:22" s="478" customFormat="1" ht="26.25">
      <c r="A146" s="462" t="s">
        <v>382</v>
      </c>
      <c r="B146" s="462" t="s">
        <v>382</v>
      </c>
      <c r="C146" s="462">
        <v>2014</v>
      </c>
      <c r="D146" s="462" t="s">
        <v>621</v>
      </c>
      <c r="E146" s="489" t="s">
        <v>610</v>
      </c>
      <c r="F146" s="489" t="s">
        <v>787</v>
      </c>
      <c r="G146" s="462" t="s">
        <v>7</v>
      </c>
      <c r="H146" s="462" t="s">
        <v>622</v>
      </c>
      <c r="I146" s="462" t="s">
        <v>117</v>
      </c>
      <c r="J146" s="462" t="s">
        <v>788</v>
      </c>
      <c r="K146" s="488">
        <v>2.5000000000000001E-2</v>
      </c>
      <c r="L146" s="462">
        <v>3000</v>
      </c>
      <c r="M146" s="488">
        <v>1978</v>
      </c>
      <c r="N146" s="801">
        <f t="shared" si="9"/>
        <v>0.65933333333333333</v>
      </c>
      <c r="O146" s="702" t="s">
        <v>859</v>
      </c>
      <c r="Q146" s="478">
        <f>VLOOKUP(D145&amp;H145&amp;" "&amp;I145,S:V,4,FALSE)</f>
        <v>2453</v>
      </c>
      <c r="S146" s="478" t="str">
        <f t="shared" si="10"/>
        <v>Lophius piscatorious VIIb-k, VIIIabd Sex-ratio @length</v>
      </c>
      <c r="T146" s="802" t="s">
        <v>820</v>
      </c>
      <c r="U146" s="802" t="s">
        <v>121</v>
      </c>
      <c r="V146" s="802">
        <v>488</v>
      </c>
    </row>
    <row r="147" spans="1:22" ht="77.25">
      <c r="A147" s="465" t="s">
        <v>382</v>
      </c>
      <c r="B147" s="465" t="s">
        <v>382</v>
      </c>
      <c r="C147" s="465">
        <v>2014</v>
      </c>
      <c r="D147" s="465" t="s">
        <v>669</v>
      </c>
      <c r="E147" s="464" t="s">
        <v>610</v>
      </c>
      <c r="F147" s="464" t="s">
        <v>787</v>
      </c>
      <c r="G147" s="465" t="s">
        <v>7</v>
      </c>
      <c r="H147" s="465" t="s">
        <v>100</v>
      </c>
      <c r="I147" s="465" t="s">
        <v>117</v>
      </c>
      <c r="J147" s="465" t="s">
        <v>793</v>
      </c>
      <c r="K147" s="463">
        <v>2.5000000000000001E-2</v>
      </c>
      <c r="L147" s="462">
        <v>50</v>
      </c>
      <c r="M147" s="463">
        <v>8</v>
      </c>
      <c r="N147" s="461">
        <f t="shared" si="9"/>
        <v>0.16</v>
      </c>
      <c r="O147" s="702" t="s">
        <v>858</v>
      </c>
      <c r="Q147" s="484">
        <f>VLOOKUP(D146&amp;H146&amp;" "&amp;I146,S:V,4,FALSE)</f>
        <v>1978</v>
      </c>
      <c r="S147" s="468" t="str">
        <f t="shared" si="10"/>
        <v>Lophius piscatorious VIIb-k, VIIIabd Weight @age</v>
      </c>
      <c r="T147" s="482" t="s">
        <v>820</v>
      </c>
      <c r="U147" s="482" t="s">
        <v>115</v>
      </c>
      <c r="V147" s="482">
        <v>1721</v>
      </c>
    </row>
    <row r="148" spans="1:22" ht="15">
      <c r="A148" s="465" t="s">
        <v>382</v>
      </c>
      <c r="B148" s="465" t="s">
        <v>795</v>
      </c>
      <c r="C148" s="465">
        <v>2014</v>
      </c>
      <c r="D148" s="465" t="s">
        <v>669</v>
      </c>
      <c r="E148" s="464" t="s">
        <v>610</v>
      </c>
      <c r="F148" s="464" t="s">
        <v>787</v>
      </c>
      <c r="G148" s="465" t="s">
        <v>7</v>
      </c>
      <c r="H148" s="465" t="s">
        <v>735</v>
      </c>
      <c r="I148" s="465" t="s">
        <v>117</v>
      </c>
      <c r="J148" s="465" t="s">
        <v>794</v>
      </c>
      <c r="K148" s="463">
        <v>2.5000000000000001E-2</v>
      </c>
      <c r="L148" s="462">
        <v>50</v>
      </c>
      <c r="M148" s="463">
        <v>152</v>
      </c>
      <c r="N148" s="461">
        <f t="shared" si="9"/>
        <v>3.04</v>
      </c>
      <c r="O148" s="463"/>
      <c r="Q148" s="484" t="e">
        <f>VLOOKUP(#REF!&amp;#REF!&amp;" "&amp;#REF!,S:V,4,FALSE)</f>
        <v>#REF!</v>
      </c>
      <c r="S148" s="468" t="str">
        <f t="shared" si="10"/>
        <v>Lophius piscatorious VIIb-k, VIIIabd Weight @length</v>
      </c>
      <c r="T148" s="482" t="s">
        <v>820</v>
      </c>
      <c r="U148" s="482" t="s">
        <v>119</v>
      </c>
      <c r="V148" s="482">
        <v>1721</v>
      </c>
    </row>
    <row r="149" spans="1:22" ht="15">
      <c r="A149" s="465" t="s">
        <v>382</v>
      </c>
      <c r="B149" s="465" t="s">
        <v>382</v>
      </c>
      <c r="C149" s="465">
        <v>2014</v>
      </c>
      <c r="D149" s="465" t="s">
        <v>669</v>
      </c>
      <c r="E149" s="464" t="s">
        <v>610</v>
      </c>
      <c r="F149" s="464" t="s">
        <v>787</v>
      </c>
      <c r="G149" s="465" t="s">
        <v>7</v>
      </c>
      <c r="H149" s="465" t="s">
        <v>736</v>
      </c>
      <c r="I149" s="465" t="s">
        <v>117</v>
      </c>
      <c r="J149" s="465" t="s">
        <v>794</v>
      </c>
      <c r="K149" s="463">
        <v>2.5000000000000001E-2</v>
      </c>
      <c r="L149" s="462">
        <v>50</v>
      </c>
      <c r="M149" s="463">
        <v>259</v>
      </c>
      <c r="N149" s="461">
        <f t="shared" si="9"/>
        <v>5.18</v>
      </c>
      <c r="O149" s="463"/>
      <c r="Q149" s="484">
        <f t="shared" ref="Q149:Q155" si="11">VLOOKUP(D147&amp;H147&amp;" "&amp;I147,S:V,4,FALSE)</f>
        <v>8</v>
      </c>
      <c r="S149" s="468" t="str">
        <f t="shared" si="10"/>
        <v>Melanogrammus aeglefinus VIa Numbers measured</v>
      </c>
      <c r="T149" s="482" t="s">
        <v>821</v>
      </c>
      <c r="U149" s="482" t="s">
        <v>854</v>
      </c>
      <c r="V149" s="482">
        <v>14908</v>
      </c>
    </row>
    <row r="150" spans="1:22" ht="15">
      <c r="A150" s="465" t="s">
        <v>382</v>
      </c>
      <c r="B150" s="465" t="s">
        <v>382</v>
      </c>
      <c r="C150" s="465">
        <v>2014</v>
      </c>
      <c r="D150" s="465" t="s">
        <v>669</v>
      </c>
      <c r="E150" s="464" t="s">
        <v>610</v>
      </c>
      <c r="F150" s="464" t="s">
        <v>787</v>
      </c>
      <c r="G150" s="465" t="s">
        <v>7</v>
      </c>
      <c r="H150" s="465" t="s">
        <v>753</v>
      </c>
      <c r="I150" s="465" t="s">
        <v>117</v>
      </c>
      <c r="J150" s="465" t="s">
        <v>794</v>
      </c>
      <c r="K150" s="463">
        <v>2.5000000000000001E-2</v>
      </c>
      <c r="L150" s="462">
        <v>50</v>
      </c>
      <c r="M150" s="463">
        <v>79</v>
      </c>
      <c r="N150" s="461">
        <f t="shared" si="9"/>
        <v>1.58</v>
      </c>
      <c r="O150" s="463"/>
      <c r="Q150" s="484">
        <f t="shared" si="11"/>
        <v>152</v>
      </c>
      <c r="S150" s="468" t="str">
        <f t="shared" si="10"/>
        <v>Melanogrammus aeglefinus VIa Length @age</v>
      </c>
      <c r="T150" s="482" t="s">
        <v>821</v>
      </c>
      <c r="U150" s="482" t="s">
        <v>114</v>
      </c>
      <c r="V150" s="482">
        <v>2665</v>
      </c>
    </row>
    <row r="151" spans="1:22" ht="15">
      <c r="A151" s="465" t="s">
        <v>382</v>
      </c>
      <c r="B151" s="465" t="s">
        <v>382</v>
      </c>
      <c r="C151" s="465">
        <v>2014</v>
      </c>
      <c r="D151" s="465" t="s">
        <v>672</v>
      </c>
      <c r="E151" s="464" t="s">
        <v>610</v>
      </c>
      <c r="F151" s="464" t="s">
        <v>787</v>
      </c>
      <c r="G151" s="465" t="s">
        <v>7</v>
      </c>
      <c r="H151" s="465" t="s">
        <v>680</v>
      </c>
      <c r="I151" s="465" t="s">
        <v>121</v>
      </c>
      <c r="J151" s="465" t="s">
        <v>593</v>
      </c>
      <c r="K151" s="463" t="s">
        <v>155</v>
      </c>
      <c r="L151" s="462"/>
      <c r="M151" s="463">
        <v>146</v>
      </c>
      <c r="N151" s="461"/>
      <c r="O151" s="463"/>
      <c r="Q151" s="484">
        <f t="shared" si="11"/>
        <v>259</v>
      </c>
      <c r="S151" s="468" t="str">
        <f t="shared" si="10"/>
        <v>Melanogrammus aeglefinus VIa Maturity @age</v>
      </c>
      <c r="T151" s="482" t="s">
        <v>821</v>
      </c>
      <c r="U151" s="482" t="s">
        <v>117</v>
      </c>
      <c r="V151" s="482">
        <v>116</v>
      </c>
    </row>
    <row r="152" spans="1:22" ht="15">
      <c r="A152" s="465" t="s">
        <v>382</v>
      </c>
      <c r="B152" s="465" t="s">
        <v>382</v>
      </c>
      <c r="C152" s="465">
        <v>2014</v>
      </c>
      <c r="D152" s="465" t="s">
        <v>672</v>
      </c>
      <c r="E152" s="464" t="s">
        <v>610</v>
      </c>
      <c r="F152" s="464" t="s">
        <v>787</v>
      </c>
      <c r="G152" s="465" t="s">
        <v>7</v>
      </c>
      <c r="H152" s="465" t="s">
        <v>680</v>
      </c>
      <c r="I152" s="465" t="s">
        <v>120</v>
      </c>
      <c r="J152" s="465" t="s">
        <v>593</v>
      </c>
      <c r="K152" s="463" t="s">
        <v>155</v>
      </c>
      <c r="L152" s="462"/>
      <c r="M152" s="463">
        <v>75</v>
      </c>
      <c r="N152" s="461"/>
      <c r="O152" s="463"/>
      <c r="Q152" s="484">
        <f t="shared" si="11"/>
        <v>79</v>
      </c>
      <c r="S152" s="468" t="str">
        <f t="shared" si="10"/>
        <v>Melanogrammus aeglefinus VIa Maturity @length</v>
      </c>
      <c r="T152" s="482" t="s">
        <v>821</v>
      </c>
      <c r="U152" s="482" t="s">
        <v>120</v>
      </c>
      <c r="V152" s="482">
        <v>116</v>
      </c>
    </row>
    <row r="153" spans="1:22" ht="15.75" thickBot="1">
      <c r="A153" s="787" t="s">
        <v>382</v>
      </c>
      <c r="B153" s="787" t="s">
        <v>382</v>
      </c>
      <c r="C153" s="787">
        <v>2014</v>
      </c>
      <c r="D153" s="787" t="s">
        <v>776</v>
      </c>
      <c r="E153" s="788" t="s">
        <v>610</v>
      </c>
      <c r="F153" s="788" t="s">
        <v>787</v>
      </c>
      <c r="G153" s="787" t="s">
        <v>290</v>
      </c>
      <c r="H153" s="787" t="s">
        <v>796</v>
      </c>
      <c r="I153" s="787" t="s">
        <v>119</v>
      </c>
      <c r="J153" s="787" t="s">
        <v>797</v>
      </c>
      <c r="K153" s="789" t="s">
        <v>155</v>
      </c>
      <c r="L153" s="734">
        <v>600</v>
      </c>
      <c r="M153" s="789">
        <v>1269</v>
      </c>
      <c r="N153" s="790">
        <f t="shared" si="9"/>
        <v>2.1150000000000002</v>
      </c>
      <c r="O153" s="789"/>
      <c r="Q153" s="484">
        <f t="shared" si="11"/>
        <v>146</v>
      </c>
      <c r="S153" s="468" t="str">
        <f t="shared" si="10"/>
        <v>Melanogrammus aeglefinus VIa Sex-ratio @age</v>
      </c>
      <c r="T153" s="482" t="s">
        <v>821</v>
      </c>
      <c r="U153" s="482" t="s">
        <v>116</v>
      </c>
      <c r="V153" s="482">
        <v>720</v>
      </c>
    </row>
    <row r="154" spans="1:22" ht="15.75" thickBot="1">
      <c r="A154" s="920" t="s">
        <v>1327</v>
      </c>
      <c r="B154" s="921"/>
      <c r="C154" s="921"/>
      <c r="D154" s="921"/>
      <c r="E154" s="921"/>
      <c r="F154" s="921"/>
      <c r="G154" s="921"/>
      <c r="H154" s="921"/>
      <c r="I154" s="921"/>
      <c r="J154" s="921"/>
      <c r="K154" s="921"/>
      <c r="L154" s="921"/>
      <c r="M154" s="921"/>
      <c r="N154" s="921"/>
      <c r="O154" s="922"/>
      <c r="Q154" s="484">
        <f t="shared" si="11"/>
        <v>75</v>
      </c>
      <c r="S154" s="468" t="str">
        <f t="shared" si="10"/>
        <v>Melanogrammus aeglefinus VIa Sex-ratio @length</v>
      </c>
      <c r="T154" s="482" t="s">
        <v>821</v>
      </c>
      <c r="U154" s="482" t="s">
        <v>121</v>
      </c>
      <c r="V154" s="482">
        <v>720</v>
      </c>
    </row>
    <row r="155" spans="1:22" ht="15">
      <c r="A155" s="791" t="s">
        <v>382</v>
      </c>
      <c r="B155" s="791" t="s">
        <v>790</v>
      </c>
      <c r="C155" s="791">
        <v>2014</v>
      </c>
      <c r="D155" s="791" t="s">
        <v>616</v>
      </c>
      <c r="E155" s="792" t="s">
        <v>610</v>
      </c>
      <c r="F155" s="793" t="s">
        <v>1340</v>
      </c>
      <c r="G155" s="791" t="s">
        <v>7</v>
      </c>
      <c r="H155" s="791" t="s">
        <v>617</v>
      </c>
      <c r="I155" s="791" t="s">
        <v>114</v>
      </c>
      <c r="J155" s="791" t="s">
        <v>789</v>
      </c>
      <c r="K155" s="794">
        <v>2.5000000000000001E-2</v>
      </c>
      <c r="L155" s="795">
        <v>2000</v>
      </c>
      <c r="M155" s="794">
        <f>1768+550</f>
        <v>2318</v>
      </c>
      <c r="N155" s="796">
        <f t="shared" ref="N155:N164" si="12">M155/L155</f>
        <v>1.159</v>
      </c>
      <c r="O155" s="463"/>
      <c r="Q155" s="484">
        <f t="shared" si="11"/>
        <v>1269</v>
      </c>
      <c r="S155" s="468" t="str">
        <f t="shared" si="10"/>
        <v>Melanogrammus aeglefinus VIa Weight @age</v>
      </c>
      <c r="T155" s="482" t="s">
        <v>821</v>
      </c>
      <c r="U155" s="482" t="s">
        <v>115</v>
      </c>
      <c r="V155" s="482">
        <v>2665</v>
      </c>
    </row>
    <row r="156" spans="1:22" ht="15">
      <c r="A156" s="487" t="s">
        <v>382</v>
      </c>
      <c r="B156" s="487" t="s">
        <v>382</v>
      </c>
      <c r="C156" s="487">
        <v>2014</v>
      </c>
      <c r="D156" s="487" t="s">
        <v>625</v>
      </c>
      <c r="E156" s="464" t="s">
        <v>613</v>
      </c>
      <c r="F156" s="793" t="s">
        <v>1340</v>
      </c>
      <c r="G156" s="487" t="s">
        <v>7</v>
      </c>
      <c r="H156" s="487" t="s">
        <v>626</v>
      </c>
      <c r="I156" s="487" t="s">
        <v>114</v>
      </c>
      <c r="J156" s="487" t="s">
        <v>789</v>
      </c>
      <c r="K156" s="463">
        <v>2.5000000000000001E-2</v>
      </c>
      <c r="L156" s="462">
        <v>3000</v>
      </c>
      <c r="M156" s="463">
        <v>3039</v>
      </c>
      <c r="N156" s="461">
        <f t="shared" si="12"/>
        <v>1.0129999999999999</v>
      </c>
      <c r="O156" s="463"/>
      <c r="Q156" s="484"/>
      <c r="S156" s="468" t="str">
        <f t="shared" si="10"/>
        <v>Melanogrammus aeglefinus VIa Weight @length</v>
      </c>
      <c r="T156" s="482" t="s">
        <v>821</v>
      </c>
      <c r="U156" s="482" t="s">
        <v>119</v>
      </c>
      <c r="V156" s="482">
        <v>2665</v>
      </c>
    </row>
    <row r="157" spans="1:22" ht="15">
      <c r="A157" s="487" t="s">
        <v>382</v>
      </c>
      <c r="B157" s="487" t="s">
        <v>790</v>
      </c>
      <c r="C157" s="487">
        <v>2014</v>
      </c>
      <c r="D157" s="487" t="s">
        <v>616</v>
      </c>
      <c r="E157" s="464" t="s">
        <v>610</v>
      </c>
      <c r="F157" s="793" t="s">
        <v>1340</v>
      </c>
      <c r="G157" s="487" t="s">
        <v>7</v>
      </c>
      <c r="H157" s="487" t="s">
        <v>617</v>
      </c>
      <c r="I157" s="487" t="s">
        <v>115</v>
      </c>
      <c r="J157" s="487" t="s">
        <v>789</v>
      </c>
      <c r="K157" s="463">
        <v>2.5000000000000001E-2</v>
      </c>
      <c r="L157" s="462">
        <v>2000</v>
      </c>
      <c r="M157" s="463">
        <f>1768+550</f>
        <v>2318</v>
      </c>
      <c r="N157" s="461">
        <f t="shared" si="12"/>
        <v>1.159</v>
      </c>
      <c r="O157" s="463"/>
      <c r="Q157" s="484"/>
      <c r="S157" s="468" t="str">
        <f t="shared" si="10"/>
        <v>Melanogrammus aeglefinus VIIa Numbers measured</v>
      </c>
      <c r="T157" s="482" t="s">
        <v>822</v>
      </c>
      <c r="U157" s="482" t="s">
        <v>854</v>
      </c>
      <c r="V157" s="482">
        <v>4460</v>
      </c>
    </row>
    <row r="158" spans="1:22" s="478" customFormat="1" ht="15">
      <c r="A158" s="462" t="s">
        <v>382</v>
      </c>
      <c r="B158" s="462" t="s">
        <v>382</v>
      </c>
      <c r="C158" s="462">
        <v>2014</v>
      </c>
      <c r="D158" s="462" t="s">
        <v>625</v>
      </c>
      <c r="E158" s="489" t="s">
        <v>613</v>
      </c>
      <c r="F158" s="793" t="s">
        <v>1340</v>
      </c>
      <c r="G158" s="462" t="s">
        <v>7</v>
      </c>
      <c r="H158" s="462" t="s">
        <v>626</v>
      </c>
      <c r="I158" s="462" t="s">
        <v>116</v>
      </c>
      <c r="J158" s="462" t="s">
        <v>788</v>
      </c>
      <c r="K158" s="488">
        <v>2.5000000000000001E-2</v>
      </c>
      <c r="L158" s="462">
        <v>3000</v>
      </c>
      <c r="M158" s="488">
        <v>3039</v>
      </c>
      <c r="N158" s="801">
        <f t="shared" si="12"/>
        <v>1.0129999999999999</v>
      </c>
      <c r="O158" s="488"/>
      <c r="S158" s="478" t="str">
        <f t="shared" si="10"/>
        <v>Melanogrammus aeglefinus VIIa Length @age</v>
      </c>
      <c r="T158" s="802" t="s">
        <v>822</v>
      </c>
      <c r="U158" s="802" t="s">
        <v>114</v>
      </c>
      <c r="V158" s="802">
        <v>1141</v>
      </c>
    </row>
    <row r="159" spans="1:22" s="478" customFormat="1" ht="15">
      <c r="A159" s="462" t="s">
        <v>382</v>
      </c>
      <c r="B159" s="462" t="s">
        <v>790</v>
      </c>
      <c r="C159" s="462">
        <v>2014</v>
      </c>
      <c r="D159" s="462" t="s">
        <v>616</v>
      </c>
      <c r="E159" s="489" t="s">
        <v>610</v>
      </c>
      <c r="F159" s="793" t="s">
        <v>1340</v>
      </c>
      <c r="G159" s="462" t="s">
        <v>7</v>
      </c>
      <c r="H159" s="462" t="s">
        <v>617</v>
      </c>
      <c r="I159" s="462" t="s">
        <v>117</v>
      </c>
      <c r="J159" s="462" t="s">
        <v>788</v>
      </c>
      <c r="K159" s="488">
        <v>2.5000000000000001E-2</v>
      </c>
      <c r="L159" s="462">
        <v>2000</v>
      </c>
      <c r="M159" s="488">
        <f>1000+550</f>
        <v>1550</v>
      </c>
      <c r="N159" s="801">
        <f t="shared" si="12"/>
        <v>0.77500000000000002</v>
      </c>
      <c r="O159" s="488"/>
      <c r="S159" s="478" t="str">
        <f t="shared" si="10"/>
        <v>Melanogrammus aeglefinus VIIa Maturity @age</v>
      </c>
      <c r="T159" s="802" t="s">
        <v>822</v>
      </c>
      <c r="U159" s="802" t="s">
        <v>117</v>
      </c>
      <c r="V159" s="802">
        <v>70</v>
      </c>
    </row>
    <row r="160" spans="1:22" s="478" customFormat="1" ht="26.25">
      <c r="A160" s="462" t="s">
        <v>382</v>
      </c>
      <c r="B160" s="462" t="s">
        <v>382</v>
      </c>
      <c r="C160" s="462">
        <v>2014</v>
      </c>
      <c r="D160" s="462" t="s">
        <v>625</v>
      </c>
      <c r="E160" s="489" t="s">
        <v>613</v>
      </c>
      <c r="F160" s="793" t="s">
        <v>1340</v>
      </c>
      <c r="G160" s="462" t="s">
        <v>7</v>
      </c>
      <c r="H160" s="462" t="s">
        <v>626</v>
      </c>
      <c r="I160" s="462" t="s">
        <v>117</v>
      </c>
      <c r="J160" s="462" t="s">
        <v>788</v>
      </c>
      <c r="K160" s="488">
        <v>2.5000000000000001E-2</v>
      </c>
      <c r="L160" s="462">
        <v>3000</v>
      </c>
      <c r="M160" s="488">
        <v>2011</v>
      </c>
      <c r="N160" s="801">
        <f t="shared" si="12"/>
        <v>0.67033333333333334</v>
      </c>
      <c r="O160" s="702" t="s">
        <v>859</v>
      </c>
      <c r="S160" s="478" t="str">
        <f t="shared" si="10"/>
        <v>Melanogrammus aeglefinus VIIa Maturity @length</v>
      </c>
      <c r="T160" s="802" t="s">
        <v>822</v>
      </c>
      <c r="U160" s="802" t="s">
        <v>120</v>
      </c>
      <c r="V160" s="802">
        <v>70</v>
      </c>
    </row>
    <row r="161" spans="1:22" s="478" customFormat="1" ht="15">
      <c r="A161" s="462" t="s">
        <v>382</v>
      </c>
      <c r="B161" s="462" t="s">
        <v>795</v>
      </c>
      <c r="C161" s="462">
        <v>2014</v>
      </c>
      <c r="D161" s="462" t="s">
        <v>621</v>
      </c>
      <c r="E161" s="489" t="s">
        <v>610</v>
      </c>
      <c r="F161" s="793" t="s">
        <v>1340</v>
      </c>
      <c r="G161" s="462" t="s">
        <v>7</v>
      </c>
      <c r="H161" s="462" t="s">
        <v>622</v>
      </c>
      <c r="I161" s="462" t="s">
        <v>114</v>
      </c>
      <c r="J161" s="462" t="s">
        <v>789</v>
      </c>
      <c r="K161" s="488">
        <v>2.5000000000000001E-2</v>
      </c>
      <c r="L161" s="462">
        <v>3000</v>
      </c>
      <c r="M161" s="488">
        <v>2453</v>
      </c>
      <c r="N161" s="801">
        <f t="shared" si="12"/>
        <v>0.81766666666666665</v>
      </c>
      <c r="O161" s="488"/>
      <c r="S161" s="478" t="str">
        <f t="shared" si="10"/>
        <v>Melanogrammus aeglefinus VIIa Sex-ratio @age</v>
      </c>
      <c r="T161" s="802" t="s">
        <v>822</v>
      </c>
      <c r="U161" s="802" t="s">
        <v>116</v>
      </c>
      <c r="V161" s="802">
        <v>48</v>
      </c>
    </row>
    <row r="162" spans="1:22" s="478" customFormat="1" ht="15">
      <c r="A162" s="462" t="s">
        <v>382</v>
      </c>
      <c r="B162" s="462" t="s">
        <v>382</v>
      </c>
      <c r="C162" s="462">
        <v>2014</v>
      </c>
      <c r="D162" s="462" t="s">
        <v>621</v>
      </c>
      <c r="E162" s="489" t="s">
        <v>610</v>
      </c>
      <c r="F162" s="793" t="s">
        <v>1340</v>
      </c>
      <c r="G162" s="462" t="s">
        <v>7</v>
      </c>
      <c r="H162" s="462" t="s">
        <v>622</v>
      </c>
      <c r="I162" s="462" t="s">
        <v>115</v>
      </c>
      <c r="J162" s="462" t="s">
        <v>789</v>
      </c>
      <c r="K162" s="488">
        <v>2.5000000000000001E-2</v>
      </c>
      <c r="L162" s="462">
        <v>3000</v>
      </c>
      <c r="M162" s="488">
        <v>2453</v>
      </c>
      <c r="N162" s="801">
        <f t="shared" si="12"/>
        <v>0.81766666666666665</v>
      </c>
      <c r="O162" s="488"/>
      <c r="S162" s="478" t="str">
        <f t="shared" si="10"/>
        <v>Melanogrammus aeglefinus VIIa Sex-ratio @length</v>
      </c>
      <c r="T162" s="802" t="s">
        <v>822</v>
      </c>
      <c r="U162" s="802" t="s">
        <v>121</v>
      </c>
      <c r="V162" s="802">
        <v>48</v>
      </c>
    </row>
    <row r="163" spans="1:22" s="478" customFormat="1" ht="15">
      <c r="A163" s="462" t="s">
        <v>382</v>
      </c>
      <c r="B163" s="462" t="s">
        <v>382</v>
      </c>
      <c r="C163" s="462">
        <v>2014</v>
      </c>
      <c r="D163" s="462" t="s">
        <v>621</v>
      </c>
      <c r="E163" s="489" t="s">
        <v>610</v>
      </c>
      <c r="F163" s="793" t="s">
        <v>1340</v>
      </c>
      <c r="G163" s="462" t="s">
        <v>7</v>
      </c>
      <c r="H163" s="462" t="s">
        <v>622</v>
      </c>
      <c r="I163" s="462" t="s">
        <v>116</v>
      </c>
      <c r="J163" s="462" t="s">
        <v>788</v>
      </c>
      <c r="K163" s="488">
        <v>2.5000000000000001E-2</v>
      </c>
      <c r="L163" s="462">
        <v>3000</v>
      </c>
      <c r="M163" s="488">
        <v>2453</v>
      </c>
      <c r="N163" s="801">
        <f t="shared" si="12"/>
        <v>0.81766666666666665</v>
      </c>
      <c r="O163" s="488"/>
      <c r="S163" s="478" t="str">
        <f t="shared" si="10"/>
        <v>Melanogrammus aeglefinus VIIa Weight @age</v>
      </c>
      <c r="T163" s="802" t="s">
        <v>822</v>
      </c>
      <c r="U163" s="802" t="s">
        <v>115</v>
      </c>
      <c r="V163" s="802">
        <v>1141</v>
      </c>
    </row>
    <row r="164" spans="1:22" s="478" customFormat="1" ht="26.25">
      <c r="A164" s="462" t="s">
        <v>382</v>
      </c>
      <c r="B164" s="462" t="s">
        <v>382</v>
      </c>
      <c r="C164" s="462">
        <v>2014</v>
      </c>
      <c r="D164" s="462" t="s">
        <v>621</v>
      </c>
      <c r="E164" s="489" t="s">
        <v>610</v>
      </c>
      <c r="F164" s="793" t="s">
        <v>1340</v>
      </c>
      <c r="G164" s="462" t="s">
        <v>7</v>
      </c>
      <c r="H164" s="462" t="s">
        <v>622</v>
      </c>
      <c r="I164" s="462" t="s">
        <v>117</v>
      </c>
      <c r="J164" s="462" t="s">
        <v>788</v>
      </c>
      <c r="K164" s="488">
        <v>2.5000000000000001E-2</v>
      </c>
      <c r="L164" s="462">
        <v>3000</v>
      </c>
      <c r="M164" s="488">
        <v>1978</v>
      </c>
      <c r="N164" s="801">
        <f t="shared" si="12"/>
        <v>0.65933333333333333</v>
      </c>
      <c r="O164" s="702" t="s">
        <v>859</v>
      </c>
      <c r="S164" s="478" t="str">
        <f t="shared" si="10"/>
        <v>Melanogrammus aeglefinus VIIa Weight @length</v>
      </c>
      <c r="T164" s="802" t="s">
        <v>822</v>
      </c>
      <c r="U164" s="802" t="s">
        <v>119</v>
      </c>
      <c r="V164" s="802">
        <v>1141</v>
      </c>
    </row>
    <row r="165" spans="1:22" ht="15">
      <c r="K165"/>
      <c r="L165" s="51"/>
      <c r="M165"/>
      <c r="S165" s="468" t="str">
        <f t="shared" si="10"/>
        <v>Melanogrammus aeglefinus VIIb-k Numbers measured</v>
      </c>
      <c r="T165" s="482" t="s">
        <v>823</v>
      </c>
      <c r="U165" s="482" t="s">
        <v>854</v>
      </c>
      <c r="V165" s="482">
        <v>35708</v>
      </c>
    </row>
    <row r="166" spans="1:22" ht="15">
      <c r="K166"/>
      <c r="L166" s="51"/>
      <c r="M166"/>
      <c r="S166" s="468" t="str">
        <f t="shared" si="10"/>
        <v>Melanogrammus aeglefinus VIIb-k Length @age</v>
      </c>
      <c r="T166" s="482" t="s">
        <v>823</v>
      </c>
      <c r="U166" s="482" t="s">
        <v>114</v>
      </c>
      <c r="V166" s="482">
        <v>6516</v>
      </c>
    </row>
    <row r="167" spans="1:22" ht="15">
      <c r="K167"/>
      <c r="L167" s="51"/>
      <c r="M167"/>
      <c r="S167" s="468" t="str">
        <f t="shared" si="10"/>
        <v>Melanogrammus aeglefinus VIIb-k Maturity @age</v>
      </c>
      <c r="T167" s="482" t="s">
        <v>823</v>
      </c>
      <c r="U167" s="482" t="s">
        <v>117</v>
      </c>
      <c r="V167" s="482">
        <v>282</v>
      </c>
    </row>
    <row r="168" spans="1:22" ht="15">
      <c r="K168"/>
      <c r="L168" s="51"/>
      <c r="M168"/>
      <c r="S168" s="468" t="str">
        <f t="shared" si="10"/>
        <v>Melanogrammus aeglefinus VIIb-k Maturity @length</v>
      </c>
      <c r="T168" s="482" t="s">
        <v>823</v>
      </c>
      <c r="U168" s="482" t="s">
        <v>120</v>
      </c>
      <c r="V168" s="482">
        <v>282</v>
      </c>
    </row>
    <row r="169" spans="1:22" ht="15">
      <c r="K169"/>
      <c r="L169" s="51"/>
      <c r="M169"/>
      <c r="S169" s="468" t="str">
        <f t="shared" si="10"/>
        <v>Melanogrammus aeglefinus VIIb-k Sex-ratio @age</v>
      </c>
      <c r="T169" s="482" t="s">
        <v>823</v>
      </c>
      <c r="U169" s="482" t="s">
        <v>116</v>
      </c>
      <c r="V169" s="482">
        <v>2021</v>
      </c>
    </row>
    <row r="170" spans="1:22" ht="15">
      <c r="K170"/>
      <c r="L170" s="51"/>
      <c r="M170"/>
      <c r="S170" s="468" t="str">
        <f t="shared" si="10"/>
        <v>Melanogrammus aeglefinus VIIb-k Sex-ratio @length</v>
      </c>
      <c r="T170" s="482" t="s">
        <v>823</v>
      </c>
      <c r="U170" s="482" t="s">
        <v>121</v>
      </c>
      <c r="V170" s="482">
        <v>2021</v>
      </c>
    </row>
    <row r="171" spans="1:22" ht="15">
      <c r="K171"/>
      <c r="L171" s="51"/>
      <c r="M171"/>
      <c r="S171" s="468" t="str">
        <f t="shared" si="10"/>
        <v>Melanogrammus aeglefinus VIIb-k Weight @age</v>
      </c>
      <c r="T171" s="482" t="s">
        <v>823</v>
      </c>
      <c r="U171" s="482" t="s">
        <v>115</v>
      </c>
      <c r="V171" s="482">
        <v>6516</v>
      </c>
    </row>
    <row r="172" spans="1:22" ht="15">
      <c r="K172"/>
      <c r="L172" s="51"/>
      <c r="M172"/>
      <c r="S172" s="468" t="str">
        <f t="shared" si="10"/>
        <v>Melanogrammus aeglefinus VIIb-k Weight @length</v>
      </c>
      <c r="T172" s="482" t="s">
        <v>823</v>
      </c>
      <c r="U172" s="482" t="s">
        <v>119</v>
      </c>
      <c r="V172" s="482">
        <v>6516</v>
      </c>
    </row>
    <row r="173" spans="1:22" ht="15">
      <c r="K173"/>
      <c r="L173" s="51"/>
      <c r="M173"/>
      <c r="S173" s="468" t="str">
        <f t="shared" si="10"/>
        <v>Merlangius merlangus VIa Numbers measured</v>
      </c>
      <c r="T173" s="482" t="s">
        <v>824</v>
      </c>
      <c r="U173" s="482" t="s">
        <v>854</v>
      </c>
      <c r="V173" s="482">
        <v>11521</v>
      </c>
    </row>
    <row r="174" spans="1:22" ht="15">
      <c r="K174"/>
      <c r="L174" s="51"/>
      <c r="M174"/>
      <c r="S174" s="468" t="str">
        <f t="shared" si="10"/>
        <v>Merlangius merlangus VIa Length @age</v>
      </c>
      <c r="T174" s="482" t="s">
        <v>824</v>
      </c>
      <c r="U174" s="482" t="s">
        <v>114</v>
      </c>
      <c r="V174" s="482">
        <v>1583</v>
      </c>
    </row>
    <row r="175" spans="1:22" ht="15">
      <c r="K175"/>
      <c r="L175" s="51"/>
      <c r="M175"/>
      <c r="S175" s="468" t="str">
        <f t="shared" si="10"/>
        <v>Merlangius merlangus VIa Maturity @age</v>
      </c>
      <c r="T175" s="482" t="s">
        <v>824</v>
      </c>
      <c r="U175" s="482" t="s">
        <v>117</v>
      </c>
      <c r="V175" s="482">
        <v>8</v>
      </c>
    </row>
    <row r="176" spans="1:22" ht="15">
      <c r="K176"/>
      <c r="L176" s="51"/>
      <c r="M176"/>
      <c r="S176" s="468" t="str">
        <f t="shared" si="10"/>
        <v>Merlangius merlangus VIa Maturity @length</v>
      </c>
      <c r="T176" s="482" t="s">
        <v>824</v>
      </c>
      <c r="U176" s="482" t="s">
        <v>120</v>
      </c>
      <c r="V176" s="482">
        <v>8</v>
      </c>
    </row>
    <row r="177" spans="11:22" ht="15">
      <c r="K177"/>
      <c r="L177" s="51"/>
      <c r="M177"/>
      <c r="S177" s="468" t="str">
        <f t="shared" si="10"/>
        <v>Merlangius merlangus VIa Sex-ratio @age</v>
      </c>
      <c r="T177" s="482" t="s">
        <v>824</v>
      </c>
      <c r="U177" s="482" t="s">
        <v>116</v>
      </c>
      <c r="V177" s="482">
        <v>582</v>
      </c>
    </row>
    <row r="178" spans="11:22" ht="15">
      <c r="K178"/>
      <c r="L178" s="51"/>
      <c r="M178"/>
      <c r="S178" s="468" t="str">
        <f t="shared" si="10"/>
        <v>Merlangius merlangus VIa Sex-ratio @length</v>
      </c>
      <c r="T178" s="482" t="s">
        <v>824</v>
      </c>
      <c r="U178" s="482" t="s">
        <v>121</v>
      </c>
      <c r="V178" s="482">
        <v>582</v>
      </c>
    </row>
    <row r="179" spans="11:22" ht="15">
      <c r="S179" s="468" t="str">
        <f t="shared" si="10"/>
        <v>Merlangius merlangus VIa Weight @age</v>
      </c>
      <c r="T179" s="482" t="s">
        <v>824</v>
      </c>
      <c r="U179" s="482" t="s">
        <v>115</v>
      </c>
      <c r="V179" s="482">
        <v>1583</v>
      </c>
    </row>
    <row r="180" spans="11:22" ht="15">
      <c r="S180" s="468" t="str">
        <f t="shared" si="10"/>
        <v>Merlangius merlangus VIa Weight @length</v>
      </c>
      <c r="T180" s="482" t="s">
        <v>824</v>
      </c>
      <c r="U180" s="482" t="s">
        <v>119</v>
      </c>
      <c r="V180" s="482">
        <v>1583</v>
      </c>
    </row>
    <row r="181" spans="11:22" ht="15">
      <c r="S181" s="468" t="str">
        <f t="shared" si="10"/>
        <v>Merlangius merlangus VIIa Numbers measured</v>
      </c>
      <c r="T181" s="482" t="s">
        <v>825</v>
      </c>
      <c r="U181" s="482" t="s">
        <v>854</v>
      </c>
      <c r="V181" s="482">
        <v>8893</v>
      </c>
    </row>
    <row r="182" spans="11:22" ht="15">
      <c r="S182" s="468" t="str">
        <f t="shared" si="10"/>
        <v>Merlangius merlangus VIIa Length @age</v>
      </c>
      <c r="T182" s="482" t="s">
        <v>825</v>
      </c>
      <c r="U182" s="482" t="s">
        <v>114</v>
      </c>
      <c r="V182" s="482">
        <v>589</v>
      </c>
    </row>
    <row r="183" spans="11:22" ht="15">
      <c r="S183" s="468" t="str">
        <f t="shared" si="10"/>
        <v>Merlangius merlangus VIIa Maturity @age</v>
      </c>
      <c r="T183" s="482" t="s">
        <v>825</v>
      </c>
      <c r="U183" s="482" t="s">
        <v>117</v>
      </c>
      <c r="V183" s="482">
        <v>110</v>
      </c>
    </row>
    <row r="184" spans="11:22" ht="15">
      <c r="S184" s="468" t="str">
        <f t="shared" si="10"/>
        <v>Merlangius merlangus VIIa Maturity @length</v>
      </c>
      <c r="T184" s="482" t="s">
        <v>825</v>
      </c>
      <c r="U184" s="482" t="s">
        <v>120</v>
      </c>
      <c r="V184" s="482">
        <v>110</v>
      </c>
    </row>
    <row r="185" spans="11:22" ht="15">
      <c r="S185" s="468" t="str">
        <f t="shared" si="10"/>
        <v>Merlangius merlangus VIIa Sex-ratio @age</v>
      </c>
      <c r="T185" s="482" t="s">
        <v>825</v>
      </c>
      <c r="U185" s="482" t="s">
        <v>116</v>
      </c>
      <c r="V185" s="482">
        <v>109</v>
      </c>
    </row>
    <row r="186" spans="11:22" ht="15">
      <c r="S186" s="468" t="str">
        <f t="shared" si="10"/>
        <v>Merlangius merlangus VIIa Sex-ratio @length</v>
      </c>
      <c r="T186" s="482" t="s">
        <v>825</v>
      </c>
      <c r="U186" s="482" t="s">
        <v>121</v>
      </c>
      <c r="V186" s="482">
        <v>109</v>
      </c>
    </row>
    <row r="187" spans="11:22" ht="15">
      <c r="S187" s="468" t="str">
        <f t="shared" si="10"/>
        <v>Merlangius merlangus VIIa Weight @age</v>
      </c>
      <c r="T187" s="482" t="s">
        <v>825</v>
      </c>
      <c r="U187" s="482" t="s">
        <v>115</v>
      </c>
      <c r="V187" s="482">
        <v>589</v>
      </c>
    </row>
    <row r="188" spans="11:22" ht="15">
      <c r="S188" s="468" t="str">
        <f t="shared" si="10"/>
        <v>Merlangius merlangus VIIa Weight @length</v>
      </c>
      <c r="T188" s="482" t="s">
        <v>825</v>
      </c>
      <c r="U188" s="482" t="s">
        <v>119</v>
      </c>
      <c r="V188" s="482">
        <v>589</v>
      </c>
    </row>
    <row r="189" spans="11:22" ht="15">
      <c r="S189" s="468" t="str">
        <f t="shared" si="10"/>
        <v>Merlangius merlangus VIIe-k Numbers measured</v>
      </c>
      <c r="T189" s="482" t="s">
        <v>826</v>
      </c>
      <c r="U189" s="482" t="s">
        <v>854</v>
      </c>
      <c r="V189" s="482">
        <v>29700</v>
      </c>
    </row>
    <row r="190" spans="11:22" ht="15">
      <c r="S190" s="468" t="str">
        <f t="shared" si="10"/>
        <v>Merlangius merlangus VIIe-k Length @age</v>
      </c>
      <c r="T190" s="482" t="s">
        <v>826</v>
      </c>
      <c r="U190" s="482" t="s">
        <v>114</v>
      </c>
      <c r="V190" s="482">
        <v>4082</v>
      </c>
    </row>
    <row r="191" spans="11:22" ht="15">
      <c r="S191" s="468" t="str">
        <f t="shared" si="10"/>
        <v>Merlangius merlangus VIIe-k Maturity @age</v>
      </c>
      <c r="T191" s="482" t="s">
        <v>826</v>
      </c>
      <c r="U191" s="482" t="s">
        <v>117</v>
      </c>
      <c r="V191" s="482">
        <v>176</v>
      </c>
    </row>
    <row r="192" spans="11:22" ht="15">
      <c r="S192" s="468" t="str">
        <f t="shared" si="10"/>
        <v>Merlangius merlangus VIIe-k Maturity @length</v>
      </c>
      <c r="T192" s="482" t="s">
        <v>826</v>
      </c>
      <c r="U192" s="482" t="s">
        <v>120</v>
      </c>
      <c r="V192" s="482">
        <v>176</v>
      </c>
    </row>
    <row r="193" spans="19:22" ht="15">
      <c r="S193" s="468" t="str">
        <f t="shared" si="10"/>
        <v>Merlangius merlangus VIIe-k Sex-ratio @age</v>
      </c>
      <c r="T193" s="482" t="s">
        <v>826</v>
      </c>
      <c r="U193" s="482" t="s">
        <v>116</v>
      </c>
      <c r="V193" s="482">
        <v>1244</v>
      </c>
    </row>
    <row r="194" spans="19:22" ht="15">
      <c r="S194" s="468" t="str">
        <f t="shared" si="10"/>
        <v>Merlangius merlangus VIIe-k Sex-ratio @length</v>
      </c>
      <c r="T194" s="482" t="s">
        <v>826</v>
      </c>
      <c r="U194" s="482" t="s">
        <v>121</v>
      </c>
      <c r="V194" s="482">
        <v>1244</v>
      </c>
    </row>
    <row r="195" spans="19:22" ht="15">
      <c r="S195" s="468" t="str">
        <f t="shared" si="10"/>
        <v>Merlangius merlangus VIIe-k Weight @age</v>
      </c>
      <c r="T195" s="482" t="s">
        <v>826</v>
      </c>
      <c r="U195" s="482" t="s">
        <v>115</v>
      </c>
      <c r="V195" s="482">
        <v>4082</v>
      </c>
    </row>
    <row r="196" spans="19:22" ht="15">
      <c r="S196" s="468" t="str">
        <f t="shared" si="10"/>
        <v>Merlangius merlangus VIIe-k Weight @length</v>
      </c>
      <c r="T196" s="482" t="s">
        <v>826</v>
      </c>
      <c r="U196" s="482" t="s">
        <v>119</v>
      </c>
      <c r="V196" s="482">
        <v>4082</v>
      </c>
    </row>
    <row r="197" spans="19:22" ht="15">
      <c r="S197" s="468" t="str">
        <f t="shared" si="10"/>
        <v>Merluccius merluccius IIIa, IV, VI, VII, VIIIab Numbers measured</v>
      </c>
      <c r="T197" s="482" t="s">
        <v>827</v>
      </c>
      <c r="U197" s="482" t="s">
        <v>854</v>
      </c>
      <c r="V197" s="482">
        <v>25336</v>
      </c>
    </row>
    <row r="198" spans="19:22" ht="15">
      <c r="S198" s="468" t="str">
        <f t="shared" ref="S198:S261" si="13">T198&amp;" "&amp;U198</f>
        <v>Merluccius merluccius IIIa, IV, VI, VII, VIIIab Length @age</v>
      </c>
      <c r="T198" s="482" t="s">
        <v>827</v>
      </c>
      <c r="U198" s="482" t="s">
        <v>114</v>
      </c>
      <c r="V198" s="482">
        <v>910</v>
      </c>
    </row>
    <row r="199" spans="19:22" ht="15">
      <c r="S199" s="468" t="str">
        <f t="shared" si="13"/>
        <v>Merluccius merluccius IIIa, IV, VI, VII, VIIIab Maturity @age</v>
      </c>
      <c r="T199" s="482" t="s">
        <v>827</v>
      </c>
      <c r="U199" s="482" t="s">
        <v>117</v>
      </c>
      <c r="V199" s="482">
        <v>725</v>
      </c>
    </row>
    <row r="200" spans="19:22" ht="15">
      <c r="S200" s="468" t="str">
        <f t="shared" si="13"/>
        <v>Merluccius merluccius IIIa, IV, VI, VII, VIIIab Maturity @length</v>
      </c>
      <c r="T200" s="482" t="s">
        <v>827</v>
      </c>
      <c r="U200" s="482" t="s">
        <v>120</v>
      </c>
      <c r="V200" s="482">
        <v>725</v>
      </c>
    </row>
    <row r="201" spans="19:22" ht="15">
      <c r="S201" s="468" t="str">
        <f t="shared" si="13"/>
        <v>Merluccius merluccius IIIa, IV, VI, VII, VIIIab Sex-ratio @age</v>
      </c>
      <c r="T201" s="482" t="s">
        <v>827</v>
      </c>
      <c r="U201" s="482" t="s">
        <v>116</v>
      </c>
      <c r="V201" s="482">
        <v>718</v>
      </c>
    </row>
    <row r="202" spans="19:22" ht="15">
      <c r="S202" s="468" t="str">
        <f t="shared" si="13"/>
        <v>Merluccius merluccius IIIa, IV, VI, VII, VIIIab Sex-ratio @length</v>
      </c>
      <c r="T202" s="482" t="s">
        <v>827</v>
      </c>
      <c r="U202" s="482" t="s">
        <v>121</v>
      </c>
      <c r="V202" s="482">
        <v>718</v>
      </c>
    </row>
    <row r="203" spans="19:22" ht="15">
      <c r="S203" s="468" t="str">
        <f t="shared" si="13"/>
        <v>Merluccius merluccius IIIa, IV, VI, VII, VIIIab Weight @age</v>
      </c>
      <c r="T203" s="482" t="s">
        <v>827</v>
      </c>
      <c r="U203" s="482" t="s">
        <v>115</v>
      </c>
      <c r="V203" s="482">
        <v>910</v>
      </c>
    </row>
    <row r="204" spans="19:22" ht="15">
      <c r="S204" s="468" t="str">
        <f t="shared" si="13"/>
        <v>Merluccius merluccius IIIa, IV, VI, VII, VIIIab Weight @length</v>
      </c>
      <c r="T204" s="482" t="s">
        <v>827</v>
      </c>
      <c r="U204" s="482" t="s">
        <v>119</v>
      </c>
      <c r="V204" s="482">
        <v>910</v>
      </c>
    </row>
    <row r="205" spans="19:22" ht="15">
      <c r="S205" s="468" t="str">
        <f t="shared" si="13"/>
        <v>Micromesistius poutassou I-IX, XII, XIV Numbers measured</v>
      </c>
      <c r="T205" s="482" t="s">
        <v>828</v>
      </c>
      <c r="U205" s="482" t="s">
        <v>854</v>
      </c>
      <c r="V205" s="482">
        <v>13885</v>
      </c>
    </row>
    <row r="206" spans="19:22" ht="15">
      <c r="S206" s="468" t="str">
        <f t="shared" si="13"/>
        <v>Micromesistius poutassou I-IX, XII, XIV Length @age</v>
      </c>
      <c r="T206" s="482" t="s">
        <v>828</v>
      </c>
      <c r="U206" s="482" t="s">
        <v>114</v>
      </c>
      <c r="V206" s="482">
        <v>1768</v>
      </c>
    </row>
    <row r="207" spans="19:22" ht="15">
      <c r="S207" s="468" t="str">
        <f t="shared" si="13"/>
        <v>Micromesistius poutassou I-IX, XII, XIV Maturity @age</v>
      </c>
      <c r="T207" s="482" t="s">
        <v>828</v>
      </c>
      <c r="U207" s="482" t="s">
        <v>117</v>
      </c>
      <c r="V207" s="482">
        <v>1000</v>
      </c>
    </row>
    <row r="208" spans="19:22" ht="15">
      <c r="S208" s="468" t="str">
        <f t="shared" si="13"/>
        <v>Micromesistius poutassou I-IX, XII, XIV Maturity @length</v>
      </c>
      <c r="T208" s="482" t="s">
        <v>828</v>
      </c>
      <c r="U208" s="482" t="s">
        <v>120</v>
      </c>
      <c r="V208" s="482">
        <v>1000</v>
      </c>
    </row>
    <row r="209" spans="19:22" ht="15">
      <c r="S209" s="468" t="str">
        <f t="shared" si="13"/>
        <v>Micromesistius poutassou I-IX, XII, XIV Sex-ratio @age</v>
      </c>
      <c r="T209" s="482" t="s">
        <v>828</v>
      </c>
      <c r="U209" s="482" t="s">
        <v>116</v>
      </c>
      <c r="V209" s="482">
        <v>1768</v>
      </c>
    </row>
    <row r="210" spans="19:22" ht="15">
      <c r="S210" s="468" t="str">
        <f t="shared" si="13"/>
        <v>Micromesistius poutassou I-IX, XII, XIV Sex-ratio @length</v>
      </c>
      <c r="T210" s="482" t="s">
        <v>828</v>
      </c>
      <c r="U210" s="482" t="s">
        <v>121</v>
      </c>
      <c r="V210" s="482">
        <v>1768</v>
      </c>
    </row>
    <row r="211" spans="19:22" ht="15">
      <c r="S211" s="468" t="str">
        <f t="shared" si="13"/>
        <v>Micromesistius poutassou I-IX, XII, XIV Weight @age</v>
      </c>
      <c r="T211" s="482" t="s">
        <v>828</v>
      </c>
      <c r="U211" s="482" t="s">
        <v>115</v>
      </c>
      <c r="V211" s="482">
        <v>1768</v>
      </c>
    </row>
    <row r="212" spans="19:22" ht="15">
      <c r="S212" s="468" t="str">
        <f t="shared" si="13"/>
        <v>Micromesistius poutassou I-IX, XII, XIV Weight @length</v>
      </c>
      <c r="T212" s="482" t="s">
        <v>828</v>
      </c>
      <c r="U212" s="482" t="s">
        <v>119</v>
      </c>
      <c r="V212" s="482">
        <v>1768</v>
      </c>
    </row>
    <row r="213" spans="19:22" ht="15">
      <c r="S213" s="468" t="str">
        <f t="shared" si="13"/>
        <v>Nephrops norvegicus VII Functional unit Numbers measured</v>
      </c>
      <c r="T213" s="482" t="s">
        <v>829</v>
      </c>
      <c r="U213" s="482" t="s">
        <v>854</v>
      </c>
      <c r="V213" s="482">
        <v>0</v>
      </c>
    </row>
    <row r="214" spans="19:22" ht="15">
      <c r="S214" s="468" t="str">
        <f t="shared" si="13"/>
        <v>Nephrops norvegicus VII Functional unit Length @age</v>
      </c>
      <c r="T214" s="482" t="s">
        <v>829</v>
      </c>
      <c r="U214" s="482" t="s">
        <v>114</v>
      </c>
      <c r="V214" s="482">
        <v>0</v>
      </c>
    </row>
    <row r="215" spans="19:22" ht="15">
      <c r="S215" s="468" t="str">
        <f t="shared" si="13"/>
        <v>Nephrops norvegicus VII Functional unit Maturity @age</v>
      </c>
      <c r="T215" s="482" t="s">
        <v>829</v>
      </c>
      <c r="U215" s="482" t="s">
        <v>117</v>
      </c>
      <c r="V215" s="482">
        <v>0</v>
      </c>
    </row>
    <row r="216" spans="19:22" ht="15">
      <c r="S216" s="468" t="str">
        <f t="shared" si="13"/>
        <v>Nephrops norvegicus VII Functional unit Maturity @length</v>
      </c>
      <c r="T216" s="482" t="s">
        <v>829</v>
      </c>
      <c r="U216" s="482" t="s">
        <v>120</v>
      </c>
      <c r="V216" s="482">
        <v>0</v>
      </c>
    </row>
    <row r="217" spans="19:22" ht="15">
      <c r="S217" s="468" t="str">
        <f t="shared" si="13"/>
        <v>Nephrops norvegicus VII Functional unit Sex-ratio @age</v>
      </c>
      <c r="T217" s="482" t="s">
        <v>829</v>
      </c>
      <c r="U217" s="482" t="s">
        <v>116</v>
      </c>
      <c r="V217" s="482">
        <v>0</v>
      </c>
    </row>
    <row r="218" spans="19:22" ht="15">
      <c r="S218" s="468" t="str">
        <f t="shared" si="13"/>
        <v>Nephrops norvegicus VII Functional unit Sex-ratio @length</v>
      </c>
      <c r="T218" s="482" t="s">
        <v>829</v>
      </c>
      <c r="U218" s="482" t="s">
        <v>121</v>
      </c>
      <c r="V218" s="482">
        <v>0</v>
      </c>
    </row>
    <row r="219" spans="19:22" ht="15">
      <c r="S219" s="468" t="str">
        <f t="shared" si="13"/>
        <v>Nephrops norvegicus VII Functional unit Weight @age</v>
      </c>
      <c r="T219" s="482" t="s">
        <v>829</v>
      </c>
      <c r="U219" s="482" t="s">
        <v>115</v>
      </c>
      <c r="V219" s="482">
        <v>0</v>
      </c>
    </row>
    <row r="220" spans="19:22" ht="15">
      <c r="S220" s="468" t="str">
        <f t="shared" si="13"/>
        <v>Nephrops norvegicus VII Functional unit Weight @length</v>
      </c>
      <c r="T220" s="482" t="s">
        <v>829</v>
      </c>
      <c r="U220" s="482" t="s">
        <v>119</v>
      </c>
      <c r="V220" s="482">
        <v>0</v>
      </c>
    </row>
    <row r="221" spans="19:22" ht="15">
      <c r="S221" s="468" t="str">
        <f t="shared" si="13"/>
        <v>Pleuronectes platessa VIIa Numbers measured</v>
      </c>
      <c r="T221" s="482" t="s">
        <v>830</v>
      </c>
      <c r="U221" s="482" t="s">
        <v>854</v>
      </c>
      <c r="V221" s="482">
        <v>3603</v>
      </c>
    </row>
    <row r="222" spans="19:22" ht="15">
      <c r="S222" s="468" t="str">
        <f t="shared" si="13"/>
        <v>Pleuronectes platessa VIIa Length @age</v>
      </c>
      <c r="T222" s="482" t="s">
        <v>830</v>
      </c>
      <c r="U222" s="482" t="s">
        <v>114</v>
      </c>
      <c r="V222" s="482">
        <v>1312</v>
      </c>
    </row>
    <row r="223" spans="19:22" ht="15">
      <c r="S223" s="468" t="str">
        <f t="shared" si="13"/>
        <v>Pleuronectes platessa VIIa Maturity @age</v>
      </c>
      <c r="T223" s="482" t="s">
        <v>830</v>
      </c>
      <c r="U223" s="482" t="s">
        <v>117</v>
      </c>
      <c r="V223" s="482">
        <v>125</v>
      </c>
    </row>
    <row r="224" spans="19:22" ht="15">
      <c r="S224" s="468" t="str">
        <f t="shared" si="13"/>
        <v>Pleuronectes platessa VIIa Maturity @length</v>
      </c>
      <c r="T224" s="482" t="s">
        <v>830</v>
      </c>
      <c r="U224" s="482" t="s">
        <v>120</v>
      </c>
      <c r="V224" s="482">
        <v>125</v>
      </c>
    </row>
    <row r="225" spans="19:22" ht="15">
      <c r="S225" s="468" t="str">
        <f t="shared" si="13"/>
        <v>Pleuronectes platessa VIIa Sex-ratio @age</v>
      </c>
      <c r="T225" s="482" t="s">
        <v>830</v>
      </c>
      <c r="U225" s="482" t="s">
        <v>116</v>
      </c>
      <c r="V225" s="482">
        <v>100</v>
      </c>
    </row>
    <row r="226" spans="19:22" ht="15">
      <c r="S226" s="468" t="str">
        <f t="shared" si="13"/>
        <v>Pleuronectes platessa VIIa Sex-ratio @length</v>
      </c>
      <c r="T226" s="482" t="s">
        <v>830</v>
      </c>
      <c r="U226" s="482" t="s">
        <v>121</v>
      </c>
      <c r="V226" s="482">
        <v>100</v>
      </c>
    </row>
    <row r="227" spans="19:22" ht="15">
      <c r="S227" s="468" t="str">
        <f t="shared" si="13"/>
        <v>Pleuronectes platessa VIIa Weight @age</v>
      </c>
      <c r="T227" s="482" t="s">
        <v>830</v>
      </c>
      <c r="U227" s="482" t="s">
        <v>115</v>
      </c>
      <c r="V227" s="482">
        <v>1312</v>
      </c>
    </row>
    <row r="228" spans="19:22" ht="15">
      <c r="S228" s="468" t="str">
        <f t="shared" si="13"/>
        <v>Pleuronectes platessa VIIa Weight @length</v>
      </c>
      <c r="T228" s="482" t="s">
        <v>830</v>
      </c>
      <c r="U228" s="482" t="s">
        <v>119</v>
      </c>
      <c r="V228" s="482">
        <v>1312</v>
      </c>
    </row>
    <row r="229" spans="19:22" ht="15">
      <c r="S229" s="468" t="str">
        <f t="shared" si="13"/>
        <v>Pleuronectes platessa VIIbc Numbers measured</v>
      </c>
      <c r="T229" s="482" t="s">
        <v>831</v>
      </c>
      <c r="U229" s="482" t="s">
        <v>854</v>
      </c>
      <c r="V229" s="482">
        <v>1439</v>
      </c>
    </row>
    <row r="230" spans="19:22" ht="15">
      <c r="S230" s="468" t="str">
        <f t="shared" si="13"/>
        <v>Pleuronectes platessa VIIbc Length @age</v>
      </c>
      <c r="T230" s="482" t="s">
        <v>831</v>
      </c>
      <c r="U230" s="482" t="s">
        <v>114</v>
      </c>
      <c r="V230" s="482">
        <v>387</v>
      </c>
    </row>
    <row r="231" spans="19:22" ht="15">
      <c r="S231" s="468" t="str">
        <f t="shared" si="13"/>
        <v>Pleuronectes platessa VIIbc Maturity @age</v>
      </c>
      <c r="T231" s="482" t="s">
        <v>831</v>
      </c>
      <c r="U231" s="482" t="s">
        <v>117</v>
      </c>
      <c r="V231" s="482">
        <v>298</v>
      </c>
    </row>
    <row r="232" spans="19:22" ht="15">
      <c r="S232" s="468" t="str">
        <f t="shared" si="13"/>
        <v>Pleuronectes platessa VIIbc Maturity @length</v>
      </c>
      <c r="T232" s="482" t="s">
        <v>831</v>
      </c>
      <c r="U232" s="482" t="s">
        <v>120</v>
      </c>
      <c r="V232" s="482">
        <v>298</v>
      </c>
    </row>
    <row r="233" spans="19:22" ht="15">
      <c r="S233" s="468" t="str">
        <f t="shared" si="13"/>
        <v>Pleuronectes platessa VIIbc Sex-ratio @age</v>
      </c>
      <c r="T233" s="482" t="s">
        <v>831</v>
      </c>
      <c r="U233" s="482" t="s">
        <v>116</v>
      </c>
      <c r="V233" s="482">
        <v>298</v>
      </c>
    </row>
    <row r="234" spans="19:22" ht="15">
      <c r="S234" s="468" t="str">
        <f t="shared" si="13"/>
        <v>Pleuronectes platessa VIIbc Sex-ratio @length</v>
      </c>
      <c r="T234" s="482" t="s">
        <v>831</v>
      </c>
      <c r="U234" s="482" t="s">
        <v>121</v>
      </c>
      <c r="V234" s="482">
        <v>298</v>
      </c>
    </row>
    <row r="235" spans="19:22" ht="15">
      <c r="S235" s="468" t="str">
        <f t="shared" si="13"/>
        <v>Pleuronectes platessa VIIbc Weight @age</v>
      </c>
      <c r="T235" s="482" t="s">
        <v>831</v>
      </c>
      <c r="U235" s="482" t="s">
        <v>115</v>
      </c>
      <c r="V235" s="482">
        <v>387</v>
      </c>
    </row>
    <row r="236" spans="19:22" ht="15">
      <c r="S236" s="468" t="str">
        <f t="shared" si="13"/>
        <v>Pleuronectes platessa VIIbc Weight @length</v>
      </c>
      <c r="T236" s="482" t="s">
        <v>831</v>
      </c>
      <c r="U236" s="482" t="s">
        <v>119</v>
      </c>
      <c r="V236" s="482">
        <v>387</v>
      </c>
    </row>
    <row r="237" spans="19:22" ht="15">
      <c r="S237" s="468" t="str">
        <f t="shared" si="13"/>
        <v>Pleuronectes platessa VIIfg Numbers measured</v>
      </c>
      <c r="T237" s="482" t="s">
        <v>832</v>
      </c>
      <c r="U237" s="482" t="s">
        <v>854</v>
      </c>
      <c r="V237" s="482">
        <v>5664</v>
      </c>
    </row>
    <row r="238" spans="19:22" ht="15">
      <c r="S238" s="468" t="str">
        <f t="shared" si="13"/>
        <v>Pleuronectes platessa VIIfg Length @age</v>
      </c>
      <c r="T238" s="482" t="s">
        <v>832</v>
      </c>
      <c r="U238" s="482" t="s">
        <v>114</v>
      </c>
      <c r="V238" s="482">
        <v>2031</v>
      </c>
    </row>
    <row r="239" spans="19:22" ht="15">
      <c r="S239" s="468" t="str">
        <f t="shared" si="13"/>
        <v>Pleuronectes platessa VIIfg Maturity @age</v>
      </c>
      <c r="T239" s="482" t="s">
        <v>832</v>
      </c>
      <c r="U239" s="482" t="s">
        <v>117</v>
      </c>
      <c r="V239" s="482">
        <v>417</v>
      </c>
    </row>
    <row r="240" spans="19:22" ht="15">
      <c r="S240" s="468" t="str">
        <f t="shared" si="13"/>
        <v>Pleuronectes platessa VIIfg Maturity @length</v>
      </c>
      <c r="T240" s="482" t="s">
        <v>832</v>
      </c>
      <c r="U240" s="482" t="s">
        <v>120</v>
      </c>
      <c r="V240" s="482">
        <v>417</v>
      </c>
    </row>
    <row r="241" spans="19:22" ht="15">
      <c r="S241" s="468" t="str">
        <f t="shared" si="13"/>
        <v>Pleuronectes platessa VIIfg Sex-ratio @age</v>
      </c>
      <c r="T241" s="482" t="s">
        <v>832</v>
      </c>
      <c r="U241" s="482" t="s">
        <v>116</v>
      </c>
      <c r="V241" s="482">
        <v>403</v>
      </c>
    </row>
    <row r="242" spans="19:22" ht="15">
      <c r="S242" s="468" t="str">
        <f t="shared" si="13"/>
        <v>Pleuronectes platessa VIIfg Sex-ratio @length</v>
      </c>
      <c r="T242" s="482" t="s">
        <v>832</v>
      </c>
      <c r="U242" s="482" t="s">
        <v>121</v>
      </c>
      <c r="V242" s="482">
        <v>403</v>
      </c>
    </row>
    <row r="243" spans="19:22" ht="15">
      <c r="S243" s="468" t="str">
        <f t="shared" si="13"/>
        <v>Pleuronectes platessa VIIfg Weight @age</v>
      </c>
      <c r="T243" s="482" t="s">
        <v>832</v>
      </c>
      <c r="U243" s="482" t="s">
        <v>115</v>
      </c>
      <c r="V243" s="482">
        <v>2031</v>
      </c>
    </row>
    <row r="244" spans="19:22" ht="15">
      <c r="S244" s="468" t="str">
        <f t="shared" si="13"/>
        <v>Pleuronectes platessa VIIfg Weight @length</v>
      </c>
      <c r="T244" s="482" t="s">
        <v>832</v>
      </c>
      <c r="U244" s="482" t="s">
        <v>119</v>
      </c>
      <c r="V244" s="482">
        <v>2031</v>
      </c>
    </row>
    <row r="245" spans="19:22" ht="15">
      <c r="S245" s="468" t="str">
        <f t="shared" si="13"/>
        <v>Pleuronectes platessa VIIh-k Numbers measured</v>
      </c>
      <c r="T245" s="482" t="s">
        <v>833</v>
      </c>
      <c r="U245" s="482" t="s">
        <v>854</v>
      </c>
      <c r="V245" s="482">
        <v>3075</v>
      </c>
    </row>
    <row r="246" spans="19:22" ht="15">
      <c r="S246" s="468" t="str">
        <f t="shared" si="13"/>
        <v>Pleuronectes platessa VIIh-k Length @age</v>
      </c>
      <c r="T246" s="482" t="s">
        <v>833</v>
      </c>
      <c r="U246" s="482" t="s">
        <v>114</v>
      </c>
      <c r="V246" s="482">
        <v>1132</v>
      </c>
    </row>
    <row r="247" spans="19:22" ht="15">
      <c r="S247" s="468" t="str">
        <f t="shared" si="13"/>
        <v>Pleuronectes platessa VIIh-k Maturity @age</v>
      </c>
      <c r="T247" s="482" t="s">
        <v>833</v>
      </c>
      <c r="U247" s="482" t="s">
        <v>117</v>
      </c>
      <c r="V247" s="482">
        <v>160</v>
      </c>
    </row>
    <row r="248" spans="19:22" ht="15">
      <c r="S248" s="468" t="str">
        <f t="shared" si="13"/>
        <v>Pleuronectes platessa VIIh-k Maturity @length</v>
      </c>
      <c r="T248" s="482" t="s">
        <v>833</v>
      </c>
      <c r="U248" s="482" t="s">
        <v>120</v>
      </c>
      <c r="V248" s="482">
        <v>160</v>
      </c>
    </row>
    <row r="249" spans="19:22" ht="15">
      <c r="S249" s="468" t="str">
        <f t="shared" si="13"/>
        <v>Pleuronectes platessa VIIh-k Sex-ratio @age</v>
      </c>
      <c r="T249" s="482" t="s">
        <v>833</v>
      </c>
      <c r="U249" s="482" t="s">
        <v>116</v>
      </c>
      <c r="V249" s="482">
        <v>160</v>
      </c>
    </row>
    <row r="250" spans="19:22" ht="15">
      <c r="S250" s="468" t="str">
        <f t="shared" si="13"/>
        <v>Pleuronectes platessa VIIh-k Sex-ratio @length</v>
      </c>
      <c r="T250" s="482" t="s">
        <v>833</v>
      </c>
      <c r="U250" s="482" t="s">
        <v>121</v>
      </c>
      <c r="V250" s="482">
        <v>160</v>
      </c>
    </row>
    <row r="251" spans="19:22" ht="15">
      <c r="S251" s="468" t="str">
        <f t="shared" si="13"/>
        <v>Pleuronectes platessa VIIh-k Weight @age</v>
      </c>
      <c r="T251" s="482" t="s">
        <v>833</v>
      </c>
      <c r="U251" s="482" t="s">
        <v>115</v>
      </c>
      <c r="V251" s="482">
        <v>1132</v>
      </c>
    </row>
    <row r="252" spans="19:22" ht="15">
      <c r="S252" s="468" t="str">
        <f t="shared" si="13"/>
        <v>Pleuronectes platessa VIIh-k Weight @length</v>
      </c>
      <c r="T252" s="482" t="s">
        <v>833</v>
      </c>
      <c r="U252" s="482" t="s">
        <v>119</v>
      </c>
      <c r="V252" s="482">
        <v>1132</v>
      </c>
    </row>
    <row r="253" spans="19:22" ht="15">
      <c r="S253" s="468" t="str">
        <f t="shared" si="13"/>
        <v>Pollachius virens VII, VIII Numbers measured</v>
      </c>
      <c r="T253" s="482" t="s">
        <v>834</v>
      </c>
      <c r="U253" s="482" t="s">
        <v>854</v>
      </c>
      <c r="V253" s="482">
        <v>1262</v>
      </c>
    </row>
    <row r="254" spans="19:22" ht="15">
      <c r="S254" s="468" t="str">
        <f t="shared" si="13"/>
        <v>Pollachius virens VII, VIII Length @age</v>
      </c>
      <c r="T254" s="482" t="s">
        <v>834</v>
      </c>
      <c r="U254" s="482" t="s">
        <v>114</v>
      </c>
      <c r="V254" s="482">
        <v>55</v>
      </c>
    </row>
    <row r="255" spans="19:22" ht="15">
      <c r="S255" s="468" t="str">
        <f t="shared" si="13"/>
        <v>Pollachius virens VII, VIII Maturity @age</v>
      </c>
      <c r="T255" s="482" t="s">
        <v>834</v>
      </c>
      <c r="U255" s="482" t="s">
        <v>117</v>
      </c>
      <c r="V255" s="482">
        <v>55</v>
      </c>
    </row>
    <row r="256" spans="19:22" ht="15">
      <c r="S256" s="468" t="str">
        <f t="shared" si="13"/>
        <v>Pollachius virens VII, VIII Maturity @length</v>
      </c>
      <c r="T256" s="482" t="s">
        <v>834</v>
      </c>
      <c r="U256" s="482" t="s">
        <v>120</v>
      </c>
      <c r="V256" s="482">
        <v>55</v>
      </c>
    </row>
    <row r="257" spans="19:22" ht="15">
      <c r="S257" s="468" t="str">
        <f t="shared" si="13"/>
        <v>Pollachius virens VII, VIII Sex-ratio @age</v>
      </c>
      <c r="T257" s="482" t="s">
        <v>834</v>
      </c>
      <c r="U257" s="482" t="s">
        <v>116</v>
      </c>
      <c r="V257" s="482">
        <v>55</v>
      </c>
    </row>
    <row r="258" spans="19:22" ht="15">
      <c r="S258" s="468" t="str">
        <f t="shared" si="13"/>
        <v>Pollachius virens VII, VIII Sex-ratio @length</v>
      </c>
      <c r="T258" s="482" t="s">
        <v>834</v>
      </c>
      <c r="U258" s="482" t="s">
        <v>121</v>
      </c>
      <c r="V258" s="482">
        <v>55</v>
      </c>
    </row>
    <row r="259" spans="19:22" ht="15">
      <c r="S259" s="468" t="str">
        <f t="shared" si="13"/>
        <v>Pollachius virens VII, VIII Weight @age</v>
      </c>
      <c r="T259" s="482" t="s">
        <v>834</v>
      </c>
      <c r="U259" s="482" t="s">
        <v>115</v>
      </c>
      <c r="V259" s="482">
        <v>55</v>
      </c>
    </row>
    <row r="260" spans="19:22" ht="15">
      <c r="S260" s="468" t="str">
        <f t="shared" si="13"/>
        <v>Pollachius virens VII, VIII Weight @length</v>
      </c>
      <c r="T260" s="482" t="s">
        <v>834</v>
      </c>
      <c r="U260" s="482" t="s">
        <v>119</v>
      </c>
      <c r="V260" s="482">
        <v>55</v>
      </c>
    </row>
    <row r="261" spans="19:22" ht="15">
      <c r="S261" s="468" t="str">
        <f t="shared" si="13"/>
        <v>Raja brachyura VII, IX Numbers measured</v>
      </c>
      <c r="T261" s="482" t="s">
        <v>835</v>
      </c>
      <c r="U261" s="482" t="s">
        <v>854</v>
      </c>
      <c r="V261" s="482">
        <v>478</v>
      </c>
    </row>
    <row r="262" spans="19:22" ht="15">
      <c r="S262" s="468" t="str">
        <f t="shared" ref="S262:S325" si="14">T262&amp;" "&amp;U262</f>
        <v>Raja brachyura VII, IX Length @age</v>
      </c>
      <c r="T262" s="482" t="s">
        <v>835</v>
      </c>
      <c r="U262" s="482" t="s">
        <v>114</v>
      </c>
      <c r="V262" s="482">
        <v>131</v>
      </c>
    </row>
    <row r="263" spans="19:22" ht="15">
      <c r="S263" s="468" t="str">
        <f t="shared" si="14"/>
        <v>Raja brachyura VII, IX Maturity @age</v>
      </c>
      <c r="T263" s="482" t="s">
        <v>835</v>
      </c>
      <c r="U263" s="482" t="s">
        <v>117</v>
      </c>
      <c r="V263" s="482">
        <v>131</v>
      </c>
    </row>
    <row r="264" spans="19:22" ht="15">
      <c r="S264" s="468" t="str">
        <f t="shared" si="14"/>
        <v>Raja brachyura VII, IX Maturity @length</v>
      </c>
      <c r="T264" s="482" t="s">
        <v>835</v>
      </c>
      <c r="U264" s="482" t="s">
        <v>120</v>
      </c>
      <c r="V264" s="482">
        <v>131</v>
      </c>
    </row>
    <row r="265" spans="19:22" ht="15">
      <c r="S265" s="468" t="str">
        <f t="shared" si="14"/>
        <v>Raja brachyura VII, IX Sex-ratio @age</v>
      </c>
      <c r="T265" s="482" t="s">
        <v>835</v>
      </c>
      <c r="U265" s="482" t="s">
        <v>116</v>
      </c>
      <c r="V265" s="482">
        <v>131</v>
      </c>
    </row>
    <row r="266" spans="19:22" ht="15">
      <c r="S266" s="468" t="str">
        <f t="shared" si="14"/>
        <v>Raja brachyura VII, IX Sex-ratio @length</v>
      </c>
      <c r="T266" s="482" t="s">
        <v>835</v>
      </c>
      <c r="U266" s="482" t="s">
        <v>121</v>
      </c>
      <c r="V266" s="482">
        <v>131</v>
      </c>
    </row>
    <row r="267" spans="19:22" ht="15">
      <c r="S267" s="468" t="str">
        <f t="shared" si="14"/>
        <v>Raja brachyura VII, IX Weight @age</v>
      </c>
      <c r="T267" s="482" t="s">
        <v>835</v>
      </c>
      <c r="U267" s="482" t="s">
        <v>115</v>
      </c>
      <c r="V267" s="482">
        <v>131</v>
      </c>
    </row>
    <row r="268" spans="19:22" ht="15">
      <c r="S268" s="468" t="str">
        <f t="shared" si="14"/>
        <v>Raja brachyura VII, IX Weight @length</v>
      </c>
      <c r="T268" s="482" t="s">
        <v>835</v>
      </c>
      <c r="U268" s="482" t="s">
        <v>119</v>
      </c>
      <c r="V268" s="482">
        <v>131</v>
      </c>
    </row>
    <row r="269" spans="19:22" ht="15">
      <c r="S269" s="468" t="str">
        <f t="shared" si="14"/>
        <v>Raja clavata V, VI, VII (excluding d), VIII, IX, X, XII, XIV Numbers measured</v>
      </c>
      <c r="T269" s="482" t="s">
        <v>836</v>
      </c>
      <c r="U269" s="482" t="s">
        <v>854</v>
      </c>
      <c r="V269" s="482">
        <v>802</v>
      </c>
    </row>
    <row r="270" spans="19:22" ht="15">
      <c r="S270" s="468" t="str">
        <f t="shared" si="14"/>
        <v>Raja clavata V, VI, VII (excluding d), VIII, IX, X, XII, XIV Length @age</v>
      </c>
      <c r="T270" s="482" t="s">
        <v>836</v>
      </c>
      <c r="U270" s="482" t="s">
        <v>114</v>
      </c>
      <c r="V270" s="482">
        <v>255</v>
      </c>
    </row>
    <row r="271" spans="19:22" ht="15">
      <c r="S271" s="468" t="str">
        <f t="shared" si="14"/>
        <v>Raja clavata V, VI, VII (excluding d), VIII, IX, X, XII, XIV Maturity @age</v>
      </c>
      <c r="T271" s="482" t="s">
        <v>836</v>
      </c>
      <c r="U271" s="482" t="s">
        <v>117</v>
      </c>
      <c r="V271" s="482">
        <v>227</v>
      </c>
    </row>
    <row r="272" spans="19:22" ht="15">
      <c r="S272" s="468" t="str">
        <f t="shared" si="14"/>
        <v>Raja clavata V, VI, VII (excluding d), VIII, IX, X, XII, XIV Maturity @length</v>
      </c>
      <c r="T272" s="482" t="s">
        <v>836</v>
      </c>
      <c r="U272" s="482" t="s">
        <v>120</v>
      </c>
      <c r="V272" s="482">
        <v>227</v>
      </c>
    </row>
    <row r="273" spans="19:22" ht="15">
      <c r="S273" s="468" t="str">
        <f t="shared" si="14"/>
        <v>Raja clavata V, VI, VII (excluding d), VIII, IX, X, XII, XIV Sex-ratio @age</v>
      </c>
      <c r="T273" s="482" t="s">
        <v>836</v>
      </c>
      <c r="U273" s="482" t="s">
        <v>116</v>
      </c>
      <c r="V273" s="482">
        <v>255</v>
      </c>
    </row>
    <row r="274" spans="19:22" ht="15">
      <c r="S274" s="468" t="str">
        <f t="shared" si="14"/>
        <v>Raja clavata V, VI, VII (excluding d), VIII, IX, X, XII, XIV Sex-ratio @length</v>
      </c>
      <c r="T274" s="482" t="s">
        <v>836</v>
      </c>
      <c r="U274" s="482" t="s">
        <v>121</v>
      </c>
      <c r="V274" s="482">
        <v>255</v>
      </c>
    </row>
    <row r="275" spans="19:22" ht="15">
      <c r="S275" s="468" t="str">
        <f t="shared" si="14"/>
        <v>Raja clavata V, VI, VII (excluding d), VIII, IX, X, XII, XIV Weight @age</v>
      </c>
      <c r="T275" s="482" t="s">
        <v>836</v>
      </c>
      <c r="U275" s="482" t="s">
        <v>115</v>
      </c>
      <c r="V275" s="482">
        <v>255</v>
      </c>
    </row>
    <row r="276" spans="19:22" ht="15">
      <c r="S276" s="468" t="str">
        <f t="shared" si="14"/>
        <v>Raja clavata V, VI, VII (excluding d), VIII, IX, X, XII, XIV Weight @length</v>
      </c>
      <c r="T276" s="482" t="s">
        <v>836</v>
      </c>
      <c r="U276" s="482" t="s">
        <v>119</v>
      </c>
      <c r="V276" s="482">
        <v>255</v>
      </c>
    </row>
    <row r="277" spans="19:22" ht="15">
      <c r="S277" s="468" t="str">
        <f t="shared" si="14"/>
        <v>Raja montagui V, VI, VII (excluding d), VIII, IX, X, XII, XIV Numbers measured</v>
      </c>
      <c r="T277" s="482" t="s">
        <v>837</v>
      </c>
      <c r="U277" s="482" t="s">
        <v>854</v>
      </c>
      <c r="V277" s="482">
        <v>1842</v>
      </c>
    </row>
    <row r="278" spans="19:22" ht="15">
      <c r="S278" s="468" t="str">
        <f t="shared" si="14"/>
        <v>Raja montagui V, VI, VII (excluding d), VIII, IX, X, XII, XIV Length @age</v>
      </c>
      <c r="T278" s="482" t="s">
        <v>837</v>
      </c>
      <c r="U278" s="482" t="s">
        <v>114</v>
      </c>
      <c r="V278" s="482">
        <v>734</v>
      </c>
    </row>
    <row r="279" spans="19:22" ht="15">
      <c r="S279" s="468" t="str">
        <f t="shared" si="14"/>
        <v>Raja montagui V, VI, VII (excluding d), VIII, IX, X, XII, XIV Maturity @age</v>
      </c>
      <c r="T279" s="482" t="s">
        <v>837</v>
      </c>
      <c r="U279" s="482" t="s">
        <v>117</v>
      </c>
      <c r="V279" s="482">
        <v>727</v>
      </c>
    </row>
    <row r="280" spans="19:22" ht="15">
      <c r="S280" s="468" t="str">
        <f t="shared" si="14"/>
        <v>Raja montagui V, VI, VII (excluding d), VIII, IX, X, XII, XIV Maturity @length</v>
      </c>
      <c r="T280" s="482" t="s">
        <v>837</v>
      </c>
      <c r="U280" s="482" t="s">
        <v>120</v>
      </c>
      <c r="V280" s="482">
        <v>727</v>
      </c>
    </row>
    <row r="281" spans="19:22" ht="15">
      <c r="S281" s="468" t="str">
        <f t="shared" si="14"/>
        <v>Raja montagui V, VI, VII (excluding d), VIII, IX, X, XII, XIV Sex-ratio @age</v>
      </c>
      <c r="T281" s="482" t="s">
        <v>837</v>
      </c>
      <c r="U281" s="482" t="s">
        <v>116</v>
      </c>
      <c r="V281" s="482">
        <v>734</v>
      </c>
    </row>
    <row r="282" spans="19:22" ht="15">
      <c r="S282" s="468" t="str">
        <f t="shared" si="14"/>
        <v>Raja montagui V, VI, VII (excluding d), VIII, IX, X, XII, XIV Sex-ratio @length</v>
      </c>
      <c r="T282" s="482" t="s">
        <v>837</v>
      </c>
      <c r="U282" s="482" t="s">
        <v>121</v>
      </c>
      <c r="V282" s="482">
        <v>734</v>
      </c>
    </row>
    <row r="283" spans="19:22" ht="15">
      <c r="S283" s="468" t="str">
        <f t="shared" si="14"/>
        <v>Raja montagui V, VI, VII (excluding d), VIII, IX, X, XII, XIV Weight @age</v>
      </c>
      <c r="T283" s="482" t="s">
        <v>837</v>
      </c>
      <c r="U283" s="482" t="s">
        <v>115</v>
      </c>
      <c r="V283" s="482">
        <v>734</v>
      </c>
    </row>
    <row r="284" spans="19:22" ht="15">
      <c r="S284" s="468" t="str">
        <f t="shared" si="14"/>
        <v>Raja montagui V, VI, VII (excluding d), VIII, IX, X, XII, XIV Weight @length</v>
      </c>
      <c r="T284" s="482" t="s">
        <v>837</v>
      </c>
      <c r="U284" s="482" t="s">
        <v>119</v>
      </c>
      <c r="V284" s="482">
        <v>734</v>
      </c>
    </row>
    <row r="285" spans="19:22" ht="15">
      <c r="S285" s="468" t="str">
        <f t="shared" si="14"/>
        <v>Raja naevus V, VI, VII (excluding d), VIII, IX, X, XII, XIV Numbers measured</v>
      </c>
      <c r="T285" s="482" t="s">
        <v>838</v>
      </c>
      <c r="U285" s="482" t="s">
        <v>854</v>
      </c>
      <c r="V285" s="482">
        <v>1818</v>
      </c>
    </row>
    <row r="286" spans="19:22" ht="15">
      <c r="S286" s="468" t="str">
        <f t="shared" si="14"/>
        <v>Raja naevus V, VI, VII (excluding d), VIII, IX, X, XII, XIV Length @age</v>
      </c>
      <c r="T286" s="482" t="s">
        <v>838</v>
      </c>
      <c r="U286" s="482" t="s">
        <v>114</v>
      </c>
      <c r="V286" s="482">
        <v>136</v>
      </c>
    </row>
    <row r="287" spans="19:22" ht="15">
      <c r="S287" s="468" t="str">
        <f t="shared" si="14"/>
        <v>Raja naevus V, VI, VII (excluding d), VIII, IX, X, XII, XIV Maturity @age</v>
      </c>
      <c r="T287" s="482" t="s">
        <v>838</v>
      </c>
      <c r="U287" s="482" t="s">
        <v>117</v>
      </c>
      <c r="V287" s="482">
        <v>132</v>
      </c>
    </row>
    <row r="288" spans="19:22" ht="15">
      <c r="S288" s="468" t="str">
        <f t="shared" si="14"/>
        <v>Raja naevus V, VI, VII (excluding d), VIII, IX, X, XII, XIV Maturity @length</v>
      </c>
      <c r="T288" s="482" t="s">
        <v>838</v>
      </c>
      <c r="U288" s="482" t="s">
        <v>120</v>
      </c>
      <c r="V288" s="482">
        <v>132</v>
      </c>
    </row>
    <row r="289" spans="19:22" ht="15">
      <c r="S289" s="468" t="str">
        <f t="shared" si="14"/>
        <v>Raja naevus V, VI, VII (excluding d), VIII, IX, X, XII, XIV Sex-ratio @age</v>
      </c>
      <c r="T289" s="482" t="s">
        <v>838</v>
      </c>
      <c r="U289" s="482" t="s">
        <v>116</v>
      </c>
      <c r="V289" s="482">
        <v>136</v>
      </c>
    </row>
    <row r="290" spans="19:22" ht="15">
      <c r="S290" s="468" t="str">
        <f t="shared" si="14"/>
        <v>Raja naevus V, VI, VII (excluding d), VIII, IX, X, XII, XIV Sex-ratio @length</v>
      </c>
      <c r="T290" s="482" t="s">
        <v>838</v>
      </c>
      <c r="U290" s="482" t="s">
        <v>121</v>
      </c>
      <c r="V290" s="482">
        <v>136</v>
      </c>
    </row>
    <row r="291" spans="19:22" ht="15">
      <c r="S291" s="468" t="str">
        <f t="shared" si="14"/>
        <v>Raja naevus V, VI, VII (excluding d), VIII, IX, X, XII, XIV Weight @age</v>
      </c>
      <c r="T291" s="482" t="s">
        <v>838</v>
      </c>
      <c r="U291" s="482" t="s">
        <v>115</v>
      </c>
      <c r="V291" s="482">
        <v>136</v>
      </c>
    </row>
    <row r="292" spans="19:22" ht="15">
      <c r="S292" s="468" t="str">
        <f t="shared" si="14"/>
        <v>Raja naevus V, VI, VII (excluding d), VIII, IX, X, XII, XIV Weight @length</v>
      </c>
      <c r="T292" s="482" t="s">
        <v>838</v>
      </c>
      <c r="U292" s="482" t="s">
        <v>119</v>
      </c>
      <c r="V292" s="482">
        <v>136</v>
      </c>
    </row>
    <row r="293" spans="19:22" ht="15">
      <c r="S293" s="468" t="str">
        <f t="shared" si="14"/>
        <v>Scomber scombrus II, IIIa, IV, V, VI, VII, VIII, IX Numbers measured</v>
      </c>
      <c r="T293" s="482" t="s">
        <v>839</v>
      </c>
      <c r="U293" s="482" t="s">
        <v>854</v>
      </c>
      <c r="V293" s="482">
        <v>13689</v>
      </c>
    </row>
    <row r="294" spans="19:22" ht="15">
      <c r="S294" s="468" t="str">
        <f t="shared" si="14"/>
        <v>Scomber scombrus II, IIIa, IV, V, VI, VII, VIII, IX Length @age</v>
      </c>
      <c r="T294" s="482" t="s">
        <v>839</v>
      </c>
      <c r="U294" s="482" t="s">
        <v>114</v>
      </c>
      <c r="V294" s="482">
        <v>2453</v>
      </c>
    </row>
    <row r="295" spans="19:22" ht="15">
      <c r="S295" s="468" t="str">
        <f t="shared" si="14"/>
        <v>Scomber scombrus II, IIIa, IV, V, VI, VII, VIII, IX Maturity @age</v>
      </c>
      <c r="T295" s="482" t="s">
        <v>839</v>
      </c>
      <c r="U295" s="482" t="s">
        <v>117</v>
      </c>
      <c r="V295" s="482">
        <v>1978</v>
      </c>
    </row>
    <row r="296" spans="19:22" ht="15">
      <c r="S296" s="468" t="str">
        <f t="shared" si="14"/>
        <v>Scomber scombrus II, IIIa, IV, V, VI, VII, VIII, IX Maturity @length</v>
      </c>
      <c r="T296" s="482" t="s">
        <v>839</v>
      </c>
      <c r="U296" s="482" t="s">
        <v>120</v>
      </c>
      <c r="V296" s="482">
        <v>1978</v>
      </c>
    </row>
    <row r="297" spans="19:22" ht="15">
      <c r="S297" s="468" t="str">
        <f t="shared" si="14"/>
        <v>Scomber scombrus II, IIIa, IV, V, VI, VII, VIII, IX Sex-ratio @age</v>
      </c>
      <c r="T297" s="482" t="s">
        <v>839</v>
      </c>
      <c r="U297" s="482" t="s">
        <v>116</v>
      </c>
      <c r="V297" s="482">
        <v>2453</v>
      </c>
    </row>
    <row r="298" spans="19:22" ht="15">
      <c r="S298" s="468" t="str">
        <f t="shared" si="14"/>
        <v>Scomber scombrus II, IIIa, IV, V, VI, VII, VIII, IX Sex-ratio @length</v>
      </c>
      <c r="T298" s="482" t="s">
        <v>839</v>
      </c>
      <c r="U298" s="482" t="s">
        <v>121</v>
      </c>
      <c r="V298" s="482">
        <v>2453</v>
      </c>
    </row>
    <row r="299" spans="19:22" ht="15">
      <c r="S299" s="468" t="str">
        <f t="shared" si="14"/>
        <v>Scomber scombrus II, IIIa, IV, V, VI, VII, VIII, IX Weight @age</v>
      </c>
      <c r="T299" s="482" t="s">
        <v>839</v>
      </c>
      <c r="U299" s="482" t="s">
        <v>115</v>
      </c>
      <c r="V299" s="482">
        <v>2453</v>
      </c>
    </row>
    <row r="300" spans="19:22" ht="15">
      <c r="S300" s="468" t="str">
        <f t="shared" si="14"/>
        <v>Scomber scombrus II, IIIa, IV, V, VI, VII, VIII, IX Weight @length</v>
      </c>
      <c r="T300" s="482" t="s">
        <v>839</v>
      </c>
      <c r="U300" s="482" t="s">
        <v>119</v>
      </c>
      <c r="V300" s="482">
        <v>2453</v>
      </c>
    </row>
    <row r="301" spans="19:22" ht="15">
      <c r="S301" s="468" t="str">
        <f t="shared" si="14"/>
        <v>Solea solea VIIa Numbers measured</v>
      </c>
      <c r="T301" s="482" t="s">
        <v>840</v>
      </c>
      <c r="U301" s="482" t="s">
        <v>854</v>
      </c>
      <c r="V301" s="482">
        <v>246</v>
      </c>
    </row>
    <row r="302" spans="19:22" ht="15">
      <c r="S302" s="468" t="str">
        <f t="shared" si="14"/>
        <v>Solea solea VIIa Length @age</v>
      </c>
      <c r="T302" s="482" t="s">
        <v>840</v>
      </c>
      <c r="U302" s="482" t="s">
        <v>114</v>
      </c>
      <c r="V302" s="482">
        <v>690</v>
      </c>
    </row>
    <row r="303" spans="19:22" ht="15">
      <c r="S303" s="468" t="str">
        <f t="shared" si="14"/>
        <v>Solea solea VIIa Maturity @age</v>
      </c>
      <c r="T303" s="482" t="s">
        <v>840</v>
      </c>
      <c r="U303" s="482" t="s">
        <v>117</v>
      </c>
      <c r="V303" s="482">
        <v>8</v>
      </c>
    </row>
    <row r="304" spans="19:22" ht="15">
      <c r="S304" s="468" t="str">
        <f t="shared" si="14"/>
        <v>Solea solea VIIa Maturity @length</v>
      </c>
      <c r="T304" s="482" t="s">
        <v>840</v>
      </c>
      <c r="U304" s="482" t="s">
        <v>120</v>
      </c>
      <c r="V304" s="482">
        <v>8</v>
      </c>
    </row>
    <row r="305" spans="19:22" ht="15">
      <c r="S305" s="468" t="str">
        <f t="shared" si="14"/>
        <v>Solea solea VIIa Sex-ratio @age</v>
      </c>
      <c r="T305" s="482" t="s">
        <v>840</v>
      </c>
      <c r="U305" s="482" t="s">
        <v>116</v>
      </c>
      <c r="V305" s="482">
        <v>8</v>
      </c>
    </row>
    <row r="306" spans="19:22" ht="15">
      <c r="S306" s="468" t="str">
        <f t="shared" si="14"/>
        <v>Solea solea VIIa Sex-ratio @length</v>
      </c>
      <c r="T306" s="482" t="s">
        <v>840</v>
      </c>
      <c r="U306" s="482" t="s">
        <v>121</v>
      </c>
      <c r="V306" s="482">
        <v>8</v>
      </c>
    </row>
    <row r="307" spans="19:22" ht="15">
      <c r="S307" s="468" t="str">
        <f t="shared" si="14"/>
        <v>Solea solea VIIa Weight @age</v>
      </c>
      <c r="T307" s="482" t="s">
        <v>840</v>
      </c>
      <c r="U307" s="482" t="s">
        <v>115</v>
      </c>
      <c r="V307" s="482">
        <v>690</v>
      </c>
    </row>
    <row r="308" spans="19:22" ht="15">
      <c r="S308" s="468" t="str">
        <f t="shared" si="14"/>
        <v>Solea solea VIIa Weight @length</v>
      </c>
      <c r="T308" s="482" t="s">
        <v>840</v>
      </c>
      <c r="U308" s="482" t="s">
        <v>119</v>
      </c>
      <c r="V308" s="482">
        <v>690</v>
      </c>
    </row>
    <row r="309" spans="19:22" ht="15">
      <c r="S309" s="468" t="str">
        <f t="shared" si="14"/>
        <v>Solea solea VIIbc Numbers measured</v>
      </c>
      <c r="T309" s="482" t="s">
        <v>841</v>
      </c>
      <c r="U309" s="482" t="s">
        <v>854</v>
      </c>
      <c r="V309" s="482">
        <v>591</v>
      </c>
    </row>
    <row r="310" spans="19:22" ht="15">
      <c r="S310" s="468" t="str">
        <f t="shared" si="14"/>
        <v>Solea solea VIIbc Length @age</v>
      </c>
      <c r="T310" s="482" t="s">
        <v>841</v>
      </c>
      <c r="U310" s="482" t="s">
        <v>114</v>
      </c>
      <c r="V310" s="482">
        <v>679</v>
      </c>
    </row>
    <row r="311" spans="19:22" ht="15">
      <c r="S311" s="468" t="str">
        <f t="shared" si="14"/>
        <v>Solea solea VIIbc Maturity @age</v>
      </c>
      <c r="T311" s="482" t="s">
        <v>841</v>
      </c>
      <c r="U311" s="482" t="s">
        <v>117</v>
      </c>
      <c r="V311" s="482">
        <v>259</v>
      </c>
    </row>
    <row r="312" spans="19:22" ht="15">
      <c r="S312" s="468" t="str">
        <f t="shared" si="14"/>
        <v>Solea solea VIIbc Maturity @length</v>
      </c>
      <c r="T312" s="482" t="s">
        <v>841</v>
      </c>
      <c r="U312" s="482" t="s">
        <v>120</v>
      </c>
      <c r="V312" s="482">
        <v>259</v>
      </c>
    </row>
    <row r="313" spans="19:22" ht="15">
      <c r="S313" s="468" t="str">
        <f t="shared" si="14"/>
        <v>Solea solea VIIbc Sex-ratio @age</v>
      </c>
      <c r="T313" s="482" t="s">
        <v>841</v>
      </c>
      <c r="U313" s="482" t="s">
        <v>116</v>
      </c>
      <c r="V313" s="482">
        <v>259</v>
      </c>
    </row>
    <row r="314" spans="19:22" ht="15">
      <c r="S314" s="468" t="str">
        <f t="shared" si="14"/>
        <v>Solea solea VIIbc Sex-ratio @length</v>
      </c>
      <c r="T314" s="482" t="s">
        <v>841</v>
      </c>
      <c r="U314" s="482" t="s">
        <v>121</v>
      </c>
      <c r="V314" s="482">
        <v>259</v>
      </c>
    </row>
    <row r="315" spans="19:22" ht="15">
      <c r="S315" s="468" t="str">
        <f t="shared" si="14"/>
        <v>Solea solea VIIbc Weight @age</v>
      </c>
      <c r="T315" s="482" t="s">
        <v>841</v>
      </c>
      <c r="U315" s="482" t="s">
        <v>115</v>
      </c>
      <c r="V315" s="482">
        <v>679</v>
      </c>
    </row>
    <row r="316" spans="19:22" ht="15">
      <c r="S316" s="468" t="str">
        <f t="shared" si="14"/>
        <v>Solea solea VIIbc Weight @length</v>
      </c>
      <c r="T316" s="482" t="s">
        <v>841</v>
      </c>
      <c r="U316" s="482" t="s">
        <v>119</v>
      </c>
      <c r="V316" s="482">
        <v>679</v>
      </c>
    </row>
    <row r="317" spans="19:22" ht="15">
      <c r="S317" s="468" t="str">
        <f t="shared" si="14"/>
        <v>Solea solea VIIfg Numbers measured</v>
      </c>
      <c r="T317" s="482" t="s">
        <v>842</v>
      </c>
      <c r="U317" s="482" t="s">
        <v>854</v>
      </c>
      <c r="V317" s="482">
        <v>2057</v>
      </c>
    </row>
    <row r="318" spans="19:22" ht="15">
      <c r="S318" s="468" t="str">
        <f t="shared" si="14"/>
        <v>Solea solea VIIfg Length @age</v>
      </c>
      <c r="T318" s="482" t="s">
        <v>842</v>
      </c>
      <c r="U318" s="482" t="s">
        <v>114</v>
      </c>
      <c r="V318" s="482">
        <v>1033</v>
      </c>
    </row>
    <row r="319" spans="19:22" ht="15">
      <c r="S319" s="468" t="str">
        <f t="shared" si="14"/>
        <v>Solea solea VIIfg Maturity @age</v>
      </c>
      <c r="T319" s="482" t="s">
        <v>842</v>
      </c>
      <c r="U319" s="482" t="s">
        <v>117</v>
      </c>
      <c r="V319" s="482">
        <v>152</v>
      </c>
    </row>
    <row r="320" spans="19:22" ht="15">
      <c r="S320" s="468" t="str">
        <f t="shared" si="14"/>
        <v>Solea solea VIIfg Maturity @length</v>
      </c>
      <c r="T320" s="482" t="s">
        <v>842</v>
      </c>
      <c r="U320" s="482" t="s">
        <v>120</v>
      </c>
      <c r="V320" s="482">
        <v>152</v>
      </c>
    </row>
    <row r="321" spans="19:22" ht="15">
      <c r="S321" s="468" t="str">
        <f t="shared" si="14"/>
        <v>Solea solea VIIfg Sex-ratio @age</v>
      </c>
      <c r="T321" s="482" t="s">
        <v>842</v>
      </c>
      <c r="U321" s="482" t="s">
        <v>116</v>
      </c>
      <c r="V321" s="482">
        <v>151</v>
      </c>
    </row>
    <row r="322" spans="19:22" ht="15">
      <c r="S322" s="468" t="str">
        <f t="shared" si="14"/>
        <v>Solea solea VIIfg Sex-ratio @length</v>
      </c>
      <c r="T322" s="482" t="s">
        <v>842</v>
      </c>
      <c r="U322" s="482" t="s">
        <v>121</v>
      </c>
      <c r="V322" s="482">
        <v>151</v>
      </c>
    </row>
    <row r="323" spans="19:22" ht="15">
      <c r="S323" s="468" t="str">
        <f t="shared" si="14"/>
        <v>Solea solea VIIfg Weight @age</v>
      </c>
      <c r="T323" s="482" t="s">
        <v>842</v>
      </c>
      <c r="U323" s="482" t="s">
        <v>115</v>
      </c>
      <c r="V323" s="482">
        <v>1033</v>
      </c>
    </row>
    <row r="324" spans="19:22" ht="15">
      <c r="S324" s="468" t="str">
        <f t="shared" si="14"/>
        <v>Solea solea VIIfg Weight @length</v>
      </c>
      <c r="T324" s="482" t="s">
        <v>842</v>
      </c>
      <c r="U324" s="482" t="s">
        <v>119</v>
      </c>
      <c r="V324" s="482">
        <v>1033</v>
      </c>
    </row>
    <row r="325" spans="19:22" ht="15">
      <c r="S325" s="468" t="str">
        <f t="shared" si="14"/>
        <v>Solea solea VIIhjk Numbers measured</v>
      </c>
      <c r="T325" s="482" t="s">
        <v>843</v>
      </c>
      <c r="U325" s="482" t="s">
        <v>854</v>
      </c>
      <c r="V325" s="482">
        <v>2400</v>
      </c>
    </row>
    <row r="326" spans="19:22" ht="15">
      <c r="S326" s="468" t="str">
        <f t="shared" ref="S326:S380" si="15">T326&amp;" "&amp;U326</f>
        <v>Solea solea VIIhjk Length @age</v>
      </c>
      <c r="T326" s="482" t="s">
        <v>843</v>
      </c>
      <c r="U326" s="482" t="s">
        <v>114</v>
      </c>
      <c r="V326" s="482">
        <v>1067</v>
      </c>
    </row>
    <row r="327" spans="19:22" ht="15">
      <c r="S327" s="468" t="str">
        <f t="shared" si="15"/>
        <v>Solea solea VIIhjk Maturity @age</v>
      </c>
      <c r="T327" s="482" t="s">
        <v>843</v>
      </c>
      <c r="U327" s="482" t="s">
        <v>117</v>
      </c>
      <c r="V327" s="482">
        <v>79</v>
      </c>
    </row>
    <row r="328" spans="19:22" ht="15">
      <c r="S328" s="468" t="str">
        <f t="shared" si="15"/>
        <v>Solea solea VIIhjk Maturity @length</v>
      </c>
      <c r="T328" s="482" t="s">
        <v>843</v>
      </c>
      <c r="U328" s="482" t="s">
        <v>120</v>
      </c>
      <c r="V328" s="482">
        <v>79</v>
      </c>
    </row>
    <row r="329" spans="19:22" ht="15">
      <c r="S329" s="468" t="str">
        <f t="shared" si="15"/>
        <v>Solea solea VIIhjk Sex-ratio @age</v>
      </c>
      <c r="T329" s="482" t="s">
        <v>843</v>
      </c>
      <c r="U329" s="482" t="s">
        <v>116</v>
      </c>
      <c r="V329" s="482">
        <v>79</v>
      </c>
    </row>
    <row r="330" spans="19:22" ht="15">
      <c r="S330" s="468" t="str">
        <f t="shared" si="15"/>
        <v>Solea solea VIIhjk Sex-ratio @length</v>
      </c>
      <c r="T330" s="482" t="s">
        <v>843</v>
      </c>
      <c r="U330" s="482" t="s">
        <v>121</v>
      </c>
      <c r="V330" s="482">
        <v>79</v>
      </c>
    </row>
    <row r="331" spans="19:22" ht="15">
      <c r="S331" s="468" t="str">
        <f t="shared" si="15"/>
        <v>Solea solea VIIhjk Weight @age</v>
      </c>
      <c r="T331" s="482" t="s">
        <v>843</v>
      </c>
      <c r="U331" s="482" t="s">
        <v>115</v>
      </c>
      <c r="V331" s="482">
        <v>1067</v>
      </c>
    </row>
    <row r="332" spans="19:22" ht="15">
      <c r="S332" s="468" t="str">
        <f t="shared" si="15"/>
        <v>Solea solea VIIhjk Weight @length</v>
      </c>
      <c r="T332" s="482" t="s">
        <v>843</v>
      </c>
      <c r="U332" s="482" t="s">
        <v>119</v>
      </c>
      <c r="V332" s="482">
        <v>1067</v>
      </c>
    </row>
    <row r="333" spans="19:22" ht="15">
      <c r="S333" s="468" t="str">
        <f t="shared" si="15"/>
        <v>Squalus acanthias V, VI, VII (excluding d), VIII, IX, X, XII, XIV Numbers measured</v>
      </c>
      <c r="T333" s="482" t="s">
        <v>844</v>
      </c>
      <c r="U333" s="482" t="s">
        <v>854</v>
      </c>
      <c r="V333" s="482">
        <v>145</v>
      </c>
    </row>
    <row r="334" spans="19:22">
      <c r="S334" s="484" t="str">
        <f t="shared" si="15"/>
        <v>Squalus acanthias V, VI, VII (excluding d), VIII, IX, X, XII, XIV Length @age</v>
      </c>
      <c r="T334" t="s">
        <v>844</v>
      </c>
      <c r="U334" t="s">
        <v>114</v>
      </c>
      <c r="V334">
        <v>146</v>
      </c>
    </row>
    <row r="335" spans="19:22">
      <c r="S335" s="484" t="str">
        <f t="shared" si="15"/>
        <v>Squalus acanthias V, VI, VII (excluding d), VIII, IX, X, XII, XIV Maturity @age</v>
      </c>
      <c r="T335" t="s">
        <v>844</v>
      </c>
      <c r="U335" t="s">
        <v>117</v>
      </c>
      <c r="V335">
        <v>75</v>
      </c>
    </row>
    <row r="336" spans="19:22">
      <c r="S336" s="484" t="str">
        <f t="shared" si="15"/>
        <v>Squalus acanthias V, VI, VII (excluding d), VIII, IX, X, XII, XIV Maturity @length</v>
      </c>
      <c r="T336" t="s">
        <v>844</v>
      </c>
      <c r="U336" t="s">
        <v>120</v>
      </c>
      <c r="V336">
        <v>75</v>
      </c>
    </row>
    <row r="337" spans="19:22">
      <c r="S337" s="484" t="str">
        <f t="shared" si="15"/>
        <v>Squalus acanthias V, VI, VII (excluding d), VIII, IX, X, XII, XIV Sex-ratio @age</v>
      </c>
      <c r="T337" t="s">
        <v>844</v>
      </c>
      <c r="U337" t="s">
        <v>116</v>
      </c>
      <c r="V337">
        <v>146</v>
      </c>
    </row>
    <row r="338" spans="19:22">
      <c r="S338" s="484" t="str">
        <f t="shared" si="15"/>
        <v>Squalus acanthias V, VI, VII (excluding d), VIII, IX, X, XII, XIV Sex-ratio @length</v>
      </c>
      <c r="T338" t="s">
        <v>844</v>
      </c>
      <c r="U338" t="s">
        <v>121</v>
      </c>
      <c r="V338">
        <v>146</v>
      </c>
    </row>
    <row r="339" spans="19:22">
      <c r="S339" s="484" t="str">
        <f t="shared" si="15"/>
        <v>Squalus acanthias V, VI, VII (excluding d), VIII, IX, X, XII, XIV Weight @age</v>
      </c>
      <c r="T339" t="s">
        <v>844</v>
      </c>
      <c r="U339" t="s">
        <v>115</v>
      </c>
      <c r="V339">
        <v>146</v>
      </c>
    </row>
    <row r="340" spans="19:22">
      <c r="S340" s="484" t="str">
        <f t="shared" si="15"/>
        <v>Squalus acanthias V, VI, VII (excluding d), VIII, IX, X, XII, XIV Weight @length</v>
      </c>
      <c r="T340" t="s">
        <v>844</v>
      </c>
      <c r="U340" t="s">
        <v>119</v>
      </c>
      <c r="V340">
        <v>146</v>
      </c>
    </row>
    <row r="341" spans="19:22">
      <c r="S341" s="484" t="str">
        <f t="shared" si="15"/>
        <v>Trachurus trachurus IIa, IVa, Vb, VIa, VIIa-c, e-k, VIIIabde Numbers measured</v>
      </c>
      <c r="T341" t="s">
        <v>845</v>
      </c>
      <c r="U341" t="s">
        <v>854</v>
      </c>
      <c r="V341">
        <v>15726</v>
      </c>
    </row>
    <row r="342" spans="19:22">
      <c r="S342" s="484" t="str">
        <f t="shared" si="15"/>
        <v>Trachurus trachurus IIa, IVa, Vb, VIa, VIIa-c, e-k, VIIIabde Length @age</v>
      </c>
      <c r="T342" t="s">
        <v>845</v>
      </c>
      <c r="U342" t="s">
        <v>114</v>
      </c>
      <c r="V342">
        <v>3039</v>
      </c>
    </row>
    <row r="343" spans="19:22">
      <c r="S343" s="484" t="str">
        <f t="shared" si="15"/>
        <v>Trachurus trachurus IIa, IVa, Vb, VIa, VIIa-c, e-k, VIIIabde Maturity @age</v>
      </c>
      <c r="T343" t="s">
        <v>845</v>
      </c>
      <c r="U343" t="s">
        <v>117</v>
      </c>
      <c r="V343">
        <v>2011</v>
      </c>
    </row>
    <row r="344" spans="19:22">
      <c r="S344" s="484" t="str">
        <f t="shared" si="15"/>
        <v>Trachurus trachurus IIa, IVa, Vb, VIa, VIIa-c, e-k, VIIIabde Maturity @length</v>
      </c>
      <c r="T344" t="s">
        <v>845</v>
      </c>
      <c r="U344" t="s">
        <v>120</v>
      </c>
      <c r="V344">
        <v>2011</v>
      </c>
    </row>
    <row r="345" spans="19:22">
      <c r="S345" s="484" t="str">
        <f t="shared" si="15"/>
        <v>Trachurus trachurus IIa, IVa, Vb, VIa, VIIa-c, e-k, VIIIabde Sex-ratio @age</v>
      </c>
      <c r="T345" t="s">
        <v>845</v>
      </c>
      <c r="U345" t="s">
        <v>116</v>
      </c>
      <c r="V345">
        <v>3039</v>
      </c>
    </row>
    <row r="346" spans="19:22">
      <c r="S346" s="484" t="str">
        <f t="shared" si="15"/>
        <v>Trachurus trachurus IIa, IVa, Vb, VIa, VIIa-c, e-k, VIIIabde Sex-ratio @length</v>
      </c>
      <c r="T346" t="s">
        <v>845</v>
      </c>
      <c r="U346" t="s">
        <v>121</v>
      </c>
      <c r="V346">
        <v>3039</v>
      </c>
    </row>
    <row r="347" spans="19:22">
      <c r="S347" s="484" t="str">
        <f t="shared" si="15"/>
        <v>Trachurus trachurus IIa, IVa, Vb, VIa, VIIa-c, e-k, VIIIabde Weight @age</v>
      </c>
      <c r="T347" t="s">
        <v>845</v>
      </c>
      <c r="U347" t="s">
        <v>115</v>
      </c>
      <c r="V347">
        <v>3039</v>
      </c>
    </row>
    <row r="348" spans="19:22">
      <c r="S348" s="484" t="str">
        <f t="shared" si="15"/>
        <v>Trachurus trachurus IIa, IVa, Vb, VIa, VIIa-c, e-k, VIIIabde Weight @length</v>
      </c>
      <c r="T348" t="s">
        <v>845</v>
      </c>
      <c r="U348" t="s">
        <v>119</v>
      </c>
      <c r="V348">
        <v>3039</v>
      </c>
    </row>
    <row r="349" spans="19:22">
      <c r="S349" s="484" t="str">
        <f t="shared" si="15"/>
        <v>Thunnus alalunga All areas Numbers measured</v>
      </c>
      <c r="T349" t="s">
        <v>846</v>
      </c>
      <c r="U349" t="s">
        <v>854</v>
      </c>
      <c r="V349">
        <v>849</v>
      </c>
    </row>
    <row r="350" spans="19:22">
      <c r="S350" s="484" t="str">
        <f t="shared" si="15"/>
        <v>Thunnus alalunga All areas Length @age</v>
      </c>
      <c r="T350" t="s">
        <v>846</v>
      </c>
      <c r="U350" t="s">
        <v>114</v>
      </c>
      <c r="V350">
        <v>1269</v>
      </c>
    </row>
    <row r="351" spans="19:22">
      <c r="S351" s="484" t="str">
        <f t="shared" si="15"/>
        <v>Thunnus alalunga All areas Maturity @age</v>
      </c>
      <c r="T351" t="s">
        <v>846</v>
      </c>
      <c r="U351" t="s">
        <v>117</v>
      </c>
      <c r="V351">
        <v>0</v>
      </c>
    </row>
    <row r="352" spans="19:22">
      <c r="S352" s="484" t="str">
        <f t="shared" si="15"/>
        <v>Thunnus alalunga All areas Maturity @length</v>
      </c>
      <c r="T352" t="s">
        <v>846</v>
      </c>
      <c r="U352" t="s">
        <v>120</v>
      </c>
      <c r="V352">
        <v>0</v>
      </c>
    </row>
    <row r="353" spans="19:22">
      <c r="S353" s="484" t="str">
        <f t="shared" si="15"/>
        <v>Thunnus alalunga All areas Sex-ratio @age</v>
      </c>
      <c r="T353" t="s">
        <v>846</v>
      </c>
      <c r="U353" t="s">
        <v>116</v>
      </c>
      <c r="V353">
        <v>0</v>
      </c>
    </row>
    <row r="354" spans="19:22">
      <c r="S354" s="484" t="str">
        <f t="shared" si="15"/>
        <v>Thunnus alalunga All areas Sex-ratio @length</v>
      </c>
      <c r="T354" t="s">
        <v>846</v>
      </c>
      <c r="U354" t="s">
        <v>121</v>
      </c>
      <c r="V354">
        <v>0</v>
      </c>
    </row>
    <row r="355" spans="19:22">
      <c r="S355" s="484" t="str">
        <f t="shared" si="15"/>
        <v>Thunnus alalunga All areas Weight @age</v>
      </c>
      <c r="T355" t="s">
        <v>846</v>
      </c>
      <c r="U355" t="s">
        <v>115</v>
      </c>
      <c r="V355">
        <v>1269</v>
      </c>
    </row>
    <row r="356" spans="19:22">
      <c r="S356" s="484" t="str">
        <f t="shared" si="15"/>
        <v>Thunnus alalunga All areas Weight @length</v>
      </c>
      <c r="T356" t="s">
        <v>846</v>
      </c>
      <c r="U356" t="s">
        <v>119</v>
      </c>
      <c r="V356">
        <v>1269</v>
      </c>
    </row>
    <row r="357" spans="19:22">
      <c r="S357" s="484" t="str">
        <f t="shared" si="15"/>
        <v>Psetta maxima V, VI, VII (excluding d), VIII, IX, X, XII, XIV Numbers measured</v>
      </c>
      <c r="T357" t="s">
        <v>847</v>
      </c>
      <c r="U357" t="s">
        <v>854</v>
      </c>
      <c r="V357">
        <v>39</v>
      </c>
    </row>
    <row r="358" spans="19:22">
      <c r="S358" s="484" t="str">
        <f t="shared" si="15"/>
        <v>Psetta maxima V, VI, VII (excluding d), VIII, IX, X, XII, XIV Length @age</v>
      </c>
      <c r="T358" t="s">
        <v>847</v>
      </c>
      <c r="U358" t="s">
        <v>114</v>
      </c>
      <c r="V358">
        <v>39</v>
      </c>
    </row>
    <row r="359" spans="19:22">
      <c r="S359" s="484" t="str">
        <f t="shared" si="15"/>
        <v>Psetta maxima V, VI, VII (excluding d), VIII, IX, X, XII, XIV Maturity @age</v>
      </c>
      <c r="T359" t="s">
        <v>847</v>
      </c>
      <c r="U359" t="s">
        <v>117</v>
      </c>
      <c r="V359">
        <v>39</v>
      </c>
    </row>
    <row r="360" spans="19:22">
      <c r="S360" s="484" t="str">
        <f t="shared" si="15"/>
        <v>Psetta maxima V, VI, VII (excluding d), VIII, IX, X, XII, XIV Maturity @length</v>
      </c>
      <c r="T360" t="s">
        <v>847</v>
      </c>
      <c r="U360" t="s">
        <v>120</v>
      </c>
      <c r="V360">
        <v>39</v>
      </c>
    </row>
    <row r="361" spans="19:22">
      <c r="S361" s="484" t="str">
        <f t="shared" si="15"/>
        <v>Psetta maxima V, VI, VII (excluding d), VIII, IX, X, XII, XIV Sex-ratio @age</v>
      </c>
      <c r="T361" t="s">
        <v>847</v>
      </c>
      <c r="U361" t="s">
        <v>116</v>
      </c>
      <c r="V361">
        <v>39</v>
      </c>
    </row>
    <row r="362" spans="19:22">
      <c r="S362" s="484" t="str">
        <f t="shared" si="15"/>
        <v>Psetta maxima V, VI, VII (excluding d), VIII, IX, X, XII, XIV Sex-ratio @length</v>
      </c>
      <c r="T362" t="s">
        <v>847</v>
      </c>
      <c r="U362" t="s">
        <v>121</v>
      </c>
      <c r="V362">
        <v>39</v>
      </c>
    </row>
    <row r="363" spans="19:22">
      <c r="S363" s="484" t="str">
        <f t="shared" si="15"/>
        <v>Psetta maxima V, VI, VII (excluding d), VIII, IX, X, XII, XIV Weight @age</v>
      </c>
      <c r="T363" t="s">
        <v>847</v>
      </c>
      <c r="U363" t="s">
        <v>115</v>
      </c>
      <c r="V363">
        <v>39</v>
      </c>
    </row>
    <row r="364" spans="19:22">
      <c r="S364" s="484" t="str">
        <f t="shared" si="15"/>
        <v>Psetta maxima V, VI, VII (excluding d), VIII, IX, X, XII, XIV Weight @length</v>
      </c>
      <c r="T364" t="s">
        <v>847</v>
      </c>
      <c r="U364" t="s">
        <v>119</v>
      </c>
      <c r="V364">
        <v>39</v>
      </c>
    </row>
    <row r="365" spans="19:22">
      <c r="S365" s="484" t="str">
        <f t="shared" si="15"/>
        <v>Scophthalmus rhombus V, VI, VII (excluding d), VIII, IX, X, XII, XIV Numbers measured</v>
      </c>
      <c r="T365" t="s">
        <v>848</v>
      </c>
      <c r="U365" t="s">
        <v>854</v>
      </c>
      <c r="V365">
        <v>132</v>
      </c>
    </row>
    <row r="366" spans="19:22">
      <c r="S366" s="484" t="str">
        <f t="shared" si="15"/>
        <v>Scophthalmus rhombus V, VI, VII (excluding d), VIII, IX, X, XII, XIV Length @age</v>
      </c>
      <c r="T366" t="s">
        <v>848</v>
      </c>
      <c r="U366" t="s">
        <v>114</v>
      </c>
      <c r="V366">
        <v>63</v>
      </c>
    </row>
    <row r="367" spans="19:22">
      <c r="S367" s="484" t="str">
        <f t="shared" si="15"/>
        <v>Scophthalmus rhombus V, VI, VII (excluding d), VIII, IX, X, XII, XIV Maturity @age</v>
      </c>
      <c r="T367" t="s">
        <v>848</v>
      </c>
      <c r="U367" t="s">
        <v>117</v>
      </c>
      <c r="V367">
        <v>63</v>
      </c>
    </row>
    <row r="368" spans="19:22">
      <c r="S368" s="484" t="str">
        <f t="shared" si="15"/>
        <v>Scophthalmus rhombus V, VI, VII (excluding d), VIII, IX, X, XII, XIV Maturity @length</v>
      </c>
      <c r="T368" t="s">
        <v>848</v>
      </c>
      <c r="U368" t="s">
        <v>120</v>
      </c>
      <c r="V368">
        <v>63</v>
      </c>
    </row>
    <row r="369" spans="19:22">
      <c r="S369" s="484" t="str">
        <f t="shared" si="15"/>
        <v>Scophthalmus rhombus V, VI, VII (excluding d), VIII, IX, X, XII, XIV Sex-ratio @age</v>
      </c>
      <c r="T369" t="s">
        <v>848</v>
      </c>
      <c r="U369" t="s">
        <v>116</v>
      </c>
      <c r="V369">
        <v>63</v>
      </c>
    </row>
    <row r="370" spans="19:22">
      <c r="S370" s="484" t="str">
        <f t="shared" si="15"/>
        <v>Scophthalmus rhombus V, VI, VII (excluding d), VIII, IX, X, XII, XIV Sex-ratio @length</v>
      </c>
      <c r="T370" t="s">
        <v>848</v>
      </c>
      <c r="U370" t="s">
        <v>121</v>
      </c>
      <c r="V370">
        <v>63</v>
      </c>
    </row>
    <row r="371" spans="19:22">
      <c r="S371" s="484" t="str">
        <f t="shared" si="15"/>
        <v>Scophthalmus rhombus V, VI, VII (excluding d), VIII, IX, X, XII, XIV Weight @age</v>
      </c>
      <c r="T371" t="s">
        <v>848</v>
      </c>
      <c r="U371" t="s">
        <v>115</v>
      </c>
      <c r="V371">
        <v>63</v>
      </c>
    </row>
    <row r="372" spans="19:22">
      <c r="S372" s="484" t="str">
        <f t="shared" si="15"/>
        <v>Scophthalmus rhombus V, VI, VII (excluding d), VIII, IX, X, XII, XIV Weight @length</v>
      </c>
      <c r="T372" t="s">
        <v>848</v>
      </c>
      <c r="U372" t="s">
        <v>119</v>
      </c>
      <c r="V372">
        <v>63</v>
      </c>
    </row>
    <row r="373" spans="19:22">
      <c r="S373" s="484" t="str">
        <f t="shared" si="15"/>
        <v>Zeus faber V, VI, VII (excluding d), VIII, IX, X, XII, XIV Numbers measured</v>
      </c>
      <c r="T373" t="s">
        <v>849</v>
      </c>
      <c r="U373" t="s">
        <v>854</v>
      </c>
      <c r="V373">
        <v>704</v>
      </c>
    </row>
    <row r="374" spans="19:22">
      <c r="S374" s="484" t="str">
        <f t="shared" si="15"/>
        <v>Zeus faber V, VI, VII (excluding d), VIII, IX, X, XII, XIV Length @age</v>
      </c>
      <c r="T374" t="s">
        <v>849</v>
      </c>
      <c r="U374" t="s">
        <v>114</v>
      </c>
      <c r="V374">
        <v>306</v>
      </c>
    </row>
    <row r="375" spans="19:22">
      <c r="S375" s="484" t="str">
        <f t="shared" si="15"/>
        <v>Zeus faber V, VI, VII (excluding d), VIII, IX, X, XII, XIV Maturity @age</v>
      </c>
      <c r="T375" t="s">
        <v>849</v>
      </c>
      <c r="U375" t="s">
        <v>117</v>
      </c>
      <c r="V375">
        <v>306</v>
      </c>
    </row>
    <row r="376" spans="19:22">
      <c r="S376" s="484" t="str">
        <f t="shared" si="15"/>
        <v>Zeus faber V, VI, VII (excluding d), VIII, IX, X, XII, XIV Maturity @length</v>
      </c>
      <c r="T376" t="s">
        <v>849</v>
      </c>
      <c r="U376" t="s">
        <v>120</v>
      </c>
      <c r="V376">
        <v>306</v>
      </c>
    </row>
    <row r="377" spans="19:22">
      <c r="S377" s="484" t="str">
        <f t="shared" si="15"/>
        <v>Zeus faber V, VI, VII (excluding d), VIII, IX, X, XII, XIV Sex-ratio @age</v>
      </c>
      <c r="T377" t="s">
        <v>849</v>
      </c>
      <c r="U377" t="s">
        <v>116</v>
      </c>
      <c r="V377">
        <v>306</v>
      </c>
    </row>
    <row r="378" spans="19:22">
      <c r="S378" s="484" t="str">
        <f t="shared" si="15"/>
        <v>Zeus faber V, VI, VII (excluding d), VIII, IX, X, XII, XIV Sex-ratio @length</v>
      </c>
      <c r="T378" t="s">
        <v>849</v>
      </c>
      <c r="U378" t="s">
        <v>121</v>
      </c>
      <c r="V378">
        <v>306</v>
      </c>
    </row>
    <row r="379" spans="19:22">
      <c r="S379" s="484" t="str">
        <f t="shared" si="15"/>
        <v>Zeus faber V, VI, VII (excluding d), VIII, IX, X, XII, XIV Weight @age</v>
      </c>
      <c r="T379" t="s">
        <v>849</v>
      </c>
      <c r="U379" t="s">
        <v>115</v>
      </c>
      <c r="V379">
        <v>306</v>
      </c>
    </row>
    <row r="380" spans="19:22">
      <c r="S380" s="484" t="str">
        <f t="shared" si="15"/>
        <v>Zeus faber V, VI, VII (excluding d), VIII, IX, X, XII, XIV Weight @length</v>
      </c>
      <c r="T380" t="s">
        <v>849</v>
      </c>
      <c r="U380" t="s">
        <v>119</v>
      </c>
      <c r="V380">
        <v>306</v>
      </c>
    </row>
  </sheetData>
  <mergeCells count="2">
    <mergeCell ref="A154:O154"/>
    <mergeCell ref="A4:O4"/>
  </mergeCells>
  <phoneticPr fontId="31" type="noConversion"/>
  <pageMargins left="0.78749999999999998" right="0.78749999999999998" top="1.0631944444444446" bottom="1.0631944444444446" header="0.51180555555555551" footer="0.51180555555555551"/>
  <pageSetup paperSize="9" scale="36" firstPageNumber="0"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K38"/>
  <sheetViews>
    <sheetView zoomScaleSheetLayoutView="100" workbookViewId="0">
      <selection activeCell="M16" sqref="M16"/>
    </sheetView>
  </sheetViews>
  <sheetFormatPr defaultColWidth="11.42578125" defaultRowHeight="12.75"/>
  <cols>
    <col min="1" max="1" width="11.42578125" style="195" customWidth="1"/>
    <col min="2" max="2" width="25.7109375" style="195" customWidth="1"/>
    <col min="3" max="3" width="14.42578125" style="195" customWidth="1"/>
    <col min="4" max="4" width="42.85546875" style="195" bestFit="1" customWidth="1"/>
    <col min="5" max="5" width="44" style="195" customWidth="1"/>
    <col min="6" max="6" width="23.42578125" style="195" bestFit="1" customWidth="1"/>
    <col min="7" max="7" width="14.140625" style="195" customWidth="1"/>
    <col min="8" max="16384" width="11.42578125" style="195"/>
  </cols>
  <sheetData>
    <row r="1" spans="1:11" ht="20.100000000000001" customHeight="1" thickBot="1">
      <c r="A1" s="193" t="s">
        <v>122</v>
      </c>
      <c r="B1" s="193"/>
      <c r="C1" s="193"/>
      <c r="D1" s="193"/>
      <c r="E1" s="193"/>
      <c r="F1" s="193"/>
      <c r="G1" s="193"/>
      <c r="J1" s="192" t="s">
        <v>0</v>
      </c>
      <c r="K1" s="182" t="s">
        <v>513</v>
      </c>
    </row>
    <row r="2" spans="1:11" ht="42.75" customHeight="1" thickBot="1">
      <c r="A2" s="196"/>
      <c r="B2" s="196"/>
      <c r="C2" s="196"/>
      <c r="D2" s="196"/>
      <c r="E2" s="196"/>
      <c r="F2" s="262"/>
      <c r="G2" s="193"/>
      <c r="J2" s="264" t="s">
        <v>273</v>
      </c>
      <c r="K2" s="269" t="s">
        <v>478</v>
      </c>
    </row>
    <row r="3" spans="1:11" ht="43.5" customHeight="1" thickBot="1">
      <c r="A3" s="199" t="s">
        <v>1</v>
      </c>
      <c r="B3" s="29" t="s">
        <v>9</v>
      </c>
      <c r="C3" s="199" t="s">
        <v>53</v>
      </c>
      <c r="D3" s="199" t="s">
        <v>54</v>
      </c>
      <c r="E3" s="263" t="s">
        <v>55</v>
      </c>
      <c r="F3" s="265" t="s">
        <v>257</v>
      </c>
      <c r="G3" s="266" t="s">
        <v>258</v>
      </c>
      <c r="H3" s="267" t="s">
        <v>226</v>
      </c>
      <c r="I3" s="268" t="s">
        <v>259</v>
      </c>
      <c r="J3" s="268" t="s">
        <v>260</v>
      </c>
      <c r="K3" s="527" t="s">
        <v>324</v>
      </c>
    </row>
    <row r="4" spans="1:11" s="204" customFormat="1" ht="14.25">
      <c r="A4" s="638" t="s">
        <v>382</v>
      </c>
      <c r="B4" s="632" t="s">
        <v>1185</v>
      </c>
      <c r="C4" s="639" t="s">
        <v>123</v>
      </c>
      <c r="D4" s="640" t="s">
        <v>124</v>
      </c>
      <c r="E4" s="641" t="s">
        <v>1186</v>
      </c>
      <c r="F4" s="642" t="s">
        <v>1187</v>
      </c>
      <c r="G4" s="643" t="s">
        <v>40</v>
      </c>
      <c r="H4" s="644">
        <v>2014</v>
      </c>
      <c r="I4" s="645">
        <v>100</v>
      </c>
      <c r="J4" s="649">
        <v>1</v>
      </c>
      <c r="K4" s="525"/>
    </row>
    <row r="5" spans="1:11" s="204" customFormat="1" ht="13.35" customHeight="1">
      <c r="A5" s="633" t="s">
        <v>382</v>
      </c>
      <c r="B5" s="633" t="s">
        <v>1185</v>
      </c>
      <c r="C5" s="633" t="s">
        <v>123</v>
      </c>
      <c r="D5" s="646" t="s">
        <v>125</v>
      </c>
      <c r="E5" s="634" t="s">
        <v>1186</v>
      </c>
      <c r="F5" s="634" t="s">
        <v>1187</v>
      </c>
      <c r="G5" s="635" t="s">
        <v>40</v>
      </c>
      <c r="H5" s="647">
        <v>2014</v>
      </c>
      <c r="I5" s="636">
        <v>100</v>
      </c>
      <c r="J5" s="637">
        <v>1</v>
      </c>
      <c r="K5" s="525"/>
    </row>
    <row r="6" spans="1:11" s="204" customFormat="1" ht="13.35" customHeight="1">
      <c r="A6" s="633" t="s">
        <v>382</v>
      </c>
      <c r="B6" s="633" t="s">
        <v>1185</v>
      </c>
      <c r="C6" s="633" t="s">
        <v>126</v>
      </c>
      <c r="D6" s="646" t="s">
        <v>1188</v>
      </c>
      <c r="E6" s="634" t="s">
        <v>1016</v>
      </c>
      <c r="F6" s="634" t="s">
        <v>1189</v>
      </c>
      <c r="G6" s="635" t="s">
        <v>40</v>
      </c>
      <c r="H6" s="647">
        <v>2014</v>
      </c>
      <c r="I6" s="636">
        <v>100</v>
      </c>
      <c r="J6" s="637">
        <v>1</v>
      </c>
      <c r="K6" s="525"/>
    </row>
    <row r="7" spans="1:11" s="204" customFormat="1" ht="13.35" customHeight="1">
      <c r="A7" s="633" t="s">
        <v>382</v>
      </c>
      <c r="B7" s="633" t="s">
        <v>1185</v>
      </c>
      <c r="C7" s="633" t="s">
        <v>126</v>
      </c>
      <c r="D7" s="646" t="s">
        <v>1190</v>
      </c>
      <c r="E7" s="634" t="s">
        <v>1191</v>
      </c>
      <c r="F7" s="634" t="s">
        <v>1192</v>
      </c>
      <c r="G7" s="635" t="s">
        <v>43</v>
      </c>
      <c r="H7" s="647">
        <v>2014</v>
      </c>
      <c r="I7" s="636">
        <v>6</v>
      </c>
      <c r="J7" s="637">
        <v>1</v>
      </c>
      <c r="K7" s="533"/>
    </row>
    <row r="8" spans="1:11" s="204" customFormat="1" ht="14.25">
      <c r="A8" s="633" t="s">
        <v>382</v>
      </c>
      <c r="B8" s="633" t="s">
        <v>1185</v>
      </c>
      <c r="C8" s="633" t="s">
        <v>126</v>
      </c>
      <c r="D8" s="646" t="s">
        <v>1193</v>
      </c>
      <c r="E8" s="634" t="s">
        <v>1016</v>
      </c>
      <c r="F8" s="634" t="s">
        <v>1189</v>
      </c>
      <c r="G8" s="635" t="s">
        <v>40</v>
      </c>
      <c r="H8" s="647">
        <v>2014</v>
      </c>
      <c r="I8" s="636">
        <v>100</v>
      </c>
      <c r="J8" s="637">
        <v>1</v>
      </c>
      <c r="K8" s="533"/>
    </row>
    <row r="9" spans="1:11" s="204" customFormat="1" ht="14.25">
      <c r="A9" s="633" t="s">
        <v>382</v>
      </c>
      <c r="B9" s="633" t="s">
        <v>1185</v>
      </c>
      <c r="C9" s="633" t="s">
        <v>126</v>
      </c>
      <c r="D9" s="646" t="s">
        <v>1194</v>
      </c>
      <c r="E9" s="634" t="s">
        <v>1191</v>
      </c>
      <c r="F9" s="634" t="s">
        <v>1192</v>
      </c>
      <c r="G9" s="635" t="s">
        <v>43</v>
      </c>
      <c r="H9" s="647">
        <v>2014</v>
      </c>
      <c r="I9" s="636">
        <v>6</v>
      </c>
      <c r="J9" s="637">
        <v>1</v>
      </c>
      <c r="K9" s="533"/>
    </row>
    <row r="10" spans="1:11" s="204" customFormat="1" ht="14.25">
      <c r="A10" s="633" t="s">
        <v>382</v>
      </c>
      <c r="B10" s="633" t="s">
        <v>1185</v>
      </c>
      <c r="C10" s="633" t="s">
        <v>126</v>
      </c>
      <c r="D10" s="646" t="s">
        <v>1195</v>
      </c>
      <c r="E10" s="634" t="s">
        <v>1016</v>
      </c>
      <c r="F10" s="634" t="s">
        <v>1189</v>
      </c>
      <c r="G10" s="635" t="s">
        <v>40</v>
      </c>
      <c r="H10" s="647">
        <v>2014</v>
      </c>
      <c r="I10" s="636">
        <v>100</v>
      </c>
      <c r="J10" s="637">
        <v>1</v>
      </c>
      <c r="K10" s="533"/>
    </row>
    <row r="11" spans="1:11" s="204" customFormat="1" ht="14.25">
      <c r="A11" s="633" t="s">
        <v>382</v>
      </c>
      <c r="B11" s="633" t="s">
        <v>1185</v>
      </c>
      <c r="C11" s="633" t="s">
        <v>126</v>
      </c>
      <c r="D11" s="646" t="s">
        <v>1196</v>
      </c>
      <c r="E11" s="634" t="s">
        <v>1191</v>
      </c>
      <c r="F11" s="634" t="s">
        <v>1192</v>
      </c>
      <c r="G11" s="635" t="s">
        <v>43</v>
      </c>
      <c r="H11" s="647">
        <v>2014</v>
      </c>
      <c r="I11" s="636">
        <v>6</v>
      </c>
      <c r="J11" s="637">
        <v>1</v>
      </c>
      <c r="K11" s="533"/>
    </row>
    <row r="12" spans="1:11" s="204" customFormat="1" ht="14.25">
      <c r="A12" s="633" t="s">
        <v>382</v>
      </c>
      <c r="B12" s="633" t="s">
        <v>1185</v>
      </c>
      <c r="C12" s="633" t="s">
        <v>126</v>
      </c>
      <c r="D12" s="646" t="s">
        <v>1197</v>
      </c>
      <c r="E12" s="634" t="s">
        <v>1016</v>
      </c>
      <c r="F12" s="634" t="s">
        <v>1189</v>
      </c>
      <c r="G12" s="635" t="s">
        <v>40</v>
      </c>
      <c r="H12" s="647">
        <v>2014</v>
      </c>
      <c r="I12" s="636">
        <v>100</v>
      </c>
      <c r="J12" s="637">
        <v>1</v>
      </c>
      <c r="K12" s="533"/>
    </row>
    <row r="13" spans="1:11" s="204" customFormat="1" ht="14.25">
      <c r="A13" s="633" t="s">
        <v>382</v>
      </c>
      <c r="B13" s="633" t="s">
        <v>1185</v>
      </c>
      <c r="C13" s="633" t="s">
        <v>126</v>
      </c>
      <c r="D13" s="646" t="s">
        <v>1198</v>
      </c>
      <c r="E13" s="634" t="s">
        <v>1191</v>
      </c>
      <c r="F13" s="634" t="s">
        <v>1192</v>
      </c>
      <c r="G13" s="635" t="s">
        <v>43</v>
      </c>
      <c r="H13" s="647">
        <v>2014</v>
      </c>
      <c r="I13" s="636">
        <v>6</v>
      </c>
      <c r="J13" s="637">
        <v>1</v>
      </c>
      <c r="K13" s="533"/>
    </row>
    <row r="14" spans="1:11" s="204" customFormat="1" ht="14.25">
      <c r="A14" s="633" t="s">
        <v>382</v>
      </c>
      <c r="B14" s="633" t="s">
        <v>1185</v>
      </c>
      <c r="C14" s="633" t="s">
        <v>126</v>
      </c>
      <c r="D14" s="646" t="s">
        <v>1199</v>
      </c>
      <c r="E14" s="634" t="s">
        <v>1200</v>
      </c>
      <c r="F14" s="634" t="s">
        <v>1189</v>
      </c>
      <c r="G14" s="635" t="s">
        <v>40</v>
      </c>
      <c r="H14" s="647">
        <v>2014</v>
      </c>
      <c r="I14" s="636">
        <v>100</v>
      </c>
      <c r="J14" s="637">
        <v>1</v>
      </c>
      <c r="K14" s="533"/>
    </row>
    <row r="15" spans="1:11" ht="14.25">
      <c r="A15" s="633" t="s">
        <v>382</v>
      </c>
      <c r="B15" s="633" t="s">
        <v>1185</v>
      </c>
      <c r="C15" s="633" t="s">
        <v>126</v>
      </c>
      <c r="D15" s="646" t="s">
        <v>1201</v>
      </c>
      <c r="E15" s="634" t="s">
        <v>1191</v>
      </c>
      <c r="F15" s="634" t="s">
        <v>1189</v>
      </c>
      <c r="G15" s="635" t="s">
        <v>43</v>
      </c>
      <c r="H15" s="647">
        <v>2014</v>
      </c>
      <c r="I15" s="636">
        <v>6</v>
      </c>
      <c r="J15" s="637">
        <v>1</v>
      </c>
      <c r="K15" s="533"/>
    </row>
    <row r="16" spans="1:11" ht="14.25">
      <c r="A16" s="633" t="s">
        <v>382</v>
      </c>
      <c r="B16" s="633" t="s">
        <v>1185</v>
      </c>
      <c r="C16" s="633" t="s">
        <v>126</v>
      </c>
      <c r="D16" s="646" t="s">
        <v>1202</v>
      </c>
      <c r="E16" s="634" t="s">
        <v>1200</v>
      </c>
      <c r="F16" s="634" t="s">
        <v>1189</v>
      </c>
      <c r="G16" s="635" t="s">
        <v>40</v>
      </c>
      <c r="H16" s="647">
        <v>2014</v>
      </c>
      <c r="I16" s="636">
        <v>100</v>
      </c>
      <c r="J16" s="637">
        <v>1</v>
      </c>
      <c r="K16" s="533"/>
    </row>
    <row r="17" spans="1:11" ht="14.25">
      <c r="A17" s="633" t="s">
        <v>382</v>
      </c>
      <c r="B17" s="633" t="s">
        <v>1185</v>
      </c>
      <c r="C17" s="633" t="s">
        <v>126</v>
      </c>
      <c r="D17" s="646" t="s">
        <v>1203</v>
      </c>
      <c r="E17" s="634" t="s">
        <v>1191</v>
      </c>
      <c r="F17" s="634" t="s">
        <v>1192</v>
      </c>
      <c r="G17" s="635" t="s">
        <v>43</v>
      </c>
      <c r="H17" s="647">
        <v>2014</v>
      </c>
      <c r="I17" s="636">
        <v>6</v>
      </c>
      <c r="J17" s="637">
        <v>1</v>
      </c>
      <c r="K17" s="462"/>
    </row>
    <row r="18" spans="1:11" ht="14.25">
      <c r="A18" s="633" t="s">
        <v>382</v>
      </c>
      <c r="B18" s="633" t="s">
        <v>1185</v>
      </c>
      <c r="C18" s="633" t="s">
        <v>126</v>
      </c>
      <c r="D18" s="646" t="s">
        <v>1204</v>
      </c>
      <c r="E18" s="634" t="s">
        <v>1200</v>
      </c>
      <c r="F18" s="634" t="s">
        <v>1189</v>
      </c>
      <c r="G18" s="635" t="s">
        <v>40</v>
      </c>
      <c r="H18" s="647">
        <v>2014</v>
      </c>
      <c r="I18" s="636">
        <v>100</v>
      </c>
      <c r="J18" s="637">
        <v>1</v>
      </c>
      <c r="K18" s="462"/>
    </row>
    <row r="19" spans="1:11" ht="14.25">
      <c r="A19" s="633" t="s">
        <v>382</v>
      </c>
      <c r="B19" s="633" t="s">
        <v>1185</v>
      </c>
      <c r="C19" s="633" t="s">
        <v>126</v>
      </c>
      <c r="D19" s="646" t="s">
        <v>1205</v>
      </c>
      <c r="E19" s="634" t="s">
        <v>1191</v>
      </c>
      <c r="F19" s="634" t="s">
        <v>1192</v>
      </c>
      <c r="G19" s="635" t="s">
        <v>43</v>
      </c>
      <c r="H19" s="647">
        <v>2014</v>
      </c>
      <c r="I19" s="636">
        <v>6</v>
      </c>
      <c r="J19" s="637">
        <v>1</v>
      </c>
      <c r="K19" s="462"/>
    </row>
    <row r="20" spans="1:11" ht="14.25">
      <c r="A20" s="633" t="s">
        <v>382</v>
      </c>
      <c r="B20" s="633" t="s">
        <v>1185</v>
      </c>
      <c r="C20" s="633" t="s">
        <v>126</v>
      </c>
      <c r="D20" s="646" t="s">
        <v>1206</v>
      </c>
      <c r="E20" s="634" t="s">
        <v>1200</v>
      </c>
      <c r="F20" s="634" t="s">
        <v>1189</v>
      </c>
      <c r="G20" s="635" t="s">
        <v>40</v>
      </c>
      <c r="H20" s="647">
        <v>2014</v>
      </c>
      <c r="I20" s="636">
        <v>100</v>
      </c>
      <c r="J20" s="637">
        <v>1</v>
      </c>
      <c r="K20" s="462"/>
    </row>
    <row r="21" spans="1:11" ht="14.25">
      <c r="A21" s="633" t="s">
        <v>382</v>
      </c>
      <c r="B21" s="633" t="s">
        <v>1185</v>
      </c>
      <c r="C21" s="633" t="s">
        <v>126</v>
      </c>
      <c r="D21" s="646" t="s">
        <v>1207</v>
      </c>
      <c r="E21" s="634" t="s">
        <v>1208</v>
      </c>
      <c r="F21" s="634" t="s">
        <v>1192</v>
      </c>
      <c r="G21" s="635" t="s">
        <v>43</v>
      </c>
      <c r="H21" s="647">
        <v>2014</v>
      </c>
      <c r="I21" s="636">
        <v>6</v>
      </c>
      <c r="J21" s="637">
        <v>1</v>
      </c>
      <c r="K21" s="462"/>
    </row>
    <row r="22" spans="1:11" ht="14.25">
      <c r="A22" s="633" t="s">
        <v>382</v>
      </c>
      <c r="B22" s="633" t="s">
        <v>1185</v>
      </c>
      <c r="C22" s="633" t="s">
        <v>126</v>
      </c>
      <c r="D22" s="646" t="s">
        <v>1209</v>
      </c>
      <c r="E22" s="634" t="s">
        <v>1200</v>
      </c>
      <c r="F22" s="634" t="s">
        <v>1189</v>
      </c>
      <c r="G22" s="635" t="s">
        <v>40</v>
      </c>
      <c r="H22" s="647">
        <v>2014</v>
      </c>
      <c r="I22" s="636">
        <v>100</v>
      </c>
      <c r="J22" s="637">
        <v>1</v>
      </c>
      <c r="K22" s="462"/>
    </row>
    <row r="23" spans="1:11" ht="14.25">
      <c r="A23" s="633" t="s">
        <v>382</v>
      </c>
      <c r="B23" s="633" t="s">
        <v>1185</v>
      </c>
      <c r="C23" s="633" t="s">
        <v>126</v>
      </c>
      <c r="D23" s="646" t="s">
        <v>1210</v>
      </c>
      <c r="E23" s="634" t="s">
        <v>1191</v>
      </c>
      <c r="F23" s="634" t="s">
        <v>1192</v>
      </c>
      <c r="G23" s="635" t="s">
        <v>43</v>
      </c>
      <c r="H23" s="647">
        <v>2014</v>
      </c>
      <c r="I23" s="636">
        <v>6</v>
      </c>
      <c r="J23" s="637">
        <v>1</v>
      </c>
      <c r="K23" s="462"/>
    </row>
    <row r="24" spans="1:11" ht="14.25">
      <c r="A24" s="633" t="s">
        <v>382</v>
      </c>
      <c r="B24" s="633" t="s">
        <v>1185</v>
      </c>
      <c r="C24" s="633" t="s">
        <v>126</v>
      </c>
      <c r="D24" s="646" t="s">
        <v>1211</v>
      </c>
      <c r="E24" s="634" t="s">
        <v>1200</v>
      </c>
      <c r="F24" s="634" t="s">
        <v>1189</v>
      </c>
      <c r="G24" s="635" t="s">
        <v>40</v>
      </c>
      <c r="H24" s="647">
        <v>2014</v>
      </c>
      <c r="I24" s="636">
        <v>100</v>
      </c>
      <c r="J24" s="637">
        <v>1</v>
      </c>
      <c r="K24" s="462"/>
    </row>
    <row r="25" spans="1:11" ht="14.25">
      <c r="A25" s="633" t="s">
        <v>382</v>
      </c>
      <c r="B25" s="633" t="s">
        <v>1185</v>
      </c>
      <c r="C25" s="633" t="s">
        <v>126</v>
      </c>
      <c r="D25" s="646" t="s">
        <v>1212</v>
      </c>
      <c r="E25" s="634" t="s">
        <v>1191</v>
      </c>
      <c r="F25" s="634" t="s">
        <v>1192</v>
      </c>
      <c r="G25" s="635" t="s">
        <v>43</v>
      </c>
      <c r="H25" s="647">
        <v>2014</v>
      </c>
      <c r="I25" s="636">
        <v>6</v>
      </c>
      <c r="J25" s="637">
        <v>1</v>
      </c>
      <c r="K25" s="462"/>
    </row>
    <row r="26" spans="1:11" ht="14.25">
      <c r="A26" s="633" t="s">
        <v>382</v>
      </c>
      <c r="B26" s="633" t="s">
        <v>1185</v>
      </c>
      <c r="C26" s="633" t="s">
        <v>126</v>
      </c>
      <c r="D26" s="646" t="s">
        <v>1213</v>
      </c>
      <c r="E26" s="634" t="s">
        <v>1200</v>
      </c>
      <c r="F26" s="634" t="s">
        <v>1189</v>
      </c>
      <c r="G26" s="635" t="s">
        <v>40</v>
      </c>
      <c r="H26" s="647">
        <v>2014</v>
      </c>
      <c r="I26" s="636">
        <v>100</v>
      </c>
      <c r="J26" s="637">
        <v>1</v>
      </c>
      <c r="K26" s="462"/>
    </row>
    <row r="27" spans="1:11" ht="14.25">
      <c r="A27" s="633" t="s">
        <v>382</v>
      </c>
      <c r="B27" s="633" t="s">
        <v>1185</v>
      </c>
      <c r="C27" s="633" t="s">
        <v>126</v>
      </c>
      <c r="D27" s="646" t="s">
        <v>1214</v>
      </c>
      <c r="E27" s="634" t="s">
        <v>1191</v>
      </c>
      <c r="F27" s="634" t="s">
        <v>1192</v>
      </c>
      <c r="G27" s="635" t="s">
        <v>43</v>
      </c>
      <c r="H27" s="647">
        <v>2014</v>
      </c>
      <c r="I27" s="636">
        <v>6</v>
      </c>
      <c r="J27" s="637">
        <v>1</v>
      </c>
      <c r="K27" s="462"/>
    </row>
    <row r="28" spans="1:11" ht="14.25">
      <c r="A28" s="633" t="s">
        <v>382</v>
      </c>
      <c r="B28" s="633" t="s">
        <v>1185</v>
      </c>
      <c r="C28" s="633" t="s">
        <v>126</v>
      </c>
      <c r="D28" s="646" t="s">
        <v>1215</v>
      </c>
      <c r="E28" s="634" t="s">
        <v>1200</v>
      </c>
      <c r="F28" s="634" t="s">
        <v>1189</v>
      </c>
      <c r="G28" s="635" t="s">
        <v>40</v>
      </c>
      <c r="H28" s="647">
        <v>2014</v>
      </c>
      <c r="I28" s="636">
        <v>100</v>
      </c>
      <c r="J28" s="637">
        <v>1</v>
      </c>
      <c r="K28" s="462"/>
    </row>
    <row r="29" spans="1:11" ht="14.25">
      <c r="A29" s="633" t="s">
        <v>382</v>
      </c>
      <c r="B29" s="633" t="s">
        <v>1185</v>
      </c>
      <c r="C29" s="633" t="s">
        <v>126</v>
      </c>
      <c r="D29" s="646" t="s">
        <v>1216</v>
      </c>
      <c r="E29" s="634" t="s">
        <v>1208</v>
      </c>
      <c r="F29" s="634" t="s">
        <v>1192</v>
      </c>
      <c r="G29" s="635" t="s">
        <v>43</v>
      </c>
      <c r="H29" s="647">
        <v>2014</v>
      </c>
      <c r="I29" s="636">
        <v>6</v>
      </c>
      <c r="J29" s="637">
        <v>1</v>
      </c>
      <c r="K29" s="462"/>
    </row>
    <row r="30" spans="1:11" ht="14.25">
      <c r="A30" s="633" t="s">
        <v>382</v>
      </c>
      <c r="B30" s="633" t="s">
        <v>1185</v>
      </c>
      <c r="C30" s="633" t="s">
        <v>126</v>
      </c>
      <c r="D30" s="646" t="s">
        <v>1217</v>
      </c>
      <c r="E30" s="634" t="s">
        <v>1200</v>
      </c>
      <c r="F30" s="634" t="s">
        <v>1189</v>
      </c>
      <c r="G30" s="635" t="s">
        <v>40</v>
      </c>
      <c r="H30" s="647">
        <v>2014</v>
      </c>
      <c r="I30" s="636">
        <v>100</v>
      </c>
      <c r="J30" s="637">
        <v>1</v>
      </c>
      <c r="K30" s="462"/>
    </row>
    <row r="31" spans="1:11" ht="14.25">
      <c r="A31" s="633" t="s">
        <v>382</v>
      </c>
      <c r="B31" s="633" t="s">
        <v>1185</v>
      </c>
      <c r="C31" s="633" t="s">
        <v>126</v>
      </c>
      <c r="D31" s="646" t="s">
        <v>1218</v>
      </c>
      <c r="E31" s="634" t="s">
        <v>1208</v>
      </c>
      <c r="F31" s="634" t="s">
        <v>1192</v>
      </c>
      <c r="G31" s="635" t="s">
        <v>43</v>
      </c>
      <c r="H31" s="647">
        <v>2014</v>
      </c>
      <c r="I31" s="636">
        <v>6</v>
      </c>
      <c r="J31" s="637">
        <v>1</v>
      </c>
      <c r="K31" s="462"/>
    </row>
    <row r="32" spans="1:11" ht="14.25">
      <c r="A32" s="633" t="s">
        <v>382</v>
      </c>
      <c r="B32" s="633" t="s">
        <v>1185</v>
      </c>
      <c r="C32" s="648" t="s">
        <v>127</v>
      </c>
      <c r="D32" s="646" t="s">
        <v>128</v>
      </c>
      <c r="E32" s="635" t="s">
        <v>1219</v>
      </c>
      <c r="F32" s="634" t="s">
        <v>1220</v>
      </c>
      <c r="G32" s="635" t="s">
        <v>40</v>
      </c>
      <c r="H32" s="647">
        <v>2014</v>
      </c>
      <c r="I32" s="636">
        <v>100</v>
      </c>
      <c r="J32" s="637">
        <v>1</v>
      </c>
      <c r="K32" s="462"/>
    </row>
    <row r="33" spans="1:11" ht="14.25">
      <c r="A33" s="633" t="s">
        <v>382</v>
      </c>
      <c r="B33" s="633" t="s">
        <v>1185</v>
      </c>
      <c r="C33" s="648" t="s">
        <v>127</v>
      </c>
      <c r="D33" s="646" t="s">
        <v>129</v>
      </c>
      <c r="E33" s="635" t="s">
        <v>1219</v>
      </c>
      <c r="F33" s="634" t="s">
        <v>1220</v>
      </c>
      <c r="G33" s="635" t="s">
        <v>40</v>
      </c>
      <c r="H33" s="647">
        <v>2014</v>
      </c>
      <c r="I33" s="636">
        <v>100</v>
      </c>
      <c r="J33" s="637">
        <v>1</v>
      </c>
      <c r="K33" s="462"/>
    </row>
    <row r="34" spans="1:11" ht="14.25">
      <c r="A34" s="633" t="s">
        <v>382</v>
      </c>
      <c r="B34" s="633" t="s">
        <v>1185</v>
      </c>
      <c r="C34" s="633" t="s">
        <v>127</v>
      </c>
      <c r="D34" s="646" t="s">
        <v>1221</v>
      </c>
      <c r="E34" s="635" t="s">
        <v>1219</v>
      </c>
      <c r="F34" s="634" t="s">
        <v>1220</v>
      </c>
      <c r="G34" s="635" t="s">
        <v>40</v>
      </c>
      <c r="H34" s="647">
        <v>2014</v>
      </c>
      <c r="I34" s="636">
        <v>100</v>
      </c>
      <c r="J34" s="637">
        <v>1</v>
      </c>
      <c r="K34" s="462"/>
    </row>
    <row r="35" spans="1:11" ht="14.25">
      <c r="A35" s="633" t="s">
        <v>382</v>
      </c>
      <c r="B35" s="633" t="s">
        <v>1185</v>
      </c>
      <c r="C35" s="633" t="s">
        <v>127</v>
      </c>
      <c r="D35" s="634" t="s">
        <v>1222</v>
      </c>
      <c r="E35" s="634" t="s">
        <v>1223</v>
      </c>
      <c r="F35" s="634" t="s">
        <v>1224</v>
      </c>
      <c r="G35" s="635" t="s">
        <v>40</v>
      </c>
      <c r="H35" s="647">
        <v>2014</v>
      </c>
      <c r="I35" s="636">
        <v>100</v>
      </c>
      <c r="J35" s="637">
        <v>1</v>
      </c>
      <c r="K35" s="462"/>
    </row>
    <row r="36" spans="1:11" ht="13.35" customHeight="1">
      <c r="A36" s="203" t="s">
        <v>408</v>
      </c>
      <c r="E36" s="33"/>
      <c r="F36" s="33"/>
      <c r="G36" s="33"/>
    </row>
    <row r="37" spans="1:11" ht="13.35" customHeight="1">
      <c r="A37" s="202" t="s">
        <v>261</v>
      </c>
      <c r="E37" s="33"/>
      <c r="F37" s="33"/>
      <c r="G37" s="33"/>
    </row>
    <row r="38" spans="1:11" ht="42.75" customHeight="1">
      <c r="A38" s="911" t="s">
        <v>264</v>
      </c>
      <c r="B38" s="923"/>
      <c r="C38" s="923"/>
      <c r="D38" s="923"/>
      <c r="E38" s="923"/>
      <c r="F38" s="923"/>
      <c r="G38" s="923"/>
      <c r="H38" s="923"/>
      <c r="I38" s="923"/>
      <c r="J38" s="923"/>
    </row>
  </sheetData>
  <mergeCells count="1">
    <mergeCell ref="A38:J38"/>
  </mergeCells>
  <pageMargins left="0.70866141732283472" right="0.70866141732283472" top="0.74803149606299213" bottom="0.74803149606299213" header="0.51181102362204722" footer="0.51181102362204722"/>
  <pageSetup paperSize="9" scale="73" firstPageNumber="0" orientation="landscape" horizontalDpi="300" verticalDpi="300" r:id="rId1"/>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pageSetUpPr fitToPage="1"/>
  </sheetPr>
  <dimension ref="A1:D38"/>
  <sheetViews>
    <sheetView view="pageBreakPreview" zoomScaleSheetLayoutView="100" workbookViewId="0">
      <selection activeCell="D2" sqref="D2"/>
    </sheetView>
  </sheetViews>
  <sheetFormatPr defaultColWidth="11.42578125" defaultRowHeight="12.75"/>
  <cols>
    <col min="1" max="1" width="9.42578125" style="1" customWidth="1"/>
    <col min="2" max="2" width="40" style="1" customWidth="1"/>
    <col min="3" max="3" width="18.28515625" style="1" customWidth="1"/>
    <col min="4" max="4" width="16.7109375" style="1" customWidth="1"/>
  </cols>
  <sheetData>
    <row r="1" spans="1:4" ht="20.100000000000001" customHeight="1">
      <c r="A1" s="77" t="s">
        <v>130</v>
      </c>
      <c r="B1" s="78"/>
      <c r="C1" s="79" t="s">
        <v>52</v>
      </c>
      <c r="D1" s="80" t="s">
        <v>513</v>
      </c>
    </row>
    <row r="2" spans="1:4" ht="18.600000000000001" customHeight="1">
      <c r="A2" s="26"/>
      <c r="B2" s="81"/>
      <c r="C2" s="27" t="s">
        <v>273</v>
      </c>
      <c r="D2" s="80" t="s">
        <v>478</v>
      </c>
    </row>
    <row r="3" spans="1:4" ht="25.5">
      <c r="A3" s="82" t="s">
        <v>1</v>
      </c>
      <c r="B3" s="83" t="s">
        <v>82</v>
      </c>
      <c r="C3" s="84" t="s">
        <v>131</v>
      </c>
      <c r="D3" s="85" t="s">
        <v>132</v>
      </c>
    </row>
    <row r="4" spans="1:4">
      <c r="A4" s="364" t="s">
        <v>382</v>
      </c>
      <c r="B4" s="365" t="s">
        <v>435</v>
      </c>
      <c r="C4" s="366" t="s">
        <v>134</v>
      </c>
      <c r="D4" s="367">
        <v>1.1200000000000001</v>
      </c>
    </row>
    <row r="5" spans="1:4">
      <c r="A5" s="364" t="s">
        <v>382</v>
      </c>
      <c r="B5" s="365" t="s">
        <v>436</v>
      </c>
      <c r="C5" s="366" t="s">
        <v>134</v>
      </c>
      <c r="D5" s="367">
        <v>1.1499999999999999</v>
      </c>
    </row>
    <row r="6" spans="1:4">
      <c r="A6" s="364" t="s">
        <v>382</v>
      </c>
      <c r="B6" s="365" t="s">
        <v>437</v>
      </c>
      <c r="C6" s="366" t="s">
        <v>134</v>
      </c>
      <c r="D6" s="367">
        <v>1.05</v>
      </c>
    </row>
    <row r="7" spans="1:4">
      <c r="A7" s="364" t="s">
        <v>382</v>
      </c>
      <c r="B7" s="365" t="s">
        <v>438</v>
      </c>
      <c r="C7" s="366" t="s">
        <v>134</v>
      </c>
      <c r="D7" s="367">
        <v>1</v>
      </c>
    </row>
    <row r="8" spans="1:4">
      <c r="A8" s="364" t="s">
        <v>382</v>
      </c>
      <c r="B8" s="365" t="s">
        <v>439</v>
      </c>
      <c r="C8" s="366" t="s">
        <v>134</v>
      </c>
      <c r="D8" s="367">
        <v>1.1200000000000001</v>
      </c>
    </row>
    <row r="9" spans="1:4">
      <c r="A9" s="364" t="s">
        <v>382</v>
      </c>
      <c r="B9" s="365" t="s">
        <v>440</v>
      </c>
      <c r="C9" s="366" t="s">
        <v>134</v>
      </c>
      <c r="D9" s="367">
        <v>1.18</v>
      </c>
    </row>
    <row r="10" spans="1:4">
      <c r="A10" s="364" t="s">
        <v>382</v>
      </c>
      <c r="B10" s="365" t="s">
        <v>441</v>
      </c>
      <c r="C10" s="366" t="s">
        <v>134</v>
      </c>
      <c r="D10" s="367">
        <v>1</v>
      </c>
    </row>
    <row r="11" spans="1:4">
      <c r="A11" s="364" t="s">
        <v>382</v>
      </c>
      <c r="B11" s="365" t="s">
        <v>442</v>
      </c>
      <c r="C11" s="366" t="s">
        <v>134</v>
      </c>
      <c r="D11" s="367">
        <v>1.05</v>
      </c>
    </row>
    <row r="12" spans="1:4">
      <c r="A12" s="364" t="s">
        <v>382</v>
      </c>
      <c r="B12" s="365" t="s">
        <v>443</v>
      </c>
      <c r="C12" s="366" t="s">
        <v>134</v>
      </c>
      <c r="D12" s="367">
        <v>1.05</v>
      </c>
    </row>
    <row r="13" spans="1:4">
      <c r="A13" s="364" t="s">
        <v>382</v>
      </c>
      <c r="B13" s="365" t="s">
        <v>444</v>
      </c>
      <c r="C13" s="366" t="s">
        <v>134</v>
      </c>
      <c r="D13" s="367">
        <v>1.1000000000000001</v>
      </c>
    </row>
    <row r="14" spans="1:4">
      <c r="A14" s="364" t="s">
        <v>382</v>
      </c>
      <c r="B14" s="365" t="s">
        <v>445</v>
      </c>
      <c r="C14" s="366" t="s">
        <v>134</v>
      </c>
      <c r="D14" s="367">
        <v>1.125</v>
      </c>
    </row>
    <row r="15" spans="1:4">
      <c r="A15" s="364" t="s">
        <v>382</v>
      </c>
      <c r="B15" s="365" t="s">
        <v>446</v>
      </c>
      <c r="C15" s="366" t="s">
        <v>134</v>
      </c>
      <c r="D15" s="367">
        <v>1.1599999999999999</v>
      </c>
    </row>
    <row r="16" spans="1:4">
      <c r="A16" s="364" t="s">
        <v>382</v>
      </c>
      <c r="B16" s="365" t="s">
        <v>447</v>
      </c>
      <c r="C16" s="366" t="s">
        <v>134</v>
      </c>
      <c r="D16" s="367">
        <v>1.05</v>
      </c>
    </row>
    <row r="17" spans="1:4">
      <c r="A17" s="364" t="s">
        <v>382</v>
      </c>
      <c r="B17" s="365" t="s">
        <v>448</v>
      </c>
      <c r="C17" s="366" t="s">
        <v>134</v>
      </c>
      <c r="D17" s="367">
        <v>1</v>
      </c>
    </row>
    <row r="18" spans="1:4">
      <c r="A18" s="364" t="s">
        <v>382</v>
      </c>
      <c r="B18" s="368" t="s">
        <v>449</v>
      </c>
      <c r="C18" s="366" t="s">
        <v>134</v>
      </c>
      <c r="D18" s="369" t="s">
        <v>450</v>
      </c>
    </row>
    <row r="19" spans="1:4">
      <c r="A19" s="364" t="s">
        <v>382</v>
      </c>
      <c r="B19" s="368" t="s">
        <v>451</v>
      </c>
      <c r="C19" s="366" t="s">
        <v>134</v>
      </c>
      <c r="D19" s="370" t="s">
        <v>452</v>
      </c>
    </row>
    <row r="20" spans="1:4">
      <c r="A20" s="364" t="s">
        <v>382</v>
      </c>
      <c r="B20" s="368" t="s">
        <v>453</v>
      </c>
      <c r="C20" s="366" t="s">
        <v>134</v>
      </c>
      <c r="D20" s="370" t="s">
        <v>454</v>
      </c>
    </row>
    <row r="21" spans="1:4">
      <c r="A21" s="364" t="s">
        <v>382</v>
      </c>
      <c r="B21" s="368" t="s">
        <v>455</v>
      </c>
      <c r="C21" s="366" t="s">
        <v>134</v>
      </c>
      <c r="D21" s="370" t="s">
        <v>456</v>
      </c>
    </row>
    <row r="22" spans="1:4">
      <c r="A22" s="364" t="s">
        <v>382</v>
      </c>
      <c r="B22" s="368" t="s">
        <v>457</v>
      </c>
      <c r="C22" s="366" t="s">
        <v>134</v>
      </c>
      <c r="D22" s="370" t="s">
        <v>458</v>
      </c>
    </row>
    <row r="23" spans="1:4">
      <c r="A23" s="364" t="s">
        <v>382</v>
      </c>
      <c r="B23" s="368" t="s">
        <v>89</v>
      </c>
      <c r="C23" s="366" t="s">
        <v>134</v>
      </c>
      <c r="D23" s="370" t="s">
        <v>454</v>
      </c>
    </row>
    <row r="24" spans="1:4">
      <c r="A24" s="364" t="s">
        <v>382</v>
      </c>
      <c r="B24" s="368" t="s">
        <v>459</v>
      </c>
      <c r="C24" s="366" t="s">
        <v>134</v>
      </c>
      <c r="D24" s="370" t="s">
        <v>460</v>
      </c>
    </row>
    <row r="25" spans="1:4">
      <c r="A25" s="364" t="s">
        <v>382</v>
      </c>
      <c r="B25" s="368" t="s">
        <v>461</v>
      </c>
      <c r="C25" s="366" t="s">
        <v>134</v>
      </c>
      <c r="D25" s="370" t="s">
        <v>462</v>
      </c>
    </row>
    <row r="26" spans="1:4">
      <c r="A26" s="364" t="s">
        <v>382</v>
      </c>
      <c r="B26" s="368" t="s">
        <v>463</v>
      </c>
      <c r="C26" s="366" t="s">
        <v>134</v>
      </c>
      <c r="D26" s="370" t="s">
        <v>464</v>
      </c>
    </row>
    <row r="27" spans="1:4">
      <c r="A27" s="364" t="s">
        <v>382</v>
      </c>
      <c r="B27" s="368" t="s">
        <v>465</v>
      </c>
      <c r="C27" s="366" t="s">
        <v>134</v>
      </c>
      <c r="D27" s="370" t="s">
        <v>466</v>
      </c>
    </row>
    <row r="28" spans="1:4">
      <c r="A28" s="364" t="s">
        <v>382</v>
      </c>
      <c r="B28" s="368" t="s">
        <v>87</v>
      </c>
      <c r="C28" s="366" t="s">
        <v>134</v>
      </c>
      <c r="D28" s="370" t="s">
        <v>454</v>
      </c>
    </row>
    <row r="29" spans="1:4">
      <c r="A29" s="364" t="s">
        <v>382</v>
      </c>
      <c r="B29" s="368" t="s">
        <v>467</v>
      </c>
      <c r="C29" s="366" t="s">
        <v>134</v>
      </c>
      <c r="D29" s="370" t="s">
        <v>456</v>
      </c>
    </row>
    <row r="30" spans="1:4">
      <c r="A30" s="364" t="s">
        <v>382</v>
      </c>
      <c r="B30" s="368" t="s">
        <v>468</v>
      </c>
      <c r="C30" s="366" t="s">
        <v>134</v>
      </c>
      <c r="D30" s="370" t="s">
        <v>454</v>
      </c>
    </row>
    <row r="31" spans="1:4">
      <c r="A31" s="364" t="s">
        <v>382</v>
      </c>
      <c r="B31" s="368" t="s">
        <v>469</v>
      </c>
      <c r="C31" s="366" t="s">
        <v>134</v>
      </c>
      <c r="D31" s="370" t="s">
        <v>470</v>
      </c>
    </row>
    <row r="32" spans="1:4">
      <c r="A32" s="364" t="s">
        <v>382</v>
      </c>
      <c r="B32" s="368" t="s">
        <v>471</v>
      </c>
      <c r="C32" s="366" t="s">
        <v>134</v>
      </c>
      <c r="D32" s="370" t="s">
        <v>456</v>
      </c>
    </row>
    <row r="33" spans="1:4">
      <c r="A33" s="364" t="s">
        <v>382</v>
      </c>
      <c r="B33" s="368" t="s">
        <v>472</v>
      </c>
      <c r="C33" s="366" t="s">
        <v>134</v>
      </c>
      <c r="D33" s="370" t="s">
        <v>454</v>
      </c>
    </row>
    <row r="34" spans="1:4">
      <c r="A34" s="364" t="s">
        <v>382</v>
      </c>
      <c r="B34" s="368" t="s">
        <v>473</v>
      </c>
      <c r="C34" s="371" t="s">
        <v>474</v>
      </c>
      <c r="D34" s="370" t="s">
        <v>475</v>
      </c>
    </row>
    <row r="35" spans="1:4">
      <c r="A35" s="364" t="s">
        <v>382</v>
      </c>
      <c r="B35" s="368" t="s">
        <v>476</v>
      </c>
      <c r="C35" s="371" t="s">
        <v>474</v>
      </c>
      <c r="D35" s="370" t="s">
        <v>475</v>
      </c>
    </row>
    <row r="36" spans="1:4">
      <c r="A36" s="364" t="s">
        <v>382</v>
      </c>
      <c r="B36" s="372"/>
      <c r="C36" s="373"/>
      <c r="D36" s="374"/>
    </row>
    <row r="37" spans="1:4">
      <c r="A37" s="162"/>
      <c r="B37"/>
      <c r="C37"/>
      <c r="D37"/>
    </row>
    <row r="38" spans="1:4">
      <c r="A38" s="162"/>
      <c r="B38" s="924" t="s">
        <v>477</v>
      </c>
      <c r="C38" s="924"/>
      <c r="D38"/>
    </row>
  </sheetData>
  <mergeCells count="1">
    <mergeCell ref="B38:C38"/>
  </mergeCells>
  <phoneticPr fontId="31" type="noConversion"/>
  <pageMargins left="0.70833333333333337" right="0.70833333333333337" top="0.78749999999999998" bottom="0.78749999999999998" header="0.51180555555555551" footer="0.51180555555555551"/>
  <pageSetup paperSize="9" scale="75" firstPageNumber="0" fitToHeight="3" orientation="portrait" horizontalDpi="300" verticalDpi="300" r:id="rId1"/>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pageSetUpPr fitToPage="1"/>
  </sheetPr>
  <dimension ref="A1:IU27"/>
  <sheetViews>
    <sheetView topLeftCell="G1" zoomScale="110" zoomScaleNormal="110" zoomScaleSheetLayoutView="75" zoomScalePageLayoutView="80" workbookViewId="0">
      <selection activeCell="X3" sqref="X3"/>
    </sheetView>
  </sheetViews>
  <sheetFormatPr defaultColWidth="5.7109375" defaultRowHeight="20.100000000000001" customHeight="1"/>
  <cols>
    <col min="1" max="1" width="7.42578125" style="1" customWidth="1"/>
    <col min="2" max="2" width="30" style="55" customWidth="1"/>
    <col min="3" max="3" width="29.140625" style="55" customWidth="1"/>
    <col min="4" max="4" width="38.85546875" style="56" customWidth="1"/>
    <col min="5" max="5" width="10.140625" style="56" customWidth="1"/>
    <col min="6" max="8" width="6.140625" style="56" customWidth="1"/>
    <col min="9" max="10" width="12" style="56" customWidth="1"/>
    <col min="11" max="11" width="17.28515625" style="56" customWidth="1"/>
    <col min="12" max="12" width="14" style="56" customWidth="1"/>
    <col min="13" max="13" width="18" style="56" customWidth="1"/>
    <col min="14" max="14" width="12.42578125" style="56" customWidth="1"/>
    <col min="15" max="15" width="17.42578125" style="56" customWidth="1"/>
    <col min="16" max="16" width="15.140625" style="55" customWidth="1"/>
    <col min="17" max="18" width="13.28515625" style="55" customWidth="1"/>
    <col min="19" max="19" width="20" style="55" customWidth="1"/>
    <col min="20" max="20" width="22.85546875" style="55" bestFit="1" customWidth="1"/>
    <col min="21" max="21" width="13.85546875" style="86" customWidth="1"/>
    <col min="22" max="255" width="5.7109375" style="86" customWidth="1"/>
  </cols>
  <sheetData>
    <row r="1" spans="1:21" ht="23.45" customHeight="1" thickBot="1">
      <c r="A1" s="57" t="s">
        <v>135</v>
      </c>
      <c r="C1" s="57"/>
      <c r="D1" s="57"/>
      <c r="E1" s="57"/>
      <c r="F1" s="57"/>
      <c r="G1" s="57"/>
      <c r="H1" s="57"/>
      <c r="I1" s="57"/>
      <c r="J1" s="57"/>
      <c r="K1" s="57"/>
      <c r="L1" s="57"/>
      <c r="M1" s="57"/>
      <c r="N1" s="57"/>
      <c r="O1" s="44"/>
      <c r="P1" s="44"/>
      <c r="T1" s="281" t="s">
        <v>0</v>
      </c>
      <c r="U1" s="282" t="s">
        <v>579</v>
      </c>
    </row>
    <row r="2" spans="1:21" ht="20.100000000000001" customHeight="1" thickBot="1">
      <c r="A2" s="24"/>
      <c r="B2" s="57"/>
      <c r="C2" s="57"/>
      <c r="D2" s="57"/>
      <c r="E2" s="57"/>
      <c r="F2" s="57"/>
      <c r="G2" s="57"/>
      <c r="H2" s="57"/>
      <c r="I2" s="57"/>
      <c r="J2" s="57"/>
      <c r="K2" s="57"/>
      <c r="L2" s="57"/>
      <c r="M2" s="57"/>
      <c r="N2" s="57"/>
      <c r="O2" s="44"/>
      <c r="P2" s="44"/>
      <c r="T2" s="284" t="s">
        <v>273</v>
      </c>
      <c r="U2" s="283" t="s">
        <v>478</v>
      </c>
    </row>
    <row r="3" spans="1:21" ht="25.35" customHeight="1" thickBot="1">
      <c r="A3" s="280"/>
      <c r="B3" s="925"/>
      <c r="C3" s="925"/>
      <c r="D3" s="925"/>
      <c r="E3" s="925"/>
      <c r="F3" s="926"/>
      <c r="G3" s="926"/>
      <c r="H3" s="926"/>
      <c r="I3" s="926"/>
      <c r="J3" s="926"/>
      <c r="K3" s="926"/>
      <c r="L3" s="926"/>
      <c r="M3" s="926"/>
      <c r="N3" s="926"/>
      <c r="O3" s="926"/>
      <c r="P3" s="926"/>
      <c r="T3" s="285" t="s">
        <v>404</v>
      </c>
      <c r="U3" s="283" t="s">
        <v>478</v>
      </c>
    </row>
    <row r="4" spans="1:21" s="52" customFormat="1" ht="56.25" customHeight="1" thickBot="1">
      <c r="A4" s="273" t="s">
        <v>1</v>
      </c>
      <c r="B4" s="274" t="s">
        <v>136</v>
      </c>
      <c r="C4" s="275" t="s">
        <v>137</v>
      </c>
      <c r="D4" s="276" t="s">
        <v>138</v>
      </c>
      <c r="E4" s="276" t="s">
        <v>139</v>
      </c>
      <c r="F4" s="277">
        <v>2014</v>
      </c>
      <c r="G4" s="277">
        <v>2015</v>
      </c>
      <c r="H4" s="277">
        <v>2016</v>
      </c>
      <c r="I4" s="276" t="s">
        <v>313</v>
      </c>
      <c r="J4" s="276" t="s">
        <v>140</v>
      </c>
      <c r="K4" s="276" t="s">
        <v>141</v>
      </c>
      <c r="L4" s="276" t="s">
        <v>339</v>
      </c>
      <c r="M4" s="276" t="s">
        <v>142</v>
      </c>
      <c r="N4" s="276" t="s">
        <v>143</v>
      </c>
      <c r="O4" s="276" t="s">
        <v>144</v>
      </c>
      <c r="P4" s="278" t="s">
        <v>145</v>
      </c>
      <c r="Q4" s="276" t="s">
        <v>146</v>
      </c>
      <c r="R4" s="276" t="s">
        <v>147</v>
      </c>
      <c r="S4" s="276" t="s">
        <v>148</v>
      </c>
      <c r="T4" s="276" t="s">
        <v>149</v>
      </c>
      <c r="U4" s="279" t="s">
        <v>324</v>
      </c>
    </row>
    <row r="5" spans="1:21" s="87" customFormat="1" ht="13.35" customHeight="1">
      <c r="A5" s="593" t="s">
        <v>382</v>
      </c>
      <c r="B5" s="593" t="s">
        <v>531</v>
      </c>
      <c r="C5" s="593" t="s">
        <v>532</v>
      </c>
      <c r="D5" s="593" t="s">
        <v>533</v>
      </c>
      <c r="E5" s="593" t="s">
        <v>534</v>
      </c>
      <c r="F5" s="594" t="s">
        <v>5</v>
      </c>
      <c r="G5" s="594" t="s">
        <v>5</v>
      </c>
      <c r="H5" s="594" t="s">
        <v>5</v>
      </c>
      <c r="I5" s="595">
        <v>47</v>
      </c>
      <c r="J5" s="595">
        <v>215</v>
      </c>
      <c r="K5" s="596" t="s">
        <v>150</v>
      </c>
      <c r="L5" s="597">
        <v>170</v>
      </c>
      <c r="M5" s="593" t="s">
        <v>535</v>
      </c>
      <c r="N5" s="593" t="s">
        <v>536</v>
      </c>
      <c r="O5" s="593" t="s">
        <v>537</v>
      </c>
      <c r="P5" s="436" t="s">
        <v>70</v>
      </c>
      <c r="Q5" s="600" t="s">
        <v>1079</v>
      </c>
      <c r="R5" s="600" t="s">
        <v>1078</v>
      </c>
      <c r="S5" s="598">
        <f t="shared" ref="S5:S22" si="0">IF(ISBLANK(I5),"",Q5/I5)</f>
        <v>1</v>
      </c>
      <c r="T5" s="598">
        <f>IF(ISBLANK(L5),"",R5/L5)</f>
        <v>1</v>
      </c>
      <c r="U5" s="599"/>
    </row>
    <row r="6" spans="1:21" s="87" customFormat="1" ht="13.35" customHeight="1">
      <c r="A6" s="405" t="s">
        <v>382</v>
      </c>
      <c r="B6" s="405" t="s">
        <v>538</v>
      </c>
      <c r="C6" s="405" t="s">
        <v>539</v>
      </c>
      <c r="D6" s="405" t="s">
        <v>540</v>
      </c>
      <c r="E6" s="405" t="s">
        <v>541</v>
      </c>
      <c r="F6" s="406" t="s">
        <v>542</v>
      </c>
      <c r="G6" s="406" t="s">
        <v>542</v>
      </c>
      <c r="H6" s="406" t="s">
        <v>542</v>
      </c>
      <c r="I6" s="407">
        <v>18</v>
      </c>
      <c r="J6" s="407">
        <v>21</v>
      </c>
      <c r="K6" s="408" t="s">
        <v>150</v>
      </c>
      <c r="L6" s="409">
        <v>20</v>
      </c>
      <c r="M6" s="410" t="s">
        <v>535</v>
      </c>
      <c r="N6" s="405" t="s">
        <v>543</v>
      </c>
      <c r="O6" s="405" t="s">
        <v>544</v>
      </c>
      <c r="P6" s="436" t="s">
        <v>70</v>
      </c>
      <c r="Q6" s="414" t="s">
        <v>551</v>
      </c>
      <c r="R6" s="414" t="s">
        <v>864</v>
      </c>
      <c r="S6" s="173">
        <f t="shared" si="0"/>
        <v>1.0555555555555556</v>
      </c>
      <c r="T6" s="173">
        <f>IF(ISBLANK(J6),"",R6/J6)</f>
        <v>1</v>
      </c>
      <c r="U6" s="241"/>
    </row>
    <row r="7" spans="1:21" s="87" customFormat="1" ht="13.35" customHeight="1">
      <c r="A7" s="405"/>
      <c r="B7" s="405"/>
      <c r="C7" s="405"/>
      <c r="D7" s="405"/>
      <c r="E7" s="405"/>
      <c r="F7" s="406" t="s">
        <v>542</v>
      </c>
      <c r="G7" s="406" t="s">
        <v>542</v>
      </c>
      <c r="H7" s="406" t="s">
        <v>542</v>
      </c>
      <c r="I7" s="407">
        <v>18</v>
      </c>
      <c r="J7" s="407">
        <v>2500</v>
      </c>
      <c r="K7" s="411" t="s">
        <v>154</v>
      </c>
      <c r="L7" s="412">
        <v>2500</v>
      </c>
      <c r="M7" s="413"/>
      <c r="N7" s="88"/>
      <c r="O7" s="414"/>
      <c r="P7" s="148"/>
      <c r="Q7" s="414" t="s">
        <v>551</v>
      </c>
      <c r="R7" s="414" t="s">
        <v>575</v>
      </c>
      <c r="S7" s="173">
        <f t="shared" si="0"/>
        <v>1.0555555555555556</v>
      </c>
      <c r="T7" s="173">
        <f t="shared" ref="T7:T18" si="1">IF(ISBLANK(J7),"",R7/J7)</f>
        <v>0.85360000000000003</v>
      </c>
      <c r="U7" s="241"/>
    </row>
    <row r="8" spans="1:21" s="87" customFormat="1" ht="13.35" customHeight="1">
      <c r="A8" s="405"/>
      <c r="B8" s="405"/>
      <c r="C8" s="405"/>
      <c r="D8" s="405"/>
      <c r="E8" s="405"/>
      <c r="F8" s="406" t="s">
        <v>542</v>
      </c>
      <c r="G8" s="406" t="s">
        <v>542</v>
      </c>
      <c r="H8" s="406" t="s">
        <v>542</v>
      </c>
      <c r="I8" s="407">
        <v>18</v>
      </c>
      <c r="J8" s="407">
        <v>30</v>
      </c>
      <c r="K8" s="408" t="s">
        <v>545</v>
      </c>
      <c r="L8" s="409">
        <v>30</v>
      </c>
      <c r="M8" s="413"/>
      <c r="N8" s="88"/>
      <c r="O8" s="414"/>
      <c r="P8" s="89"/>
      <c r="Q8" s="414" t="s">
        <v>551</v>
      </c>
      <c r="R8" s="414" t="s">
        <v>576</v>
      </c>
      <c r="S8" s="173">
        <f t="shared" si="0"/>
        <v>1.0555555555555556</v>
      </c>
      <c r="T8" s="173">
        <f t="shared" si="1"/>
        <v>1</v>
      </c>
      <c r="U8" s="241"/>
    </row>
    <row r="9" spans="1:21" s="87" customFormat="1" ht="13.35" customHeight="1">
      <c r="A9" s="405" t="s">
        <v>382</v>
      </c>
      <c r="B9" s="405" t="s">
        <v>546</v>
      </c>
      <c r="C9" s="405" t="s">
        <v>152</v>
      </c>
      <c r="D9" s="405" t="s">
        <v>547</v>
      </c>
      <c r="E9" s="405" t="s">
        <v>548</v>
      </c>
      <c r="F9" s="406" t="s">
        <v>542</v>
      </c>
      <c r="G9" s="406" t="s">
        <v>542</v>
      </c>
      <c r="H9" s="406" t="s">
        <v>542</v>
      </c>
      <c r="I9" s="407">
        <v>19</v>
      </c>
      <c r="J9" s="407">
        <v>21</v>
      </c>
      <c r="K9" s="408" t="s">
        <v>150</v>
      </c>
      <c r="L9" s="409">
        <v>30</v>
      </c>
      <c r="M9" s="415" t="s">
        <v>535</v>
      </c>
      <c r="N9" s="416" t="s">
        <v>549</v>
      </c>
      <c r="O9" s="405" t="s">
        <v>544</v>
      </c>
      <c r="P9" s="436" t="s">
        <v>70</v>
      </c>
      <c r="Q9" s="414" t="s">
        <v>551</v>
      </c>
      <c r="R9" s="414" t="s">
        <v>580</v>
      </c>
      <c r="S9" s="173">
        <f t="shared" si="0"/>
        <v>1</v>
      </c>
      <c r="T9" s="173">
        <f t="shared" si="1"/>
        <v>1.1904761904761905</v>
      </c>
      <c r="U9" s="241"/>
    </row>
    <row r="10" spans="1:21" s="87" customFormat="1" ht="13.35" customHeight="1">
      <c r="A10" s="405"/>
      <c r="B10" s="417"/>
      <c r="C10" s="417"/>
      <c r="D10" s="417"/>
      <c r="E10" s="417"/>
      <c r="F10" s="406" t="s">
        <v>542</v>
      </c>
      <c r="G10" s="406" t="s">
        <v>542</v>
      </c>
      <c r="H10" s="406" t="s">
        <v>542</v>
      </c>
      <c r="I10" s="407">
        <v>19</v>
      </c>
      <c r="J10" s="407">
        <v>2500</v>
      </c>
      <c r="K10" s="411" t="s">
        <v>154</v>
      </c>
      <c r="L10" s="412">
        <v>2500</v>
      </c>
      <c r="M10" s="418"/>
      <c r="N10" s="414"/>
      <c r="O10" s="414"/>
      <c r="P10" s="89"/>
      <c r="Q10" s="414" t="s">
        <v>551</v>
      </c>
      <c r="R10" s="414" t="s">
        <v>581</v>
      </c>
      <c r="S10" s="173">
        <f t="shared" si="0"/>
        <v>1</v>
      </c>
      <c r="T10" s="173">
        <f t="shared" si="1"/>
        <v>0.9204</v>
      </c>
      <c r="U10" s="241"/>
    </row>
    <row r="11" spans="1:21" s="87" customFormat="1" ht="13.35" customHeight="1">
      <c r="A11" s="405"/>
      <c r="B11" s="417"/>
      <c r="C11" s="417"/>
      <c r="D11" s="417"/>
      <c r="E11" s="417"/>
      <c r="F11" s="406" t="s">
        <v>542</v>
      </c>
      <c r="G11" s="406" t="s">
        <v>542</v>
      </c>
      <c r="H11" s="406" t="s">
        <v>542</v>
      </c>
      <c r="I11" s="407">
        <v>19</v>
      </c>
      <c r="J11" s="407">
        <v>30</v>
      </c>
      <c r="K11" s="408" t="s">
        <v>545</v>
      </c>
      <c r="L11" s="419">
        <v>30</v>
      </c>
      <c r="M11" s="420"/>
      <c r="N11" s="421"/>
      <c r="O11" s="421"/>
      <c r="P11" s="89"/>
      <c r="Q11" s="414" t="s">
        <v>551</v>
      </c>
      <c r="R11" s="414" t="s">
        <v>582</v>
      </c>
      <c r="S11" s="173">
        <f t="shared" si="0"/>
        <v>1</v>
      </c>
      <c r="T11" s="173">
        <f t="shared" si="1"/>
        <v>1.5</v>
      </c>
      <c r="U11" s="241"/>
    </row>
    <row r="12" spans="1:21" s="87" customFormat="1" ht="13.35" customHeight="1">
      <c r="A12" s="422"/>
      <c r="B12" s="423"/>
      <c r="C12" s="423"/>
      <c r="D12" s="423"/>
      <c r="E12" s="423"/>
      <c r="F12" s="406" t="s">
        <v>542</v>
      </c>
      <c r="G12" s="406" t="s">
        <v>542</v>
      </c>
      <c r="H12" s="406" t="s">
        <v>542</v>
      </c>
      <c r="I12" s="407">
        <v>19</v>
      </c>
      <c r="J12" s="407">
        <v>19</v>
      </c>
      <c r="K12" s="424" t="s">
        <v>550</v>
      </c>
      <c r="L12" s="370" t="s">
        <v>551</v>
      </c>
      <c r="M12" s="425"/>
      <c r="N12" s="426"/>
      <c r="O12" s="426"/>
      <c r="P12" s="89"/>
      <c r="Q12" s="414" t="s">
        <v>551</v>
      </c>
      <c r="R12" s="414" t="s">
        <v>583</v>
      </c>
      <c r="S12" s="173">
        <f t="shared" si="0"/>
        <v>1</v>
      </c>
      <c r="T12" s="173">
        <f t="shared" si="1"/>
        <v>0</v>
      </c>
      <c r="U12" s="241"/>
    </row>
    <row r="13" spans="1:21" s="87" customFormat="1" ht="20.100000000000001" customHeight="1">
      <c r="A13" s="405" t="s">
        <v>382</v>
      </c>
      <c r="B13" s="427" t="s">
        <v>552</v>
      </c>
      <c r="C13" s="427" t="s">
        <v>152</v>
      </c>
      <c r="D13" s="427" t="s">
        <v>553</v>
      </c>
      <c r="E13" s="427" t="s">
        <v>554</v>
      </c>
      <c r="F13" s="406" t="s">
        <v>542</v>
      </c>
      <c r="G13" s="406" t="s">
        <v>542</v>
      </c>
      <c r="H13" s="406" t="s">
        <v>542</v>
      </c>
      <c r="I13" s="428">
        <v>19</v>
      </c>
      <c r="J13" s="428">
        <v>21</v>
      </c>
      <c r="K13" s="428" t="s">
        <v>150</v>
      </c>
      <c r="L13" s="419">
        <v>30</v>
      </c>
      <c r="M13" s="410" t="s">
        <v>535</v>
      </c>
      <c r="N13" s="370" t="s">
        <v>555</v>
      </c>
      <c r="O13" s="405" t="s">
        <v>544</v>
      </c>
      <c r="P13" s="436" t="s">
        <v>70</v>
      </c>
      <c r="Q13" s="405" t="s">
        <v>551</v>
      </c>
      <c r="R13" s="405" t="s">
        <v>864</v>
      </c>
      <c r="S13" s="173">
        <f t="shared" si="0"/>
        <v>1</v>
      </c>
      <c r="T13" s="173">
        <f t="shared" si="1"/>
        <v>1</v>
      </c>
      <c r="U13" s="241"/>
    </row>
    <row r="14" spans="1:21" s="87" customFormat="1" ht="20.100000000000001" customHeight="1">
      <c r="A14" s="429"/>
      <c r="B14" s="427"/>
      <c r="C14" s="427"/>
      <c r="D14" s="427"/>
      <c r="E14" s="427"/>
      <c r="F14" s="406" t="s">
        <v>542</v>
      </c>
      <c r="G14" s="406" t="s">
        <v>542</v>
      </c>
      <c r="H14" s="406" t="s">
        <v>542</v>
      </c>
      <c r="I14" s="428">
        <v>19</v>
      </c>
      <c r="J14" s="428">
        <v>2500</v>
      </c>
      <c r="K14" s="411" t="s">
        <v>154</v>
      </c>
      <c r="L14" s="430">
        <v>2500</v>
      </c>
      <c r="M14" s="429"/>
      <c r="N14" s="429"/>
      <c r="O14" s="429"/>
      <c r="P14" s="89"/>
      <c r="Q14" s="405" t="s">
        <v>551</v>
      </c>
      <c r="R14" s="405" t="s">
        <v>577</v>
      </c>
      <c r="S14" s="173">
        <f t="shared" si="0"/>
        <v>1</v>
      </c>
      <c r="T14" s="173">
        <f t="shared" si="1"/>
        <v>1.2432000000000001</v>
      </c>
      <c r="U14" s="241"/>
    </row>
    <row r="15" spans="1:21" s="87" customFormat="1" ht="20.100000000000001" customHeight="1">
      <c r="A15" s="429"/>
      <c r="B15" s="427"/>
      <c r="C15" s="427"/>
      <c r="D15" s="427"/>
      <c r="E15" s="427"/>
      <c r="F15" s="406" t="s">
        <v>542</v>
      </c>
      <c r="G15" s="406" t="s">
        <v>542</v>
      </c>
      <c r="H15" s="406" t="s">
        <v>542</v>
      </c>
      <c r="I15" s="428">
        <v>19</v>
      </c>
      <c r="J15" s="428">
        <v>30</v>
      </c>
      <c r="K15" s="428" t="s">
        <v>545</v>
      </c>
      <c r="L15" s="419">
        <v>30</v>
      </c>
      <c r="M15" s="429"/>
      <c r="N15" s="429"/>
      <c r="O15" s="429"/>
      <c r="P15" s="89"/>
      <c r="Q15" s="405" t="s">
        <v>551</v>
      </c>
      <c r="R15" s="405" t="s">
        <v>578</v>
      </c>
      <c r="S15" s="173">
        <f t="shared" si="0"/>
        <v>1</v>
      </c>
      <c r="T15" s="173">
        <f t="shared" si="1"/>
        <v>1.7</v>
      </c>
      <c r="U15" s="241"/>
    </row>
    <row r="16" spans="1:21" s="87" customFormat="1" ht="20.100000000000001" customHeight="1">
      <c r="A16" s="375"/>
      <c r="B16" s="427"/>
      <c r="C16" s="427"/>
      <c r="D16" s="427"/>
      <c r="E16" s="427"/>
      <c r="F16" s="406" t="s">
        <v>542</v>
      </c>
      <c r="G16" s="406" t="s">
        <v>542</v>
      </c>
      <c r="H16" s="406" t="s">
        <v>542</v>
      </c>
      <c r="I16" s="428">
        <v>19</v>
      </c>
      <c r="J16" s="428">
        <v>19</v>
      </c>
      <c r="K16" s="428" t="s">
        <v>550</v>
      </c>
      <c r="L16" s="370" t="s">
        <v>551</v>
      </c>
      <c r="M16" s="429"/>
      <c r="N16" s="431"/>
      <c r="O16" s="431"/>
      <c r="P16" s="89"/>
      <c r="Q16" s="414"/>
      <c r="R16" s="405" t="s">
        <v>551</v>
      </c>
      <c r="S16" s="173">
        <f t="shared" si="0"/>
        <v>0</v>
      </c>
      <c r="T16" s="173">
        <f t="shared" si="1"/>
        <v>1</v>
      </c>
      <c r="U16" s="241"/>
    </row>
    <row r="17" spans="1:21" s="92" customFormat="1" ht="20.100000000000001" customHeight="1">
      <c r="A17" s="405" t="s">
        <v>382</v>
      </c>
      <c r="B17" s="427" t="s">
        <v>556</v>
      </c>
      <c r="C17" s="427" t="s">
        <v>557</v>
      </c>
      <c r="D17" s="427" t="s">
        <v>558</v>
      </c>
      <c r="E17" s="427" t="s">
        <v>559</v>
      </c>
      <c r="F17" s="432"/>
      <c r="G17" s="432"/>
      <c r="H17" s="432" t="s">
        <v>5</v>
      </c>
      <c r="I17" s="428">
        <v>44</v>
      </c>
      <c r="J17" s="428">
        <v>310</v>
      </c>
      <c r="K17" s="428" t="s">
        <v>156</v>
      </c>
      <c r="L17" s="419">
        <v>200</v>
      </c>
      <c r="M17" s="370" t="s">
        <v>151</v>
      </c>
      <c r="N17" s="370" t="s">
        <v>560</v>
      </c>
      <c r="O17" s="370" t="s">
        <v>561</v>
      </c>
      <c r="P17" s="436" t="s">
        <v>70</v>
      </c>
      <c r="Q17" s="19"/>
      <c r="R17" s="19"/>
      <c r="S17" s="173">
        <f t="shared" si="0"/>
        <v>0</v>
      </c>
      <c r="T17" s="173">
        <f t="shared" si="1"/>
        <v>0</v>
      </c>
      <c r="U17" s="241"/>
    </row>
    <row r="18" spans="1:21" s="92" customFormat="1" ht="20.100000000000001" customHeight="1">
      <c r="A18" s="375"/>
      <c r="B18" s="427"/>
      <c r="C18" s="427"/>
      <c r="D18" s="427"/>
      <c r="E18" s="427"/>
      <c r="F18" s="432"/>
      <c r="G18" s="432"/>
      <c r="H18" s="432" t="s">
        <v>5</v>
      </c>
      <c r="I18" s="428">
        <v>44</v>
      </c>
      <c r="J18" s="428">
        <v>310</v>
      </c>
      <c r="K18" s="428" t="s">
        <v>562</v>
      </c>
      <c r="L18" s="419">
        <v>12</v>
      </c>
      <c r="M18" s="429"/>
      <c r="N18" s="429"/>
      <c r="O18" s="429"/>
      <c r="P18" s="91"/>
      <c r="Q18" s="19"/>
      <c r="R18" s="19"/>
      <c r="S18" s="173">
        <f t="shared" si="0"/>
        <v>0</v>
      </c>
      <c r="T18" s="173">
        <f t="shared" si="1"/>
        <v>0</v>
      </c>
      <c r="U18" s="241"/>
    </row>
    <row r="19" spans="1:21" s="92" customFormat="1" ht="20.100000000000001" customHeight="1">
      <c r="A19" s="405" t="s">
        <v>382</v>
      </c>
      <c r="B19" s="427" t="s">
        <v>563</v>
      </c>
      <c r="C19" s="427" t="s">
        <v>564</v>
      </c>
      <c r="D19" s="370" t="s">
        <v>565</v>
      </c>
      <c r="E19" s="370" t="s">
        <v>566</v>
      </c>
      <c r="F19" s="433" t="s">
        <v>542</v>
      </c>
      <c r="G19" s="433" t="s">
        <v>542</v>
      </c>
      <c r="H19" s="433" t="s">
        <v>542</v>
      </c>
      <c r="I19" s="419">
        <v>10</v>
      </c>
      <c r="J19" s="419">
        <v>10</v>
      </c>
      <c r="K19" s="370" t="s">
        <v>567</v>
      </c>
      <c r="L19" s="419">
        <v>81</v>
      </c>
      <c r="M19" s="410" t="s">
        <v>103</v>
      </c>
      <c r="N19" s="370" t="s">
        <v>568</v>
      </c>
      <c r="O19" s="370" t="s">
        <v>569</v>
      </c>
      <c r="P19" s="436" t="s">
        <v>70</v>
      </c>
      <c r="Q19" s="421" t="s">
        <v>584</v>
      </c>
      <c r="R19" s="421" t="s">
        <v>585</v>
      </c>
      <c r="S19" s="173">
        <f t="shared" si="0"/>
        <v>1</v>
      </c>
      <c r="T19" s="173">
        <f>IF(ISBLANK(L19),"",R19/L19)</f>
        <v>1.1358024691358024</v>
      </c>
      <c r="U19" s="241"/>
    </row>
    <row r="20" spans="1:21" s="92" customFormat="1" ht="20.100000000000001" customHeight="1">
      <c r="A20" s="405" t="s">
        <v>382</v>
      </c>
      <c r="B20" s="427" t="s">
        <v>570</v>
      </c>
      <c r="C20" s="427" t="s">
        <v>564</v>
      </c>
      <c r="D20" s="370" t="s">
        <v>571</v>
      </c>
      <c r="E20" s="370" t="s">
        <v>153</v>
      </c>
      <c r="F20" s="433" t="s">
        <v>542</v>
      </c>
      <c r="G20" s="433" t="s">
        <v>542</v>
      </c>
      <c r="H20" s="433" t="s">
        <v>542</v>
      </c>
      <c r="I20" s="419">
        <v>10</v>
      </c>
      <c r="J20" s="419">
        <v>10</v>
      </c>
      <c r="K20" s="370" t="s">
        <v>567</v>
      </c>
      <c r="L20" s="419">
        <v>120</v>
      </c>
      <c r="M20" s="410" t="s">
        <v>103</v>
      </c>
      <c r="N20" s="370" t="s">
        <v>568</v>
      </c>
      <c r="O20" s="370" t="s">
        <v>569</v>
      </c>
      <c r="P20" s="436" t="s">
        <v>70</v>
      </c>
      <c r="Q20" s="421" t="s">
        <v>584</v>
      </c>
      <c r="R20" s="421" t="s">
        <v>586</v>
      </c>
      <c r="S20" s="173">
        <f t="shared" si="0"/>
        <v>1</v>
      </c>
      <c r="T20" s="173">
        <f t="shared" ref="T20:T22" si="2">IF(ISBLANK(L20),"",R20/L20)</f>
        <v>0.95</v>
      </c>
      <c r="U20" s="241"/>
    </row>
    <row r="21" spans="1:21" s="92" customFormat="1" ht="114.75">
      <c r="A21" s="405" t="s">
        <v>382</v>
      </c>
      <c r="B21" s="427" t="s">
        <v>572</v>
      </c>
      <c r="C21" s="427" t="s">
        <v>564</v>
      </c>
      <c r="D21" s="370" t="s">
        <v>573</v>
      </c>
      <c r="E21" s="370" t="s">
        <v>574</v>
      </c>
      <c r="F21" s="774" t="s">
        <v>542</v>
      </c>
      <c r="G21" s="774" t="s">
        <v>542</v>
      </c>
      <c r="H21" s="774" t="s">
        <v>542</v>
      </c>
      <c r="I21" s="419">
        <v>10</v>
      </c>
      <c r="J21" s="419">
        <v>10</v>
      </c>
      <c r="K21" s="370" t="s">
        <v>567</v>
      </c>
      <c r="L21" s="419">
        <v>142</v>
      </c>
      <c r="M21" s="427" t="s">
        <v>103</v>
      </c>
      <c r="N21" s="370" t="s">
        <v>568</v>
      </c>
      <c r="O21" s="370" t="s">
        <v>569</v>
      </c>
      <c r="P21" s="436" t="s">
        <v>70</v>
      </c>
      <c r="Q21" s="421" t="s">
        <v>584</v>
      </c>
      <c r="R21" s="421" t="s">
        <v>587</v>
      </c>
      <c r="S21" s="173">
        <f t="shared" si="0"/>
        <v>1</v>
      </c>
      <c r="T21" s="173">
        <f t="shared" si="2"/>
        <v>0.66901408450704225</v>
      </c>
      <c r="U21" s="382" t="s">
        <v>588</v>
      </c>
    </row>
    <row r="22" spans="1:21" ht="20.100000000000001" customHeight="1">
      <c r="A22" s="434"/>
      <c r="B22" s="69"/>
      <c r="C22" s="435"/>
      <c r="D22" s="421"/>
      <c r="E22" s="421"/>
      <c r="F22" s="421"/>
      <c r="G22" s="421"/>
      <c r="H22" s="421"/>
      <c r="I22" s="421"/>
      <c r="J22" s="421"/>
      <c r="K22" s="421"/>
      <c r="L22" s="421"/>
      <c r="M22" s="421"/>
      <c r="N22" s="435"/>
      <c r="O22" s="435"/>
      <c r="P22" s="70"/>
      <c r="Q22" s="93"/>
      <c r="R22" s="93"/>
      <c r="S22" s="173" t="str">
        <f t="shared" si="0"/>
        <v/>
      </c>
      <c r="T22" s="173" t="str">
        <f t="shared" si="2"/>
        <v/>
      </c>
      <c r="U22" s="241"/>
    </row>
    <row r="23" spans="1:21" ht="20.100000000000001" customHeight="1">
      <c r="A23" s="51"/>
    </row>
    <row r="27" spans="1:21" ht="20.100000000000001" customHeight="1">
      <c r="Q27" s="94"/>
    </row>
  </sheetData>
  <mergeCells count="3">
    <mergeCell ref="B3:E3"/>
    <mergeCell ref="F3:H3"/>
    <mergeCell ref="I3:P3"/>
  </mergeCells>
  <phoneticPr fontId="31" type="noConversion"/>
  <dataValidations count="1">
    <dataValidation type="textLength" showInputMessage="1" showErrorMessage="1" sqref="U5:U22">
      <formula1>0</formula1>
      <formula2>150</formula2>
    </dataValidation>
  </dataValidations>
  <pageMargins left="0.78749999999999998" right="0.78749999999999998" top="1.0631944444444446" bottom="1.0631944444444446" header="0.51180555555555551" footer="0.51180555555555551"/>
  <pageSetup paperSize="9" scale="45" firstPageNumber="0" orientation="landscape" horizontalDpi="300" verticalDpi="300" r:id="rId1"/>
  <headerFooter alignWithMargin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pageSetUpPr fitToPage="1"/>
  </sheetPr>
  <dimension ref="A1:L37"/>
  <sheetViews>
    <sheetView zoomScaleSheetLayoutView="100" workbookViewId="0">
      <selection activeCell="J2" sqref="J2"/>
    </sheetView>
  </sheetViews>
  <sheetFormatPr defaultColWidth="11.42578125" defaultRowHeight="12.75"/>
  <cols>
    <col min="1" max="1" width="8.7109375" style="162" customWidth="1"/>
    <col min="2" max="2" width="27.42578125" style="162" customWidth="1"/>
    <col min="3" max="9" width="11.42578125" style="162" customWidth="1"/>
    <col min="10" max="10" width="12.140625" style="162" customWidth="1"/>
  </cols>
  <sheetData>
    <row r="1" spans="1:12" ht="15" customHeight="1" thickBot="1">
      <c r="A1" s="34" t="s">
        <v>157</v>
      </c>
      <c r="B1" s="34"/>
      <c r="C1" s="34"/>
      <c r="D1" s="34"/>
      <c r="E1" s="34"/>
      <c r="F1" s="34"/>
      <c r="G1" s="34"/>
      <c r="H1" s="95"/>
      <c r="I1" s="96" t="s">
        <v>52</v>
      </c>
      <c r="J1" s="47" t="s">
        <v>1227</v>
      </c>
      <c r="K1" s="484"/>
      <c r="L1" s="484"/>
    </row>
    <row r="2" spans="1:12" ht="18.75" thickBot="1">
      <c r="A2" s="38"/>
      <c r="B2" s="38"/>
      <c r="C2" s="38"/>
      <c r="D2" s="38"/>
      <c r="E2" s="38"/>
      <c r="F2" s="38"/>
      <c r="G2" s="38"/>
      <c r="H2" s="97"/>
      <c r="I2" s="543" t="s">
        <v>273</v>
      </c>
      <c r="J2" s="45">
        <v>2014</v>
      </c>
      <c r="K2" s="484"/>
      <c r="L2" s="484"/>
    </row>
    <row r="3" spans="1:12" ht="13.35" customHeight="1" thickBot="1">
      <c r="A3" s="98"/>
      <c r="B3" s="927" t="s">
        <v>82</v>
      </c>
      <c r="C3" s="928" t="s">
        <v>158</v>
      </c>
      <c r="D3" s="928"/>
      <c r="E3" s="928"/>
      <c r="F3" s="928"/>
      <c r="G3" s="928" t="s">
        <v>159</v>
      </c>
      <c r="H3" s="928"/>
      <c r="I3" s="928"/>
      <c r="J3" s="928"/>
      <c r="K3" s="484"/>
      <c r="L3" s="484"/>
    </row>
    <row r="4" spans="1:12" ht="13.35" customHeight="1" thickBot="1">
      <c r="A4" s="99"/>
      <c r="B4" s="927"/>
      <c r="C4" s="929" t="s">
        <v>160</v>
      </c>
      <c r="D4" s="929"/>
      <c r="E4" s="929"/>
      <c r="F4" s="536" t="s">
        <v>161</v>
      </c>
      <c r="G4" s="928"/>
      <c r="H4" s="928"/>
      <c r="I4" s="928"/>
      <c r="J4" s="928"/>
      <c r="K4" s="484"/>
      <c r="L4" s="484"/>
    </row>
    <row r="5" spans="1:12" ht="39" thickBot="1">
      <c r="A5" s="100" t="s">
        <v>1</v>
      </c>
      <c r="B5" s="927"/>
      <c r="C5" s="117" t="s">
        <v>162</v>
      </c>
      <c r="D5" s="117" t="s">
        <v>163</v>
      </c>
      <c r="E5" s="117" t="s">
        <v>164</v>
      </c>
      <c r="F5" s="117" t="s">
        <v>161</v>
      </c>
      <c r="G5" s="117" t="s">
        <v>165</v>
      </c>
      <c r="H5" s="117" t="s">
        <v>166</v>
      </c>
      <c r="I5" s="117" t="s">
        <v>167</v>
      </c>
      <c r="J5" s="117" t="s">
        <v>168</v>
      </c>
      <c r="K5" s="292" t="s">
        <v>324</v>
      </c>
      <c r="L5" s="484"/>
    </row>
    <row r="6" spans="1:12">
      <c r="A6" s="537" t="s">
        <v>382</v>
      </c>
      <c r="B6" s="538" t="s">
        <v>169</v>
      </c>
      <c r="C6" s="538" t="s">
        <v>70</v>
      </c>
      <c r="D6" s="538" t="s">
        <v>88</v>
      </c>
      <c r="E6" s="538" t="s">
        <v>88</v>
      </c>
      <c r="F6" s="538" t="s">
        <v>70</v>
      </c>
      <c r="G6" s="538"/>
      <c r="H6" s="538"/>
      <c r="I6" s="538"/>
      <c r="J6" s="538"/>
      <c r="K6" s="524"/>
      <c r="L6" s="484"/>
    </row>
    <row r="7" spans="1:12">
      <c r="A7" s="537" t="s">
        <v>382</v>
      </c>
      <c r="B7" s="538" t="s">
        <v>1019</v>
      </c>
      <c r="C7" s="538" t="s">
        <v>88</v>
      </c>
      <c r="D7" s="538" t="s">
        <v>88</v>
      </c>
      <c r="E7" s="538" t="s">
        <v>88</v>
      </c>
      <c r="F7" s="538" t="s">
        <v>88</v>
      </c>
      <c r="G7" s="538"/>
      <c r="H7" s="538"/>
      <c r="I7" s="538"/>
      <c r="J7" s="538"/>
      <c r="K7" s="525"/>
      <c r="L7" s="484"/>
    </row>
    <row r="8" spans="1:12">
      <c r="A8" s="537" t="s">
        <v>382</v>
      </c>
      <c r="B8" s="538" t="s">
        <v>1020</v>
      </c>
      <c r="C8" s="538" t="s">
        <v>88</v>
      </c>
      <c r="D8" s="538" t="s">
        <v>88</v>
      </c>
      <c r="E8" s="538" t="s">
        <v>88</v>
      </c>
      <c r="F8" s="538" t="s">
        <v>88</v>
      </c>
      <c r="G8" s="538"/>
      <c r="H8" s="538"/>
      <c r="I8" s="538"/>
      <c r="J8" s="538"/>
      <c r="K8" s="525"/>
      <c r="L8" s="484"/>
    </row>
    <row r="9" spans="1:12">
      <c r="A9" s="537" t="s">
        <v>382</v>
      </c>
      <c r="B9" s="538" t="s">
        <v>170</v>
      </c>
      <c r="C9" s="538" t="s">
        <v>88</v>
      </c>
      <c r="D9" s="538" t="s">
        <v>88</v>
      </c>
      <c r="E9" s="538" t="s">
        <v>88</v>
      </c>
      <c r="F9" s="538" t="s">
        <v>88</v>
      </c>
      <c r="G9" s="538"/>
      <c r="H9" s="538"/>
      <c r="I9" s="538"/>
      <c r="J9" s="538"/>
      <c r="K9" s="533"/>
      <c r="L9" s="484"/>
    </row>
    <row r="10" spans="1:12">
      <c r="A10" s="537" t="s">
        <v>382</v>
      </c>
      <c r="B10" s="539" t="s">
        <v>1021</v>
      </c>
      <c r="C10" s="538" t="s">
        <v>88</v>
      </c>
      <c r="D10" s="538" t="s">
        <v>88</v>
      </c>
      <c r="E10" s="538" t="s">
        <v>88</v>
      </c>
      <c r="F10" s="538" t="s">
        <v>88</v>
      </c>
      <c r="G10" s="538"/>
      <c r="H10" s="538"/>
      <c r="I10" s="538"/>
      <c r="J10" s="538"/>
      <c r="K10" s="533"/>
      <c r="L10" s="484"/>
    </row>
    <row r="11" spans="1:12">
      <c r="A11" s="537" t="s">
        <v>382</v>
      </c>
      <c r="B11" s="539" t="s">
        <v>1022</v>
      </c>
      <c r="C11" s="538" t="s">
        <v>88</v>
      </c>
      <c r="D11" s="538" t="s">
        <v>88</v>
      </c>
      <c r="E11" s="538" t="s">
        <v>88</v>
      </c>
      <c r="F11" s="538" t="s">
        <v>88</v>
      </c>
      <c r="G11" s="538"/>
      <c r="H11" s="538"/>
      <c r="I11" s="538"/>
      <c r="J11" s="538"/>
      <c r="K11" s="533"/>
      <c r="L11" s="484"/>
    </row>
    <row r="12" spans="1:12">
      <c r="A12" s="537" t="s">
        <v>382</v>
      </c>
      <c r="B12" s="539" t="s">
        <v>1023</v>
      </c>
      <c r="C12" s="538" t="s">
        <v>88</v>
      </c>
      <c r="D12" s="538" t="s">
        <v>88</v>
      </c>
      <c r="E12" s="538" t="s">
        <v>88</v>
      </c>
      <c r="F12" s="538" t="s">
        <v>88</v>
      </c>
      <c r="G12" s="538"/>
      <c r="H12" s="538"/>
      <c r="I12" s="538"/>
      <c r="J12" s="538"/>
      <c r="K12" s="533"/>
      <c r="L12" s="484"/>
    </row>
    <row r="13" spans="1:12">
      <c r="A13" s="537" t="s">
        <v>382</v>
      </c>
      <c r="B13" s="539" t="s">
        <v>1024</v>
      </c>
      <c r="C13" s="538" t="s">
        <v>70</v>
      </c>
      <c r="D13" s="538" t="s">
        <v>88</v>
      </c>
      <c r="E13" s="538" t="s">
        <v>88</v>
      </c>
      <c r="F13" s="538" t="s">
        <v>88</v>
      </c>
      <c r="G13" s="538"/>
      <c r="H13" s="538"/>
      <c r="I13" s="538"/>
      <c r="J13" s="538"/>
      <c r="K13" s="533"/>
      <c r="L13" s="484"/>
    </row>
    <row r="14" spans="1:12">
      <c r="A14" s="537" t="s">
        <v>382</v>
      </c>
      <c r="B14" s="538" t="s">
        <v>1025</v>
      </c>
      <c r="C14" s="538" t="s">
        <v>88</v>
      </c>
      <c r="D14" s="538" t="s">
        <v>88</v>
      </c>
      <c r="E14" s="538" t="s">
        <v>88</v>
      </c>
      <c r="F14" s="538" t="s">
        <v>88</v>
      </c>
      <c r="G14" s="538" t="s">
        <v>70</v>
      </c>
      <c r="H14" s="538" t="s">
        <v>70</v>
      </c>
      <c r="I14" s="538" t="s">
        <v>70</v>
      </c>
      <c r="J14" s="538" t="s">
        <v>88</v>
      </c>
      <c r="K14" s="533"/>
      <c r="L14" s="484"/>
    </row>
    <row r="15" spans="1:12">
      <c r="A15" s="537" t="s">
        <v>382</v>
      </c>
      <c r="B15" s="538" t="s">
        <v>1026</v>
      </c>
      <c r="C15" s="538" t="s">
        <v>70</v>
      </c>
      <c r="D15" s="538" t="s">
        <v>88</v>
      </c>
      <c r="E15" s="538" t="s">
        <v>88</v>
      </c>
      <c r="F15" s="538" t="s">
        <v>88</v>
      </c>
      <c r="G15" s="538" t="s">
        <v>88</v>
      </c>
      <c r="H15" s="538" t="s">
        <v>88</v>
      </c>
      <c r="I15" s="538" t="s">
        <v>70</v>
      </c>
      <c r="J15" s="538" t="s">
        <v>70</v>
      </c>
      <c r="K15" s="533"/>
      <c r="L15" s="484"/>
    </row>
    <row r="16" spans="1:12">
      <c r="A16" s="537" t="s">
        <v>382</v>
      </c>
      <c r="B16" s="538" t="s">
        <v>1027</v>
      </c>
      <c r="C16" s="538" t="s">
        <v>70</v>
      </c>
      <c r="D16" s="538" t="s">
        <v>88</v>
      </c>
      <c r="E16" s="538" t="s">
        <v>88</v>
      </c>
      <c r="F16" s="538" t="s">
        <v>88</v>
      </c>
      <c r="G16" s="538" t="s">
        <v>88</v>
      </c>
      <c r="H16" s="538" t="s">
        <v>88</v>
      </c>
      <c r="I16" s="538" t="s">
        <v>70</v>
      </c>
      <c r="J16" s="538" t="s">
        <v>88</v>
      </c>
      <c r="K16" s="533"/>
      <c r="L16" s="484"/>
    </row>
    <row r="17" spans="1:12">
      <c r="A17" s="537" t="s">
        <v>382</v>
      </c>
      <c r="B17" s="538" t="s">
        <v>1028</v>
      </c>
      <c r="C17" s="538" t="s">
        <v>70</v>
      </c>
      <c r="D17" s="538" t="s">
        <v>70</v>
      </c>
      <c r="E17" s="538" t="s">
        <v>70</v>
      </c>
      <c r="F17" s="538" t="s">
        <v>88</v>
      </c>
      <c r="G17" s="538" t="s">
        <v>70</v>
      </c>
      <c r="H17" s="538" t="s">
        <v>70</v>
      </c>
      <c r="I17" s="538" t="s">
        <v>70</v>
      </c>
      <c r="J17" s="538" t="s">
        <v>70</v>
      </c>
      <c r="K17" s="533"/>
      <c r="L17" s="484"/>
    </row>
    <row r="18" spans="1:12">
      <c r="A18" s="537" t="s">
        <v>382</v>
      </c>
      <c r="B18" s="540" t="s">
        <v>171</v>
      </c>
      <c r="C18" s="541" t="s">
        <v>70</v>
      </c>
      <c r="D18" s="541" t="s">
        <v>70</v>
      </c>
      <c r="E18" s="541" t="s">
        <v>70</v>
      </c>
      <c r="F18" s="541" t="s">
        <v>88</v>
      </c>
      <c r="G18" s="541"/>
      <c r="H18" s="541"/>
      <c r="I18" s="541"/>
      <c r="J18" s="541"/>
      <c r="K18" s="533"/>
      <c r="L18" s="484"/>
    </row>
    <row r="19" spans="1:12">
      <c r="A19" s="537" t="s">
        <v>382</v>
      </c>
      <c r="B19" s="540" t="s">
        <v>1029</v>
      </c>
      <c r="C19" s="541" t="s">
        <v>88</v>
      </c>
      <c r="D19" s="541" t="s">
        <v>70</v>
      </c>
      <c r="E19" s="541" t="s">
        <v>1030</v>
      </c>
      <c r="F19" s="541" t="s">
        <v>70</v>
      </c>
      <c r="G19" s="541"/>
      <c r="H19" s="541"/>
      <c r="I19" s="541"/>
      <c r="J19" s="541"/>
      <c r="K19" s="300"/>
      <c r="L19" s="484"/>
    </row>
    <row r="20" spans="1:12">
      <c r="A20" s="542" t="s">
        <v>382</v>
      </c>
      <c r="B20" s="540" t="s">
        <v>1031</v>
      </c>
      <c r="C20" s="541" t="s">
        <v>88</v>
      </c>
      <c r="D20" s="541" t="s">
        <v>88</v>
      </c>
      <c r="E20" s="541" t="s">
        <v>88</v>
      </c>
      <c r="F20" s="541" t="s">
        <v>88</v>
      </c>
      <c r="G20" s="541"/>
      <c r="H20" s="541"/>
      <c r="I20" s="541"/>
      <c r="J20" s="541"/>
      <c r="K20" s="300"/>
      <c r="L20" s="484"/>
    </row>
    <row r="21" spans="1:12" s="164" customFormat="1">
      <c r="A21" s="472" t="s">
        <v>172</v>
      </c>
      <c r="B21" s="472"/>
      <c r="C21" s="472"/>
      <c r="D21" s="472"/>
      <c r="E21" s="472"/>
      <c r="F21" s="472"/>
      <c r="G21" s="472"/>
      <c r="H21" s="472"/>
      <c r="I21" s="472"/>
      <c r="J21" s="472"/>
      <c r="K21" s="478"/>
      <c r="L21" s="478"/>
    </row>
    <row r="22" spans="1:12" s="164" customFormat="1">
      <c r="A22" s="472" t="s">
        <v>340</v>
      </c>
      <c r="B22" s="472"/>
      <c r="C22" s="472"/>
      <c r="D22" s="472"/>
      <c r="E22" s="472"/>
      <c r="F22" s="472"/>
      <c r="G22" s="472"/>
      <c r="H22" s="472"/>
      <c r="I22" s="472"/>
      <c r="J22" s="472"/>
      <c r="K22" s="478"/>
      <c r="L22" s="478"/>
    </row>
    <row r="23" spans="1:12" s="164" customFormat="1">
      <c r="A23" s="478" t="s">
        <v>342</v>
      </c>
      <c r="B23" s="478"/>
      <c r="C23" s="478"/>
      <c r="D23" s="478"/>
      <c r="E23" s="478"/>
      <c r="F23" s="478"/>
      <c r="G23" s="478"/>
      <c r="H23" s="478"/>
      <c r="I23" s="478"/>
      <c r="J23" s="478"/>
      <c r="K23" s="478"/>
      <c r="L23" s="478"/>
    </row>
    <row r="24" spans="1:12" s="164" customFormat="1">
      <c r="A24" s="472" t="s">
        <v>173</v>
      </c>
      <c r="B24" s="472"/>
      <c r="C24" s="472"/>
      <c r="D24" s="472"/>
      <c r="E24" s="472"/>
      <c r="F24" s="472"/>
      <c r="G24" s="472"/>
      <c r="H24" s="472"/>
      <c r="I24" s="472"/>
      <c r="J24" s="472"/>
      <c r="K24" s="478"/>
      <c r="L24" s="478"/>
    </row>
    <row r="25" spans="1:12" s="164" customFormat="1">
      <c r="A25" s="472" t="s">
        <v>341</v>
      </c>
      <c r="B25" s="472"/>
      <c r="C25" s="472"/>
      <c r="D25" s="472"/>
      <c r="E25" s="472"/>
      <c r="F25" s="472"/>
      <c r="G25" s="472"/>
      <c r="H25" s="472"/>
      <c r="I25" s="472"/>
      <c r="J25" s="472"/>
      <c r="K25" s="478"/>
      <c r="L25" s="478"/>
    </row>
    <row r="26" spans="1:12" s="164" customFormat="1">
      <c r="A26" s="472" t="s">
        <v>343</v>
      </c>
      <c r="B26" s="472"/>
      <c r="C26" s="472"/>
      <c r="D26" s="472"/>
      <c r="E26" s="472"/>
      <c r="F26" s="472"/>
      <c r="G26" s="472"/>
      <c r="H26" s="472"/>
      <c r="I26" s="472"/>
      <c r="J26" s="472"/>
      <c r="K26" s="478"/>
      <c r="L26" s="478"/>
    </row>
    <row r="27" spans="1:12" s="164" customFormat="1">
      <c r="A27" s="472" t="s">
        <v>344</v>
      </c>
      <c r="B27" s="472"/>
      <c r="C27" s="472"/>
      <c r="D27" s="472"/>
      <c r="E27" s="472"/>
      <c r="F27" s="472"/>
      <c r="G27" s="472"/>
      <c r="H27" s="472"/>
      <c r="I27" s="472"/>
      <c r="J27" s="472"/>
      <c r="K27" s="478"/>
      <c r="L27" s="478"/>
    </row>
    <row r="28" spans="1:12" s="164" customFormat="1">
      <c r="A28" s="472" t="s">
        <v>345</v>
      </c>
      <c r="B28" s="472"/>
      <c r="C28" s="472"/>
      <c r="D28" s="472"/>
      <c r="E28" s="472"/>
      <c r="F28" s="472"/>
      <c r="G28" s="472"/>
      <c r="H28" s="472"/>
      <c r="I28" s="472"/>
      <c r="J28" s="472"/>
      <c r="K28" s="478"/>
      <c r="L28" s="478"/>
    </row>
    <row r="29" spans="1:12" s="164" customFormat="1">
      <c r="A29" s="472" t="s">
        <v>346</v>
      </c>
      <c r="B29" s="472"/>
      <c r="C29" s="472"/>
      <c r="D29" s="472"/>
      <c r="E29" s="472"/>
      <c r="F29" s="472"/>
      <c r="G29" s="472"/>
      <c r="H29" s="472"/>
      <c r="I29" s="472"/>
      <c r="J29" s="472"/>
      <c r="K29" s="478"/>
      <c r="L29" s="478"/>
    </row>
    <row r="30" spans="1:12" s="164" customFormat="1">
      <c r="A30" s="472" t="s">
        <v>347</v>
      </c>
      <c r="B30" s="472"/>
      <c r="C30" s="472"/>
      <c r="D30" s="472"/>
      <c r="E30" s="472"/>
      <c r="F30" s="472"/>
      <c r="G30" s="472"/>
      <c r="H30" s="472"/>
      <c r="I30" s="472"/>
      <c r="J30" s="472"/>
      <c r="K30" s="478"/>
      <c r="L30" s="478"/>
    </row>
    <row r="31" spans="1:12" s="164" customFormat="1">
      <c r="A31" s="472" t="s">
        <v>348</v>
      </c>
      <c r="B31" s="472"/>
      <c r="C31" s="472"/>
      <c r="D31" s="472"/>
      <c r="E31" s="472"/>
      <c r="F31" s="472"/>
      <c r="G31" s="472"/>
      <c r="H31" s="472"/>
      <c r="I31" s="472"/>
      <c r="J31" s="472"/>
      <c r="K31" s="478"/>
      <c r="L31" s="478"/>
    </row>
    <row r="32" spans="1:12" s="164" customFormat="1">
      <c r="A32" s="472" t="s">
        <v>174</v>
      </c>
      <c r="B32" s="472"/>
      <c r="C32" s="472"/>
      <c r="D32" s="472"/>
      <c r="E32" s="472"/>
      <c r="F32" s="472"/>
      <c r="G32" s="472"/>
      <c r="H32" s="472"/>
      <c r="I32" s="472"/>
      <c r="J32" s="472"/>
      <c r="K32" s="478"/>
      <c r="L32" s="478"/>
    </row>
    <row r="33" spans="1:12" s="164" customFormat="1">
      <c r="A33" s="472" t="s">
        <v>175</v>
      </c>
      <c r="B33" s="472"/>
      <c r="C33" s="472"/>
      <c r="D33" s="472"/>
      <c r="E33" s="472"/>
      <c r="F33" s="472"/>
      <c r="G33" s="472"/>
      <c r="H33" s="472"/>
      <c r="I33" s="472"/>
      <c r="J33" s="472"/>
      <c r="K33" s="478"/>
      <c r="L33" s="478"/>
    </row>
    <row r="34" spans="1:12" s="164" customFormat="1">
      <c r="A34" s="472" t="s">
        <v>349</v>
      </c>
      <c r="B34" s="472"/>
      <c r="C34" s="472"/>
      <c r="D34" s="472"/>
      <c r="E34" s="472"/>
      <c r="F34" s="472"/>
      <c r="G34" s="472"/>
      <c r="H34" s="472"/>
      <c r="I34" s="472"/>
      <c r="J34" s="472"/>
      <c r="K34" s="478"/>
      <c r="L34" s="478"/>
    </row>
    <row r="35" spans="1:12" s="164" customFormat="1">
      <c r="A35" s="472" t="s">
        <v>176</v>
      </c>
      <c r="B35" s="472"/>
      <c r="C35" s="472"/>
      <c r="D35" s="472"/>
      <c r="E35" s="472"/>
      <c r="F35" s="472"/>
      <c r="G35" s="472"/>
      <c r="H35" s="472"/>
      <c r="I35" s="472"/>
      <c r="J35" s="472"/>
      <c r="K35" s="478"/>
      <c r="L35" s="478"/>
    </row>
    <row r="36" spans="1:12" s="164" customFormat="1">
      <c r="A36" s="472"/>
      <c r="B36" s="472"/>
      <c r="C36" s="472"/>
      <c r="D36" s="472"/>
      <c r="E36" s="472"/>
      <c r="F36" s="472"/>
      <c r="G36" s="472"/>
      <c r="H36" s="472"/>
      <c r="I36" s="472"/>
      <c r="J36" s="472"/>
      <c r="K36" s="478"/>
      <c r="L36" s="478"/>
    </row>
    <row r="37" spans="1:12" s="164" customFormat="1">
      <c r="A37" s="51"/>
      <c r="B37" s="51"/>
      <c r="C37" s="51"/>
      <c r="D37" s="51"/>
      <c r="E37" s="51"/>
      <c r="F37" s="51"/>
      <c r="G37" s="51"/>
      <c r="H37" s="51"/>
      <c r="I37" s="51"/>
      <c r="J37" s="51"/>
    </row>
  </sheetData>
  <mergeCells count="4">
    <mergeCell ref="B3:B5"/>
    <mergeCell ref="C3:F3"/>
    <mergeCell ref="G3:J4"/>
    <mergeCell ref="C4:E4"/>
  </mergeCells>
  <pageMargins left="0.70833333333333337" right="0.70833333333333337" top="0.78749999999999998" bottom="0.78749999999999998" header="0.51180555555555551" footer="0.51180555555555551"/>
  <pageSetup paperSize="9" scale="69"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pageSetUpPr fitToPage="1"/>
  </sheetPr>
  <dimension ref="A1:M18"/>
  <sheetViews>
    <sheetView zoomScaleSheetLayoutView="100" workbookViewId="0">
      <selection activeCell="K2" sqref="K2:L2"/>
    </sheetView>
  </sheetViews>
  <sheetFormatPr defaultColWidth="11.42578125" defaultRowHeight="12.75"/>
  <cols>
    <col min="1" max="1" width="8.28515625" style="162" customWidth="1"/>
    <col min="2" max="2" width="53.85546875" style="162" customWidth="1"/>
    <col min="3" max="3" width="11.7109375" style="162" customWidth="1"/>
    <col min="4" max="4" width="18.42578125" style="162" customWidth="1"/>
    <col min="5" max="6" width="11.42578125" style="162" customWidth="1"/>
    <col min="7" max="7" width="13.7109375" style="162" customWidth="1"/>
    <col min="8" max="8" width="18.28515625" style="162" customWidth="1"/>
    <col min="9" max="9" width="11.42578125" style="162" customWidth="1"/>
    <col min="10" max="10" width="12.85546875" style="162" customWidth="1"/>
    <col min="11" max="11" width="16.7109375" style="162" customWidth="1"/>
  </cols>
  <sheetData>
    <row r="1" spans="1:13" ht="20.45" customHeight="1" thickBot="1">
      <c r="A1" s="180" t="s">
        <v>177</v>
      </c>
      <c r="B1" s="180"/>
      <c r="C1" s="180"/>
      <c r="D1" s="180"/>
      <c r="E1" s="180"/>
      <c r="F1" s="180"/>
      <c r="G1"/>
      <c r="H1"/>
      <c r="I1" s="24"/>
      <c r="J1" s="205" t="s">
        <v>0</v>
      </c>
      <c r="K1" s="930" t="s">
        <v>513</v>
      </c>
      <c r="L1" s="931"/>
    </row>
    <row r="2" spans="1:13" ht="20.45" customHeight="1" thickBot="1">
      <c r="A2" s="183"/>
      <c r="B2" s="361" t="s">
        <v>427</v>
      </c>
      <c r="D2" s="183"/>
      <c r="E2" s="183"/>
      <c r="F2" s="183"/>
      <c r="G2"/>
      <c r="H2"/>
      <c r="I2" s="24"/>
      <c r="J2" s="205" t="s">
        <v>273</v>
      </c>
      <c r="K2" s="932" t="s">
        <v>478</v>
      </c>
      <c r="L2" s="933"/>
    </row>
    <row r="3" spans="1:13" ht="64.5" thickBot="1">
      <c r="A3" s="544" t="s">
        <v>1</v>
      </c>
      <c r="B3" s="206" t="s">
        <v>178</v>
      </c>
      <c r="C3" s="545" t="s">
        <v>226</v>
      </c>
      <c r="D3" s="545" t="s">
        <v>279</v>
      </c>
      <c r="E3" s="544" t="s">
        <v>225</v>
      </c>
      <c r="F3" s="545" t="s">
        <v>186</v>
      </c>
      <c r="G3" s="545" t="s">
        <v>280</v>
      </c>
      <c r="H3" s="545" t="s">
        <v>281</v>
      </c>
      <c r="I3" s="546" t="s">
        <v>180</v>
      </c>
      <c r="J3" s="546" t="s">
        <v>293</v>
      </c>
      <c r="K3" s="149" t="s">
        <v>181</v>
      </c>
      <c r="L3" s="547" t="s">
        <v>274</v>
      </c>
      <c r="M3" s="292" t="s">
        <v>324</v>
      </c>
    </row>
    <row r="4" spans="1:13" s="146" customFormat="1" ht="13.35" customHeight="1">
      <c r="A4" s="511" t="s">
        <v>382</v>
      </c>
      <c r="B4" s="548" t="s">
        <v>1032</v>
      </c>
      <c r="C4" s="549">
        <v>2013</v>
      </c>
      <c r="D4" s="550">
        <v>10</v>
      </c>
      <c r="E4" s="551">
        <v>8</v>
      </c>
      <c r="F4" s="552">
        <v>8</v>
      </c>
      <c r="G4" s="553">
        <f>F4/E4</f>
        <v>1</v>
      </c>
      <c r="H4" s="554" t="s">
        <v>1033</v>
      </c>
      <c r="I4" s="555">
        <v>5</v>
      </c>
      <c r="J4" s="556">
        <f>I4/E4</f>
        <v>0.625</v>
      </c>
      <c r="K4" s="556">
        <f>I4/F4</f>
        <v>0.625</v>
      </c>
      <c r="L4" s="557"/>
      <c r="M4" s="524"/>
    </row>
    <row r="5" spans="1:13" s="146" customFormat="1" ht="13.35" customHeight="1">
      <c r="A5" s="511" t="s">
        <v>382</v>
      </c>
      <c r="B5" s="548" t="s">
        <v>1034</v>
      </c>
      <c r="C5" s="549">
        <v>2013</v>
      </c>
      <c r="D5" s="550">
        <v>19</v>
      </c>
      <c r="E5" s="551">
        <v>19</v>
      </c>
      <c r="F5" s="552">
        <v>19</v>
      </c>
      <c r="G5" s="553">
        <f>F4/E4</f>
        <v>1</v>
      </c>
      <c r="H5" s="554" t="s">
        <v>1033</v>
      </c>
      <c r="I5" s="555">
        <v>19</v>
      </c>
      <c r="J5" s="556">
        <f t="shared" ref="J5:J14" si="0">I5/E5</f>
        <v>1</v>
      </c>
      <c r="K5" s="556">
        <f t="shared" ref="K5:K14" si="1">I5/F5</f>
        <v>1</v>
      </c>
      <c r="L5" s="557"/>
      <c r="M5" s="525"/>
    </row>
    <row r="6" spans="1:13" s="146" customFormat="1" ht="13.35" customHeight="1">
      <c r="A6" s="511" t="s">
        <v>382</v>
      </c>
      <c r="B6" s="548" t="s">
        <v>1035</v>
      </c>
      <c r="C6" s="549">
        <v>2013</v>
      </c>
      <c r="D6" s="550">
        <v>5</v>
      </c>
      <c r="E6" s="551">
        <v>5</v>
      </c>
      <c r="F6" s="552" t="s">
        <v>42</v>
      </c>
      <c r="G6" s="553">
        <f t="shared" ref="G6:G14" si="2">F5/E5</f>
        <v>1</v>
      </c>
      <c r="H6" s="554" t="s">
        <v>1033</v>
      </c>
      <c r="I6" s="555">
        <v>2</v>
      </c>
      <c r="J6" s="556">
        <f t="shared" si="0"/>
        <v>0.4</v>
      </c>
      <c r="K6" s="556">
        <f t="shared" si="1"/>
        <v>0.4</v>
      </c>
      <c r="L6" s="557"/>
      <c r="M6" s="525"/>
    </row>
    <row r="7" spans="1:13" s="146" customFormat="1" ht="13.35" customHeight="1">
      <c r="A7" s="511" t="s">
        <v>382</v>
      </c>
      <c r="B7" s="548" t="s">
        <v>1036</v>
      </c>
      <c r="C7" s="549">
        <v>2013</v>
      </c>
      <c r="D7" s="550">
        <v>5</v>
      </c>
      <c r="E7" s="551">
        <v>5</v>
      </c>
      <c r="F7" s="552">
        <v>5</v>
      </c>
      <c r="G7" s="553">
        <f t="shared" si="2"/>
        <v>1</v>
      </c>
      <c r="H7" s="554" t="s">
        <v>1033</v>
      </c>
      <c r="I7" s="555">
        <v>5</v>
      </c>
      <c r="J7" s="556">
        <f t="shared" si="0"/>
        <v>1</v>
      </c>
      <c r="K7" s="556">
        <f t="shared" si="1"/>
        <v>1</v>
      </c>
      <c r="L7" s="557"/>
      <c r="M7" s="533"/>
    </row>
    <row r="8" spans="1:13" s="146" customFormat="1" ht="13.35" customHeight="1">
      <c r="A8" s="511" t="s">
        <v>382</v>
      </c>
      <c r="B8" s="548" t="s">
        <v>1037</v>
      </c>
      <c r="C8" s="549">
        <v>2013</v>
      </c>
      <c r="D8" s="550">
        <v>62</v>
      </c>
      <c r="E8" s="551">
        <v>62</v>
      </c>
      <c r="F8" s="551">
        <v>62</v>
      </c>
      <c r="G8" s="553">
        <f t="shared" si="2"/>
        <v>1</v>
      </c>
      <c r="H8" s="554" t="s">
        <v>1033</v>
      </c>
      <c r="I8" s="555">
        <v>50</v>
      </c>
      <c r="J8" s="556">
        <f t="shared" si="0"/>
        <v>0.80645161290322576</v>
      </c>
      <c r="K8" s="556">
        <f t="shared" si="1"/>
        <v>0.80645161290322576</v>
      </c>
      <c r="L8" s="557"/>
      <c r="M8" s="533"/>
    </row>
    <row r="9" spans="1:13" s="146" customFormat="1" ht="13.35" customHeight="1">
      <c r="A9" s="511" t="s">
        <v>382</v>
      </c>
      <c r="B9" s="548" t="s">
        <v>1038</v>
      </c>
      <c r="C9" s="549">
        <v>2013</v>
      </c>
      <c r="D9" s="550">
        <v>28</v>
      </c>
      <c r="E9" s="551">
        <v>28</v>
      </c>
      <c r="F9" s="551">
        <v>28</v>
      </c>
      <c r="G9" s="553">
        <f t="shared" si="2"/>
        <v>1</v>
      </c>
      <c r="H9" s="554" t="s">
        <v>1033</v>
      </c>
      <c r="I9" s="555">
        <v>21</v>
      </c>
      <c r="J9" s="556">
        <f t="shared" si="0"/>
        <v>0.75</v>
      </c>
      <c r="K9" s="556">
        <f t="shared" si="1"/>
        <v>0.75</v>
      </c>
      <c r="L9" s="557"/>
      <c r="M9" s="533"/>
    </row>
    <row r="10" spans="1:13">
      <c r="A10" s="511" t="s">
        <v>382</v>
      </c>
      <c r="B10" s="548" t="s">
        <v>1039</v>
      </c>
      <c r="C10" s="549">
        <v>2013</v>
      </c>
      <c r="D10" s="551">
        <v>9</v>
      </c>
      <c r="E10" s="551">
        <v>9</v>
      </c>
      <c r="F10" s="551">
        <v>9</v>
      </c>
      <c r="G10" s="553">
        <f t="shared" si="2"/>
        <v>1</v>
      </c>
      <c r="H10" s="554" t="s">
        <v>1033</v>
      </c>
      <c r="I10" s="555">
        <v>8</v>
      </c>
      <c r="J10" s="556">
        <f t="shared" si="0"/>
        <v>0.88888888888888884</v>
      </c>
      <c r="K10" s="556">
        <f t="shared" si="1"/>
        <v>0.88888888888888884</v>
      </c>
      <c r="L10" s="520"/>
      <c r="M10" s="533"/>
    </row>
    <row r="11" spans="1:13">
      <c r="A11" s="511" t="s">
        <v>382</v>
      </c>
      <c r="B11" s="548" t="s">
        <v>1040</v>
      </c>
      <c r="C11" s="549">
        <v>2013</v>
      </c>
      <c r="D11" s="551">
        <v>129</v>
      </c>
      <c r="E11" s="551">
        <v>129</v>
      </c>
      <c r="F11" s="551">
        <v>129</v>
      </c>
      <c r="G11" s="553">
        <f t="shared" si="2"/>
        <v>1</v>
      </c>
      <c r="H11" s="554" t="s">
        <v>1033</v>
      </c>
      <c r="I11" s="555">
        <v>100</v>
      </c>
      <c r="J11" s="556">
        <f t="shared" si="0"/>
        <v>0.77519379844961245</v>
      </c>
      <c r="K11" s="556">
        <f t="shared" si="1"/>
        <v>0.77519379844961245</v>
      </c>
      <c r="L11" s="520"/>
      <c r="M11" s="533"/>
    </row>
    <row r="12" spans="1:13">
      <c r="A12" s="511" t="s">
        <v>382</v>
      </c>
      <c r="B12" s="548" t="s">
        <v>1041</v>
      </c>
      <c r="C12" s="549">
        <v>2013</v>
      </c>
      <c r="D12" s="551">
        <v>4</v>
      </c>
      <c r="E12" s="551">
        <v>4</v>
      </c>
      <c r="F12" s="551">
        <v>4</v>
      </c>
      <c r="G12" s="553">
        <f t="shared" si="2"/>
        <v>1</v>
      </c>
      <c r="H12" s="554" t="s">
        <v>1033</v>
      </c>
      <c r="I12" s="555">
        <v>4</v>
      </c>
      <c r="J12" s="556">
        <f t="shared" si="0"/>
        <v>1</v>
      </c>
      <c r="K12" s="556">
        <f t="shared" si="1"/>
        <v>1</v>
      </c>
      <c r="L12" s="520"/>
      <c r="M12" s="533"/>
    </row>
    <row r="13" spans="1:13">
      <c r="A13" s="101"/>
      <c r="B13" s="548" t="s">
        <v>1042</v>
      </c>
      <c r="C13" s="549">
        <v>2013</v>
      </c>
      <c r="D13" s="558">
        <v>4</v>
      </c>
      <c r="E13" s="558">
        <v>4</v>
      </c>
      <c r="F13" s="558">
        <v>4</v>
      </c>
      <c r="G13" s="553">
        <f t="shared" si="2"/>
        <v>1</v>
      </c>
      <c r="H13" s="554" t="s">
        <v>1033</v>
      </c>
      <c r="I13" s="559">
        <v>4</v>
      </c>
      <c r="J13" s="560">
        <f t="shared" si="0"/>
        <v>1</v>
      </c>
      <c r="K13" s="560">
        <f t="shared" si="1"/>
        <v>1</v>
      </c>
      <c r="L13" s="139"/>
      <c r="M13" s="303"/>
    </row>
    <row r="14" spans="1:13">
      <c r="A14" s="520"/>
      <c r="B14" s="548" t="s">
        <v>1043</v>
      </c>
      <c r="C14" s="549">
        <v>2013</v>
      </c>
      <c r="D14" s="561">
        <v>5</v>
      </c>
      <c r="E14" s="561">
        <v>5</v>
      </c>
      <c r="F14" s="561">
        <v>5</v>
      </c>
      <c r="G14" s="553">
        <f t="shared" si="2"/>
        <v>1</v>
      </c>
      <c r="H14" s="554" t="s">
        <v>1033</v>
      </c>
      <c r="I14" s="562">
        <v>4</v>
      </c>
      <c r="J14" s="563">
        <f t="shared" si="0"/>
        <v>0.8</v>
      </c>
      <c r="K14" s="563">
        <f t="shared" si="1"/>
        <v>0.8</v>
      </c>
      <c r="L14" s="520"/>
      <c r="M14" s="564"/>
    </row>
    <row r="15" spans="1:13">
      <c r="A15" s="520"/>
      <c r="B15" s="522"/>
      <c r="C15" s="522"/>
      <c r="D15" s="565"/>
      <c r="E15" s="565"/>
      <c r="F15" s="565"/>
      <c r="G15" s="515"/>
      <c r="H15" s="566"/>
      <c r="I15" s="513"/>
      <c r="J15" s="519"/>
      <c r="K15" s="519"/>
      <c r="L15" s="513"/>
      <c r="M15" s="564"/>
    </row>
    <row r="16" spans="1:13">
      <c r="A16" s="190" t="s">
        <v>278</v>
      </c>
      <c r="B16" s="24"/>
      <c r="C16" s="291"/>
      <c r="D16" s="190"/>
      <c r="E16" s="190"/>
      <c r="F16" s="190"/>
      <c r="G16" s="291"/>
      <c r="H16" s="190"/>
      <c r="I16" s="76"/>
      <c r="J16" s="291"/>
      <c r="K16" s="24"/>
      <c r="L16" s="44"/>
      <c r="M16" s="216"/>
    </row>
    <row r="17" spans="1:13" s="162" customFormat="1">
      <c r="A17" s="190" t="s">
        <v>261</v>
      </c>
      <c r="B17"/>
      <c r="M17" s="216"/>
    </row>
    <row r="18" spans="1:13" s="162" customFormat="1" ht="15" customHeight="1">
      <c r="A18" s="190" t="s">
        <v>282</v>
      </c>
      <c r="B18"/>
      <c r="C18" s="191"/>
      <c r="D18" s="191"/>
      <c r="E18" s="191"/>
      <c r="F18" s="191"/>
      <c r="G18" s="191"/>
      <c r="H18" s="191"/>
      <c r="I18" s="191"/>
      <c r="J18" s="191"/>
    </row>
  </sheetData>
  <mergeCells count="2">
    <mergeCell ref="K1:L1"/>
    <mergeCell ref="K2:L2"/>
  </mergeCells>
  <pageMargins left="0.70866141732283472" right="0.70866141732283472" top="0.78740157480314965" bottom="0.78740157480314965" header="0.51181102362204722" footer="0.51181102362204722"/>
  <pageSetup paperSize="9" scale="71"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pageSetUpPr fitToPage="1"/>
  </sheetPr>
  <dimension ref="A1:N31"/>
  <sheetViews>
    <sheetView zoomScale="80" zoomScaleNormal="80" zoomScaleSheetLayoutView="100" zoomScalePageLayoutView="80" workbookViewId="0">
      <selection activeCell="L43" sqref="L43"/>
    </sheetView>
  </sheetViews>
  <sheetFormatPr defaultColWidth="11.42578125" defaultRowHeight="12.75"/>
  <cols>
    <col min="1" max="1" width="7.85546875" style="162" customWidth="1"/>
    <col min="2" max="2" width="19.42578125" style="162" customWidth="1"/>
    <col min="3" max="3" width="12.42578125" style="162" customWidth="1"/>
    <col min="4" max="4" width="19.42578125" style="162" bestFit="1" customWidth="1"/>
    <col min="5" max="6" width="19.85546875" style="162" customWidth="1"/>
    <col min="7" max="7" width="17.85546875" style="162" customWidth="1"/>
    <col min="8" max="8" width="29.28515625" style="162" customWidth="1"/>
    <col min="9" max="9" width="12.28515625" bestFit="1" customWidth="1"/>
  </cols>
  <sheetData>
    <row r="1" spans="1:14" ht="18.600000000000001" customHeight="1" thickBot="1">
      <c r="A1" s="207" t="s">
        <v>182</v>
      </c>
      <c r="B1" s="207"/>
      <c r="C1" s="207"/>
      <c r="D1" s="207"/>
      <c r="E1" s="207"/>
      <c r="F1" s="207"/>
      <c r="G1" s="207"/>
      <c r="H1" s="208" t="s">
        <v>52</v>
      </c>
      <c r="I1" s="179" t="s">
        <v>513</v>
      </c>
    </row>
    <row r="2" spans="1:14" ht="20.100000000000001" customHeight="1" thickBot="1">
      <c r="A2" s="207"/>
      <c r="B2" s="207"/>
      <c r="C2" s="207"/>
      <c r="D2" s="207"/>
      <c r="E2" s="207"/>
      <c r="F2" s="207"/>
      <c r="G2" s="207"/>
      <c r="H2" s="208" t="s">
        <v>272</v>
      </c>
      <c r="I2" s="657">
        <v>2014</v>
      </c>
    </row>
    <row r="3" spans="1:14" ht="63" customHeight="1" thickBot="1">
      <c r="A3" s="304" t="s">
        <v>1</v>
      </c>
      <c r="B3" s="305" t="s">
        <v>183</v>
      </c>
      <c r="C3" s="305" t="s">
        <v>226</v>
      </c>
      <c r="D3" s="305" t="s">
        <v>55</v>
      </c>
      <c r="E3" s="305" t="s">
        <v>227</v>
      </c>
      <c r="F3" s="306" t="s">
        <v>236</v>
      </c>
      <c r="G3" s="306" t="s">
        <v>228</v>
      </c>
      <c r="H3" s="305" t="s">
        <v>262</v>
      </c>
      <c r="I3" s="307" t="s">
        <v>324</v>
      </c>
      <c r="J3" s="484"/>
      <c r="K3" s="484"/>
      <c r="L3" s="484"/>
      <c r="M3" s="484"/>
      <c r="N3" s="484"/>
    </row>
    <row r="4" spans="1:14" ht="25.35" customHeight="1">
      <c r="A4" s="486" t="s">
        <v>382</v>
      </c>
      <c r="B4" s="516" t="s">
        <v>1044</v>
      </c>
      <c r="C4" s="658">
        <v>2013</v>
      </c>
      <c r="D4" s="516" t="s">
        <v>1045</v>
      </c>
      <c r="E4" s="659" t="s">
        <v>1033</v>
      </c>
      <c r="F4" s="660">
        <v>79.856115107913666</v>
      </c>
      <c r="G4" s="661">
        <v>222</v>
      </c>
      <c r="H4" s="662" t="s">
        <v>57</v>
      </c>
      <c r="I4" s="308"/>
      <c r="J4" s="484"/>
      <c r="K4" s="484"/>
      <c r="L4" s="484"/>
      <c r="M4" s="484"/>
      <c r="N4" s="484"/>
    </row>
    <row r="5" spans="1:14" ht="35.450000000000003" customHeight="1">
      <c r="A5" s="486" t="s">
        <v>382</v>
      </c>
      <c r="B5" s="516" t="s">
        <v>1046</v>
      </c>
      <c r="C5" s="658">
        <v>2013</v>
      </c>
      <c r="D5" s="516" t="s">
        <v>1045</v>
      </c>
      <c r="E5" s="663" t="s">
        <v>43</v>
      </c>
      <c r="F5" s="661">
        <v>11</v>
      </c>
      <c r="G5" s="661">
        <v>31</v>
      </c>
      <c r="H5" s="662" t="s">
        <v>57</v>
      </c>
      <c r="I5" s="567"/>
      <c r="J5" s="484"/>
      <c r="K5" s="484"/>
      <c r="L5" s="484"/>
      <c r="M5" s="484"/>
      <c r="N5" s="484"/>
    </row>
    <row r="6" spans="1:14" ht="30" customHeight="1">
      <c r="A6" s="486" t="s">
        <v>382</v>
      </c>
      <c r="B6" s="516" t="s">
        <v>1047</v>
      </c>
      <c r="C6" s="658">
        <v>2013</v>
      </c>
      <c r="D6" s="516" t="s">
        <v>1045</v>
      </c>
      <c r="E6" s="663" t="s">
        <v>43</v>
      </c>
      <c r="F6" s="661">
        <v>11</v>
      </c>
      <c r="G6" s="661">
        <v>31</v>
      </c>
      <c r="H6" s="662" t="s">
        <v>57</v>
      </c>
      <c r="I6" s="567"/>
      <c r="J6" s="484"/>
      <c r="K6" s="484"/>
      <c r="L6" s="484"/>
      <c r="M6" s="484"/>
      <c r="N6" s="484"/>
    </row>
    <row r="7" spans="1:14" ht="30.6" customHeight="1">
      <c r="A7" s="486" t="s">
        <v>382</v>
      </c>
      <c r="B7" s="516" t="s">
        <v>1048</v>
      </c>
      <c r="C7" s="658">
        <v>2013</v>
      </c>
      <c r="D7" s="516" t="s">
        <v>1045</v>
      </c>
      <c r="E7" s="663" t="s">
        <v>43</v>
      </c>
      <c r="F7" s="661">
        <v>11</v>
      </c>
      <c r="G7" s="661">
        <v>31</v>
      </c>
      <c r="H7" s="662" t="s">
        <v>57</v>
      </c>
      <c r="I7" s="568"/>
      <c r="J7" s="484"/>
      <c r="K7" s="484"/>
      <c r="L7" s="484"/>
      <c r="M7" s="484"/>
      <c r="N7" s="484"/>
    </row>
    <row r="8" spans="1:14" ht="14.25">
      <c r="A8" s="486" t="s">
        <v>382</v>
      </c>
      <c r="B8" s="516" t="s">
        <v>1049</v>
      </c>
      <c r="C8" s="658">
        <v>2013</v>
      </c>
      <c r="D8" s="516" t="s">
        <v>1045</v>
      </c>
      <c r="E8" s="663" t="s">
        <v>43</v>
      </c>
      <c r="F8" s="661">
        <v>11</v>
      </c>
      <c r="G8" s="661">
        <v>31</v>
      </c>
      <c r="H8" s="662" t="s">
        <v>57</v>
      </c>
      <c r="I8" s="568"/>
      <c r="J8" s="484"/>
      <c r="K8" s="484"/>
      <c r="L8" s="484"/>
      <c r="M8" s="484"/>
      <c r="N8" s="484"/>
    </row>
    <row r="9" spans="1:14" ht="14.25">
      <c r="A9" s="486" t="s">
        <v>382</v>
      </c>
      <c r="B9" s="516" t="s">
        <v>1050</v>
      </c>
      <c r="C9" s="658">
        <v>2013</v>
      </c>
      <c r="D9" s="516" t="s">
        <v>1051</v>
      </c>
      <c r="E9" s="663" t="s">
        <v>43</v>
      </c>
      <c r="F9" s="661">
        <v>11</v>
      </c>
      <c r="G9" s="661">
        <v>31</v>
      </c>
      <c r="H9" s="662" t="s">
        <v>57</v>
      </c>
      <c r="I9" s="568"/>
      <c r="J9" s="484"/>
      <c r="K9" s="484"/>
      <c r="L9" s="484"/>
      <c r="M9" s="484"/>
      <c r="N9" s="484"/>
    </row>
    <row r="10" spans="1:14" ht="14.25">
      <c r="A10" s="486" t="s">
        <v>382</v>
      </c>
      <c r="B10" s="516" t="s">
        <v>1007</v>
      </c>
      <c r="C10" s="658">
        <v>2013</v>
      </c>
      <c r="D10" s="516" t="s">
        <v>1051</v>
      </c>
      <c r="E10" s="663" t="s">
        <v>43</v>
      </c>
      <c r="F10" s="661">
        <v>11</v>
      </c>
      <c r="G10" s="661">
        <v>31</v>
      </c>
      <c r="H10" s="662" t="s">
        <v>57</v>
      </c>
      <c r="I10" s="568"/>
      <c r="J10" s="484"/>
      <c r="K10" s="484"/>
      <c r="L10" s="484"/>
      <c r="M10" s="484"/>
      <c r="N10" s="484"/>
    </row>
    <row r="11" spans="1:14" ht="14.25">
      <c r="A11" s="486" t="s">
        <v>382</v>
      </c>
      <c r="B11" s="516" t="s">
        <v>1052</v>
      </c>
      <c r="C11" s="658">
        <v>2013</v>
      </c>
      <c r="D11" s="516" t="s">
        <v>1051</v>
      </c>
      <c r="E11" s="663" t="s">
        <v>1053</v>
      </c>
      <c r="F11" s="661">
        <v>80</v>
      </c>
      <c r="G11" s="661">
        <v>222</v>
      </c>
      <c r="H11" s="662" t="s">
        <v>57</v>
      </c>
      <c r="I11" s="568"/>
      <c r="J11" s="484"/>
      <c r="K11" s="484"/>
      <c r="L11" s="484"/>
      <c r="M11" s="484"/>
      <c r="N11" s="484"/>
    </row>
    <row r="12" spans="1:14" ht="14.25">
      <c r="A12" s="486" t="s">
        <v>382</v>
      </c>
      <c r="B12" s="516" t="s">
        <v>1054</v>
      </c>
      <c r="C12" s="658">
        <v>2013</v>
      </c>
      <c r="D12" s="516" t="s">
        <v>1051</v>
      </c>
      <c r="E12" s="663" t="s">
        <v>40</v>
      </c>
      <c r="F12" s="661">
        <v>83</v>
      </c>
      <c r="G12" s="661">
        <v>33</v>
      </c>
      <c r="H12" s="662" t="s">
        <v>57</v>
      </c>
      <c r="I12" s="568"/>
      <c r="J12" s="484"/>
      <c r="K12" s="484"/>
      <c r="L12" s="484"/>
      <c r="M12" s="484"/>
      <c r="N12" s="484"/>
    </row>
    <row r="13" spans="1:14" ht="14.25">
      <c r="A13" s="486" t="s">
        <v>382</v>
      </c>
      <c r="B13" s="516" t="s">
        <v>1055</v>
      </c>
      <c r="C13" s="658">
        <v>2013</v>
      </c>
      <c r="D13" s="516" t="s">
        <v>1051</v>
      </c>
      <c r="E13" s="663" t="s">
        <v>43</v>
      </c>
      <c r="F13" s="661">
        <v>11</v>
      </c>
      <c r="G13" s="661">
        <v>31</v>
      </c>
      <c r="H13" s="662" t="s">
        <v>57</v>
      </c>
      <c r="I13" s="568"/>
      <c r="J13" s="484"/>
      <c r="K13" s="484"/>
      <c r="L13" s="484"/>
      <c r="M13" s="484"/>
      <c r="N13" s="484"/>
    </row>
    <row r="14" spans="1:14" ht="14.25">
      <c r="A14" s="486" t="s">
        <v>382</v>
      </c>
      <c r="B14" s="516" t="s">
        <v>1056</v>
      </c>
      <c r="C14" s="658">
        <v>2013</v>
      </c>
      <c r="D14" s="516" t="s">
        <v>1051</v>
      </c>
      <c r="E14" s="663" t="s">
        <v>43</v>
      </c>
      <c r="F14" s="661">
        <v>11</v>
      </c>
      <c r="G14" s="661">
        <v>31</v>
      </c>
      <c r="H14" s="662" t="s">
        <v>57</v>
      </c>
      <c r="I14" s="568"/>
      <c r="J14" s="484"/>
      <c r="K14" s="484"/>
      <c r="L14" s="484"/>
      <c r="M14" s="484"/>
      <c r="N14" s="484"/>
    </row>
    <row r="15" spans="1:14" ht="14.25">
      <c r="A15" s="486" t="s">
        <v>382</v>
      </c>
      <c r="B15" s="516" t="s">
        <v>1057</v>
      </c>
      <c r="C15" s="658">
        <v>2013</v>
      </c>
      <c r="D15" s="516" t="s">
        <v>1045</v>
      </c>
      <c r="E15" s="663" t="s">
        <v>43</v>
      </c>
      <c r="F15" s="661">
        <v>33</v>
      </c>
      <c r="G15" s="661">
        <v>92</v>
      </c>
      <c r="H15" s="664" t="s">
        <v>57</v>
      </c>
      <c r="I15" s="568"/>
      <c r="J15" s="484"/>
      <c r="K15" s="484"/>
      <c r="L15" s="484"/>
      <c r="M15" s="484"/>
      <c r="N15" s="484"/>
    </row>
    <row r="16" spans="1:14" ht="14.45" customHeight="1">
      <c r="A16" s="486" t="s">
        <v>382</v>
      </c>
      <c r="B16" s="516" t="s">
        <v>1058</v>
      </c>
      <c r="C16" s="658">
        <v>2013</v>
      </c>
      <c r="D16" s="516" t="s">
        <v>1045</v>
      </c>
      <c r="E16" s="663" t="s">
        <v>43</v>
      </c>
      <c r="F16" s="661">
        <v>33</v>
      </c>
      <c r="G16" s="661">
        <v>92</v>
      </c>
      <c r="H16" s="664" t="s">
        <v>57</v>
      </c>
      <c r="I16" s="568"/>
      <c r="J16" s="484"/>
      <c r="K16" s="484"/>
      <c r="L16" s="484"/>
      <c r="M16" s="484"/>
      <c r="N16" s="484"/>
    </row>
    <row r="17" spans="1:14" ht="14.25">
      <c r="A17" s="486" t="s">
        <v>382</v>
      </c>
      <c r="B17" s="516" t="s">
        <v>1059</v>
      </c>
      <c r="C17" s="658">
        <v>2013</v>
      </c>
      <c r="D17" s="516" t="s">
        <v>1045</v>
      </c>
      <c r="E17" s="663" t="s">
        <v>43</v>
      </c>
      <c r="F17" s="661">
        <v>33</v>
      </c>
      <c r="G17" s="661">
        <v>92</v>
      </c>
      <c r="H17" s="664" t="s">
        <v>57</v>
      </c>
      <c r="I17" s="568"/>
      <c r="J17" s="484"/>
      <c r="K17" s="484"/>
      <c r="L17" s="484"/>
      <c r="M17" s="484"/>
      <c r="N17" s="484"/>
    </row>
    <row r="18" spans="1:14" ht="14.25">
      <c r="A18" s="486" t="s">
        <v>382</v>
      </c>
      <c r="B18" s="516" t="s">
        <v>1060</v>
      </c>
      <c r="C18" s="658">
        <v>2013</v>
      </c>
      <c r="D18" s="516" t="s">
        <v>1045</v>
      </c>
      <c r="E18" s="663" t="s">
        <v>43</v>
      </c>
      <c r="F18" s="661">
        <v>33</v>
      </c>
      <c r="G18" s="661">
        <v>92</v>
      </c>
      <c r="H18" s="664" t="s">
        <v>57</v>
      </c>
      <c r="I18" s="568"/>
      <c r="J18" s="484"/>
      <c r="K18" s="484"/>
      <c r="L18" s="484"/>
      <c r="M18" s="484"/>
      <c r="N18" s="484"/>
    </row>
    <row r="19" spans="1:14" ht="14.25">
      <c r="A19" s="486" t="s">
        <v>382</v>
      </c>
      <c r="B19" s="516" t="s">
        <v>1061</v>
      </c>
      <c r="C19" s="658">
        <v>2013</v>
      </c>
      <c r="D19" s="516" t="s">
        <v>1045</v>
      </c>
      <c r="E19" s="663" t="s">
        <v>43</v>
      </c>
      <c r="F19" s="661">
        <v>33</v>
      </c>
      <c r="G19" s="661">
        <v>92</v>
      </c>
      <c r="H19" s="664" t="s">
        <v>57</v>
      </c>
      <c r="I19" s="568"/>
      <c r="J19" s="484"/>
      <c r="K19" s="484"/>
      <c r="L19" s="484"/>
      <c r="M19" s="484"/>
      <c r="N19" s="484"/>
    </row>
    <row r="20" spans="1:14" ht="14.25">
      <c r="A20" s="486" t="s">
        <v>382</v>
      </c>
      <c r="B20" s="516" t="s">
        <v>1062</v>
      </c>
      <c r="C20" s="658">
        <v>2013</v>
      </c>
      <c r="D20" s="516" t="s">
        <v>1045</v>
      </c>
      <c r="E20" s="665" t="s">
        <v>43</v>
      </c>
      <c r="F20" s="661">
        <v>33</v>
      </c>
      <c r="G20" s="661">
        <v>92</v>
      </c>
      <c r="H20" s="664" t="s">
        <v>57</v>
      </c>
      <c r="I20" s="568"/>
      <c r="J20" s="484"/>
      <c r="K20" s="484"/>
      <c r="L20" s="484"/>
      <c r="M20" s="484"/>
      <c r="N20" s="484"/>
    </row>
    <row r="21" spans="1:14" ht="14.25">
      <c r="A21" s="486" t="s">
        <v>382</v>
      </c>
      <c r="B21" s="516" t="s">
        <v>1063</v>
      </c>
      <c r="C21" s="658">
        <v>2013</v>
      </c>
      <c r="D21" s="161" t="s">
        <v>1051</v>
      </c>
      <c r="E21" s="666" t="s">
        <v>40</v>
      </c>
      <c r="F21" s="661">
        <v>80</v>
      </c>
      <c r="G21" s="661">
        <v>222</v>
      </c>
      <c r="H21" s="664" t="s">
        <v>57</v>
      </c>
      <c r="I21" s="568"/>
      <c r="J21" s="484"/>
      <c r="K21" s="484"/>
      <c r="L21" s="484"/>
      <c r="M21" s="484"/>
      <c r="N21" s="484"/>
    </row>
    <row r="22" spans="1:14" ht="14.25">
      <c r="A22" s="486" t="s">
        <v>382</v>
      </c>
      <c r="B22" s="516" t="s">
        <v>1064</v>
      </c>
      <c r="C22" s="658">
        <v>2013</v>
      </c>
      <c r="D22" s="161" t="s">
        <v>1051</v>
      </c>
      <c r="E22" s="666" t="s">
        <v>40</v>
      </c>
      <c r="F22" s="661">
        <v>83</v>
      </c>
      <c r="G22" s="661">
        <v>33</v>
      </c>
      <c r="H22" s="664" t="s">
        <v>57</v>
      </c>
      <c r="I22" s="568"/>
      <c r="J22" s="484"/>
      <c r="K22" s="484"/>
      <c r="L22" s="484"/>
      <c r="M22" s="484"/>
      <c r="N22" s="484"/>
    </row>
    <row r="23" spans="1:14" ht="14.25">
      <c r="A23" s="486" t="s">
        <v>382</v>
      </c>
      <c r="B23" s="516" t="s">
        <v>1065</v>
      </c>
      <c r="C23" s="658">
        <v>2013</v>
      </c>
      <c r="D23" s="161" t="s">
        <v>1051</v>
      </c>
      <c r="E23" s="666" t="s">
        <v>40</v>
      </c>
      <c r="F23" s="661">
        <v>80</v>
      </c>
      <c r="G23" s="661">
        <v>222</v>
      </c>
      <c r="H23" s="664" t="s">
        <v>57</v>
      </c>
      <c r="I23" s="568"/>
      <c r="J23" s="484"/>
      <c r="K23" s="484"/>
      <c r="L23" s="484"/>
      <c r="M23" s="484"/>
      <c r="N23" s="484"/>
    </row>
    <row r="24" spans="1:14" ht="14.25">
      <c r="A24" s="486" t="s">
        <v>382</v>
      </c>
      <c r="B24" s="516" t="s">
        <v>1066</v>
      </c>
      <c r="C24" s="658">
        <v>2013</v>
      </c>
      <c r="D24" s="161" t="s">
        <v>1045</v>
      </c>
      <c r="E24" s="666" t="s">
        <v>1033</v>
      </c>
      <c r="F24" s="661">
        <v>80</v>
      </c>
      <c r="G24" s="661">
        <v>222</v>
      </c>
      <c r="H24" s="664" t="s">
        <v>57</v>
      </c>
      <c r="I24" s="568"/>
      <c r="J24" s="484"/>
      <c r="K24" s="484"/>
      <c r="L24" s="484"/>
      <c r="M24" s="484"/>
      <c r="N24" s="484"/>
    </row>
    <row r="25" spans="1:14" ht="14.25">
      <c r="A25" s="486" t="s">
        <v>382</v>
      </c>
      <c r="B25" s="516" t="s">
        <v>1067</v>
      </c>
      <c r="C25" s="667">
        <v>2013</v>
      </c>
      <c r="D25" s="161" t="s">
        <v>1051</v>
      </c>
      <c r="E25" s="666" t="s">
        <v>40</v>
      </c>
      <c r="F25" s="661">
        <v>80</v>
      </c>
      <c r="G25" s="661">
        <v>222</v>
      </c>
      <c r="H25" s="664" t="s">
        <v>57</v>
      </c>
      <c r="I25" s="568"/>
      <c r="J25" s="484"/>
      <c r="K25" s="484"/>
      <c r="L25" s="484"/>
      <c r="M25" s="484"/>
      <c r="N25" s="484"/>
    </row>
    <row r="26" spans="1:14" ht="14.25">
      <c r="A26" s="486" t="s">
        <v>382</v>
      </c>
      <c r="B26" s="161" t="s">
        <v>1068</v>
      </c>
      <c r="C26" s="668">
        <v>2013</v>
      </c>
      <c r="D26" s="569" t="s">
        <v>1051</v>
      </c>
      <c r="E26" s="666" t="s">
        <v>40</v>
      </c>
      <c r="F26" s="661">
        <v>80</v>
      </c>
      <c r="G26" s="661">
        <v>222</v>
      </c>
      <c r="H26" s="664" t="s">
        <v>57</v>
      </c>
      <c r="I26" s="568"/>
      <c r="J26" s="484"/>
      <c r="K26" s="484"/>
      <c r="L26" s="484"/>
      <c r="M26" s="484"/>
      <c r="N26" s="484"/>
    </row>
    <row r="27" spans="1:14" ht="13.5" thickBot="1">
      <c r="A27" s="309"/>
      <c r="B27" s="310"/>
      <c r="C27" s="311"/>
      <c r="D27" s="312"/>
      <c r="E27" s="312"/>
      <c r="F27" s="312"/>
      <c r="G27" s="312"/>
      <c r="H27" s="311"/>
      <c r="I27" s="313"/>
      <c r="J27" s="484"/>
      <c r="K27" s="484"/>
      <c r="L27" s="484"/>
      <c r="M27" s="484"/>
      <c r="N27" s="484"/>
    </row>
    <row r="28" spans="1:14" ht="14.25">
      <c r="A28" s="348" t="s">
        <v>407</v>
      </c>
      <c r="B28" s="349"/>
      <c r="C28" s="350"/>
      <c r="D28" s="351"/>
      <c r="E28" s="351"/>
      <c r="F28" s="350"/>
      <c r="G28" s="350"/>
      <c r="H28" s="350"/>
      <c r="I28" s="352"/>
      <c r="J28" s="345"/>
      <c r="K28" s="484"/>
      <c r="L28" s="484"/>
      <c r="M28" s="484"/>
      <c r="N28" s="484"/>
    </row>
    <row r="29" spans="1:14" ht="14.25">
      <c r="A29" s="349" t="s">
        <v>263</v>
      </c>
      <c r="B29" s="349"/>
      <c r="C29" s="349"/>
      <c r="D29" s="349"/>
      <c r="E29" s="349"/>
      <c r="F29" s="349"/>
      <c r="G29" s="349"/>
      <c r="H29" s="345"/>
      <c r="I29" s="352"/>
      <c r="J29" s="345"/>
      <c r="K29" s="484"/>
      <c r="L29" s="484"/>
      <c r="M29" s="484"/>
      <c r="N29" s="484"/>
    </row>
    <row r="30" spans="1:14" ht="14.25">
      <c r="A30" s="349" t="s">
        <v>269</v>
      </c>
      <c r="B30" s="349"/>
      <c r="C30" s="349"/>
      <c r="D30" s="349"/>
      <c r="E30" s="349"/>
      <c r="F30" s="349"/>
      <c r="G30" s="349"/>
      <c r="H30" s="345"/>
      <c r="I30" s="352"/>
      <c r="J30" s="345"/>
      <c r="K30" s="484"/>
      <c r="L30" s="484"/>
      <c r="M30" s="484"/>
      <c r="N30" s="484"/>
    </row>
    <row r="31" spans="1:14" ht="14.25">
      <c r="A31" s="345"/>
      <c r="B31" s="345"/>
      <c r="C31" s="345"/>
      <c r="D31" s="345"/>
      <c r="E31" s="345"/>
      <c r="F31" s="345"/>
      <c r="G31" s="345"/>
      <c r="H31" s="345"/>
      <c r="I31" s="345"/>
      <c r="J31" s="345"/>
      <c r="K31" s="484"/>
      <c r="L31" s="484"/>
      <c r="M31" s="484"/>
      <c r="N31" s="484"/>
    </row>
  </sheetData>
  <pageMargins left="0.70866141732283472" right="0.70866141732283472" top="0.78740157480314965" bottom="0.78740157480314965" header="0.51181102362204722" footer="0.51181102362204722"/>
  <pageSetup paperSize="9" scale="76"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pageSetUpPr fitToPage="1"/>
  </sheetPr>
  <dimension ref="A1:M22"/>
  <sheetViews>
    <sheetView zoomScale="80" zoomScaleNormal="80" zoomScaleSheetLayoutView="100" zoomScalePageLayoutView="80" workbookViewId="0">
      <selection activeCell="K3" sqref="K3"/>
    </sheetView>
  </sheetViews>
  <sheetFormatPr defaultColWidth="11.42578125" defaultRowHeight="12.75"/>
  <cols>
    <col min="1" max="1" width="7.7109375" style="162" customWidth="1"/>
    <col min="2" max="2" width="28.7109375" style="162" customWidth="1"/>
    <col min="3" max="3" width="15.85546875" style="162" customWidth="1"/>
    <col min="4" max="4" width="15.140625" style="162" customWidth="1"/>
    <col min="5" max="6" width="14.7109375" style="162" customWidth="1"/>
    <col min="7" max="7" width="14.85546875" style="162" customWidth="1"/>
    <col min="8" max="8" width="17.7109375" style="162" customWidth="1"/>
    <col min="9" max="10" width="11.42578125" style="162" customWidth="1"/>
    <col min="11" max="11" width="18.85546875" style="162" customWidth="1"/>
    <col min="13" max="13" width="12.28515625" bestFit="1" customWidth="1"/>
  </cols>
  <sheetData>
    <row r="1" spans="1:13" ht="21" customHeight="1" thickBot="1">
      <c r="A1" s="57" t="s">
        <v>184</v>
      </c>
      <c r="B1" s="57"/>
      <c r="C1" s="57"/>
      <c r="D1" s="57"/>
      <c r="E1" s="57"/>
      <c r="F1" s="57"/>
      <c r="G1"/>
      <c r="H1"/>
      <c r="I1" s="24"/>
      <c r="J1" s="327" t="s">
        <v>0</v>
      </c>
      <c r="K1" s="934" t="s">
        <v>513</v>
      </c>
      <c r="L1" s="935"/>
    </row>
    <row r="2" spans="1:13" ht="25.35" customHeight="1" thickBot="1">
      <c r="A2" s="361" t="s">
        <v>427</v>
      </c>
      <c r="C2" s="184"/>
      <c r="D2" s="184"/>
      <c r="E2" s="14"/>
      <c r="F2" s="14"/>
      <c r="G2" s="46"/>
      <c r="H2" s="46"/>
      <c r="I2" s="26"/>
      <c r="J2" s="328" t="s">
        <v>271</v>
      </c>
      <c r="K2" s="936">
        <v>2014</v>
      </c>
      <c r="L2" s="937"/>
    </row>
    <row r="3" spans="1:13" ht="64.5" thickBot="1">
      <c r="A3" s="544" t="s">
        <v>1</v>
      </c>
      <c r="B3" s="570" t="s">
        <v>285</v>
      </c>
      <c r="C3" s="571" t="s">
        <v>226</v>
      </c>
      <c r="D3" s="571" t="s">
        <v>185</v>
      </c>
      <c r="E3" s="544" t="s">
        <v>179</v>
      </c>
      <c r="F3" s="571" t="s">
        <v>283</v>
      </c>
      <c r="G3" s="571" t="s">
        <v>284</v>
      </c>
      <c r="H3" s="544" t="s">
        <v>281</v>
      </c>
      <c r="I3" s="546" t="s">
        <v>187</v>
      </c>
      <c r="J3" s="326" t="s">
        <v>293</v>
      </c>
      <c r="K3" s="149" t="s">
        <v>181</v>
      </c>
      <c r="L3" s="547" t="s">
        <v>274</v>
      </c>
      <c r="M3" s="292" t="s">
        <v>324</v>
      </c>
    </row>
    <row r="4" spans="1:13" s="146" customFormat="1" ht="13.35" customHeight="1">
      <c r="A4" s="486" t="s">
        <v>382</v>
      </c>
      <c r="B4" s="516" t="s">
        <v>1069</v>
      </c>
      <c r="C4" s="583" t="s">
        <v>1070</v>
      </c>
      <c r="D4" s="669">
        <v>93</v>
      </c>
      <c r="E4" s="670">
        <v>93</v>
      </c>
      <c r="F4" s="671">
        <v>15</v>
      </c>
      <c r="G4" s="672">
        <f>F4/E4</f>
        <v>0.16129032258064516</v>
      </c>
      <c r="H4" s="673" t="s">
        <v>41</v>
      </c>
      <c r="I4" s="674">
        <v>4</v>
      </c>
      <c r="J4" s="322">
        <f>I4/E4</f>
        <v>4.3010752688172046E-2</v>
      </c>
      <c r="K4" s="322">
        <f>I4/F4</f>
        <v>0.26666666666666666</v>
      </c>
      <c r="L4" s="557"/>
      <c r="M4" s="524"/>
    </row>
    <row r="5" spans="1:13" s="146" customFormat="1" ht="13.35" customHeight="1">
      <c r="A5" s="486" t="s">
        <v>382</v>
      </c>
      <c r="B5" s="516" t="s">
        <v>1071</v>
      </c>
      <c r="C5" s="583" t="s">
        <v>1070</v>
      </c>
      <c r="D5" s="669">
        <v>58</v>
      </c>
      <c r="E5" s="670">
        <v>58</v>
      </c>
      <c r="F5" s="671">
        <v>12</v>
      </c>
      <c r="G5" s="672">
        <f t="shared" ref="G5:G6" si="0">F5/E5</f>
        <v>0.20689655172413793</v>
      </c>
      <c r="H5" s="673" t="s">
        <v>41</v>
      </c>
      <c r="I5" s="674">
        <v>26</v>
      </c>
      <c r="J5" s="322">
        <f t="shared" ref="J5:J6" si="1">I5/E5</f>
        <v>0.44827586206896552</v>
      </c>
      <c r="K5" s="322">
        <f t="shared" ref="K5:K6" si="2">I5/F5</f>
        <v>2.1666666666666665</v>
      </c>
      <c r="L5" s="557"/>
      <c r="M5" s="525"/>
    </row>
    <row r="6" spans="1:13" s="146" customFormat="1" ht="13.35" customHeight="1">
      <c r="A6" s="572" t="s">
        <v>382</v>
      </c>
      <c r="B6" s="573" t="s">
        <v>1072</v>
      </c>
      <c r="C6" s="583" t="s">
        <v>1070</v>
      </c>
      <c r="D6" s="669">
        <v>21</v>
      </c>
      <c r="E6" s="670">
        <v>21</v>
      </c>
      <c r="F6" s="671">
        <v>4</v>
      </c>
      <c r="G6" s="672">
        <f t="shared" si="0"/>
        <v>0.19047619047619047</v>
      </c>
      <c r="H6" s="673" t="s">
        <v>41</v>
      </c>
      <c r="I6" s="674">
        <v>11</v>
      </c>
      <c r="J6" s="322">
        <f t="shared" si="1"/>
        <v>0.52380952380952384</v>
      </c>
      <c r="K6" s="322">
        <f t="shared" si="2"/>
        <v>2.75</v>
      </c>
      <c r="L6" s="557"/>
      <c r="M6" s="525"/>
    </row>
    <row r="7" spans="1:13" s="146" customFormat="1" ht="13.35" customHeight="1">
      <c r="A7" s="144"/>
      <c r="B7" s="151"/>
      <c r="C7" s="675"/>
      <c r="D7" s="676"/>
      <c r="E7" s="670"/>
      <c r="F7" s="671"/>
      <c r="G7" s="677"/>
      <c r="H7" s="673"/>
      <c r="I7" s="678"/>
      <c r="J7" s="322"/>
      <c r="K7" s="322"/>
      <c r="L7" s="147"/>
      <c r="M7" s="271"/>
    </row>
    <row r="8" spans="1:13">
      <c r="A8" s="17"/>
      <c r="B8" s="93"/>
      <c r="C8" s="93"/>
      <c r="D8" s="54"/>
      <c r="E8" s="32"/>
      <c r="F8" s="54"/>
      <c r="G8" s="102"/>
      <c r="H8" s="32"/>
      <c r="I8" s="143"/>
      <c r="J8" s="322"/>
      <c r="K8" s="322"/>
      <c r="L8" s="119"/>
      <c r="M8" s="271"/>
    </row>
    <row r="9" spans="1:13">
      <c r="A9" s="17"/>
      <c r="B9" s="93"/>
      <c r="C9" s="93"/>
      <c r="D9" s="54"/>
      <c r="E9" s="17"/>
      <c r="F9" s="54"/>
      <c r="G9" s="102"/>
      <c r="H9" s="17"/>
      <c r="I9" s="143"/>
      <c r="J9" s="322"/>
      <c r="K9" s="322"/>
      <c r="L9" s="119"/>
      <c r="M9" s="271"/>
    </row>
    <row r="10" spans="1:13">
      <c r="A10" s="101"/>
      <c r="B10" s="103"/>
      <c r="C10" s="103"/>
      <c r="D10" s="104"/>
      <c r="E10" s="104"/>
      <c r="F10" s="104"/>
      <c r="G10" s="105"/>
      <c r="H10" s="106"/>
      <c r="I10" s="150"/>
      <c r="J10" s="323"/>
      <c r="K10" s="323"/>
      <c r="L10" s="139"/>
      <c r="M10" s="303"/>
    </row>
    <row r="11" spans="1:13">
      <c r="A11" s="290"/>
      <c r="B11" s="317"/>
      <c r="C11" s="317"/>
      <c r="D11" s="318"/>
      <c r="E11" s="318"/>
      <c r="F11" s="318"/>
      <c r="G11" s="319"/>
      <c r="H11" s="320"/>
      <c r="I11" s="302"/>
      <c r="J11" s="324"/>
      <c r="K11" s="324"/>
      <c r="L11" s="321"/>
      <c r="M11" s="325"/>
    </row>
    <row r="12" spans="1:13">
      <c r="A12" s="24"/>
      <c r="B12" s="55"/>
      <c r="C12" s="55"/>
      <c r="D12" s="314"/>
      <c r="E12" s="314"/>
      <c r="F12" s="314"/>
      <c r="G12" s="315"/>
      <c r="H12" s="316"/>
      <c r="I12" s="76"/>
      <c r="J12" s="301"/>
      <c r="K12" s="301"/>
      <c r="L12" s="76"/>
      <c r="M12" s="216"/>
    </row>
    <row r="13" spans="1:13">
      <c r="A13" s="24"/>
      <c r="B13" s="55"/>
      <c r="C13" s="55"/>
      <c r="D13" s="314"/>
      <c r="E13" s="314"/>
      <c r="F13" s="314"/>
      <c r="G13" s="315"/>
      <c r="H13" s="316"/>
      <c r="I13" s="76"/>
      <c r="J13" s="301"/>
      <c r="K13" s="301"/>
      <c r="L13" s="76"/>
      <c r="M13" s="216"/>
    </row>
    <row r="14" spans="1:13">
      <c r="A14" s="24"/>
      <c r="B14" s="55"/>
      <c r="C14" s="55"/>
      <c r="D14" s="314"/>
      <c r="E14" s="314"/>
      <c r="F14" s="314"/>
      <c r="G14" s="315"/>
      <c r="H14" s="316"/>
      <c r="I14" s="76"/>
      <c r="J14" s="301"/>
      <c r="K14" s="301"/>
      <c r="L14" s="76"/>
      <c r="M14" s="216"/>
    </row>
    <row r="15" spans="1:13">
      <c r="A15" s="24"/>
      <c r="B15" s="55"/>
      <c r="C15" s="55"/>
      <c r="D15" s="314"/>
      <c r="E15" s="314"/>
      <c r="F15" s="314"/>
      <c r="G15" s="315"/>
      <c r="H15" s="316"/>
      <c r="I15" s="76"/>
      <c r="J15" s="301"/>
      <c r="K15" s="301"/>
      <c r="L15" s="76"/>
      <c r="M15" s="216"/>
    </row>
    <row r="16" spans="1:13">
      <c r="A16" s="24"/>
      <c r="B16" s="55"/>
      <c r="C16" s="55"/>
      <c r="D16" s="314"/>
      <c r="E16" s="314"/>
      <c r="F16" s="314"/>
      <c r="G16" s="315"/>
      <c r="H16" s="316"/>
      <c r="I16" s="76"/>
      <c r="J16" s="301"/>
      <c r="K16" s="301"/>
      <c r="L16" s="76"/>
      <c r="M16" s="216"/>
    </row>
    <row r="17" spans="1:13" ht="14.25">
      <c r="A17" s="348" t="s">
        <v>407</v>
      </c>
      <c r="B17" s="353"/>
      <c r="C17" s="353"/>
      <c r="D17" s="354"/>
      <c r="E17" s="354"/>
      <c r="F17" s="354"/>
      <c r="G17" s="355"/>
      <c r="H17" s="316"/>
      <c r="I17" s="76"/>
      <c r="J17" s="301"/>
      <c r="K17" s="301"/>
      <c r="L17" s="76"/>
      <c r="M17" s="216"/>
    </row>
    <row r="18" spans="1:13" ht="13.35" customHeight="1">
      <c r="A18" s="938" t="s">
        <v>286</v>
      </c>
      <c r="B18" s="938"/>
      <c r="C18" s="938"/>
      <c r="D18" s="938"/>
      <c r="E18" s="938"/>
      <c r="F18" s="938"/>
      <c r="G18" s="938"/>
      <c r="H18" s="24"/>
      <c r="I18" s="76"/>
      <c r="J18" s="301"/>
      <c r="K18" s="301"/>
      <c r="L18" s="76"/>
      <c r="M18" s="216"/>
    </row>
    <row r="19" spans="1:13" ht="14.25">
      <c r="A19" s="356" t="s">
        <v>261</v>
      </c>
      <c r="B19" s="348"/>
      <c r="C19" s="348"/>
      <c r="D19" s="348"/>
      <c r="E19" s="348"/>
      <c r="F19" s="348"/>
      <c r="G19" s="348"/>
      <c r="H19" s="24"/>
      <c r="I19" s="76"/>
      <c r="J19" s="301"/>
      <c r="K19" s="301"/>
      <c r="L19" s="76"/>
      <c r="M19" s="216"/>
    </row>
    <row r="20" spans="1:13" s="162" customFormat="1" ht="15" customHeight="1">
      <c r="A20" s="356" t="s">
        <v>282</v>
      </c>
      <c r="B20" s="348"/>
      <c r="C20" s="356"/>
      <c r="D20" s="356"/>
      <c r="E20" s="356"/>
      <c r="F20" s="356"/>
      <c r="G20" s="356"/>
      <c r="H20" s="191"/>
      <c r="I20" s="191"/>
      <c r="J20" s="301"/>
      <c r="K20" s="301"/>
      <c r="L20" s="76"/>
      <c r="M20" s="216"/>
    </row>
    <row r="21" spans="1:13" ht="99" customHeight="1">
      <c r="A21" s="24"/>
      <c r="B21" s="24"/>
      <c r="C21" s="24"/>
      <c r="D21" s="24"/>
      <c r="E21" s="24"/>
      <c r="F21" s="24"/>
      <c r="G21" s="291"/>
      <c r="H21" s="76"/>
      <c r="I21" s="76"/>
      <c r="J21" s="291"/>
      <c r="K21" s="24"/>
      <c r="L21" s="44"/>
      <c r="M21" s="216"/>
    </row>
    <row r="22" spans="1:13">
      <c r="M22" s="216"/>
    </row>
  </sheetData>
  <mergeCells count="3">
    <mergeCell ref="K1:L1"/>
    <mergeCell ref="K2:L2"/>
    <mergeCell ref="A18:G18"/>
  </mergeCells>
  <pageMargins left="0.70866141732283472" right="0.70866141732283472" top="0.78740157480314965" bottom="0.78740157480314965" header="0.51181102362204722" footer="0.51181102362204722"/>
  <pageSetup paperSize="9" scale="78"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pageSetUpPr fitToPage="1"/>
  </sheetPr>
  <dimension ref="A1:I50"/>
  <sheetViews>
    <sheetView zoomScaleSheetLayoutView="100" workbookViewId="0">
      <selection activeCell="O16" sqref="O16"/>
    </sheetView>
  </sheetViews>
  <sheetFormatPr defaultColWidth="11.42578125" defaultRowHeight="12.75"/>
  <cols>
    <col min="1" max="1" width="7" style="162" customWidth="1"/>
    <col min="2" max="2" width="24.28515625" style="162" customWidth="1"/>
    <col min="3" max="3" width="12.85546875" style="162" customWidth="1"/>
    <col min="4" max="4" width="20" style="162" customWidth="1"/>
    <col min="5" max="7" width="19.7109375" style="162" customWidth="1"/>
    <col min="8" max="8" width="24" style="162" customWidth="1"/>
  </cols>
  <sheetData>
    <row r="1" spans="1:9" ht="18.600000000000001" customHeight="1" thickBot="1">
      <c r="A1" s="207" t="s">
        <v>189</v>
      </c>
      <c r="B1" s="207"/>
      <c r="C1" s="207"/>
      <c r="D1" s="207"/>
      <c r="E1" s="207"/>
      <c r="F1" s="207"/>
      <c r="G1" s="207"/>
      <c r="H1" s="208" t="s">
        <v>52</v>
      </c>
      <c r="I1" s="75" t="s">
        <v>1018</v>
      </c>
    </row>
    <row r="2" spans="1:9" ht="18.600000000000001" customHeight="1" thickBot="1">
      <c r="A2" s="209"/>
      <c r="B2" s="209"/>
      <c r="C2" s="209"/>
      <c r="D2" s="209"/>
      <c r="E2" s="209"/>
      <c r="F2" s="209"/>
      <c r="G2" s="209"/>
      <c r="H2" s="208" t="s">
        <v>273</v>
      </c>
      <c r="I2" s="657">
        <v>2014</v>
      </c>
    </row>
    <row r="3" spans="1:9" ht="45.6" customHeight="1" thickBot="1">
      <c r="A3" s="574" t="s">
        <v>1</v>
      </c>
      <c r="B3" s="575" t="s">
        <v>190</v>
      </c>
      <c r="C3" s="574" t="s">
        <v>226</v>
      </c>
      <c r="D3" s="574" t="s">
        <v>55</v>
      </c>
      <c r="E3" s="574" t="s">
        <v>227</v>
      </c>
      <c r="F3" s="576" t="s">
        <v>236</v>
      </c>
      <c r="G3" s="576" t="s">
        <v>228</v>
      </c>
      <c r="H3" s="574" t="s">
        <v>262</v>
      </c>
      <c r="I3" s="292" t="s">
        <v>324</v>
      </c>
    </row>
    <row r="4" spans="1:9" s="146" customFormat="1" ht="25.5">
      <c r="A4" s="577" t="s">
        <v>382</v>
      </c>
      <c r="B4" s="578" t="s">
        <v>1044</v>
      </c>
      <c r="C4" s="579">
        <v>2012</v>
      </c>
      <c r="D4" s="578" t="s">
        <v>1073</v>
      </c>
      <c r="E4" s="580" t="s">
        <v>40</v>
      </c>
      <c r="F4" s="581">
        <v>0.24</v>
      </c>
      <c r="G4" s="582">
        <v>1.32</v>
      </c>
      <c r="H4" s="583" t="s">
        <v>57</v>
      </c>
      <c r="I4" s="524"/>
    </row>
    <row r="5" spans="1:9" s="146" customFormat="1" ht="26.25" customHeight="1">
      <c r="A5" s="577" t="s">
        <v>382</v>
      </c>
      <c r="B5" s="578" t="s">
        <v>1046</v>
      </c>
      <c r="C5" s="579">
        <v>2012</v>
      </c>
      <c r="D5" s="578" t="s">
        <v>1073</v>
      </c>
      <c r="E5" s="584" t="s">
        <v>41</v>
      </c>
      <c r="F5" s="581">
        <v>0.04</v>
      </c>
      <c r="G5" s="581">
        <v>0.27</v>
      </c>
      <c r="H5" s="584" t="s">
        <v>191</v>
      </c>
      <c r="I5" s="525"/>
    </row>
    <row r="6" spans="1:9" s="146" customFormat="1" ht="13.35" customHeight="1">
      <c r="A6" s="577" t="s">
        <v>382</v>
      </c>
      <c r="B6" s="578" t="s">
        <v>1046</v>
      </c>
      <c r="C6" s="579">
        <v>2012</v>
      </c>
      <c r="D6" s="578" t="s">
        <v>1073</v>
      </c>
      <c r="E6" s="577" t="s">
        <v>41</v>
      </c>
      <c r="F6" s="581">
        <v>0.45</v>
      </c>
      <c r="G6" s="581">
        <v>2.17</v>
      </c>
      <c r="H6" s="584" t="s">
        <v>192</v>
      </c>
      <c r="I6" s="525"/>
    </row>
    <row r="7" spans="1:9" s="146" customFormat="1" ht="13.35" customHeight="1">
      <c r="A7" s="577" t="s">
        <v>382</v>
      </c>
      <c r="B7" s="578" t="s">
        <v>1046</v>
      </c>
      <c r="C7" s="579">
        <v>2012</v>
      </c>
      <c r="D7" s="578" t="s">
        <v>1073</v>
      </c>
      <c r="E7" s="584" t="s">
        <v>41</v>
      </c>
      <c r="F7" s="581">
        <v>0.52</v>
      </c>
      <c r="G7" s="581">
        <v>2.75</v>
      </c>
      <c r="H7" s="583" t="s">
        <v>193</v>
      </c>
      <c r="I7" s="533"/>
    </row>
    <row r="8" spans="1:9" ht="25.5">
      <c r="A8" s="577" t="s">
        <v>382</v>
      </c>
      <c r="B8" s="578" t="s">
        <v>1047</v>
      </c>
      <c r="C8" s="579">
        <v>2012</v>
      </c>
      <c r="D8" s="578" t="s">
        <v>1073</v>
      </c>
      <c r="E8" s="584" t="s">
        <v>41</v>
      </c>
      <c r="F8" s="581">
        <v>0.04</v>
      </c>
      <c r="G8" s="581">
        <v>0.27</v>
      </c>
      <c r="H8" s="584" t="s">
        <v>191</v>
      </c>
      <c r="I8" s="533"/>
    </row>
    <row r="9" spans="1:9" ht="25.5">
      <c r="A9" s="577" t="s">
        <v>382</v>
      </c>
      <c r="B9" s="578" t="s">
        <v>1047</v>
      </c>
      <c r="C9" s="579">
        <v>2012</v>
      </c>
      <c r="D9" s="578" t="s">
        <v>1073</v>
      </c>
      <c r="E9" s="584" t="s">
        <v>41</v>
      </c>
      <c r="F9" s="581">
        <v>0.45</v>
      </c>
      <c r="G9" s="581">
        <v>2.17</v>
      </c>
      <c r="H9" s="584" t="s">
        <v>192</v>
      </c>
      <c r="I9" s="533"/>
    </row>
    <row r="10" spans="1:9" ht="25.5">
      <c r="A10" s="577" t="s">
        <v>382</v>
      </c>
      <c r="B10" s="578" t="s">
        <v>1047</v>
      </c>
      <c r="C10" s="579">
        <v>2012</v>
      </c>
      <c r="D10" s="578" t="s">
        <v>1073</v>
      </c>
      <c r="E10" s="584" t="s">
        <v>41</v>
      </c>
      <c r="F10" s="581">
        <v>0.52</v>
      </c>
      <c r="G10" s="581">
        <v>2.75</v>
      </c>
      <c r="H10" s="583" t="s">
        <v>193</v>
      </c>
      <c r="I10" s="533"/>
    </row>
    <row r="11" spans="1:9" ht="25.5">
      <c r="A11" s="577" t="s">
        <v>382</v>
      </c>
      <c r="B11" s="578" t="s">
        <v>1049</v>
      </c>
      <c r="C11" s="579">
        <v>2012</v>
      </c>
      <c r="D11" s="578" t="s">
        <v>1073</v>
      </c>
      <c r="E11" s="584" t="s">
        <v>41</v>
      </c>
      <c r="F11" s="581">
        <v>0.04</v>
      </c>
      <c r="G11" s="581">
        <v>0.27</v>
      </c>
      <c r="H11" s="584" t="s">
        <v>191</v>
      </c>
      <c r="I11" s="533"/>
    </row>
    <row r="12" spans="1:9" ht="25.5">
      <c r="A12" s="577" t="s">
        <v>382</v>
      </c>
      <c r="B12" s="578" t="s">
        <v>1049</v>
      </c>
      <c r="C12" s="579">
        <v>2012</v>
      </c>
      <c r="D12" s="578" t="s">
        <v>1073</v>
      </c>
      <c r="E12" s="584" t="s">
        <v>41</v>
      </c>
      <c r="F12" s="581">
        <v>0.45</v>
      </c>
      <c r="G12" s="581">
        <v>2.17</v>
      </c>
      <c r="H12" s="584" t="s">
        <v>192</v>
      </c>
      <c r="I12" s="533"/>
    </row>
    <row r="13" spans="1:9" ht="25.5">
      <c r="A13" s="577" t="s">
        <v>382</v>
      </c>
      <c r="B13" s="578" t="s">
        <v>1049</v>
      </c>
      <c r="C13" s="579">
        <v>2012</v>
      </c>
      <c r="D13" s="578" t="s">
        <v>1073</v>
      </c>
      <c r="E13" s="584" t="s">
        <v>41</v>
      </c>
      <c r="F13" s="581">
        <v>0.52</v>
      </c>
      <c r="G13" s="581">
        <v>2.75</v>
      </c>
      <c r="H13" s="583" t="s">
        <v>193</v>
      </c>
      <c r="I13" s="533"/>
    </row>
    <row r="14" spans="1:9" ht="14.45" customHeight="1">
      <c r="A14" s="577" t="s">
        <v>382</v>
      </c>
      <c r="B14" s="578" t="s">
        <v>1050</v>
      </c>
      <c r="C14" s="579">
        <v>2012</v>
      </c>
      <c r="D14" s="578" t="s">
        <v>1073</v>
      </c>
      <c r="E14" s="584" t="s">
        <v>41</v>
      </c>
      <c r="F14" s="581">
        <v>0.04</v>
      </c>
      <c r="G14" s="581">
        <v>0.27</v>
      </c>
      <c r="H14" s="584" t="s">
        <v>191</v>
      </c>
      <c r="I14" s="533"/>
    </row>
    <row r="15" spans="1:9" ht="25.5">
      <c r="A15" s="577" t="s">
        <v>382</v>
      </c>
      <c r="B15" s="578" t="s">
        <v>1050</v>
      </c>
      <c r="C15" s="579">
        <v>2012</v>
      </c>
      <c r="D15" s="578" t="s">
        <v>1073</v>
      </c>
      <c r="E15" s="584" t="s">
        <v>41</v>
      </c>
      <c r="F15" s="581">
        <v>0.45</v>
      </c>
      <c r="G15" s="581">
        <v>2.17</v>
      </c>
      <c r="H15" s="584" t="s">
        <v>192</v>
      </c>
      <c r="I15" s="533"/>
    </row>
    <row r="16" spans="1:9" ht="74.099999999999994" customHeight="1">
      <c r="A16" s="577" t="s">
        <v>382</v>
      </c>
      <c r="B16" s="578" t="s">
        <v>1050</v>
      </c>
      <c r="C16" s="579">
        <v>2012</v>
      </c>
      <c r="D16" s="578" t="s">
        <v>1073</v>
      </c>
      <c r="E16" s="584" t="s">
        <v>41</v>
      </c>
      <c r="F16" s="581">
        <v>0.52</v>
      </c>
      <c r="G16" s="581">
        <v>2.75</v>
      </c>
      <c r="H16" s="583" t="s">
        <v>193</v>
      </c>
      <c r="I16" s="533"/>
    </row>
    <row r="17" spans="1:9" ht="25.5">
      <c r="A17" s="577" t="s">
        <v>382</v>
      </c>
      <c r="B17" s="578" t="s">
        <v>1007</v>
      </c>
      <c r="C17" s="579">
        <v>2012</v>
      </c>
      <c r="D17" s="578" t="s">
        <v>1073</v>
      </c>
      <c r="E17" s="584" t="s">
        <v>41</v>
      </c>
      <c r="F17" s="581">
        <v>0.04</v>
      </c>
      <c r="G17" s="581">
        <v>0.27</v>
      </c>
      <c r="H17" s="584" t="s">
        <v>191</v>
      </c>
      <c r="I17" s="533"/>
    </row>
    <row r="18" spans="1:9" ht="25.5">
      <c r="A18" s="577" t="s">
        <v>382</v>
      </c>
      <c r="B18" s="578" t="s">
        <v>1007</v>
      </c>
      <c r="C18" s="579">
        <v>2012</v>
      </c>
      <c r="D18" s="578" t="s">
        <v>1073</v>
      </c>
      <c r="E18" s="584" t="s">
        <v>41</v>
      </c>
      <c r="F18" s="581">
        <v>0.45</v>
      </c>
      <c r="G18" s="581">
        <v>2.17</v>
      </c>
      <c r="H18" s="584" t="s">
        <v>192</v>
      </c>
      <c r="I18" s="533"/>
    </row>
    <row r="19" spans="1:9" ht="25.5">
      <c r="A19" s="577" t="s">
        <v>382</v>
      </c>
      <c r="B19" s="578" t="s">
        <v>1007</v>
      </c>
      <c r="C19" s="579">
        <v>2012</v>
      </c>
      <c r="D19" s="578" t="s">
        <v>1073</v>
      </c>
      <c r="E19" s="584" t="s">
        <v>41</v>
      </c>
      <c r="F19" s="581">
        <v>0.52</v>
      </c>
      <c r="G19" s="581">
        <v>2.75</v>
      </c>
      <c r="H19" s="583" t="s">
        <v>193</v>
      </c>
      <c r="I19" s="533"/>
    </row>
    <row r="20" spans="1:9" ht="25.5">
      <c r="A20" s="577" t="s">
        <v>382</v>
      </c>
      <c r="B20" s="578" t="s">
        <v>1074</v>
      </c>
      <c r="C20" s="579">
        <v>2012</v>
      </c>
      <c r="D20" s="578" t="s">
        <v>1073</v>
      </c>
      <c r="E20" s="584" t="s">
        <v>41</v>
      </c>
      <c r="F20" s="581">
        <v>0.04</v>
      </c>
      <c r="G20" s="581">
        <v>0.27</v>
      </c>
      <c r="H20" s="584" t="s">
        <v>191</v>
      </c>
      <c r="I20" s="533"/>
    </row>
    <row r="21" spans="1:9" ht="25.5">
      <c r="A21" s="577" t="s">
        <v>382</v>
      </c>
      <c r="B21" s="578" t="s">
        <v>1074</v>
      </c>
      <c r="C21" s="579">
        <v>2012</v>
      </c>
      <c r="D21" s="578" t="s">
        <v>1073</v>
      </c>
      <c r="E21" s="584" t="s">
        <v>41</v>
      </c>
      <c r="F21" s="581">
        <v>0.45</v>
      </c>
      <c r="G21" s="581">
        <v>2.17</v>
      </c>
      <c r="H21" s="584" t="s">
        <v>192</v>
      </c>
      <c r="I21" s="533"/>
    </row>
    <row r="22" spans="1:9" ht="25.5">
      <c r="A22" s="577" t="s">
        <v>382</v>
      </c>
      <c r="B22" s="578" t="s">
        <v>1074</v>
      </c>
      <c r="C22" s="579">
        <v>2012</v>
      </c>
      <c r="D22" s="578" t="s">
        <v>1073</v>
      </c>
      <c r="E22" s="584" t="s">
        <v>41</v>
      </c>
      <c r="F22" s="581">
        <v>0.52</v>
      </c>
      <c r="G22" s="581">
        <v>2.75</v>
      </c>
      <c r="H22" s="583" t="s">
        <v>193</v>
      </c>
      <c r="I22" s="533"/>
    </row>
    <row r="23" spans="1:9" ht="25.5">
      <c r="A23" s="577" t="s">
        <v>382</v>
      </c>
      <c r="B23" s="578" t="s">
        <v>1056</v>
      </c>
      <c r="C23" s="579">
        <v>2012</v>
      </c>
      <c r="D23" s="578" t="s">
        <v>1073</v>
      </c>
      <c r="E23" s="584" t="s">
        <v>41</v>
      </c>
      <c r="F23" s="581">
        <v>0.04</v>
      </c>
      <c r="G23" s="581">
        <v>0.27</v>
      </c>
      <c r="H23" s="584" t="s">
        <v>191</v>
      </c>
      <c r="I23" s="533"/>
    </row>
    <row r="24" spans="1:9" ht="25.5">
      <c r="A24" s="577" t="s">
        <v>382</v>
      </c>
      <c r="B24" s="578" t="s">
        <v>1056</v>
      </c>
      <c r="C24" s="579">
        <v>2012</v>
      </c>
      <c r="D24" s="578" t="s">
        <v>1073</v>
      </c>
      <c r="E24" s="584" t="s">
        <v>41</v>
      </c>
      <c r="F24" s="581">
        <v>0.45</v>
      </c>
      <c r="G24" s="581">
        <v>2.17</v>
      </c>
      <c r="H24" s="584" t="s">
        <v>192</v>
      </c>
      <c r="I24" s="533"/>
    </row>
    <row r="25" spans="1:9" ht="25.5">
      <c r="A25" s="577" t="s">
        <v>382</v>
      </c>
      <c r="B25" s="578" t="s">
        <v>1056</v>
      </c>
      <c r="C25" s="579">
        <v>2012</v>
      </c>
      <c r="D25" s="578" t="s">
        <v>1073</v>
      </c>
      <c r="E25" s="584" t="s">
        <v>41</v>
      </c>
      <c r="F25" s="581">
        <v>0.52</v>
      </c>
      <c r="G25" s="581">
        <v>2.75</v>
      </c>
      <c r="H25" s="583" t="s">
        <v>193</v>
      </c>
      <c r="I25" s="533"/>
    </row>
    <row r="26" spans="1:9" ht="25.5">
      <c r="A26" s="577" t="s">
        <v>382</v>
      </c>
      <c r="B26" s="578" t="s">
        <v>1057</v>
      </c>
      <c r="C26" s="579">
        <v>2012</v>
      </c>
      <c r="D26" s="578" t="s">
        <v>1073</v>
      </c>
      <c r="E26" s="584" t="s">
        <v>41</v>
      </c>
      <c r="F26" s="581">
        <v>0.04</v>
      </c>
      <c r="G26" s="581">
        <v>0.27</v>
      </c>
      <c r="H26" s="584" t="s">
        <v>191</v>
      </c>
      <c r="I26" s="533"/>
    </row>
    <row r="27" spans="1:9" ht="25.5">
      <c r="A27" s="577" t="s">
        <v>382</v>
      </c>
      <c r="B27" s="578" t="s">
        <v>1057</v>
      </c>
      <c r="C27" s="579">
        <v>2012</v>
      </c>
      <c r="D27" s="578" t="s">
        <v>1073</v>
      </c>
      <c r="E27" s="584" t="s">
        <v>41</v>
      </c>
      <c r="F27" s="581">
        <v>0.45</v>
      </c>
      <c r="G27" s="581">
        <v>2.17</v>
      </c>
      <c r="H27" s="584" t="s">
        <v>192</v>
      </c>
      <c r="I27" s="533"/>
    </row>
    <row r="28" spans="1:9" ht="25.5">
      <c r="A28" s="577" t="s">
        <v>382</v>
      </c>
      <c r="B28" s="578" t="s">
        <v>1057</v>
      </c>
      <c r="C28" s="579">
        <v>2012</v>
      </c>
      <c r="D28" s="578" t="s">
        <v>1073</v>
      </c>
      <c r="E28" s="584" t="s">
        <v>41</v>
      </c>
      <c r="F28" s="581">
        <v>0.52</v>
      </c>
      <c r="G28" s="581">
        <v>2.75</v>
      </c>
      <c r="H28" s="583" t="s">
        <v>193</v>
      </c>
      <c r="I28" s="533"/>
    </row>
    <row r="29" spans="1:9" ht="25.5">
      <c r="A29" s="577" t="s">
        <v>382</v>
      </c>
      <c r="B29" s="578" t="s">
        <v>1058</v>
      </c>
      <c r="C29" s="579">
        <v>2012</v>
      </c>
      <c r="D29" s="578" t="s">
        <v>1073</v>
      </c>
      <c r="E29" s="584" t="s">
        <v>41</v>
      </c>
      <c r="F29" s="581">
        <v>0.04</v>
      </c>
      <c r="G29" s="581">
        <v>0.27</v>
      </c>
      <c r="H29" s="584" t="s">
        <v>191</v>
      </c>
      <c r="I29" s="533"/>
    </row>
    <row r="30" spans="1:9" ht="25.5">
      <c r="A30" s="577" t="s">
        <v>382</v>
      </c>
      <c r="B30" s="578" t="s">
        <v>1058</v>
      </c>
      <c r="C30" s="579">
        <v>2012</v>
      </c>
      <c r="D30" s="578" t="s">
        <v>1073</v>
      </c>
      <c r="E30" s="584" t="s">
        <v>41</v>
      </c>
      <c r="F30" s="581">
        <v>0.45</v>
      </c>
      <c r="G30" s="581">
        <v>2.17</v>
      </c>
      <c r="H30" s="584" t="s">
        <v>192</v>
      </c>
      <c r="I30" s="533"/>
    </row>
    <row r="31" spans="1:9" ht="25.5">
      <c r="A31" s="577" t="s">
        <v>382</v>
      </c>
      <c r="B31" s="578" t="s">
        <v>1058</v>
      </c>
      <c r="C31" s="579">
        <v>2012</v>
      </c>
      <c r="D31" s="578" t="s">
        <v>1073</v>
      </c>
      <c r="E31" s="584" t="s">
        <v>41</v>
      </c>
      <c r="F31" s="581">
        <v>0.52</v>
      </c>
      <c r="G31" s="581">
        <v>2.75</v>
      </c>
      <c r="H31" s="583" t="s">
        <v>193</v>
      </c>
      <c r="I31" s="533"/>
    </row>
    <row r="32" spans="1:9" ht="25.5">
      <c r="A32" s="577" t="s">
        <v>382</v>
      </c>
      <c r="B32" s="578" t="s">
        <v>1059</v>
      </c>
      <c r="C32" s="579">
        <v>2012</v>
      </c>
      <c r="D32" s="578" t="s">
        <v>1073</v>
      </c>
      <c r="E32" s="584" t="s">
        <v>41</v>
      </c>
      <c r="F32" s="581">
        <v>0.04</v>
      </c>
      <c r="G32" s="581">
        <v>0.27</v>
      </c>
      <c r="H32" s="584" t="s">
        <v>191</v>
      </c>
      <c r="I32" s="533"/>
    </row>
    <row r="33" spans="1:9" ht="25.5">
      <c r="A33" s="577" t="s">
        <v>382</v>
      </c>
      <c r="B33" s="578" t="s">
        <v>1059</v>
      </c>
      <c r="C33" s="579">
        <v>2012</v>
      </c>
      <c r="D33" s="578" t="s">
        <v>1073</v>
      </c>
      <c r="E33" s="584" t="s">
        <v>41</v>
      </c>
      <c r="F33" s="581">
        <v>0.45</v>
      </c>
      <c r="G33" s="581">
        <v>2.17</v>
      </c>
      <c r="H33" s="584" t="s">
        <v>192</v>
      </c>
      <c r="I33" s="533"/>
    </row>
    <row r="34" spans="1:9" ht="25.5">
      <c r="A34" s="577" t="s">
        <v>382</v>
      </c>
      <c r="B34" s="578" t="s">
        <v>1059</v>
      </c>
      <c r="C34" s="579">
        <v>2012</v>
      </c>
      <c r="D34" s="578" t="s">
        <v>1073</v>
      </c>
      <c r="E34" s="584" t="s">
        <v>41</v>
      </c>
      <c r="F34" s="581">
        <v>0.52</v>
      </c>
      <c r="G34" s="581">
        <v>2.75</v>
      </c>
      <c r="H34" s="583" t="s">
        <v>193</v>
      </c>
      <c r="I34" s="533"/>
    </row>
    <row r="35" spans="1:9" ht="25.5">
      <c r="A35" s="577" t="s">
        <v>382</v>
      </c>
      <c r="B35" s="578" t="s">
        <v>1060</v>
      </c>
      <c r="C35" s="579">
        <v>2012</v>
      </c>
      <c r="D35" s="578" t="s">
        <v>1073</v>
      </c>
      <c r="E35" s="584" t="s">
        <v>41</v>
      </c>
      <c r="F35" s="581">
        <v>0.04</v>
      </c>
      <c r="G35" s="581">
        <v>0.27</v>
      </c>
      <c r="H35" s="584" t="s">
        <v>191</v>
      </c>
      <c r="I35" s="533"/>
    </row>
    <row r="36" spans="1:9" ht="25.5">
      <c r="A36" s="577" t="s">
        <v>382</v>
      </c>
      <c r="B36" s="578" t="s">
        <v>1060</v>
      </c>
      <c r="C36" s="579">
        <v>2012</v>
      </c>
      <c r="D36" s="578" t="s">
        <v>1073</v>
      </c>
      <c r="E36" s="584" t="s">
        <v>41</v>
      </c>
      <c r="F36" s="581">
        <v>0.45</v>
      </c>
      <c r="G36" s="581">
        <v>2.17</v>
      </c>
      <c r="H36" s="584" t="s">
        <v>192</v>
      </c>
      <c r="I36" s="533"/>
    </row>
    <row r="37" spans="1:9" ht="25.5">
      <c r="A37" s="577" t="s">
        <v>382</v>
      </c>
      <c r="B37" s="578" t="s">
        <v>1060</v>
      </c>
      <c r="C37" s="579">
        <v>2012</v>
      </c>
      <c r="D37" s="578" t="s">
        <v>1073</v>
      </c>
      <c r="E37" s="584" t="s">
        <v>41</v>
      </c>
      <c r="F37" s="581">
        <v>0.52</v>
      </c>
      <c r="G37" s="581">
        <v>2.75</v>
      </c>
      <c r="H37" s="583" t="s">
        <v>193</v>
      </c>
      <c r="I37" s="533"/>
    </row>
    <row r="38" spans="1:9" ht="25.5">
      <c r="A38" s="577" t="s">
        <v>382</v>
      </c>
      <c r="B38" s="578" t="s">
        <v>1061</v>
      </c>
      <c r="C38" s="579">
        <v>2012</v>
      </c>
      <c r="D38" s="578" t="s">
        <v>1073</v>
      </c>
      <c r="E38" s="584" t="s">
        <v>41</v>
      </c>
      <c r="F38" s="581">
        <v>0.04</v>
      </c>
      <c r="G38" s="581">
        <v>0.27</v>
      </c>
      <c r="H38" s="584" t="s">
        <v>191</v>
      </c>
      <c r="I38" s="533"/>
    </row>
    <row r="39" spans="1:9" ht="25.5">
      <c r="A39" s="577" t="s">
        <v>382</v>
      </c>
      <c r="B39" s="578" t="s">
        <v>1061</v>
      </c>
      <c r="C39" s="579">
        <v>2012</v>
      </c>
      <c r="D39" s="578" t="s">
        <v>1073</v>
      </c>
      <c r="E39" s="584" t="s">
        <v>41</v>
      </c>
      <c r="F39" s="581">
        <v>0.45</v>
      </c>
      <c r="G39" s="581">
        <v>2.17</v>
      </c>
      <c r="H39" s="584" t="s">
        <v>192</v>
      </c>
      <c r="I39" s="533"/>
    </row>
    <row r="40" spans="1:9" ht="25.5">
      <c r="A40" s="577" t="s">
        <v>382</v>
      </c>
      <c r="B40" s="578" t="s">
        <v>1061</v>
      </c>
      <c r="C40" s="579">
        <v>2012</v>
      </c>
      <c r="D40" s="578" t="s">
        <v>1073</v>
      </c>
      <c r="E40" s="584" t="s">
        <v>41</v>
      </c>
      <c r="F40" s="581">
        <v>0.52</v>
      </c>
      <c r="G40" s="581">
        <v>2.75</v>
      </c>
      <c r="H40" s="583" t="s">
        <v>193</v>
      </c>
      <c r="I40" s="533"/>
    </row>
    <row r="41" spans="1:9" ht="25.5">
      <c r="A41" s="577" t="s">
        <v>382</v>
      </c>
      <c r="B41" s="578" t="s">
        <v>1062</v>
      </c>
      <c r="C41" s="579">
        <v>2012</v>
      </c>
      <c r="D41" s="578" t="s">
        <v>1073</v>
      </c>
      <c r="E41" s="584" t="s">
        <v>41</v>
      </c>
      <c r="F41" s="581">
        <v>0.04</v>
      </c>
      <c r="G41" s="581">
        <v>0.27</v>
      </c>
      <c r="H41" s="584" t="s">
        <v>191</v>
      </c>
      <c r="I41" s="533"/>
    </row>
    <row r="42" spans="1:9" ht="25.5">
      <c r="A42" s="577" t="s">
        <v>382</v>
      </c>
      <c r="B42" s="578" t="s">
        <v>1062</v>
      </c>
      <c r="C42" s="579">
        <v>2012</v>
      </c>
      <c r="D42" s="578" t="s">
        <v>1073</v>
      </c>
      <c r="E42" s="584" t="s">
        <v>41</v>
      </c>
      <c r="F42" s="581">
        <v>0.45</v>
      </c>
      <c r="G42" s="581">
        <v>2.17</v>
      </c>
      <c r="H42" s="584" t="s">
        <v>192</v>
      </c>
      <c r="I42" s="533"/>
    </row>
    <row r="43" spans="1:9" ht="25.5">
      <c r="A43" s="577" t="s">
        <v>382</v>
      </c>
      <c r="B43" s="578" t="s">
        <v>1062</v>
      </c>
      <c r="C43" s="579">
        <v>2012</v>
      </c>
      <c r="D43" s="578" t="s">
        <v>1073</v>
      </c>
      <c r="E43" s="584" t="s">
        <v>41</v>
      </c>
      <c r="F43" s="581">
        <v>0.52</v>
      </c>
      <c r="G43" s="581">
        <v>2.75</v>
      </c>
      <c r="H43" s="583" t="s">
        <v>193</v>
      </c>
      <c r="I43" s="533"/>
    </row>
    <row r="44" spans="1:9" ht="25.5">
      <c r="A44" s="577" t="s">
        <v>382</v>
      </c>
      <c r="B44" s="578" t="s">
        <v>1066</v>
      </c>
      <c r="C44" s="579">
        <v>2012</v>
      </c>
      <c r="D44" s="578" t="s">
        <v>1073</v>
      </c>
      <c r="E44" s="580" t="s">
        <v>40</v>
      </c>
      <c r="F44" s="581">
        <v>0.24</v>
      </c>
      <c r="G44" s="582">
        <v>1.32</v>
      </c>
      <c r="H44" s="583" t="s">
        <v>57</v>
      </c>
      <c r="I44" s="533"/>
    </row>
    <row r="45" spans="1:9" ht="25.5">
      <c r="A45" s="577" t="s">
        <v>382</v>
      </c>
      <c r="B45" s="578" t="s">
        <v>1067</v>
      </c>
      <c r="C45" s="579">
        <v>2012</v>
      </c>
      <c r="D45" s="578" t="s">
        <v>1073</v>
      </c>
      <c r="E45" s="580" t="s">
        <v>40</v>
      </c>
      <c r="F45" s="581">
        <v>0.24</v>
      </c>
      <c r="G45" s="582">
        <v>1.32</v>
      </c>
      <c r="H45" s="583" t="s">
        <v>57</v>
      </c>
      <c r="I45" s="533"/>
    </row>
    <row r="46" spans="1:9">
      <c r="A46" s="577" t="s">
        <v>382</v>
      </c>
      <c r="B46" s="578" t="s">
        <v>1075</v>
      </c>
      <c r="C46" s="579">
        <v>2012</v>
      </c>
      <c r="D46" s="578" t="s">
        <v>1076</v>
      </c>
      <c r="E46" s="584" t="s">
        <v>40</v>
      </c>
      <c r="F46" s="581">
        <v>0.24</v>
      </c>
      <c r="G46" s="582">
        <v>1.32</v>
      </c>
      <c r="H46" s="583" t="s">
        <v>57</v>
      </c>
      <c r="I46" s="533"/>
    </row>
    <row r="47" spans="1:9">
      <c r="A47" s="516"/>
      <c r="B47" s="210"/>
      <c r="C47" s="585"/>
      <c r="D47" s="586"/>
      <c r="E47" s="587"/>
      <c r="F47" s="588"/>
      <c r="G47" s="588"/>
      <c r="H47" s="585"/>
      <c r="I47" s="564"/>
    </row>
    <row r="48" spans="1:9">
      <c r="A48" s="211" t="s">
        <v>263</v>
      </c>
      <c r="B48" s="212"/>
      <c r="C48" s="212"/>
      <c r="D48" s="212"/>
      <c r="E48" s="212"/>
      <c r="F48" s="212"/>
      <c r="G48" s="212"/>
      <c r="H48" s="136"/>
      <c r="I48" s="216"/>
    </row>
    <row r="49" spans="1:9">
      <c r="A49" s="211" t="s">
        <v>409</v>
      </c>
      <c r="I49" s="216"/>
    </row>
    <row r="50" spans="1:9">
      <c r="C50" s="291"/>
      <c r="I50" s="484"/>
    </row>
  </sheetData>
  <pageMargins left="0.70866141732283472" right="0.70866141732283472" top="0.78740157480314965" bottom="0.78740157480314965" header="0.51181102362204722" footer="0.51181102362204722"/>
  <pageSetup paperSize="9" scale="76" firstPageNumber="0" orientation="landscape" horizontalDpi="300" verticalDpi="300"/>
  <headerFooter alignWithMargin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I32"/>
  <sheetViews>
    <sheetView view="pageBreakPreview" topLeftCell="A7" zoomScaleSheetLayoutView="100" workbookViewId="0">
      <selection activeCell="D10" sqref="D10"/>
    </sheetView>
  </sheetViews>
  <sheetFormatPr defaultColWidth="11.42578125" defaultRowHeight="12.75"/>
  <cols>
    <col min="1" max="1" width="10.42578125" style="24" customWidth="1"/>
    <col min="2" max="2" width="25.7109375" style="43" customWidth="1"/>
    <col min="3" max="3" width="12.7109375" style="1" customWidth="1"/>
    <col min="4" max="4" width="43.85546875" style="1" customWidth="1"/>
    <col min="5" max="5" width="30.7109375" style="1" customWidth="1"/>
    <col min="6" max="6" width="12.85546875" style="1" customWidth="1"/>
    <col min="7" max="7" width="15.42578125" style="1" customWidth="1"/>
    <col min="8" max="8" width="20" style="1" customWidth="1"/>
    <col min="9" max="9" width="16.28515625" style="44" customWidth="1"/>
  </cols>
  <sheetData>
    <row r="1" spans="1:9" ht="16.5" customHeight="1" thickBot="1">
      <c r="A1" s="49" t="s">
        <v>194</v>
      </c>
      <c r="B1" s="49"/>
      <c r="C1" s="49"/>
      <c r="D1" s="49"/>
      <c r="E1" s="49"/>
      <c r="F1" s="49"/>
      <c r="H1" s="330" t="s">
        <v>52</v>
      </c>
      <c r="I1" s="331" t="s">
        <v>513</v>
      </c>
    </row>
    <row r="2" spans="1:9" ht="15.75" customHeight="1" thickBot="1">
      <c r="A2" s="107"/>
      <c r="B2" s="50"/>
      <c r="C2" s="50"/>
      <c r="D2" s="50"/>
      <c r="E2" s="50"/>
      <c r="F2" s="50"/>
      <c r="H2" s="330" t="s">
        <v>273</v>
      </c>
      <c r="I2" s="693">
        <v>2014</v>
      </c>
    </row>
    <row r="3" spans="1:9" ht="39" thickBot="1">
      <c r="A3" s="3" t="s">
        <v>1</v>
      </c>
      <c r="B3" s="329" t="s">
        <v>9</v>
      </c>
      <c r="C3" s="3" t="s">
        <v>195</v>
      </c>
      <c r="D3" s="3" t="s">
        <v>196</v>
      </c>
      <c r="E3" s="3" t="s">
        <v>197</v>
      </c>
      <c r="F3" s="3" t="s">
        <v>198</v>
      </c>
      <c r="G3" s="140" t="s">
        <v>199</v>
      </c>
      <c r="H3" s="149" t="s">
        <v>200</v>
      </c>
      <c r="I3" s="292" t="s">
        <v>324</v>
      </c>
    </row>
    <row r="4" spans="1:9" s="146" customFormat="1" ht="51">
      <c r="A4" s="679" t="s">
        <v>382</v>
      </c>
      <c r="B4" s="680" t="s">
        <v>1231</v>
      </c>
      <c r="C4" s="577">
        <v>1</v>
      </c>
      <c r="D4" s="534" t="s">
        <v>1232</v>
      </c>
      <c r="E4" s="939" t="s">
        <v>1233</v>
      </c>
      <c r="F4" s="681" t="s">
        <v>66</v>
      </c>
      <c r="G4" s="682" t="s">
        <v>1234</v>
      </c>
      <c r="H4" s="683" t="s">
        <v>1235</v>
      </c>
      <c r="I4" s="293"/>
    </row>
    <row r="5" spans="1:9" s="146" customFormat="1" ht="51">
      <c r="A5" s="679" t="s">
        <v>382</v>
      </c>
      <c r="B5" s="680" t="s">
        <v>1231</v>
      </c>
      <c r="C5" s="577">
        <v>2</v>
      </c>
      <c r="D5" s="534" t="s">
        <v>288</v>
      </c>
      <c r="E5" s="940"/>
      <c r="F5" s="681" t="s">
        <v>66</v>
      </c>
      <c r="G5" s="682" t="s">
        <v>1234</v>
      </c>
      <c r="H5" s="683" t="s">
        <v>1235</v>
      </c>
      <c r="I5" s="270"/>
    </row>
    <row r="6" spans="1:9" s="146" customFormat="1" ht="51">
      <c r="A6" s="679" t="s">
        <v>382</v>
      </c>
      <c r="B6" s="680" t="s">
        <v>1231</v>
      </c>
      <c r="C6" s="577">
        <v>3</v>
      </c>
      <c r="D6" s="534" t="s">
        <v>1236</v>
      </c>
      <c r="E6" s="941"/>
      <c r="F6" s="681" t="s">
        <v>66</v>
      </c>
      <c r="G6" s="682" t="s">
        <v>1234</v>
      </c>
      <c r="H6" s="683" t="s">
        <v>1235</v>
      </c>
      <c r="I6" s="270"/>
    </row>
    <row r="7" spans="1:9" s="146" customFormat="1" ht="51">
      <c r="A7" s="679" t="s">
        <v>382</v>
      </c>
      <c r="B7" s="680" t="s">
        <v>1231</v>
      </c>
      <c r="C7" s="687">
        <v>4</v>
      </c>
      <c r="D7" s="684" t="s">
        <v>289</v>
      </c>
      <c r="E7" s="685" t="s">
        <v>1237</v>
      </c>
      <c r="F7" s="681" t="s">
        <v>66</v>
      </c>
      <c r="G7" s="682" t="s">
        <v>1234</v>
      </c>
      <c r="H7" s="683" t="s">
        <v>1235</v>
      </c>
      <c r="I7" s="271"/>
    </row>
    <row r="8" spans="1:9" s="146" customFormat="1">
      <c r="A8" s="679" t="s">
        <v>382</v>
      </c>
      <c r="B8" s="680" t="s">
        <v>1231</v>
      </c>
      <c r="C8" s="577">
        <v>5</v>
      </c>
      <c r="D8" s="534" t="s">
        <v>1238</v>
      </c>
      <c r="E8" s="942" t="s">
        <v>1239</v>
      </c>
      <c r="F8" s="681" t="s">
        <v>66</v>
      </c>
      <c r="G8" s="686" t="s">
        <v>1240</v>
      </c>
      <c r="H8" s="683" t="s">
        <v>1241</v>
      </c>
      <c r="I8" s="271"/>
    </row>
    <row r="9" spans="1:9" s="146" customFormat="1">
      <c r="A9" s="679" t="s">
        <v>382</v>
      </c>
      <c r="B9" s="680" t="s">
        <v>1231</v>
      </c>
      <c r="C9" s="577">
        <v>6</v>
      </c>
      <c r="D9" s="534" t="s">
        <v>1242</v>
      </c>
      <c r="E9" s="942"/>
      <c r="F9" s="681" t="s">
        <v>66</v>
      </c>
      <c r="G9" s="686" t="s">
        <v>1240</v>
      </c>
      <c r="H9" s="683" t="s">
        <v>1241</v>
      </c>
      <c r="I9" s="271"/>
    </row>
    <row r="10" spans="1:9" s="146" customFormat="1">
      <c r="A10" s="679" t="s">
        <v>382</v>
      </c>
      <c r="B10" s="680" t="s">
        <v>1231</v>
      </c>
      <c r="C10" s="577">
        <v>7</v>
      </c>
      <c r="D10" s="534" t="s">
        <v>1243</v>
      </c>
      <c r="E10" s="943"/>
      <c r="F10" s="681" t="s">
        <v>66</v>
      </c>
      <c r="G10" s="686" t="s">
        <v>1240</v>
      </c>
      <c r="H10" s="683" t="s">
        <v>1241</v>
      </c>
      <c r="I10" s="271"/>
    </row>
    <row r="11" spans="1:9" s="146" customFormat="1" ht="22.5">
      <c r="A11" s="679" t="s">
        <v>382</v>
      </c>
      <c r="B11" s="680" t="s">
        <v>1231</v>
      </c>
      <c r="C11" s="687">
        <v>8</v>
      </c>
      <c r="D11" s="684" t="s">
        <v>203</v>
      </c>
      <c r="E11" s="685" t="s">
        <v>1244</v>
      </c>
      <c r="F11" s="688" t="s">
        <v>66</v>
      </c>
      <c r="G11" s="686" t="s">
        <v>1240</v>
      </c>
      <c r="H11" s="683" t="s">
        <v>1235</v>
      </c>
      <c r="I11" s="271"/>
    </row>
    <row r="12" spans="1:9" s="146" customFormat="1" ht="13.5" thickBot="1">
      <c r="A12" s="679" t="s">
        <v>382</v>
      </c>
      <c r="B12" s="680" t="s">
        <v>1231</v>
      </c>
      <c r="C12" s="687">
        <v>9</v>
      </c>
      <c r="D12" s="684" t="s">
        <v>204</v>
      </c>
      <c r="E12" s="689" t="s">
        <v>1245</v>
      </c>
      <c r="F12" s="688" t="s">
        <v>66</v>
      </c>
      <c r="G12" s="686" t="s">
        <v>1240</v>
      </c>
      <c r="H12" s="683" t="s">
        <v>1235</v>
      </c>
      <c r="I12" s="271"/>
    </row>
    <row r="13" spans="1:9" s="146" customFormat="1" ht="51">
      <c r="A13" s="679" t="s">
        <v>382</v>
      </c>
      <c r="B13" s="690" t="s">
        <v>20</v>
      </c>
      <c r="C13" s="577">
        <v>1</v>
      </c>
      <c r="D13" s="534" t="s">
        <v>1232</v>
      </c>
      <c r="E13" s="939" t="s">
        <v>1233</v>
      </c>
      <c r="F13" s="681" t="s">
        <v>66</v>
      </c>
      <c r="G13" s="682" t="s">
        <v>1234</v>
      </c>
      <c r="H13" s="683" t="s">
        <v>1235</v>
      </c>
      <c r="I13" s="271"/>
    </row>
    <row r="14" spans="1:9" s="146" customFormat="1" ht="51">
      <c r="A14" s="679" t="s">
        <v>382</v>
      </c>
      <c r="B14" s="690" t="s">
        <v>20</v>
      </c>
      <c r="C14" s="577">
        <v>2</v>
      </c>
      <c r="D14" s="534" t="s">
        <v>288</v>
      </c>
      <c r="E14" s="940"/>
      <c r="F14" s="681" t="s">
        <v>66</v>
      </c>
      <c r="G14" s="682" t="s">
        <v>1234</v>
      </c>
      <c r="H14" s="683" t="s">
        <v>1235</v>
      </c>
      <c r="I14" s="272"/>
    </row>
    <row r="15" spans="1:9" ht="51">
      <c r="A15" s="679" t="s">
        <v>382</v>
      </c>
      <c r="B15" s="690" t="s">
        <v>20</v>
      </c>
      <c r="C15" s="577">
        <v>3</v>
      </c>
      <c r="D15" s="534" t="s">
        <v>1236</v>
      </c>
      <c r="E15" s="941"/>
      <c r="F15" s="681" t="s">
        <v>66</v>
      </c>
      <c r="G15" s="682" t="s">
        <v>1234</v>
      </c>
      <c r="H15" s="683" t="s">
        <v>1235</v>
      </c>
      <c r="I15" s="272"/>
    </row>
    <row r="16" spans="1:9" ht="51">
      <c r="A16" s="679" t="s">
        <v>382</v>
      </c>
      <c r="B16" s="690" t="s">
        <v>20</v>
      </c>
      <c r="C16" s="577">
        <v>4</v>
      </c>
      <c r="D16" s="534" t="s">
        <v>289</v>
      </c>
      <c r="E16" s="685" t="s">
        <v>1237</v>
      </c>
      <c r="F16" s="681" t="s">
        <v>66</v>
      </c>
      <c r="G16" s="682" t="s">
        <v>1234</v>
      </c>
      <c r="H16" s="683" t="s">
        <v>1235</v>
      </c>
      <c r="I16" s="272"/>
    </row>
    <row r="17" spans="1:9" ht="25.5">
      <c r="A17" s="679" t="s">
        <v>382</v>
      </c>
      <c r="B17" s="690" t="s">
        <v>20</v>
      </c>
      <c r="C17" s="691">
        <v>5</v>
      </c>
      <c r="D17" s="692" t="s">
        <v>201</v>
      </c>
      <c r="E17" s="942" t="s">
        <v>1239</v>
      </c>
      <c r="F17" s="681" t="s">
        <v>66</v>
      </c>
      <c r="G17" s="686" t="s">
        <v>1240</v>
      </c>
      <c r="H17" s="683" t="s">
        <v>1241</v>
      </c>
      <c r="I17" s="272"/>
    </row>
    <row r="18" spans="1:9" ht="25.5">
      <c r="A18" s="679" t="s">
        <v>382</v>
      </c>
      <c r="B18" s="690" t="s">
        <v>20</v>
      </c>
      <c r="C18" s="691">
        <v>6</v>
      </c>
      <c r="D18" s="692" t="s">
        <v>202</v>
      </c>
      <c r="E18" s="942"/>
      <c r="F18" s="681" t="s">
        <v>66</v>
      </c>
      <c r="G18" s="686" t="s">
        <v>1240</v>
      </c>
      <c r="H18" s="683" t="s">
        <v>1241</v>
      </c>
      <c r="I18" s="272"/>
    </row>
    <row r="19" spans="1:9" ht="25.5">
      <c r="A19" s="679" t="s">
        <v>382</v>
      </c>
      <c r="B19" s="690" t="s">
        <v>20</v>
      </c>
      <c r="C19" s="691">
        <v>7</v>
      </c>
      <c r="D19" s="692" t="s">
        <v>1243</v>
      </c>
      <c r="E19" s="943"/>
      <c r="F19" s="681" t="s">
        <v>66</v>
      </c>
      <c r="G19" s="686" t="s">
        <v>1240</v>
      </c>
      <c r="H19" s="683" t="s">
        <v>1241</v>
      </c>
      <c r="I19" s="272"/>
    </row>
    <row r="20" spans="1:9" ht="25.5">
      <c r="A20" s="679" t="s">
        <v>382</v>
      </c>
      <c r="B20" s="690" t="s">
        <v>20</v>
      </c>
      <c r="C20" s="691">
        <v>8</v>
      </c>
      <c r="D20" s="692" t="s">
        <v>203</v>
      </c>
      <c r="E20" s="685" t="s">
        <v>1244</v>
      </c>
      <c r="F20" s="688" t="s">
        <v>66</v>
      </c>
      <c r="G20" s="686" t="s">
        <v>1240</v>
      </c>
      <c r="H20" s="683" t="s">
        <v>1235</v>
      </c>
      <c r="I20" s="272"/>
    </row>
    <row r="21" spans="1:9" ht="25.5">
      <c r="A21" s="679" t="s">
        <v>382</v>
      </c>
      <c r="B21" s="690" t="s">
        <v>20</v>
      </c>
      <c r="C21" s="691">
        <v>9</v>
      </c>
      <c r="D21" s="692" t="s">
        <v>204</v>
      </c>
      <c r="E21" s="689" t="s">
        <v>1245</v>
      </c>
      <c r="F21" s="688" t="s">
        <v>66</v>
      </c>
      <c r="G21" s="686" t="s">
        <v>1240</v>
      </c>
      <c r="H21" s="683" t="s">
        <v>1235</v>
      </c>
      <c r="I21" s="272"/>
    </row>
    <row r="22" spans="1:9">
      <c r="A22" s="109"/>
      <c r="B22" s="108"/>
      <c r="C22" s="24"/>
    </row>
    <row r="23" spans="1:9">
      <c r="A23" s="108"/>
      <c r="B23" s="108"/>
      <c r="C23" s="24"/>
    </row>
    <row r="24" spans="1:9">
      <c r="A24" s="108"/>
      <c r="B24" s="108"/>
      <c r="C24" s="24"/>
    </row>
    <row r="25" spans="1:9">
      <c r="A25" s="108"/>
      <c r="B25" s="108"/>
      <c r="C25" s="24"/>
    </row>
    <row r="26" spans="1:9">
      <c r="A26" s="108"/>
      <c r="B26" s="108"/>
      <c r="C26" s="24"/>
    </row>
    <row r="27" spans="1:9">
      <c r="A27" s="109"/>
      <c r="B27" s="110"/>
      <c r="C27" s="24"/>
    </row>
    <row r="29" spans="1:9">
      <c r="A29" s="76"/>
    </row>
    <row r="30" spans="1:9">
      <c r="A30" s="76"/>
    </row>
    <row r="31" spans="1:9">
      <c r="A31" s="76"/>
    </row>
    <row r="32" spans="1:9">
      <c r="A32" s="76"/>
    </row>
  </sheetData>
  <mergeCells count="4">
    <mergeCell ref="E4:E6"/>
    <mergeCell ref="E8:E10"/>
    <mergeCell ref="E13:E15"/>
    <mergeCell ref="E17:E19"/>
  </mergeCells>
  <phoneticPr fontId="31" type="noConversion"/>
  <pageMargins left="0.7" right="0.7" top="0.75" bottom="0.75" header="0.51180555555555551" footer="0.51180555555555551"/>
  <pageSetup paperSize="9" scale="42" firstPageNumber="0" orientation="portrait" horizontalDpi="300" verticalDpi="300" r:id="rId1"/>
  <headerFooter alignWithMargins="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V118"/>
  <sheetViews>
    <sheetView view="pageBreakPreview" topLeftCell="B1" zoomScaleNormal="70" zoomScaleSheetLayoutView="100" zoomScalePageLayoutView="70" workbookViewId="0">
      <selection activeCell="M75" sqref="M75"/>
    </sheetView>
  </sheetViews>
  <sheetFormatPr defaultColWidth="5.7109375" defaultRowHeight="20.100000000000001" customHeight="1"/>
  <cols>
    <col min="1" max="1" width="8.7109375" customWidth="1"/>
    <col min="2" max="2" width="67.7109375" style="111" bestFit="1" customWidth="1"/>
    <col min="3" max="3" width="22.85546875" style="53" customWidth="1"/>
    <col min="4" max="20" width="5.7109375" style="53" customWidth="1"/>
    <col min="21" max="21" width="5.7109375" style="112"/>
    <col min="22" max="22" width="17" style="112" customWidth="1"/>
    <col min="23" max="16384" width="5.7109375" style="112"/>
  </cols>
  <sheetData>
    <row r="1" spans="1:22" ht="25.35" customHeight="1">
      <c r="A1" s="113" t="s">
        <v>223</v>
      </c>
      <c r="B1" s="113"/>
      <c r="C1" s="113"/>
      <c r="D1" s="113"/>
      <c r="E1" s="113"/>
      <c r="F1" s="113"/>
      <c r="G1" s="113"/>
      <c r="H1" s="113"/>
      <c r="I1" s="113"/>
      <c r="J1" s="113"/>
      <c r="K1" s="113"/>
      <c r="L1" s="113"/>
      <c r="M1" s="113"/>
      <c r="N1" s="113"/>
      <c r="O1" s="113"/>
      <c r="P1" s="113"/>
      <c r="Q1" s="114"/>
      <c r="R1" s="951" t="s">
        <v>0</v>
      </c>
      <c r="S1" s="951"/>
      <c r="T1" s="952" t="s">
        <v>513</v>
      </c>
      <c r="U1" s="952"/>
    </row>
    <row r="2" spans="1:22" ht="25.35" customHeight="1">
      <c r="A2" s="115"/>
      <c r="B2" s="115"/>
      <c r="C2" s="115"/>
      <c r="D2" s="115"/>
      <c r="E2" s="115"/>
      <c r="F2" s="115"/>
      <c r="G2" s="115"/>
      <c r="H2" s="115"/>
      <c r="I2" s="115"/>
      <c r="J2" s="115"/>
      <c r="K2" s="115"/>
      <c r="L2" s="115"/>
      <c r="M2" s="115"/>
      <c r="N2" s="115"/>
      <c r="O2" s="115"/>
      <c r="P2" s="115"/>
      <c r="Q2" s="116"/>
      <c r="R2" s="951" t="s">
        <v>273</v>
      </c>
      <c r="S2" s="951"/>
      <c r="T2" s="953" t="s">
        <v>478</v>
      </c>
      <c r="U2" s="953"/>
    </row>
    <row r="3" spans="1:22" ht="13.5" customHeight="1" thickBot="1">
      <c r="A3" s="224"/>
      <c r="B3" s="260"/>
      <c r="C3" s="332"/>
      <c r="D3" s="947" t="s">
        <v>95</v>
      </c>
      <c r="E3" s="947"/>
      <c r="F3" s="948" t="s">
        <v>205</v>
      </c>
      <c r="G3" s="948"/>
      <c r="H3" s="948"/>
      <c r="I3" s="948"/>
      <c r="J3" s="948"/>
      <c r="K3" s="948"/>
      <c r="L3" s="948"/>
      <c r="M3" s="948"/>
      <c r="N3" s="948"/>
      <c r="O3" s="948"/>
      <c r="P3" s="948"/>
      <c r="Q3" s="948"/>
      <c r="R3" s="948"/>
      <c r="S3" s="948"/>
      <c r="T3" s="948"/>
      <c r="U3" s="948"/>
    </row>
    <row r="4" spans="1:22" ht="150" customHeight="1" thickBot="1">
      <c r="A4" s="295" t="s">
        <v>1</v>
      </c>
      <c r="B4" s="333" t="s">
        <v>206</v>
      </c>
      <c r="C4" s="334" t="s">
        <v>207</v>
      </c>
      <c r="D4" s="947"/>
      <c r="E4" s="947"/>
      <c r="F4" s="335" t="s">
        <v>126</v>
      </c>
      <c r="G4" s="336" t="s">
        <v>208</v>
      </c>
      <c r="H4" s="335" t="s">
        <v>209</v>
      </c>
      <c r="I4" s="336" t="s">
        <v>210</v>
      </c>
      <c r="J4" s="337" t="s">
        <v>211</v>
      </c>
      <c r="K4" s="337" t="s">
        <v>212</v>
      </c>
      <c r="L4" s="335" t="s">
        <v>213</v>
      </c>
      <c r="M4" s="338" t="s">
        <v>214</v>
      </c>
      <c r="N4" s="338" t="s">
        <v>215</v>
      </c>
      <c r="O4" s="339" t="s">
        <v>216</v>
      </c>
      <c r="P4" s="335" t="s">
        <v>217</v>
      </c>
      <c r="Q4" s="338" t="s">
        <v>108</v>
      </c>
      <c r="R4" s="338" t="s">
        <v>109</v>
      </c>
      <c r="S4" s="339" t="s">
        <v>218</v>
      </c>
      <c r="T4" s="340" t="s">
        <v>219</v>
      </c>
      <c r="U4" s="340" t="s">
        <v>220</v>
      </c>
      <c r="V4" s="292" t="s">
        <v>324</v>
      </c>
    </row>
    <row r="5" spans="1:22" s="152" customFormat="1" ht="20.100000000000001" customHeight="1">
      <c r="A5" s="521" t="s">
        <v>382</v>
      </c>
      <c r="B5" s="694" t="s">
        <v>1247</v>
      </c>
      <c r="C5" s="590" t="s">
        <v>1077</v>
      </c>
      <c r="D5" s="949"/>
      <c r="E5" s="949"/>
      <c r="F5" s="72" t="s">
        <v>5</v>
      </c>
      <c r="G5" s="503" t="s">
        <v>5</v>
      </c>
      <c r="H5" s="72" t="s">
        <v>5</v>
      </c>
      <c r="I5" s="503"/>
      <c r="J5" s="73"/>
      <c r="K5" s="73"/>
      <c r="L5" s="72"/>
      <c r="M5" s="591"/>
      <c r="N5" s="591"/>
      <c r="O5" s="71"/>
      <c r="P5" s="72"/>
      <c r="Q5" s="591"/>
      <c r="R5" s="591"/>
      <c r="S5" s="71"/>
      <c r="T5" s="71" t="s">
        <v>5</v>
      </c>
      <c r="U5" s="592"/>
      <c r="V5" s="524"/>
    </row>
    <row r="6" spans="1:22" s="152" customFormat="1" ht="20.100000000000001" customHeight="1">
      <c r="A6" s="521" t="s">
        <v>382</v>
      </c>
      <c r="B6" s="589" t="s">
        <v>1246</v>
      </c>
      <c r="C6" s="590" t="s">
        <v>1077</v>
      </c>
      <c r="D6" s="949"/>
      <c r="E6" s="949"/>
      <c r="F6" s="72"/>
      <c r="G6" s="503"/>
      <c r="H6" s="72"/>
      <c r="I6" s="503"/>
      <c r="J6" s="73"/>
      <c r="K6" s="73"/>
      <c r="L6" s="72"/>
      <c r="M6" s="591"/>
      <c r="N6" s="591"/>
      <c r="O6" s="71"/>
      <c r="P6" s="72"/>
      <c r="Q6" s="591"/>
      <c r="R6" s="591"/>
      <c r="S6" s="71"/>
      <c r="T6" s="592"/>
      <c r="U6" s="71" t="s">
        <v>5</v>
      </c>
      <c r="V6" s="525"/>
    </row>
    <row r="7" spans="1:22" s="152" customFormat="1" ht="20.100000000000001" customHeight="1">
      <c r="A7" s="601" t="s">
        <v>382</v>
      </c>
      <c r="B7" s="602" t="s">
        <v>1080</v>
      </c>
      <c r="C7" s="603" t="s">
        <v>1081</v>
      </c>
      <c r="D7" s="946"/>
      <c r="E7" s="946"/>
      <c r="F7" s="604" t="s">
        <v>5</v>
      </c>
      <c r="G7" s="604"/>
      <c r="H7" s="604" t="s">
        <v>5</v>
      </c>
      <c r="I7" s="604" t="s">
        <v>5</v>
      </c>
      <c r="J7" s="605"/>
      <c r="K7" s="605"/>
      <c r="L7" s="604" t="s">
        <v>5</v>
      </c>
      <c r="M7" s="604" t="s">
        <v>5</v>
      </c>
      <c r="N7" s="604" t="s">
        <v>5</v>
      </c>
      <c r="O7" s="604" t="s">
        <v>5</v>
      </c>
      <c r="P7" s="605"/>
      <c r="Q7" s="605"/>
      <c r="R7" s="605"/>
      <c r="S7" s="605"/>
      <c r="T7" s="605"/>
      <c r="U7" s="605"/>
      <c r="V7" s="270"/>
    </row>
    <row r="8" spans="1:22" s="152" customFormat="1" ht="20.100000000000001" customHeight="1">
      <c r="A8" s="601" t="s">
        <v>382</v>
      </c>
      <c r="B8" s="602" t="s">
        <v>1082</v>
      </c>
      <c r="C8" s="602" t="s">
        <v>1083</v>
      </c>
      <c r="D8" s="606"/>
      <c r="E8" s="607"/>
      <c r="F8" s="605"/>
      <c r="G8" s="605"/>
      <c r="H8" s="605"/>
      <c r="I8" s="605"/>
      <c r="J8" s="605"/>
      <c r="K8" s="605"/>
      <c r="L8" s="605"/>
      <c r="M8" s="605"/>
      <c r="N8" s="605"/>
      <c r="O8" s="605"/>
      <c r="P8" s="605"/>
      <c r="Q8" s="605"/>
      <c r="R8" s="605"/>
      <c r="S8" s="605"/>
      <c r="T8" s="605"/>
      <c r="U8" s="604" t="s">
        <v>5</v>
      </c>
      <c r="V8" s="271"/>
    </row>
    <row r="9" spans="1:22" s="152" customFormat="1" ht="20.100000000000001" customHeight="1">
      <c r="A9" s="601" t="s">
        <v>382</v>
      </c>
      <c r="B9" s="602" t="s">
        <v>1254</v>
      </c>
      <c r="C9" s="602" t="s">
        <v>1081</v>
      </c>
      <c r="D9" s="955" t="s">
        <v>1084</v>
      </c>
      <c r="E9" s="955"/>
      <c r="F9" s="604" t="s">
        <v>5</v>
      </c>
      <c r="G9" s="604" t="s">
        <v>5</v>
      </c>
      <c r="H9" s="604" t="s">
        <v>5</v>
      </c>
      <c r="I9" s="604" t="s">
        <v>5</v>
      </c>
      <c r="J9" s="604" t="s">
        <v>5</v>
      </c>
      <c r="K9" s="605"/>
      <c r="L9" s="604" t="s">
        <v>5</v>
      </c>
      <c r="M9" s="604" t="s">
        <v>5</v>
      </c>
      <c r="N9" s="604" t="s">
        <v>5</v>
      </c>
      <c r="O9" s="604" t="s">
        <v>5</v>
      </c>
      <c r="P9" s="605"/>
      <c r="Q9" s="605"/>
      <c r="R9" s="605"/>
      <c r="S9" s="605"/>
      <c r="T9" s="605"/>
      <c r="U9" s="605"/>
      <c r="V9" s="271"/>
    </row>
    <row r="10" spans="1:22" s="152" customFormat="1" ht="20.100000000000001" customHeight="1">
      <c r="A10" s="601" t="s">
        <v>382</v>
      </c>
      <c r="B10" s="602" t="s">
        <v>1085</v>
      </c>
      <c r="C10" s="602" t="s">
        <v>1252</v>
      </c>
      <c r="D10" s="614"/>
      <c r="E10" s="607"/>
      <c r="F10" s="604" t="s">
        <v>5</v>
      </c>
      <c r="G10" s="604" t="s">
        <v>5</v>
      </c>
      <c r="H10" s="604" t="s">
        <v>5</v>
      </c>
      <c r="I10" s="604" t="s">
        <v>5</v>
      </c>
      <c r="J10" s="604" t="s">
        <v>5</v>
      </c>
      <c r="K10" s="604" t="s">
        <v>5</v>
      </c>
      <c r="L10" s="604" t="s">
        <v>5</v>
      </c>
      <c r="M10" s="617"/>
      <c r="N10" s="604" t="s">
        <v>5</v>
      </c>
      <c r="O10" s="617"/>
      <c r="P10" s="617"/>
      <c r="Q10" s="617"/>
      <c r="R10" s="617"/>
      <c r="S10" s="617"/>
      <c r="T10" s="617"/>
      <c r="U10" s="617"/>
      <c r="V10" s="271"/>
    </row>
    <row r="11" spans="1:22" s="152" customFormat="1" ht="20.100000000000001" customHeight="1">
      <c r="A11" s="601" t="s">
        <v>382</v>
      </c>
      <c r="B11" s="602" t="s">
        <v>1086</v>
      </c>
      <c r="C11" s="602" t="s">
        <v>1087</v>
      </c>
      <c r="D11" s="614"/>
      <c r="E11" s="607"/>
      <c r="F11" s="604" t="s">
        <v>5</v>
      </c>
      <c r="G11" s="604"/>
      <c r="H11" s="604" t="s">
        <v>5</v>
      </c>
      <c r="I11" s="604"/>
      <c r="J11" s="604"/>
      <c r="K11" s="605"/>
      <c r="L11" s="604"/>
      <c r="M11" s="605"/>
      <c r="N11" s="604"/>
      <c r="O11" s="605"/>
      <c r="P11" s="605"/>
      <c r="Q11" s="605"/>
      <c r="R11" s="605"/>
      <c r="S11" s="605"/>
      <c r="T11" s="604" t="s">
        <v>5</v>
      </c>
      <c r="U11" s="605"/>
      <c r="V11" s="271"/>
    </row>
    <row r="12" spans="1:22" s="152" customFormat="1" ht="20.100000000000001" customHeight="1">
      <c r="A12" s="462" t="s">
        <v>382</v>
      </c>
      <c r="B12" s="608" t="s">
        <v>1088</v>
      </c>
      <c r="C12" s="608" t="s">
        <v>1089</v>
      </c>
      <c r="D12" s="954" t="s">
        <v>766</v>
      </c>
      <c r="E12" s="954"/>
      <c r="F12" s="605" t="s">
        <v>542</v>
      </c>
      <c r="G12" s="605"/>
      <c r="H12" s="605" t="s">
        <v>542</v>
      </c>
      <c r="I12" s="605" t="s">
        <v>542</v>
      </c>
      <c r="J12" s="605" t="s">
        <v>542</v>
      </c>
      <c r="K12" s="605"/>
      <c r="L12" s="605" t="s">
        <v>542</v>
      </c>
      <c r="M12" s="605" t="s">
        <v>542</v>
      </c>
      <c r="N12" s="605" t="s">
        <v>542</v>
      </c>
      <c r="O12" s="605" t="s">
        <v>542</v>
      </c>
      <c r="P12" s="605"/>
      <c r="Q12" s="605"/>
      <c r="R12" s="605"/>
      <c r="S12" s="605"/>
      <c r="T12" s="605"/>
      <c r="U12" s="605"/>
      <c r="V12" s="271"/>
    </row>
    <row r="13" spans="1:22" ht="20.100000000000001" customHeight="1">
      <c r="A13" s="462" t="s">
        <v>382</v>
      </c>
      <c r="B13" s="608" t="s">
        <v>1090</v>
      </c>
      <c r="C13" s="608" t="s">
        <v>476</v>
      </c>
      <c r="D13" s="946" t="s">
        <v>1091</v>
      </c>
      <c r="E13" s="950"/>
      <c r="F13" s="604"/>
      <c r="G13" s="604"/>
      <c r="H13" s="604" t="s">
        <v>542</v>
      </c>
      <c r="I13" s="604"/>
      <c r="J13" s="604"/>
      <c r="K13" s="604"/>
      <c r="L13" s="604"/>
      <c r="M13" s="604"/>
      <c r="N13" s="604"/>
      <c r="O13" s="604"/>
      <c r="P13" s="605"/>
      <c r="Q13" s="604"/>
      <c r="R13" s="604"/>
      <c r="S13" s="604"/>
      <c r="T13" s="604"/>
      <c r="U13" s="604"/>
      <c r="V13" s="271"/>
    </row>
    <row r="14" spans="1:22" ht="20.100000000000001" customHeight="1">
      <c r="A14" s="462" t="s">
        <v>382</v>
      </c>
      <c r="B14" s="608" t="s">
        <v>1090</v>
      </c>
      <c r="C14" s="608" t="s">
        <v>476</v>
      </c>
      <c r="D14" s="946" t="s">
        <v>1092</v>
      </c>
      <c r="E14" s="950"/>
      <c r="F14" s="604" t="s">
        <v>542</v>
      </c>
      <c r="G14" s="604" t="s">
        <v>542</v>
      </c>
      <c r="H14" s="604" t="s">
        <v>542</v>
      </c>
      <c r="I14" s="604"/>
      <c r="J14" s="604" t="s">
        <v>542</v>
      </c>
      <c r="K14" s="604"/>
      <c r="L14" s="604"/>
      <c r="M14" s="604"/>
      <c r="N14" s="604"/>
      <c r="O14" s="604"/>
      <c r="P14" s="605"/>
      <c r="Q14" s="604"/>
      <c r="R14" s="604"/>
      <c r="S14" s="604"/>
      <c r="T14" s="604"/>
      <c r="U14" s="604"/>
      <c r="V14" s="271"/>
    </row>
    <row r="15" spans="1:22" ht="20.100000000000001" customHeight="1">
      <c r="A15" s="462" t="s">
        <v>382</v>
      </c>
      <c r="B15" s="608" t="s">
        <v>1090</v>
      </c>
      <c r="C15" s="608" t="s">
        <v>476</v>
      </c>
      <c r="D15" s="946" t="s">
        <v>1093</v>
      </c>
      <c r="E15" s="950"/>
      <c r="F15" s="604" t="s">
        <v>542</v>
      </c>
      <c r="G15" s="604" t="s">
        <v>542</v>
      </c>
      <c r="H15" s="604" t="s">
        <v>542</v>
      </c>
      <c r="I15" s="604" t="s">
        <v>542</v>
      </c>
      <c r="J15" s="604" t="s">
        <v>542</v>
      </c>
      <c r="K15" s="604" t="s">
        <v>542</v>
      </c>
      <c r="L15" s="604" t="s">
        <v>542</v>
      </c>
      <c r="M15" s="604" t="s">
        <v>1094</v>
      </c>
      <c r="N15" s="604" t="s">
        <v>542</v>
      </c>
      <c r="O15" s="604" t="s">
        <v>1094</v>
      </c>
      <c r="P15" s="605"/>
      <c r="Q15" s="604" t="s">
        <v>542</v>
      </c>
      <c r="R15" s="604"/>
      <c r="S15" s="604" t="s">
        <v>542</v>
      </c>
      <c r="T15" s="604"/>
      <c r="U15" s="604"/>
      <c r="V15" s="271"/>
    </row>
    <row r="16" spans="1:22" ht="20.100000000000001" customHeight="1">
      <c r="A16" s="462" t="s">
        <v>382</v>
      </c>
      <c r="B16" s="608" t="s">
        <v>1090</v>
      </c>
      <c r="C16" s="608" t="s">
        <v>476</v>
      </c>
      <c r="D16" s="946" t="s">
        <v>1095</v>
      </c>
      <c r="E16" s="950"/>
      <c r="F16" s="604" t="s">
        <v>542</v>
      </c>
      <c r="G16" s="604" t="s">
        <v>542</v>
      </c>
      <c r="H16" s="604" t="s">
        <v>542</v>
      </c>
      <c r="I16" s="604" t="s">
        <v>542</v>
      </c>
      <c r="J16" s="604" t="s">
        <v>542</v>
      </c>
      <c r="K16" s="604" t="s">
        <v>542</v>
      </c>
      <c r="L16" s="604" t="s">
        <v>542</v>
      </c>
      <c r="M16" s="604" t="s">
        <v>1094</v>
      </c>
      <c r="N16" s="604" t="s">
        <v>542</v>
      </c>
      <c r="O16" s="604" t="s">
        <v>1094</v>
      </c>
      <c r="P16" s="605"/>
      <c r="Q16" s="604" t="s">
        <v>542</v>
      </c>
      <c r="R16" s="604"/>
      <c r="S16" s="604" t="s">
        <v>542</v>
      </c>
      <c r="T16" s="604"/>
      <c r="U16" s="604"/>
      <c r="V16" s="271"/>
    </row>
    <row r="17" spans="1:22" ht="20.100000000000001" customHeight="1">
      <c r="A17" s="462" t="s">
        <v>382</v>
      </c>
      <c r="B17" s="608" t="s">
        <v>1090</v>
      </c>
      <c r="C17" s="608" t="s">
        <v>476</v>
      </c>
      <c r="D17" s="946" t="s">
        <v>1096</v>
      </c>
      <c r="E17" s="950"/>
      <c r="F17" s="604" t="s">
        <v>542</v>
      </c>
      <c r="G17" s="604" t="s">
        <v>542</v>
      </c>
      <c r="H17" s="604" t="s">
        <v>542</v>
      </c>
      <c r="I17" s="604" t="s">
        <v>542</v>
      </c>
      <c r="J17" s="604" t="s">
        <v>542</v>
      </c>
      <c r="K17" s="604" t="s">
        <v>542</v>
      </c>
      <c r="L17" s="604" t="s">
        <v>542</v>
      </c>
      <c r="M17" s="604" t="s">
        <v>1094</v>
      </c>
      <c r="N17" s="604" t="s">
        <v>542</v>
      </c>
      <c r="O17" s="604" t="s">
        <v>1094</v>
      </c>
      <c r="P17" s="604" t="s">
        <v>542</v>
      </c>
      <c r="Q17" s="604" t="s">
        <v>542</v>
      </c>
      <c r="R17" s="604"/>
      <c r="S17" s="604" t="s">
        <v>542</v>
      </c>
      <c r="T17" s="604"/>
      <c r="U17" s="604"/>
      <c r="V17" s="271"/>
    </row>
    <row r="18" spans="1:22" ht="20.100000000000001" customHeight="1">
      <c r="A18" s="462" t="s">
        <v>382</v>
      </c>
      <c r="B18" s="608" t="s">
        <v>1090</v>
      </c>
      <c r="C18" s="608" t="s">
        <v>476</v>
      </c>
      <c r="D18" s="946" t="s">
        <v>1097</v>
      </c>
      <c r="E18" s="950"/>
      <c r="F18" s="604" t="s">
        <v>542</v>
      </c>
      <c r="G18" s="604" t="s">
        <v>542</v>
      </c>
      <c r="H18" s="604" t="s">
        <v>542</v>
      </c>
      <c r="I18" s="604" t="s">
        <v>542</v>
      </c>
      <c r="J18" s="604" t="s">
        <v>542</v>
      </c>
      <c r="K18" s="604" t="s">
        <v>542</v>
      </c>
      <c r="L18" s="604" t="s">
        <v>542</v>
      </c>
      <c r="M18" s="604" t="s">
        <v>1094</v>
      </c>
      <c r="N18" s="604" t="s">
        <v>542</v>
      </c>
      <c r="O18" s="604" t="s">
        <v>1094</v>
      </c>
      <c r="P18" s="605"/>
      <c r="Q18" s="604" t="s">
        <v>542</v>
      </c>
      <c r="R18" s="604"/>
      <c r="S18" s="604" t="s">
        <v>542</v>
      </c>
      <c r="T18" s="604"/>
      <c r="U18" s="604"/>
      <c r="V18" s="271"/>
    </row>
    <row r="19" spans="1:22" ht="20.100000000000001" customHeight="1">
      <c r="A19" s="462" t="s">
        <v>382</v>
      </c>
      <c r="B19" s="608" t="s">
        <v>1090</v>
      </c>
      <c r="C19" s="608" t="s">
        <v>476</v>
      </c>
      <c r="D19" s="946" t="s">
        <v>1098</v>
      </c>
      <c r="E19" s="950"/>
      <c r="F19" s="604" t="s">
        <v>542</v>
      </c>
      <c r="G19" s="604" t="s">
        <v>542</v>
      </c>
      <c r="H19" s="604" t="s">
        <v>542</v>
      </c>
      <c r="I19" s="604" t="s">
        <v>542</v>
      </c>
      <c r="J19" s="604" t="s">
        <v>542</v>
      </c>
      <c r="K19" s="604" t="s">
        <v>542</v>
      </c>
      <c r="L19" s="604" t="s">
        <v>542</v>
      </c>
      <c r="M19" s="604" t="s">
        <v>1094</v>
      </c>
      <c r="N19" s="604" t="s">
        <v>542</v>
      </c>
      <c r="O19" s="604" t="s">
        <v>1094</v>
      </c>
      <c r="P19" s="605"/>
      <c r="Q19" s="604" t="s">
        <v>542</v>
      </c>
      <c r="R19" s="604"/>
      <c r="S19" s="604" t="s">
        <v>542</v>
      </c>
      <c r="T19" s="604"/>
      <c r="U19" s="604"/>
      <c r="V19" s="271"/>
    </row>
    <row r="20" spans="1:22" ht="20.100000000000001" customHeight="1">
      <c r="A20" s="462" t="s">
        <v>382</v>
      </c>
      <c r="B20" s="608" t="s">
        <v>1090</v>
      </c>
      <c r="C20" s="608" t="s">
        <v>476</v>
      </c>
      <c r="D20" s="946" t="s">
        <v>1099</v>
      </c>
      <c r="E20" s="950"/>
      <c r="F20" s="604" t="s">
        <v>542</v>
      </c>
      <c r="G20" s="604" t="s">
        <v>542</v>
      </c>
      <c r="H20" s="604" t="s">
        <v>542</v>
      </c>
      <c r="I20" s="604" t="s">
        <v>542</v>
      </c>
      <c r="J20" s="604" t="s">
        <v>542</v>
      </c>
      <c r="K20" s="604" t="s">
        <v>542</v>
      </c>
      <c r="L20" s="604" t="s">
        <v>542</v>
      </c>
      <c r="M20" s="604" t="s">
        <v>1094</v>
      </c>
      <c r="N20" s="604" t="s">
        <v>542</v>
      </c>
      <c r="O20" s="604" t="s">
        <v>1094</v>
      </c>
      <c r="P20" s="605"/>
      <c r="Q20" s="604" t="s">
        <v>542</v>
      </c>
      <c r="R20" s="604"/>
      <c r="S20" s="604" t="s">
        <v>542</v>
      </c>
      <c r="T20" s="604"/>
      <c r="U20" s="604"/>
      <c r="V20" s="271"/>
    </row>
    <row r="21" spans="1:22" ht="20.100000000000001" customHeight="1">
      <c r="A21" s="462" t="s">
        <v>382</v>
      </c>
      <c r="B21" s="608" t="s">
        <v>1090</v>
      </c>
      <c r="C21" s="608" t="s">
        <v>1100</v>
      </c>
      <c r="D21" s="946" t="s">
        <v>679</v>
      </c>
      <c r="E21" s="946"/>
      <c r="F21" s="615" t="s">
        <v>542</v>
      </c>
      <c r="G21" s="615" t="s">
        <v>542</v>
      </c>
      <c r="H21" s="615" t="s">
        <v>542</v>
      </c>
      <c r="I21" s="615" t="s">
        <v>542</v>
      </c>
      <c r="J21" s="615" t="s">
        <v>542</v>
      </c>
      <c r="K21" s="615"/>
      <c r="L21" s="615" t="s">
        <v>542</v>
      </c>
      <c r="M21" s="615" t="s">
        <v>542</v>
      </c>
      <c r="N21" s="615" t="s">
        <v>542</v>
      </c>
      <c r="O21" s="615" t="s">
        <v>542</v>
      </c>
      <c r="P21" s="615"/>
      <c r="Q21" s="615"/>
      <c r="R21" s="615"/>
      <c r="S21" s="615"/>
      <c r="T21" s="615"/>
      <c r="U21" s="615"/>
      <c r="V21" s="271"/>
    </row>
    <row r="22" spans="1:22" ht="20.100000000000001" customHeight="1">
      <c r="A22" s="462" t="s">
        <v>382</v>
      </c>
      <c r="B22" s="608" t="s">
        <v>1090</v>
      </c>
      <c r="C22" s="608" t="s">
        <v>1100</v>
      </c>
      <c r="D22" s="946" t="s">
        <v>709</v>
      </c>
      <c r="E22" s="946"/>
      <c r="F22" s="605" t="s">
        <v>542</v>
      </c>
      <c r="G22" s="605"/>
      <c r="H22" s="605" t="s">
        <v>542</v>
      </c>
      <c r="I22" s="605"/>
      <c r="J22" s="605" t="s">
        <v>542</v>
      </c>
      <c r="K22" s="605"/>
      <c r="L22" s="605"/>
      <c r="M22" s="605"/>
      <c r="N22" s="605"/>
      <c r="O22" s="605"/>
      <c r="P22" s="605"/>
      <c r="Q22" s="605"/>
      <c r="R22" s="605"/>
      <c r="S22" s="605"/>
      <c r="T22" s="605"/>
      <c r="U22" s="605"/>
      <c r="V22" s="271"/>
    </row>
    <row r="23" spans="1:22" ht="20.100000000000001" customHeight="1">
      <c r="A23" s="462" t="s">
        <v>382</v>
      </c>
      <c r="B23" s="608" t="s">
        <v>1090</v>
      </c>
      <c r="C23" s="608" t="s">
        <v>1101</v>
      </c>
      <c r="D23" s="946" t="s">
        <v>679</v>
      </c>
      <c r="E23" s="946"/>
      <c r="F23" s="605" t="s">
        <v>542</v>
      </c>
      <c r="G23" s="605"/>
      <c r="H23" s="605" t="s">
        <v>542</v>
      </c>
      <c r="I23" s="605"/>
      <c r="J23" s="605"/>
      <c r="K23" s="605"/>
      <c r="L23" s="605"/>
      <c r="M23" s="605"/>
      <c r="N23" s="605"/>
      <c r="O23" s="605"/>
      <c r="P23" s="605"/>
      <c r="Q23" s="605"/>
      <c r="R23" s="605"/>
      <c r="S23" s="605"/>
      <c r="T23" s="605"/>
      <c r="U23" s="605"/>
      <c r="V23" s="271"/>
    </row>
    <row r="24" spans="1:22" ht="20.100000000000001" customHeight="1">
      <c r="A24" s="462" t="s">
        <v>382</v>
      </c>
      <c r="B24" s="608" t="s">
        <v>1090</v>
      </c>
      <c r="C24" s="608" t="s">
        <v>1101</v>
      </c>
      <c r="D24" s="946" t="s">
        <v>709</v>
      </c>
      <c r="E24" s="946"/>
      <c r="F24" s="605" t="s">
        <v>542</v>
      </c>
      <c r="G24" s="605"/>
      <c r="H24" s="605" t="s">
        <v>542</v>
      </c>
      <c r="I24" s="605"/>
      <c r="J24" s="605"/>
      <c r="K24" s="605"/>
      <c r="L24" s="605"/>
      <c r="M24" s="605"/>
      <c r="N24" s="605"/>
      <c r="O24" s="605"/>
      <c r="P24" s="605"/>
      <c r="Q24" s="605"/>
      <c r="R24" s="605"/>
      <c r="S24" s="605"/>
      <c r="T24" s="605"/>
      <c r="U24" s="605"/>
      <c r="V24" s="271"/>
    </row>
    <row r="25" spans="1:22" ht="20.100000000000001" customHeight="1">
      <c r="A25" s="462" t="s">
        <v>382</v>
      </c>
      <c r="B25" s="608" t="s">
        <v>1090</v>
      </c>
      <c r="C25" s="608" t="s">
        <v>890</v>
      </c>
      <c r="D25" s="946" t="s">
        <v>679</v>
      </c>
      <c r="E25" s="946"/>
      <c r="F25" s="605" t="s">
        <v>542</v>
      </c>
      <c r="G25" s="605" t="s">
        <v>542</v>
      </c>
      <c r="H25" s="605" t="s">
        <v>542</v>
      </c>
      <c r="I25" s="605" t="s">
        <v>542</v>
      </c>
      <c r="J25" s="605" t="s">
        <v>542</v>
      </c>
      <c r="K25" s="605"/>
      <c r="L25" s="605" t="s">
        <v>542</v>
      </c>
      <c r="M25" s="605" t="s">
        <v>542</v>
      </c>
      <c r="N25" s="605" t="s">
        <v>542</v>
      </c>
      <c r="O25" s="605" t="s">
        <v>542</v>
      </c>
      <c r="P25" s="605"/>
      <c r="Q25" s="605"/>
      <c r="R25" s="605"/>
      <c r="S25" s="605"/>
      <c r="T25" s="605"/>
      <c r="U25" s="605"/>
      <c r="V25" s="271"/>
    </row>
    <row r="26" spans="1:22" ht="20.100000000000001" customHeight="1">
      <c r="A26" s="462" t="s">
        <v>382</v>
      </c>
      <c r="B26" s="609" t="s">
        <v>1090</v>
      </c>
      <c r="C26" s="610" t="s">
        <v>890</v>
      </c>
      <c r="D26" s="944" t="s">
        <v>709</v>
      </c>
      <c r="E26" s="945"/>
      <c r="F26" s="610" t="s">
        <v>542</v>
      </c>
      <c r="G26" s="610" t="s">
        <v>542</v>
      </c>
      <c r="H26" s="610" t="s">
        <v>542</v>
      </c>
      <c r="I26" s="610" t="s">
        <v>542</v>
      </c>
      <c r="J26" s="610" t="s">
        <v>542</v>
      </c>
      <c r="K26" s="610"/>
      <c r="L26" s="610" t="s">
        <v>542</v>
      </c>
      <c r="M26" s="610" t="s">
        <v>542</v>
      </c>
      <c r="N26" s="610" t="s">
        <v>542</v>
      </c>
      <c r="O26" s="610" t="s">
        <v>542</v>
      </c>
      <c r="P26" s="610"/>
      <c r="Q26" s="610"/>
      <c r="R26" s="610"/>
      <c r="S26" s="610"/>
      <c r="T26" s="610"/>
      <c r="U26" s="611"/>
      <c r="V26" s="271"/>
    </row>
    <row r="27" spans="1:22" ht="20.100000000000001" customHeight="1">
      <c r="A27" s="487" t="s">
        <v>382</v>
      </c>
      <c r="B27" s="609" t="s">
        <v>1090</v>
      </c>
      <c r="C27" s="610" t="s">
        <v>1121</v>
      </c>
      <c r="D27" s="944" t="s">
        <v>679</v>
      </c>
      <c r="E27" s="945"/>
      <c r="F27" s="610" t="s">
        <v>542</v>
      </c>
      <c r="G27" s="610" t="s">
        <v>542</v>
      </c>
      <c r="H27" s="610" t="s">
        <v>542</v>
      </c>
      <c r="I27" s="610" t="s">
        <v>542</v>
      </c>
      <c r="J27" s="610" t="s">
        <v>542</v>
      </c>
      <c r="K27" s="610" t="s">
        <v>542</v>
      </c>
      <c r="L27" s="610" t="s">
        <v>542</v>
      </c>
      <c r="M27" s="610" t="s">
        <v>542</v>
      </c>
      <c r="N27" s="610" t="s">
        <v>542</v>
      </c>
      <c r="O27" s="610" t="s">
        <v>542</v>
      </c>
      <c r="P27" s="610"/>
      <c r="Q27" s="610" t="s">
        <v>542</v>
      </c>
      <c r="R27" s="610"/>
      <c r="S27" s="610"/>
      <c r="T27" s="610"/>
      <c r="U27" s="611"/>
      <c r="V27" s="271"/>
    </row>
    <row r="28" spans="1:22" ht="20.100000000000001" customHeight="1">
      <c r="A28" s="487" t="s">
        <v>382</v>
      </c>
      <c r="B28" s="609" t="s">
        <v>1090</v>
      </c>
      <c r="C28" s="610" t="s">
        <v>1121</v>
      </c>
      <c r="D28" s="944" t="s">
        <v>100</v>
      </c>
      <c r="E28" s="945"/>
      <c r="F28" s="610" t="s">
        <v>542</v>
      </c>
      <c r="G28" s="610" t="s">
        <v>542</v>
      </c>
      <c r="H28" s="610" t="s">
        <v>542</v>
      </c>
      <c r="I28" s="610" t="s">
        <v>542</v>
      </c>
      <c r="J28" s="610" t="s">
        <v>542</v>
      </c>
      <c r="K28" s="610"/>
      <c r="L28" s="610" t="s">
        <v>542</v>
      </c>
      <c r="M28" s="610" t="s">
        <v>542</v>
      </c>
      <c r="N28" s="610" t="s">
        <v>542</v>
      </c>
      <c r="O28" s="610" t="s">
        <v>542</v>
      </c>
      <c r="P28" s="610"/>
      <c r="Q28" s="610" t="s">
        <v>542</v>
      </c>
      <c r="R28" s="610"/>
      <c r="S28" s="610"/>
      <c r="T28" s="610"/>
      <c r="U28" s="611"/>
      <c r="V28" s="271"/>
    </row>
    <row r="29" spans="1:22" ht="20.100000000000001" customHeight="1">
      <c r="A29" s="487" t="s">
        <v>382</v>
      </c>
      <c r="B29" s="609" t="s">
        <v>1090</v>
      </c>
      <c r="C29" s="610" t="s">
        <v>1121</v>
      </c>
      <c r="D29" s="944" t="s">
        <v>725</v>
      </c>
      <c r="E29" s="945"/>
      <c r="F29" s="610" t="s">
        <v>542</v>
      </c>
      <c r="G29" s="610" t="s">
        <v>542</v>
      </c>
      <c r="H29" s="610" t="s">
        <v>542</v>
      </c>
      <c r="I29" s="610" t="s">
        <v>542</v>
      </c>
      <c r="J29" s="610" t="s">
        <v>542</v>
      </c>
      <c r="K29" s="610" t="s">
        <v>542</v>
      </c>
      <c r="L29" s="610" t="s">
        <v>542</v>
      </c>
      <c r="M29" s="610" t="s">
        <v>542</v>
      </c>
      <c r="N29" s="610" t="s">
        <v>542</v>
      </c>
      <c r="O29" s="610" t="s">
        <v>542</v>
      </c>
      <c r="P29" s="610"/>
      <c r="Q29" s="610" t="s">
        <v>542</v>
      </c>
      <c r="R29" s="610"/>
      <c r="S29" s="610"/>
      <c r="T29" s="610"/>
      <c r="U29" s="611"/>
      <c r="V29" s="271"/>
    </row>
    <row r="30" spans="1:22" ht="20.100000000000001" customHeight="1">
      <c r="A30" s="487" t="s">
        <v>382</v>
      </c>
      <c r="B30" s="609" t="s">
        <v>1090</v>
      </c>
      <c r="C30" s="610" t="s">
        <v>89</v>
      </c>
      <c r="D30" s="944" t="s">
        <v>100</v>
      </c>
      <c r="E30" s="945"/>
      <c r="F30" s="610" t="s">
        <v>542</v>
      </c>
      <c r="G30" s="610" t="s">
        <v>542</v>
      </c>
      <c r="H30" s="610" t="s">
        <v>542</v>
      </c>
      <c r="I30" s="610" t="s">
        <v>542</v>
      </c>
      <c r="J30" s="610" t="s">
        <v>542</v>
      </c>
      <c r="K30" s="610"/>
      <c r="L30" s="610" t="s">
        <v>542</v>
      </c>
      <c r="M30" s="610" t="s">
        <v>542</v>
      </c>
      <c r="N30" s="610" t="s">
        <v>542</v>
      </c>
      <c r="O30" s="610" t="s">
        <v>542</v>
      </c>
      <c r="P30" s="610"/>
      <c r="Q30" s="610" t="s">
        <v>542</v>
      </c>
      <c r="R30" s="610"/>
      <c r="S30" s="610"/>
      <c r="T30" s="610"/>
      <c r="U30" s="611"/>
      <c r="V30" s="271"/>
    </row>
    <row r="31" spans="1:22" ht="20.100000000000001" customHeight="1">
      <c r="A31" s="487" t="s">
        <v>382</v>
      </c>
      <c r="B31" s="609" t="s">
        <v>1090</v>
      </c>
      <c r="C31" s="610" t="s">
        <v>87</v>
      </c>
      <c r="D31" s="944" t="s">
        <v>100</v>
      </c>
      <c r="E31" s="945"/>
      <c r="F31" s="610" t="s">
        <v>542</v>
      </c>
      <c r="G31" s="610" t="s">
        <v>542</v>
      </c>
      <c r="H31" s="610" t="s">
        <v>542</v>
      </c>
      <c r="I31" s="610" t="s">
        <v>542</v>
      </c>
      <c r="J31" s="610" t="s">
        <v>542</v>
      </c>
      <c r="K31" s="610"/>
      <c r="L31" s="610" t="s">
        <v>542</v>
      </c>
      <c r="M31" s="610" t="s">
        <v>542</v>
      </c>
      <c r="N31" s="610" t="s">
        <v>542</v>
      </c>
      <c r="O31" s="610" t="s">
        <v>542</v>
      </c>
      <c r="P31" s="610"/>
      <c r="Q31" s="610" t="s">
        <v>542</v>
      </c>
      <c r="R31" s="610"/>
      <c r="S31" s="610"/>
      <c r="T31" s="610"/>
      <c r="U31" s="611"/>
      <c r="V31" s="271"/>
    </row>
    <row r="32" spans="1:22" ht="20.100000000000001" customHeight="1">
      <c r="A32" s="487" t="s">
        <v>382</v>
      </c>
      <c r="B32" s="609" t="s">
        <v>1090</v>
      </c>
      <c r="C32" s="610" t="s">
        <v>89</v>
      </c>
      <c r="D32" s="944" t="s">
        <v>737</v>
      </c>
      <c r="E32" s="945"/>
      <c r="F32" s="610" t="s">
        <v>542</v>
      </c>
      <c r="G32" s="610" t="s">
        <v>542</v>
      </c>
      <c r="H32" s="610" t="s">
        <v>542</v>
      </c>
      <c r="I32" s="610" t="s">
        <v>542</v>
      </c>
      <c r="J32" s="610" t="s">
        <v>542</v>
      </c>
      <c r="K32" s="610"/>
      <c r="L32" s="610" t="s">
        <v>542</v>
      </c>
      <c r="M32" s="610" t="s">
        <v>542</v>
      </c>
      <c r="N32" s="610" t="s">
        <v>542</v>
      </c>
      <c r="O32" s="610" t="s">
        <v>542</v>
      </c>
      <c r="P32" s="610"/>
      <c r="Q32" s="610" t="s">
        <v>542</v>
      </c>
      <c r="R32" s="610"/>
      <c r="S32" s="610"/>
      <c r="T32" s="610"/>
      <c r="U32" s="611"/>
      <c r="V32" s="271"/>
    </row>
    <row r="33" spans="1:22" ht="20.100000000000001" customHeight="1">
      <c r="A33" s="487" t="s">
        <v>382</v>
      </c>
      <c r="B33" s="609" t="s">
        <v>1090</v>
      </c>
      <c r="C33" s="610" t="s">
        <v>87</v>
      </c>
      <c r="D33" s="944" t="s">
        <v>737</v>
      </c>
      <c r="E33" s="945"/>
      <c r="F33" s="610" t="s">
        <v>542</v>
      </c>
      <c r="G33" s="610" t="s">
        <v>542</v>
      </c>
      <c r="H33" s="610" t="s">
        <v>542</v>
      </c>
      <c r="I33" s="610" t="s">
        <v>542</v>
      </c>
      <c r="J33" s="610" t="s">
        <v>542</v>
      </c>
      <c r="K33" s="610"/>
      <c r="L33" s="610" t="s">
        <v>542</v>
      </c>
      <c r="M33" s="610" t="s">
        <v>542</v>
      </c>
      <c r="N33" s="610" t="s">
        <v>542</v>
      </c>
      <c r="O33" s="610" t="s">
        <v>542</v>
      </c>
      <c r="P33" s="610"/>
      <c r="Q33" s="610" t="s">
        <v>542</v>
      </c>
      <c r="R33" s="610"/>
      <c r="S33" s="610"/>
      <c r="T33" s="610"/>
      <c r="U33" s="611"/>
      <c r="V33" s="271"/>
    </row>
    <row r="34" spans="1:22" ht="20.100000000000001" customHeight="1">
      <c r="A34" s="487" t="s">
        <v>382</v>
      </c>
      <c r="B34" s="609" t="s">
        <v>1090</v>
      </c>
      <c r="C34" s="610" t="s">
        <v>99</v>
      </c>
      <c r="D34" s="944" t="s">
        <v>710</v>
      </c>
      <c r="E34" s="945"/>
      <c r="F34" s="610" t="s">
        <v>542</v>
      </c>
      <c r="G34" s="610" t="s">
        <v>542</v>
      </c>
      <c r="H34" s="610" t="s">
        <v>542</v>
      </c>
      <c r="I34" s="610" t="s">
        <v>542</v>
      </c>
      <c r="J34" s="610" t="s">
        <v>542</v>
      </c>
      <c r="K34" s="610" t="s">
        <v>542</v>
      </c>
      <c r="L34" s="610" t="s">
        <v>542</v>
      </c>
      <c r="M34" s="610" t="s">
        <v>542</v>
      </c>
      <c r="N34" s="610" t="s">
        <v>542</v>
      </c>
      <c r="O34" s="610" t="s">
        <v>542</v>
      </c>
      <c r="P34" s="610"/>
      <c r="Q34" s="610" t="s">
        <v>542</v>
      </c>
      <c r="R34" s="610"/>
      <c r="S34" s="610"/>
      <c r="T34" s="610"/>
      <c r="U34" s="611"/>
      <c r="V34" s="271"/>
    </row>
    <row r="35" spans="1:22" ht="20.100000000000001" customHeight="1">
      <c r="A35" s="487" t="s">
        <v>382</v>
      </c>
      <c r="B35" s="609" t="s">
        <v>1090</v>
      </c>
      <c r="C35" s="610" t="s">
        <v>99</v>
      </c>
      <c r="D35" s="944" t="s">
        <v>100</v>
      </c>
      <c r="E35" s="945"/>
      <c r="F35" s="610" t="s">
        <v>542</v>
      </c>
      <c r="G35" s="610" t="s">
        <v>542</v>
      </c>
      <c r="H35" s="610" t="s">
        <v>542</v>
      </c>
      <c r="I35" s="610" t="s">
        <v>542</v>
      </c>
      <c r="J35" s="610" t="s">
        <v>542</v>
      </c>
      <c r="K35" s="610" t="s">
        <v>542</v>
      </c>
      <c r="L35" s="610" t="s">
        <v>542</v>
      </c>
      <c r="M35" s="610" t="s">
        <v>542</v>
      </c>
      <c r="N35" s="610" t="s">
        <v>542</v>
      </c>
      <c r="O35" s="610" t="s">
        <v>542</v>
      </c>
      <c r="P35" s="610"/>
      <c r="Q35" s="610" t="s">
        <v>542</v>
      </c>
      <c r="R35" s="610"/>
      <c r="S35" s="610"/>
      <c r="T35" s="610"/>
      <c r="U35" s="611"/>
      <c r="V35" s="271"/>
    </row>
    <row r="36" spans="1:22" ht="20.100000000000001" customHeight="1">
      <c r="A36" s="487" t="s">
        <v>382</v>
      </c>
      <c r="B36" s="609" t="s">
        <v>1090</v>
      </c>
      <c r="C36" s="610" t="s">
        <v>99</v>
      </c>
      <c r="D36" s="944" t="s">
        <v>679</v>
      </c>
      <c r="E36" s="945"/>
      <c r="F36" s="610" t="s">
        <v>542</v>
      </c>
      <c r="G36" s="610" t="s">
        <v>542</v>
      </c>
      <c r="H36" s="610" t="s">
        <v>542</v>
      </c>
      <c r="I36" s="610" t="s">
        <v>542</v>
      </c>
      <c r="J36" s="610" t="s">
        <v>542</v>
      </c>
      <c r="K36" s="610" t="s">
        <v>542</v>
      </c>
      <c r="L36" s="610" t="s">
        <v>542</v>
      </c>
      <c r="M36" s="610" t="s">
        <v>542</v>
      </c>
      <c r="N36" s="610" t="s">
        <v>542</v>
      </c>
      <c r="O36" s="610" t="s">
        <v>542</v>
      </c>
      <c r="P36" s="610"/>
      <c r="Q36" s="610"/>
      <c r="R36" s="610"/>
      <c r="S36" s="610"/>
      <c r="T36" s="610"/>
      <c r="U36" s="611"/>
      <c r="V36" s="271"/>
    </row>
    <row r="37" spans="1:22" ht="20.100000000000001" customHeight="1">
      <c r="A37" s="487" t="s">
        <v>382</v>
      </c>
      <c r="B37" s="609" t="s">
        <v>1090</v>
      </c>
      <c r="C37" s="610" t="s">
        <v>99</v>
      </c>
      <c r="D37" s="944" t="s">
        <v>736</v>
      </c>
      <c r="E37" s="945"/>
      <c r="F37" s="610"/>
      <c r="G37" s="610"/>
      <c r="H37" s="610" t="s">
        <v>542</v>
      </c>
      <c r="I37" s="610"/>
      <c r="J37" s="610"/>
      <c r="K37" s="610" t="s">
        <v>542</v>
      </c>
      <c r="L37" s="610"/>
      <c r="M37" s="610"/>
      <c r="N37" s="610"/>
      <c r="O37" s="610"/>
      <c r="P37" s="610"/>
      <c r="Q37" s="610" t="s">
        <v>542</v>
      </c>
      <c r="R37" s="610"/>
      <c r="S37" s="610"/>
      <c r="T37" s="610"/>
      <c r="U37" s="611"/>
      <c r="V37" s="271"/>
    </row>
    <row r="38" spans="1:22" ht="20.100000000000001" customHeight="1">
      <c r="A38" s="487" t="s">
        <v>382</v>
      </c>
      <c r="B38" s="609" t="s">
        <v>1090</v>
      </c>
      <c r="C38" s="610" t="s">
        <v>89</v>
      </c>
      <c r="D38" s="944" t="s">
        <v>736</v>
      </c>
      <c r="E38" s="945"/>
      <c r="F38" s="610" t="s">
        <v>542</v>
      </c>
      <c r="G38" s="610"/>
      <c r="H38" s="610"/>
      <c r="I38" s="610" t="s">
        <v>542</v>
      </c>
      <c r="J38" s="610"/>
      <c r="K38" s="610"/>
      <c r="L38" s="610"/>
      <c r="M38" s="610"/>
      <c r="N38" s="610"/>
      <c r="O38" s="610"/>
      <c r="P38" s="610"/>
      <c r="Q38" s="610" t="s">
        <v>542</v>
      </c>
      <c r="R38" s="610"/>
      <c r="S38" s="610"/>
      <c r="T38" s="610"/>
      <c r="U38" s="611"/>
      <c r="V38" s="271"/>
    </row>
    <row r="39" spans="1:22" ht="20.100000000000001" customHeight="1">
      <c r="A39" s="487" t="s">
        <v>382</v>
      </c>
      <c r="B39" s="609" t="s">
        <v>1090</v>
      </c>
      <c r="C39" s="610" t="s">
        <v>87</v>
      </c>
      <c r="D39" s="944" t="s">
        <v>736</v>
      </c>
      <c r="E39" s="945"/>
      <c r="F39" s="610" t="s">
        <v>542</v>
      </c>
      <c r="G39" s="610"/>
      <c r="H39" s="610"/>
      <c r="I39" s="610" t="s">
        <v>542</v>
      </c>
      <c r="J39" s="610"/>
      <c r="K39" s="610"/>
      <c r="L39" s="610"/>
      <c r="M39" s="610"/>
      <c r="N39" s="610"/>
      <c r="O39" s="610"/>
      <c r="P39" s="610"/>
      <c r="Q39" s="610" t="s">
        <v>542</v>
      </c>
      <c r="R39" s="610"/>
      <c r="S39" s="610"/>
      <c r="T39" s="610"/>
      <c r="U39" s="611"/>
      <c r="V39" s="271"/>
    </row>
    <row r="40" spans="1:22" ht="20.100000000000001" customHeight="1">
      <c r="A40" s="487" t="s">
        <v>382</v>
      </c>
      <c r="B40" s="609" t="s">
        <v>1090</v>
      </c>
      <c r="C40" s="610" t="s">
        <v>896</v>
      </c>
      <c r="D40" s="944" t="s">
        <v>679</v>
      </c>
      <c r="E40" s="945"/>
      <c r="F40" s="610" t="s">
        <v>542</v>
      </c>
      <c r="G40" s="610" t="s">
        <v>542</v>
      </c>
      <c r="H40" s="610" t="s">
        <v>542</v>
      </c>
      <c r="I40" s="610" t="s">
        <v>542</v>
      </c>
      <c r="J40" s="610" t="s">
        <v>542</v>
      </c>
      <c r="K40" s="610" t="s">
        <v>542</v>
      </c>
      <c r="L40" s="610" t="s">
        <v>542</v>
      </c>
      <c r="M40" s="610" t="s">
        <v>542</v>
      </c>
      <c r="N40" s="610" t="s">
        <v>542</v>
      </c>
      <c r="O40" s="610" t="s">
        <v>542</v>
      </c>
      <c r="P40" s="610"/>
      <c r="Q40" s="610"/>
      <c r="R40" s="610"/>
      <c r="S40" s="610"/>
      <c r="T40" s="610"/>
      <c r="U40" s="611"/>
      <c r="V40" s="271"/>
    </row>
    <row r="41" spans="1:22" ht="20.100000000000001" customHeight="1">
      <c r="A41" s="487" t="s">
        <v>382</v>
      </c>
      <c r="B41" s="609" t="s">
        <v>1090</v>
      </c>
      <c r="C41" s="610" t="s">
        <v>896</v>
      </c>
      <c r="D41" s="944" t="s">
        <v>100</v>
      </c>
      <c r="E41" s="945"/>
      <c r="F41" s="610" t="s">
        <v>542</v>
      </c>
      <c r="G41" s="610" t="s">
        <v>542</v>
      </c>
      <c r="H41" s="610" t="s">
        <v>542</v>
      </c>
      <c r="I41" s="610" t="s">
        <v>542</v>
      </c>
      <c r="J41" s="610" t="s">
        <v>542</v>
      </c>
      <c r="K41" s="610"/>
      <c r="L41" s="610" t="s">
        <v>542</v>
      </c>
      <c r="M41" s="610" t="s">
        <v>542</v>
      </c>
      <c r="N41" s="610" t="s">
        <v>542</v>
      </c>
      <c r="O41" s="610" t="s">
        <v>542</v>
      </c>
      <c r="P41" s="610"/>
      <c r="Q41" s="610" t="s">
        <v>542</v>
      </c>
      <c r="R41" s="610"/>
      <c r="S41" s="610"/>
      <c r="T41" s="610"/>
      <c r="U41" s="611"/>
      <c r="V41" s="271"/>
    </row>
    <row r="42" spans="1:22" ht="20.100000000000001" customHeight="1">
      <c r="A42" s="487" t="s">
        <v>382</v>
      </c>
      <c r="B42" s="609" t="s">
        <v>1090</v>
      </c>
      <c r="C42" s="610" t="s">
        <v>896</v>
      </c>
      <c r="D42" s="944" t="s">
        <v>710</v>
      </c>
      <c r="E42" s="945"/>
      <c r="F42" s="610" t="s">
        <v>542</v>
      </c>
      <c r="G42" s="610" t="s">
        <v>542</v>
      </c>
      <c r="H42" s="610" t="s">
        <v>542</v>
      </c>
      <c r="I42" s="610" t="s">
        <v>542</v>
      </c>
      <c r="J42" s="610" t="s">
        <v>542</v>
      </c>
      <c r="K42" s="610" t="s">
        <v>542</v>
      </c>
      <c r="L42" s="610" t="s">
        <v>542</v>
      </c>
      <c r="M42" s="610" t="s">
        <v>542</v>
      </c>
      <c r="N42" s="610" t="s">
        <v>542</v>
      </c>
      <c r="O42" s="610" t="s">
        <v>542</v>
      </c>
      <c r="P42" s="610"/>
      <c r="Q42" s="610" t="s">
        <v>542</v>
      </c>
      <c r="R42" s="610"/>
      <c r="S42" s="610"/>
      <c r="T42" s="610"/>
      <c r="U42" s="611"/>
      <c r="V42" s="271"/>
    </row>
    <row r="43" spans="1:22" ht="20.100000000000001" customHeight="1">
      <c r="A43" s="487" t="s">
        <v>382</v>
      </c>
      <c r="B43" s="609" t="s">
        <v>1090</v>
      </c>
      <c r="C43" s="610" t="s">
        <v>896</v>
      </c>
      <c r="D43" s="944" t="s">
        <v>736</v>
      </c>
      <c r="E43" s="945"/>
      <c r="F43" s="610" t="s">
        <v>542</v>
      </c>
      <c r="G43" s="610" t="s">
        <v>542</v>
      </c>
      <c r="H43" s="610" t="s">
        <v>542</v>
      </c>
      <c r="I43" s="610" t="s">
        <v>542</v>
      </c>
      <c r="J43" s="610" t="s">
        <v>542</v>
      </c>
      <c r="K43" s="610" t="s">
        <v>542</v>
      </c>
      <c r="L43" s="610" t="s">
        <v>542</v>
      </c>
      <c r="M43" s="610" t="s">
        <v>542</v>
      </c>
      <c r="N43" s="610" t="s">
        <v>542</v>
      </c>
      <c r="O43" s="610" t="s">
        <v>542</v>
      </c>
      <c r="P43" s="610"/>
      <c r="Q43" s="610" t="s">
        <v>542</v>
      </c>
      <c r="R43" s="610"/>
      <c r="S43" s="610"/>
      <c r="T43" s="610"/>
      <c r="U43" s="611"/>
      <c r="V43" s="271"/>
    </row>
    <row r="44" spans="1:22" ht="20.100000000000001" customHeight="1">
      <c r="A44" s="487" t="s">
        <v>382</v>
      </c>
      <c r="B44" s="609" t="s">
        <v>1090</v>
      </c>
      <c r="C44" s="610" t="s">
        <v>1121</v>
      </c>
      <c r="D44" s="944" t="s">
        <v>709</v>
      </c>
      <c r="E44" s="945"/>
      <c r="F44" s="610" t="s">
        <v>542</v>
      </c>
      <c r="G44" s="610" t="s">
        <v>542</v>
      </c>
      <c r="H44" s="610" t="s">
        <v>542</v>
      </c>
      <c r="I44" s="610" t="s">
        <v>542</v>
      </c>
      <c r="J44" s="610" t="s">
        <v>542</v>
      </c>
      <c r="K44" s="610"/>
      <c r="L44" s="610" t="s">
        <v>542</v>
      </c>
      <c r="M44" s="610" t="s">
        <v>542</v>
      </c>
      <c r="N44" s="610" t="s">
        <v>542</v>
      </c>
      <c r="O44" s="610" t="s">
        <v>542</v>
      </c>
      <c r="P44" s="610"/>
      <c r="Q44" s="610"/>
      <c r="R44" s="610"/>
      <c r="S44" s="610"/>
      <c r="T44" s="610"/>
      <c r="U44" s="611"/>
      <c r="V44" s="271"/>
    </row>
    <row r="45" spans="1:22" ht="20.100000000000001" customHeight="1">
      <c r="A45" s="487" t="s">
        <v>382</v>
      </c>
      <c r="B45" s="609" t="s">
        <v>1090</v>
      </c>
      <c r="C45" s="610" t="s">
        <v>89</v>
      </c>
      <c r="D45" s="944" t="s">
        <v>735</v>
      </c>
      <c r="E45" s="945"/>
      <c r="F45" s="610" t="s">
        <v>542</v>
      </c>
      <c r="G45" s="610" t="s">
        <v>542</v>
      </c>
      <c r="H45" s="610" t="s">
        <v>542</v>
      </c>
      <c r="I45" s="610" t="s">
        <v>542</v>
      </c>
      <c r="J45" s="610" t="s">
        <v>542</v>
      </c>
      <c r="K45" s="610"/>
      <c r="L45" s="610" t="s">
        <v>542</v>
      </c>
      <c r="M45" s="610" t="s">
        <v>542</v>
      </c>
      <c r="N45" s="610" t="s">
        <v>542</v>
      </c>
      <c r="O45" s="610" t="s">
        <v>542</v>
      </c>
      <c r="P45" s="610"/>
      <c r="Q45" s="610" t="s">
        <v>542</v>
      </c>
      <c r="R45" s="610"/>
      <c r="S45" s="610"/>
      <c r="T45" s="610"/>
      <c r="U45" s="611"/>
      <c r="V45" s="271"/>
    </row>
    <row r="46" spans="1:22" ht="20.100000000000001" customHeight="1">
      <c r="A46" s="487" t="s">
        <v>382</v>
      </c>
      <c r="B46" s="609" t="s">
        <v>1090</v>
      </c>
      <c r="C46" s="610" t="s">
        <v>87</v>
      </c>
      <c r="D46" s="944" t="s">
        <v>735</v>
      </c>
      <c r="E46" s="945"/>
      <c r="F46" s="610" t="s">
        <v>542</v>
      </c>
      <c r="G46" s="610" t="s">
        <v>542</v>
      </c>
      <c r="H46" s="610" t="s">
        <v>542</v>
      </c>
      <c r="I46" s="610" t="s">
        <v>542</v>
      </c>
      <c r="J46" s="610" t="s">
        <v>542</v>
      </c>
      <c r="K46" s="610"/>
      <c r="L46" s="610" t="s">
        <v>542</v>
      </c>
      <c r="M46" s="610" t="s">
        <v>542</v>
      </c>
      <c r="N46" s="610" t="s">
        <v>542</v>
      </c>
      <c r="O46" s="610" t="s">
        <v>542</v>
      </c>
      <c r="P46" s="610"/>
      <c r="Q46" s="610" t="s">
        <v>542</v>
      </c>
      <c r="R46" s="610"/>
      <c r="S46" s="610"/>
      <c r="T46" s="610"/>
      <c r="U46" s="611"/>
      <c r="V46" s="271"/>
    </row>
    <row r="47" spans="1:22" ht="20.100000000000001" customHeight="1">
      <c r="A47" s="487" t="s">
        <v>382</v>
      </c>
      <c r="B47" s="612" t="s">
        <v>1102</v>
      </c>
      <c r="C47" s="610" t="s">
        <v>897</v>
      </c>
      <c r="D47" s="944" t="s">
        <v>1103</v>
      </c>
      <c r="E47" s="945"/>
      <c r="F47" s="610" t="s">
        <v>542</v>
      </c>
      <c r="G47" s="610" t="s">
        <v>542</v>
      </c>
      <c r="H47" s="610" t="s">
        <v>542</v>
      </c>
      <c r="I47" s="610" t="s">
        <v>542</v>
      </c>
      <c r="J47" s="610" t="s">
        <v>542</v>
      </c>
      <c r="K47" s="610" t="s">
        <v>542</v>
      </c>
      <c r="L47" s="610" t="s">
        <v>542</v>
      </c>
      <c r="M47" s="610" t="s">
        <v>1094</v>
      </c>
      <c r="N47" s="610" t="s">
        <v>542</v>
      </c>
      <c r="O47" s="610" t="s">
        <v>1094</v>
      </c>
      <c r="P47" s="610"/>
      <c r="Q47" s="610"/>
      <c r="R47" s="610"/>
      <c r="S47" s="610"/>
      <c r="T47" s="610"/>
      <c r="U47" s="611"/>
      <c r="V47" s="271"/>
    </row>
    <row r="48" spans="1:22" ht="20.100000000000001" customHeight="1">
      <c r="A48" s="487" t="s">
        <v>382</v>
      </c>
      <c r="B48" s="612" t="s">
        <v>1102</v>
      </c>
      <c r="C48" s="610" t="s">
        <v>890</v>
      </c>
      <c r="D48" s="944" t="s">
        <v>1103</v>
      </c>
      <c r="E48" s="945"/>
      <c r="F48" s="610" t="s">
        <v>542</v>
      </c>
      <c r="G48" s="610" t="s">
        <v>542</v>
      </c>
      <c r="H48" s="610" t="s">
        <v>542</v>
      </c>
      <c r="I48" s="610" t="s">
        <v>542</v>
      </c>
      <c r="J48" s="610" t="s">
        <v>542</v>
      </c>
      <c r="K48" s="610" t="s">
        <v>542</v>
      </c>
      <c r="L48" s="610" t="s">
        <v>542</v>
      </c>
      <c r="M48" s="610" t="s">
        <v>542</v>
      </c>
      <c r="N48" s="610" t="s">
        <v>542</v>
      </c>
      <c r="O48" s="610" t="s">
        <v>542</v>
      </c>
      <c r="P48" s="610"/>
      <c r="Q48" s="610" t="s">
        <v>542</v>
      </c>
      <c r="R48" s="610"/>
      <c r="S48" s="610"/>
      <c r="T48" s="610"/>
      <c r="U48" s="611"/>
      <c r="V48" s="271"/>
    </row>
    <row r="49" spans="1:22" ht="20.100000000000001" customHeight="1">
      <c r="A49" s="487" t="s">
        <v>382</v>
      </c>
      <c r="B49" s="612" t="s">
        <v>1102</v>
      </c>
      <c r="C49" s="610" t="s">
        <v>1100</v>
      </c>
      <c r="D49" s="944" t="s">
        <v>1103</v>
      </c>
      <c r="E49" s="945"/>
      <c r="F49" s="610" t="s">
        <v>542</v>
      </c>
      <c r="G49" s="610" t="s">
        <v>542</v>
      </c>
      <c r="H49" s="610" t="s">
        <v>542</v>
      </c>
      <c r="I49" s="610" t="s">
        <v>542</v>
      </c>
      <c r="J49" s="610" t="s">
        <v>542</v>
      </c>
      <c r="K49" s="610" t="s">
        <v>542</v>
      </c>
      <c r="L49" s="610" t="s">
        <v>542</v>
      </c>
      <c r="M49" s="610" t="s">
        <v>542</v>
      </c>
      <c r="N49" s="610" t="s">
        <v>542</v>
      </c>
      <c r="O49" s="610" t="s">
        <v>542</v>
      </c>
      <c r="P49" s="610"/>
      <c r="Q49" s="610"/>
      <c r="R49" s="610"/>
      <c r="S49" s="610"/>
      <c r="T49" s="610"/>
      <c r="U49" s="611"/>
      <c r="V49" s="271"/>
    </row>
    <row r="50" spans="1:22" ht="20.100000000000001" customHeight="1">
      <c r="A50" s="487" t="s">
        <v>382</v>
      </c>
      <c r="B50" s="612" t="s">
        <v>1102</v>
      </c>
      <c r="C50" s="610" t="s">
        <v>1101</v>
      </c>
      <c r="D50" s="944" t="s">
        <v>1103</v>
      </c>
      <c r="E50" s="945"/>
      <c r="F50" s="610" t="s">
        <v>542</v>
      </c>
      <c r="G50" s="610" t="s">
        <v>542</v>
      </c>
      <c r="H50" s="610" t="s">
        <v>542</v>
      </c>
      <c r="I50" s="610" t="s">
        <v>542</v>
      </c>
      <c r="J50" s="610" t="s">
        <v>542</v>
      </c>
      <c r="K50" s="610" t="s">
        <v>542</v>
      </c>
      <c r="L50" s="610" t="s">
        <v>542</v>
      </c>
      <c r="M50" s="610" t="s">
        <v>542</v>
      </c>
      <c r="N50" s="610" t="s">
        <v>542</v>
      </c>
      <c r="O50" s="610" t="s">
        <v>542</v>
      </c>
      <c r="P50" s="610"/>
      <c r="Q50" s="610"/>
      <c r="R50" s="610"/>
      <c r="S50" s="610"/>
      <c r="T50" s="610"/>
      <c r="U50" s="611"/>
      <c r="V50" s="271"/>
    </row>
    <row r="51" spans="1:22" ht="20.100000000000001" customHeight="1">
      <c r="A51" s="487" t="s">
        <v>382</v>
      </c>
      <c r="B51" s="609" t="s">
        <v>1104</v>
      </c>
      <c r="C51" s="610" t="s">
        <v>1105</v>
      </c>
      <c r="D51" s="610" t="s">
        <v>1106</v>
      </c>
      <c r="E51" s="610"/>
      <c r="F51" s="610"/>
      <c r="G51" s="610"/>
      <c r="H51" s="610" t="s">
        <v>542</v>
      </c>
      <c r="I51" s="610" t="s">
        <v>542</v>
      </c>
      <c r="J51" s="610"/>
      <c r="K51" s="610" t="s">
        <v>542</v>
      </c>
      <c r="L51" s="610" t="s">
        <v>542</v>
      </c>
      <c r="M51" s="610"/>
      <c r="N51" s="610" t="s">
        <v>542</v>
      </c>
      <c r="O51" s="610"/>
      <c r="P51" s="610"/>
      <c r="Q51" s="610"/>
      <c r="R51" s="610"/>
      <c r="S51" s="610" t="s">
        <v>542</v>
      </c>
      <c r="T51" s="610"/>
      <c r="U51" s="611"/>
      <c r="V51" s="271"/>
    </row>
    <row r="52" spans="1:22" ht="20.100000000000001" customHeight="1">
      <c r="A52" s="487" t="s">
        <v>382</v>
      </c>
      <c r="B52" s="609" t="s">
        <v>1104</v>
      </c>
      <c r="C52" s="610" t="s">
        <v>928</v>
      </c>
      <c r="D52" s="610" t="s">
        <v>1106</v>
      </c>
      <c r="E52" s="610"/>
      <c r="F52" s="610"/>
      <c r="G52" s="610"/>
      <c r="H52" s="610" t="s">
        <v>542</v>
      </c>
      <c r="I52" s="610"/>
      <c r="J52" s="610"/>
      <c r="K52" s="610" t="s">
        <v>542</v>
      </c>
      <c r="L52" s="610"/>
      <c r="M52" s="610"/>
      <c r="N52" s="610"/>
      <c r="O52" s="610"/>
      <c r="P52" s="610"/>
      <c r="Q52" s="610"/>
      <c r="R52" s="610"/>
      <c r="S52" s="610"/>
      <c r="T52" s="610"/>
      <c r="U52" s="611"/>
      <c r="V52" s="271"/>
    </row>
    <row r="53" spans="1:22" ht="20.100000000000001" customHeight="1">
      <c r="A53" s="487" t="s">
        <v>382</v>
      </c>
      <c r="B53" s="609" t="s">
        <v>1104</v>
      </c>
      <c r="C53" s="610" t="s">
        <v>929</v>
      </c>
      <c r="D53" s="610" t="s">
        <v>1106</v>
      </c>
      <c r="E53" s="610"/>
      <c r="F53" s="610"/>
      <c r="G53" s="610"/>
      <c r="H53" s="610" t="s">
        <v>542</v>
      </c>
      <c r="I53" s="610"/>
      <c r="J53" s="610"/>
      <c r="K53" s="610" t="s">
        <v>542</v>
      </c>
      <c r="L53" s="610" t="s">
        <v>542</v>
      </c>
      <c r="M53" s="610"/>
      <c r="N53" s="610"/>
      <c r="O53" s="610"/>
      <c r="P53" s="610"/>
      <c r="Q53" s="610"/>
      <c r="R53" s="610"/>
      <c r="S53" s="610"/>
      <c r="T53" s="610"/>
      <c r="U53" s="611"/>
      <c r="V53" s="271"/>
    </row>
    <row r="54" spans="1:22" ht="20.100000000000001" customHeight="1">
      <c r="A54" s="487" t="s">
        <v>382</v>
      </c>
      <c r="B54" s="609" t="s">
        <v>1104</v>
      </c>
      <c r="C54" s="610" t="s">
        <v>688</v>
      </c>
      <c r="D54" s="610" t="s">
        <v>1106</v>
      </c>
      <c r="E54" s="610"/>
      <c r="F54" s="610"/>
      <c r="G54" s="610"/>
      <c r="H54" s="610" t="s">
        <v>542</v>
      </c>
      <c r="I54" s="610"/>
      <c r="J54" s="610"/>
      <c r="K54" s="610" t="s">
        <v>542</v>
      </c>
      <c r="L54" s="610" t="s">
        <v>1094</v>
      </c>
      <c r="M54" s="610"/>
      <c r="N54" s="610"/>
      <c r="O54" s="610"/>
      <c r="P54" s="610"/>
      <c r="Q54" s="610" t="s">
        <v>542</v>
      </c>
      <c r="R54" s="610"/>
      <c r="S54" s="610" t="s">
        <v>542</v>
      </c>
      <c r="T54" s="610"/>
      <c r="U54" s="611"/>
      <c r="V54" s="271"/>
    </row>
    <row r="55" spans="1:22" ht="20.100000000000001" customHeight="1">
      <c r="A55" s="487" t="s">
        <v>382</v>
      </c>
      <c r="B55" s="609" t="s">
        <v>1104</v>
      </c>
      <c r="C55" s="610" t="s">
        <v>931</v>
      </c>
      <c r="D55" s="610" t="s">
        <v>1106</v>
      </c>
      <c r="E55" s="610"/>
      <c r="F55" s="610"/>
      <c r="G55" s="610"/>
      <c r="H55" s="610" t="s">
        <v>542</v>
      </c>
      <c r="I55" s="610"/>
      <c r="J55" s="610"/>
      <c r="K55" s="610" t="s">
        <v>542</v>
      </c>
      <c r="L55" s="610" t="s">
        <v>1094</v>
      </c>
      <c r="M55" s="610"/>
      <c r="N55" s="610"/>
      <c r="O55" s="610"/>
      <c r="P55" s="610"/>
      <c r="Q55" s="610" t="s">
        <v>542</v>
      </c>
      <c r="R55" s="610"/>
      <c r="S55" s="610" t="s">
        <v>542</v>
      </c>
      <c r="T55" s="610"/>
      <c r="U55" s="611"/>
      <c r="V55" s="271"/>
    </row>
    <row r="56" spans="1:22" ht="20.100000000000001" customHeight="1">
      <c r="A56" s="487" t="s">
        <v>382</v>
      </c>
      <c r="B56" s="609" t="s">
        <v>1104</v>
      </c>
      <c r="C56" s="610" t="s">
        <v>1107</v>
      </c>
      <c r="D56" s="610" t="s">
        <v>1106</v>
      </c>
      <c r="E56" s="610"/>
      <c r="F56" s="610"/>
      <c r="G56" s="610"/>
      <c r="H56" s="610" t="s">
        <v>542</v>
      </c>
      <c r="I56" s="610"/>
      <c r="J56" s="610"/>
      <c r="K56" s="610" t="s">
        <v>542</v>
      </c>
      <c r="L56" s="610" t="s">
        <v>1094</v>
      </c>
      <c r="M56" s="610"/>
      <c r="N56" s="610"/>
      <c r="O56" s="610"/>
      <c r="P56" s="610"/>
      <c r="Q56" s="610" t="s">
        <v>542</v>
      </c>
      <c r="R56" s="610"/>
      <c r="S56" s="610" t="s">
        <v>542</v>
      </c>
      <c r="T56" s="610"/>
      <c r="U56" s="611"/>
      <c r="V56" s="271"/>
    </row>
    <row r="57" spans="1:22" ht="20.100000000000001" customHeight="1">
      <c r="A57" s="487" t="s">
        <v>382</v>
      </c>
      <c r="B57" s="609" t="s">
        <v>1104</v>
      </c>
      <c r="C57" s="610" t="s">
        <v>914</v>
      </c>
      <c r="D57" s="610" t="s">
        <v>1106</v>
      </c>
      <c r="E57" s="610"/>
      <c r="F57" s="610"/>
      <c r="G57" s="610"/>
      <c r="H57" s="610" t="s">
        <v>542</v>
      </c>
      <c r="I57" s="610" t="s">
        <v>542</v>
      </c>
      <c r="J57" s="610"/>
      <c r="K57" s="610" t="s">
        <v>542</v>
      </c>
      <c r="L57" s="610" t="s">
        <v>1094</v>
      </c>
      <c r="M57" s="610"/>
      <c r="N57" s="610"/>
      <c r="O57" s="610"/>
      <c r="P57" s="610"/>
      <c r="Q57" s="610"/>
      <c r="R57" s="610"/>
      <c r="S57" s="610" t="s">
        <v>542</v>
      </c>
      <c r="T57" s="610"/>
      <c r="U57" s="611"/>
      <c r="V57" s="271"/>
    </row>
    <row r="58" spans="1:22" ht="20.100000000000001" customHeight="1">
      <c r="A58" s="487" t="s">
        <v>382</v>
      </c>
      <c r="B58" s="609" t="s">
        <v>1104</v>
      </c>
      <c r="C58" s="610" t="s">
        <v>1108</v>
      </c>
      <c r="D58" s="610" t="s">
        <v>1106</v>
      </c>
      <c r="E58" s="610"/>
      <c r="F58" s="610"/>
      <c r="G58" s="610"/>
      <c r="H58" s="610" t="s">
        <v>542</v>
      </c>
      <c r="I58" s="610" t="s">
        <v>542</v>
      </c>
      <c r="J58" s="610"/>
      <c r="K58" s="610" t="s">
        <v>542</v>
      </c>
      <c r="L58" s="610" t="s">
        <v>542</v>
      </c>
      <c r="M58" s="610"/>
      <c r="N58" s="610"/>
      <c r="O58" s="610"/>
      <c r="P58" s="610"/>
      <c r="Q58" s="610"/>
      <c r="R58" s="610"/>
      <c r="S58" s="610" t="s">
        <v>542</v>
      </c>
      <c r="T58" s="610"/>
      <c r="U58" s="611"/>
      <c r="V58" s="271"/>
    </row>
    <row r="59" spans="1:22" ht="20.100000000000001" customHeight="1">
      <c r="A59" s="487" t="s">
        <v>382</v>
      </c>
      <c r="B59" s="609" t="s">
        <v>1104</v>
      </c>
      <c r="C59" s="610" t="s">
        <v>885</v>
      </c>
      <c r="D59" s="610" t="s">
        <v>1106</v>
      </c>
      <c r="E59" s="610"/>
      <c r="F59" s="610"/>
      <c r="G59" s="610"/>
      <c r="H59" s="610" t="s">
        <v>542</v>
      </c>
      <c r="I59" s="610"/>
      <c r="J59" s="610"/>
      <c r="K59" s="610" t="s">
        <v>542</v>
      </c>
      <c r="L59" s="610" t="s">
        <v>542</v>
      </c>
      <c r="M59" s="610"/>
      <c r="N59" s="610"/>
      <c r="O59" s="610"/>
      <c r="P59" s="610"/>
      <c r="Q59" s="610"/>
      <c r="R59" s="610"/>
      <c r="S59" s="610" t="s">
        <v>542</v>
      </c>
      <c r="T59" s="610"/>
      <c r="U59" s="611"/>
      <c r="V59" s="271"/>
    </row>
    <row r="60" spans="1:22" ht="20.100000000000001" customHeight="1">
      <c r="A60" s="462" t="s">
        <v>382</v>
      </c>
      <c r="B60" s="609" t="s">
        <v>1253</v>
      </c>
      <c r="C60" s="610" t="s">
        <v>99</v>
      </c>
      <c r="D60" s="610" t="s">
        <v>1251</v>
      </c>
      <c r="E60" s="610"/>
      <c r="F60" s="604" t="s">
        <v>542</v>
      </c>
      <c r="G60" s="604" t="s">
        <v>542</v>
      </c>
      <c r="H60" s="604" t="s">
        <v>542</v>
      </c>
      <c r="I60" s="604" t="s">
        <v>542</v>
      </c>
      <c r="J60" s="604" t="s">
        <v>542</v>
      </c>
      <c r="K60" s="604" t="s">
        <v>542</v>
      </c>
      <c r="L60" s="604" t="s">
        <v>542</v>
      </c>
      <c r="M60" s="604" t="s">
        <v>542</v>
      </c>
      <c r="N60" s="604" t="s">
        <v>542</v>
      </c>
      <c r="O60" s="604" t="s">
        <v>542</v>
      </c>
      <c r="P60" s="610"/>
      <c r="Q60" s="604" t="s">
        <v>542</v>
      </c>
      <c r="R60" s="604"/>
      <c r="S60" s="604" t="s">
        <v>542</v>
      </c>
      <c r="T60" s="610"/>
      <c r="U60" s="611"/>
      <c r="V60" s="695"/>
    </row>
    <row r="61" spans="1:22" ht="20.100000000000001" customHeight="1">
      <c r="A61" s="462" t="s">
        <v>382</v>
      </c>
      <c r="B61" s="609" t="s">
        <v>1253</v>
      </c>
      <c r="C61" s="610" t="s">
        <v>87</v>
      </c>
      <c r="D61" s="610" t="s">
        <v>1251</v>
      </c>
      <c r="E61" s="610"/>
      <c r="F61" s="604" t="s">
        <v>542</v>
      </c>
      <c r="G61" s="604" t="s">
        <v>542</v>
      </c>
      <c r="H61" s="604" t="s">
        <v>542</v>
      </c>
      <c r="I61" s="604" t="s">
        <v>542</v>
      </c>
      <c r="J61" s="604" t="s">
        <v>542</v>
      </c>
      <c r="K61" s="604" t="s">
        <v>542</v>
      </c>
      <c r="L61" s="604" t="s">
        <v>542</v>
      </c>
      <c r="M61" s="604" t="s">
        <v>542</v>
      </c>
      <c r="N61" s="604" t="s">
        <v>542</v>
      </c>
      <c r="O61" s="604" t="s">
        <v>542</v>
      </c>
      <c r="P61" s="610"/>
      <c r="Q61" s="604" t="s">
        <v>542</v>
      </c>
      <c r="R61" s="604"/>
      <c r="S61" s="604" t="s">
        <v>542</v>
      </c>
      <c r="T61" s="610"/>
      <c r="U61" s="611"/>
      <c r="V61" s="695"/>
    </row>
    <row r="62" spans="1:22" ht="20.100000000000001" customHeight="1">
      <c r="A62" s="462" t="s">
        <v>382</v>
      </c>
      <c r="B62" s="609" t="s">
        <v>1253</v>
      </c>
      <c r="C62" s="610" t="s">
        <v>1121</v>
      </c>
      <c r="D62" s="610" t="s">
        <v>1251</v>
      </c>
      <c r="E62" s="610"/>
      <c r="F62" s="604" t="s">
        <v>542</v>
      </c>
      <c r="G62" s="604" t="s">
        <v>542</v>
      </c>
      <c r="H62" s="604" t="s">
        <v>542</v>
      </c>
      <c r="I62" s="604" t="s">
        <v>542</v>
      </c>
      <c r="J62" s="604" t="s">
        <v>542</v>
      </c>
      <c r="K62" s="604" t="s">
        <v>542</v>
      </c>
      <c r="L62" s="604" t="s">
        <v>542</v>
      </c>
      <c r="M62" s="604" t="s">
        <v>542</v>
      </c>
      <c r="N62" s="604" t="s">
        <v>542</v>
      </c>
      <c r="O62" s="604" t="s">
        <v>542</v>
      </c>
      <c r="P62" s="610"/>
      <c r="Q62" s="604" t="s">
        <v>542</v>
      </c>
      <c r="R62" s="604"/>
      <c r="S62" s="604" t="s">
        <v>542</v>
      </c>
      <c r="T62" s="610"/>
      <c r="U62" s="611"/>
      <c r="V62" s="695"/>
    </row>
    <row r="63" spans="1:22" ht="20.100000000000001" customHeight="1">
      <c r="A63" s="462" t="s">
        <v>382</v>
      </c>
      <c r="B63" s="609" t="s">
        <v>1253</v>
      </c>
      <c r="C63" s="610" t="s">
        <v>89</v>
      </c>
      <c r="D63" s="610" t="s">
        <v>1251</v>
      </c>
      <c r="E63" s="610"/>
      <c r="F63" s="604" t="s">
        <v>542</v>
      </c>
      <c r="G63" s="604" t="s">
        <v>542</v>
      </c>
      <c r="H63" s="604" t="s">
        <v>542</v>
      </c>
      <c r="I63" s="604" t="s">
        <v>542</v>
      </c>
      <c r="J63" s="604" t="s">
        <v>542</v>
      </c>
      <c r="K63" s="604" t="s">
        <v>542</v>
      </c>
      <c r="L63" s="604" t="s">
        <v>542</v>
      </c>
      <c r="M63" s="604" t="s">
        <v>542</v>
      </c>
      <c r="N63" s="604" t="s">
        <v>542</v>
      </c>
      <c r="O63" s="604" t="s">
        <v>542</v>
      </c>
      <c r="P63" s="610"/>
      <c r="Q63" s="604" t="s">
        <v>542</v>
      </c>
      <c r="R63" s="604"/>
      <c r="S63" s="604" t="s">
        <v>542</v>
      </c>
      <c r="T63" s="610"/>
      <c r="U63" s="611"/>
      <c r="V63" s="695"/>
    </row>
    <row r="64" spans="1:22" ht="20.100000000000001" customHeight="1">
      <c r="A64" s="462" t="s">
        <v>382</v>
      </c>
      <c r="B64" s="609" t="s">
        <v>1253</v>
      </c>
      <c r="C64" s="610" t="s">
        <v>896</v>
      </c>
      <c r="D64" s="610" t="s">
        <v>1251</v>
      </c>
      <c r="E64" s="610"/>
      <c r="F64" s="604" t="s">
        <v>542</v>
      </c>
      <c r="G64" s="604" t="s">
        <v>542</v>
      </c>
      <c r="H64" s="604" t="s">
        <v>542</v>
      </c>
      <c r="I64" s="604" t="s">
        <v>542</v>
      </c>
      <c r="J64" s="604" t="s">
        <v>542</v>
      </c>
      <c r="K64" s="604" t="s">
        <v>542</v>
      </c>
      <c r="L64" s="604" t="s">
        <v>542</v>
      </c>
      <c r="M64" s="604" t="s">
        <v>542</v>
      </c>
      <c r="N64" s="604" t="s">
        <v>542</v>
      </c>
      <c r="O64" s="604" t="s">
        <v>542</v>
      </c>
      <c r="P64" s="610"/>
      <c r="Q64" s="604" t="s">
        <v>542</v>
      </c>
      <c r="R64" s="604"/>
      <c r="S64" s="604" t="s">
        <v>542</v>
      </c>
      <c r="T64" s="610"/>
      <c r="U64" s="611"/>
      <c r="V64" s="695"/>
    </row>
    <row r="65" spans="1:22" ht="20.100000000000001" customHeight="1">
      <c r="A65" s="462" t="s">
        <v>382</v>
      </c>
      <c r="B65" s="609" t="s">
        <v>1253</v>
      </c>
      <c r="C65" s="608" t="s">
        <v>476</v>
      </c>
      <c r="D65" s="610" t="s">
        <v>1098</v>
      </c>
      <c r="E65" s="610"/>
      <c r="F65" s="604" t="s">
        <v>542</v>
      </c>
      <c r="G65" s="604" t="s">
        <v>542</v>
      </c>
      <c r="H65" s="604" t="s">
        <v>542</v>
      </c>
      <c r="I65" s="604" t="s">
        <v>542</v>
      </c>
      <c r="J65" s="604" t="s">
        <v>542</v>
      </c>
      <c r="K65" s="604" t="s">
        <v>542</v>
      </c>
      <c r="L65" s="604" t="s">
        <v>542</v>
      </c>
      <c r="M65" s="604" t="s">
        <v>1094</v>
      </c>
      <c r="N65" s="604" t="s">
        <v>542</v>
      </c>
      <c r="O65" s="604" t="s">
        <v>1094</v>
      </c>
      <c r="P65" s="610"/>
      <c r="Q65" s="604" t="s">
        <v>542</v>
      </c>
      <c r="R65" s="604"/>
      <c r="S65" s="604" t="s">
        <v>542</v>
      </c>
      <c r="T65" s="610"/>
      <c r="U65" s="611"/>
      <c r="V65" s="695"/>
    </row>
    <row r="66" spans="1:22" ht="20.100000000000001" customHeight="1">
      <c r="A66" s="462" t="s">
        <v>382</v>
      </c>
      <c r="B66" s="609" t="s">
        <v>1253</v>
      </c>
      <c r="C66" s="610" t="s">
        <v>1248</v>
      </c>
      <c r="D66" s="610" t="s">
        <v>1251</v>
      </c>
      <c r="E66" s="610"/>
      <c r="F66" s="604" t="s">
        <v>542</v>
      </c>
      <c r="G66" s="604" t="s">
        <v>542</v>
      </c>
      <c r="H66" s="604" t="s">
        <v>542</v>
      </c>
      <c r="I66" s="604" t="s">
        <v>542</v>
      </c>
      <c r="J66" s="604" t="s">
        <v>542</v>
      </c>
      <c r="K66" s="604" t="s">
        <v>542</v>
      </c>
      <c r="L66" s="604" t="s">
        <v>542</v>
      </c>
      <c r="M66" s="604" t="s">
        <v>542</v>
      </c>
      <c r="N66" s="604" t="s">
        <v>542</v>
      </c>
      <c r="O66" s="604" t="s">
        <v>542</v>
      </c>
      <c r="P66" s="610"/>
      <c r="Q66" s="604" t="s">
        <v>542</v>
      </c>
      <c r="R66" s="604"/>
      <c r="S66" s="604" t="s">
        <v>542</v>
      </c>
      <c r="T66" s="610"/>
      <c r="U66" s="611"/>
      <c r="V66" s="695"/>
    </row>
    <row r="67" spans="1:22" ht="20.100000000000001" customHeight="1">
      <c r="A67" s="462" t="s">
        <v>382</v>
      </c>
      <c r="B67" s="609" t="s">
        <v>1253</v>
      </c>
      <c r="C67" s="610" t="s">
        <v>1249</v>
      </c>
      <c r="D67" s="610" t="s">
        <v>1251</v>
      </c>
      <c r="E67" s="610"/>
      <c r="F67" s="604" t="s">
        <v>542</v>
      </c>
      <c r="G67" s="604" t="s">
        <v>542</v>
      </c>
      <c r="H67" s="604" t="s">
        <v>542</v>
      </c>
      <c r="I67" s="604" t="s">
        <v>542</v>
      </c>
      <c r="J67" s="604" t="s">
        <v>542</v>
      </c>
      <c r="K67" s="604" t="s">
        <v>542</v>
      </c>
      <c r="L67" s="604" t="s">
        <v>542</v>
      </c>
      <c r="M67" s="604" t="s">
        <v>542</v>
      </c>
      <c r="N67" s="604" t="s">
        <v>542</v>
      </c>
      <c r="O67" s="604" t="s">
        <v>542</v>
      </c>
      <c r="P67" s="610"/>
      <c r="Q67" s="604" t="s">
        <v>542</v>
      </c>
      <c r="R67" s="604"/>
      <c r="S67" s="604" t="s">
        <v>542</v>
      </c>
      <c r="T67" s="610"/>
      <c r="U67" s="611"/>
      <c r="V67" s="695"/>
    </row>
    <row r="68" spans="1:22" ht="20.100000000000001" customHeight="1">
      <c r="A68" s="462" t="s">
        <v>382</v>
      </c>
      <c r="B68" s="609" t="s">
        <v>1253</v>
      </c>
      <c r="C68" s="610" t="s">
        <v>1250</v>
      </c>
      <c r="D68" s="610" t="s">
        <v>1251</v>
      </c>
      <c r="E68" s="610"/>
      <c r="F68" s="604" t="s">
        <v>542</v>
      </c>
      <c r="G68" s="604" t="s">
        <v>542</v>
      </c>
      <c r="H68" s="604" t="s">
        <v>542</v>
      </c>
      <c r="I68" s="604" t="s">
        <v>542</v>
      </c>
      <c r="J68" s="604" t="s">
        <v>542</v>
      </c>
      <c r="K68" s="604" t="s">
        <v>542</v>
      </c>
      <c r="L68" s="604" t="s">
        <v>542</v>
      </c>
      <c r="M68" s="604" t="s">
        <v>542</v>
      </c>
      <c r="N68" s="604" t="s">
        <v>542</v>
      </c>
      <c r="O68" s="604" t="s">
        <v>542</v>
      </c>
      <c r="P68" s="610"/>
      <c r="Q68" s="604" t="s">
        <v>542</v>
      </c>
      <c r="R68" s="604"/>
      <c r="S68" s="604" t="s">
        <v>542</v>
      </c>
      <c r="T68" s="610"/>
      <c r="U68" s="611"/>
      <c r="V68" s="695"/>
    </row>
    <row r="69" spans="1:22" ht="20.100000000000001" customHeight="1">
      <c r="A69" s="462" t="s">
        <v>382</v>
      </c>
      <c r="B69" s="609" t="s">
        <v>1253</v>
      </c>
      <c r="C69" s="610" t="s">
        <v>461</v>
      </c>
      <c r="D69" s="610" t="s">
        <v>480</v>
      </c>
      <c r="E69" s="610"/>
      <c r="F69" s="604" t="s">
        <v>542</v>
      </c>
      <c r="G69" s="604" t="s">
        <v>542</v>
      </c>
      <c r="H69" s="604" t="s">
        <v>542</v>
      </c>
      <c r="I69" s="604" t="s">
        <v>542</v>
      </c>
      <c r="J69" s="604" t="s">
        <v>542</v>
      </c>
      <c r="K69" s="604" t="s">
        <v>542</v>
      </c>
      <c r="L69" s="604" t="s">
        <v>542</v>
      </c>
      <c r="M69" s="604" t="s">
        <v>542</v>
      </c>
      <c r="N69" s="604" t="s">
        <v>542</v>
      </c>
      <c r="O69" s="604" t="s">
        <v>542</v>
      </c>
      <c r="P69" s="610"/>
      <c r="Q69" s="604" t="s">
        <v>542</v>
      </c>
      <c r="R69" s="604"/>
      <c r="S69" s="604" t="s">
        <v>542</v>
      </c>
      <c r="T69" s="610"/>
      <c r="U69" s="611"/>
      <c r="V69" s="695"/>
    </row>
    <row r="70" spans="1:22" ht="20.100000000000001" customHeight="1">
      <c r="A70" s="462" t="s">
        <v>382</v>
      </c>
      <c r="B70" s="609" t="s">
        <v>1253</v>
      </c>
      <c r="C70" s="610" t="s">
        <v>883</v>
      </c>
      <c r="D70" s="610"/>
      <c r="E70" s="610"/>
      <c r="F70" s="610"/>
      <c r="G70" s="610"/>
      <c r="H70" s="610"/>
      <c r="I70" s="610"/>
      <c r="J70" s="610"/>
      <c r="K70" s="604" t="s">
        <v>542</v>
      </c>
      <c r="L70" s="610"/>
      <c r="M70" s="610"/>
      <c r="N70" s="610"/>
      <c r="O70" s="610"/>
      <c r="P70" s="610"/>
      <c r="Q70" s="610"/>
      <c r="R70" s="610"/>
      <c r="S70" s="610"/>
      <c r="T70" s="610"/>
      <c r="U70" s="611"/>
      <c r="V70" s="695"/>
    </row>
    <row r="71" spans="1:22" ht="20.100000000000001" customHeight="1">
      <c r="A71" s="487" t="s">
        <v>382</v>
      </c>
      <c r="B71" s="609" t="s">
        <v>290</v>
      </c>
      <c r="C71" s="610" t="s">
        <v>928</v>
      </c>
      <c r="D71" s="610" t="s">
        <v>1106</v>
      </c>
      <c r="E71" s="610"/>
      <c r="F71" s="610"/>
      <c r="G71" s="610"/>
      <c r="H71" s="610" t="s">
        <v>542</v>
      </c>
      <c r="I71" s="610"/>
      <c r="J71" s="610"/>
      <c r="K71" s="610"/>
      <c r="L71" s="610"/>
      <c r="M71" s="610"/>
      <c r="N71" s="610"/>
      <c r="O71" s="610"/>
      <c r="P71" s="610"/>
      <c r="Q71" s="610"/>
      <c r="R71" s="610"/>
      <c r="S71" s="610"/>
      <c r="T71" s="610"/>
      <c r="U71" s="611"/>
      <c r="V71" s="271"/>
    </row>
    <row r="72" spans="1:22" ht="20.100000000000001" customHeight="1">
      <c r="A72" s="487" t="s">
        <v>382</v>
      </c>
      <c r="B72" s="609" t="s">
        <v>290</v>
      </c>
      <c r="C72" s="610" t="s">
        <v>929</v>
      </c>
      <c r="D72" s="610" t="s">
        <v>1106</v>
      </c>
      <c r="E72" s="610"/>
      <c r="F72" s="610"/>
      <c r="G72" s="610"/>
      <c r="H72" s="610" t="s">
        <v>542</v>
      </c>
      <c r="I72" s="610"/>
      <c r="J72" s="610"/>
      <c r="K72" s="610"/>
      <c r="L72" s="610"/>
      <c r="M72" s="610"/>
      <c r="N72" s="610"/>
      <c r="O72" s="610"/>
      <c r="P72" s="610"/>
      <c r="Q72" s="610"/>
      <c r="R72" s="610"/>
      <c r="S72" s="610"/>
      <c r="T72" s="610"/>
      <c r="U72" s="611"/>
      <c r="V72" s="271"/>
    </row>
    <row r="73" spans="1:22" ht="20.100000000000001" customHeight="1">
      <c r="A73" s="462" t="s">
        <v>382</v>
      </c>
      <c r="B73" s="609" t="s">
        <v>290</v>
      </c>
      <c r="C73" s="610" t="s">
        <v>1130</v>
      </c>
      <c r="D73" s="610" t="s">
        <v>1109</v>
      </c>
      <c r="E73" s="610"/>
      <c r="F73" s="610" t="s">
        <v>542</v>
      </c>
      <c r="G73" s="610" t="s">
        <v>542</v>
      </c>
      <c r="H73" s="610" t="s">
        <v>542</v>
      </c>
      <c r="I73" s="610"/>
      <c r="J73" s="610"/>
      <c r="K73" s="610"/>
      <c r="L73" s="610" t="s">
        <v>542</v>
      </c>
      <c r="M73" s="610"/>
      <c r="N73" s="610"/>
      <c r="O73" s="610"/>
      <c r="P73" s="610"/>
      <c r="Q73" s="610"/>
      <c r="R73" s="610"/>
      <c r="S73" s="610"/>
      <c r="T73" s="610"/>
      <c r="U73" s="611"/>
      <c r="V73" s="271"/>
    </row>
    <row r="74" spans="1:22" ht="20.100000000000001" customHeight="1">
      <c r="A74" s="462" t="s">
        <v>382</v>
      </c>
      <c r="B74" s="609" t="s">
        <v>290</v>
      </c>
      <c r="C74" s="610" t="s">
        <v>1131</v>
      </c>
      <c r="D74" s="610" t="s">
        <v>1109</v>
      </c>
      <c r="E74" s="610"/>
      <c r="F74" s="610" t="s">
        <v>542</v>
      </c>
      <c r="G74" s="610" t="s">
        <v>542</v>
      </c>
      <c r="H74" s="610" t="s">
        <v>542</v>
      </c>
      <c r="I74" s="610"/>
      <c r="J74" s="610"/>
      <c r="K74" s="610"/>
      <c r="L74" s="610" t="s">
        <v>542</v>
      </c>
      <c r="M74" s="610"/>
      <c r="N74" s="610"/>
      <c r="O74" s="610"/>
      <c r="P74" s="610"/>
      <c r="Q74" s="610"/>
      <c r="R74" s="610"/>
      <c r="S74" s="610"/>
      <c r="T74" s="610"/>
      <c r="U74" s="611"/>
      <c r="V74" s="271"/>
    </row>
    <row r="75" spans="1:22" ht="20.100000000000001" customHeight="1">
      <c r="A75" s="462" t="s">
        <v>382</v>
      </c>
      <c r="B75" s="609" t="s">
        <v>1110</v>
      </c>
      <c r="C75" s="613" t="s">
        <v>1111</v>
      </c>
      <c r="D75" s="613" t="s">
        <v>766</v>
      </c>
      <c r="E75" s="610"/>
      <c r="F75" s="610"/>
      <c r="G75" s="610"/>
      <c r="H75" s="610" t="s">
        <v>542</v>
      </c>
      <c r="I75" s="610"/>
      <c r="J75" s="610"/>
      <c r="K75" s="610" t="s">
        <v>542</v>
      </c>
      <c r="L75" s="610"/>
      <c r="M75" s="610"/>
      <c r="N75" s="610"/>
      <c r="O75" s="610"/>
      <c r="P75" s="610"/>
      <c r="Q75" s="610"/>
      <c r="R75" s="610"/>
      <c r="S75" s="610"/>
      <c r="T75" s="610"/>
      <c r="U75" s="611"/>
      <c r="V75" s="271"/>
    </row>
    <row r="76" spans="1:22" ht="20.100000000000001" customHeight="1">
      <c r="A76" s="487" t="s">
        <v>382</v>
      </c>
      <c r="B76" s="609" t="s">
        <v>1112</v>
      </c>
      <c r="C76" s="610" t="s">
        <v>1113</v>
      </c>
      <c r="D76" s="610" t="s">
        <v>1106</v>
      </c>
      <c r="E76" s="610"/>
      <c r="F76" s="610" t="s">
        <v>542</v>
      </c>
      <c r="G76" s="610"/>
      <c r="H76" s="610" t="s">
        <v>542</v>
      </c>
      <c r="I76" s="610" t="s">
        <v>542</v>
      </c>
      <c r="J76" s="610"/>
      <c r="K76" s="610"/>
      <c r="L76" s="610"/>
      <c r="M76" s="610"/>
      <c r="N76" s="610"/>
      <c r="O76" s="610"/>
      <c r="P76" s="610"/>
      <c r="Q76" s="610"/>
      <c r="R76" s="610"/>
      <c r="S76" s="610"/>
      <c r="T76" s="610"/>
      <c r="U76" s="611"/>
      <c r="V76" s="271"/>
    </row>
    <row r="77" spans="1:22" ht="20.100000000000001" customHeight="1">
      <c r="A77" s="487" t="s">
        <v>382</v>
      </c>
      <c r="B77" s="609" t="s">
        <v>1114</v>
      </c>
      <c r="C77" s="610" t="s">
        <v>880</v>
      </c>
      <c r="D77" s="610" t="s">
        <v>1115</v>
      </c>
      <c r="E77" s="610"/>
      <c r="F77" s="610"/>
      <c r="G77" s="610"/>
      <c r="H77" s="610" t="s">
        <v>542</v>
      </c>
      <c r="I77" s="610"/>
      <c r="J77" s="610"/>
      <c r="K77" s="610" t="s">
        <v>542</v>
      </c>
      <c r="L77" s="610" t="s">
        <v>542</v>
      </c>
      <c r="M77" s="610" t="s">
        <v>542</v>
      </c>
      <c r="N77" s="610"/>
      <c r="O77" s="610"/>
      <c r="P77" s="610"/>
      <c r="Q77" s="610" t="s">
        <v>542</v>
      </c>
      <c r="R77" s="610"/>
      <c r="S77" s="610"/>
      <c r="T77" s="610"/>
      <c r="U77" s="611"/>
      <c r="V77" s="271"/>
    </row>
    <row r="78" spans="1:22" ht="20.100000000000001" customHeight="1">
      <c r="A78" s="487" t="s">
        <v>382</v>
      </c>
      <c r="B78" s="609" t="s">
        <v>1114</v>
      </c>
      <c r="C78" s="610" t="s">
        <v>880</v>
      </c>
      <c r="D78" s="610" t="s">
        <v>1116</v>
      </c>
      <c r="E78" s="610"/>
      <c r="F78" s="610"/>
      <c r="G78" s="610"/>
      <c r="H78" s="610" t="s">
        <v>542</v>
      </c>
      <c r="I78" s="610"/>
      <c r="J78" s="610"/>
      <c r="K78" s="610" t="s">
        <v>542</v>
      </c>
      <c r="L78" s="610" t="s">
        <v>542</v>
      </c>
      <c r="M78" s="610" t="s">
        <v>542</v>
      </c>
      <c r="N78" s="610"/>
      <c r="O78" s="610"/>
      <c r="P78" s="610"/>
      <c r="Q78" s="610" t="s">
        <v>542</v>
      </c>
      <c r="R78" s="610"/>
      <c r="S78" s="610"/>
      <c r="T78" s="610"/>
      <c r="U78" s="611"/>
      <c r="V78" s="271"/>
    </row>
    <row r="79" spans="1:22" ht="20.100000000000001" customHeight="1">
      <c r="A79" s="487" t="s">
        <v>382</v>
      </c>
      <c r="B79" s="609" t="s">
        <v>1114</v>
      </c>
      <c r="C79" s="610" t="s">
        <v>937</v>
      </c>
      <c r="D79" s="610" t="s">
        <v>796</v>
      </c>
      <c r="E79" s="610"/>
      <c r="F79" s="610"/>
      <c r="G79" s="610"/>
      <c r="H79" s="610" t="s">
        <v>542</v>
      </c>
      <c r="I79" s="610"/>
      <c r="J79" s="610"/>
      <c r="K79" s="610" t="s">
        <v>542</v>
      </c>
      <c r="L79" s="610"/>
      <c r="M79" s="610"/>
      <c r="N79" s="610"/>
      <c r="O79" s="610"/>
      <c r="P79" s="610"/>
      <c r="Q79" s="610"/>
      <c r="R79" s="610"/>
      <c r="S79" s="610"/>
      <c r="T79" s="610"/>
      <c r="U79" s="611"/>
      <c r="V79" s="271"/>
    </row>
    <row r="80" spans="1:22" ht="20.100000000000001" customHeight="1">
      <c r="A80" s="487" t="s">
        <v>382</v>
      </c>
      <c r="B80" s="609" t="s">
        <v>1117</v>
      </c>
      <c r="C80" s="610" t="s">
        <v>1122</v>
      </c>
      <c r="D80" s="610" t="s">
        <v>766</v>
      </c>
      <c r="E80" s="610"/>
      <c r="F80" s="610"/>
      <c r="G80" s="610"/>
      <c r="H80" s="610" t="s">
        <v>542</v>
      </c>
      <c r="I80" s="610"/>
      <c r="J80" s="610"/>
      <c r="K80" s="610" t="s">
        <v>542</v>
      </c>
      <c r="L80" s="610" t="s">
        <v>542</v>
      </c>
      <c r="M80" s="610" t="s">
        <v>542</v>
      </c>
      <c r="N80" s="610"/>
      <c r="O80" s="610"/>
      <c r="P80" s="610"/>
      <c r="Q80" s="610"/>
      <c r="R80" s="610"/>
      <c r="S80" s="610"/>
      <c r="T80" s="610"/>
      <c r="U80" s="611"/>
      <c r="V80" s="271"/>
    </row>
    <row r="81" spans="1:22" ht="20.100000000000001" customHeight="1">
      <c r="A81" s="487" t="s">
        <v>382</v>
      </c>
      <c r="B81" s="609" t="s">
        <v>1117</v>
      </c>
      <c r="C81" s="610" t="s">
        <v>1129</v>
      </c>
      <c r="D81" s="610" t="s">
        <v>766</v>
      </c>
      <c r="E81" s="610"/>
      <c r="F81" s="610"/>
      <c r="G81" s="610"/>
      <c r="H81" s="610" t="s">
        <v>542</v>
      </c>
      <c r="I81" s="610"/>
      <c r="J81" s="610"/>
      <c r="K81" s="610" t="s">
        <v>542</v>
      </c>
      <c r="L81" s="610" t="s">
        <v>542</v>
      </c>
      <c r="M81" s="610" t="s">
        <v>542</v>
      </c>
      <c r="N81" s="610"/>
      <c r="O81" s="610"/>
      <c r="P81" s="610"/>
      <c r="Q81" s="610"/>
      <c r="R81" s="610"/>
      <c r="S81" s="610"/>
      <c r="T81" s="610"/>
      <c r="U81" s="611"/>
      <c r="V81" s="271"/>
    </row>
    <row r="82" spans="1:22" ht="20.100000000000001" customHeight="1">
      <c r="A82" s="487" t="s">
        <v>382</v>
      </c>
      <c r="B82" s="609" t="s">
        <v>1117</v>
      </c>
      <c r="C82" s="610" t="s">
        <v>673</v>
      </c>
      <c r="D82" s="610" t="s">
        <v>766</v>
      </c>
      <c r="E82" s="610"/>
      <c r="F82" s="610"/>
      <c r="G82" s="610"/>
      <c r="H82" s="610" t="s">
        <v>542</v>
      </c>
      <c r="I82" s="610"/>
      <c r="J82" s="610"/>
      <c r="K82" s="610" t="s">
        <v>542</v>
      </c>
      <c r="L82" s="610" t="s">
        <v>542</v>
      </c>
      <c r="M82" s="610" t="s">
        <v>542</v>
      </c>
      <c r="N82" s="610"/>
      <c r="O82" s="610"/>
      <c r="P82" s="610"/>
      <c r="Q82" s="610"/>
      <c r="R82" s="610"/>
      <c r="S82" s="610"/>
      <c r="T82" s="610"/>
      <c r="U82" s="611"/>
      <c r="V82" s="271"/>
    </row>
    <row r="83" spans="1:22" ht="20.100000000000001" customHeight="1">
      <c r="A83" s="487" t="s">
        <v>382</v>
      </c>
      <c r="B83" s="609" t="s">
        <v>1117</v>
      </c>
      <c r="C83" s="610" t="s">
        <v>1128</v>
      </c>
      <c r="D83" s="610" t="s">
        <v>1118</v>
      </c>
      <c r="E83" s="610"/>
      <c r="F83" s="610"/>
      <c r="G83" s="610"/>
      <c r="H83" s="610" t="s">
        <v>542</v>
      </c>
      <c r="I83" s="610"/>
      <c r="J83" s="610"/>
      <c r="K83" s="610"/>
      <c r="L83" s="610" t="s">
        <v>542</v>
      </c>
      <c r="M83" s="610" t="s">
        <v>542</v>
      </c>
      <c r="N83" s="610"/>
      <c r="O83" s="610"/>
      <c r="P83" s="610"/>
      <c r="Q83" s="610"/>
      <c r="R83" s="610"/>
      <c r="S83" s="610"/>
      <c r="T83" s="610"/>
      <c r="U83" s="611"/>
      <c r="V83" s="271"/>
    </row>
    <row r="84" spans="1:22" ht="20.100000000000001" customHeight="1">
      <c r="A84" s="487" t="s">
        <v>382</v>
      </c>
      <c r="B84" s="609" t="s">
        <v>1119</v>
      </c>
      <c r="C84" s="610" t="s">
        <v>880</v>
      </c>
      <c r="D84" s="610" t="s">
        <v>766</v>
      </c>
      <c r="E84" s="610"/>
      <c r="F84" s="610"/>
      <c r="G84" s="610"/>
      <c r="H84" s="610"/>
      <c r="I84" s="610"/>
      <c r="J84" s="610"/>
      <c r="K84" s="610" t="s">
        <v>542</v>
      </c>
      <c r="L84" s="610"/>
      <c r="M84" s="610"/>
      <c r="N84" s="610"/>
      <c r="O84" s="610"/>
      <c r="P84" s="610"/>
      <c r="Q84" s="610"/>
      <c r="R84" s="610"/>
      <c r="S84" s="610"/>
      <c r="T84" s="610"/>
      <c r="U84" s="611"/>
      <c r="V84" s="271"/>
    </row>
    <row r="85" spans="1:22" ht="20.100000000000001" customHeight="1">
      <c r="A85" s="487" t="s">
        <v>382</v>
      </c>
      <c r="B85" s="609" t="s">
        <v>1119</v>
      </c>
      <c r="C85" s="610" t="s">
        <v>99</v>
      </c>
      <c r="D85" s="610" t="s">
        <v>766</v>
      </c>
      <c r="E85" s="610"/>
      <c r="F85" s="610"/>
      <c r="G85" s="610"/>
      <c r="H85" s="610"/>
      <c r="I85" s="610"/>
      <c r="J85" s="610"/>
      <c r="K85" s="610" t="s">
        <v>542</v>
      </c>
      <c r="L85" s="610"/>
      <c r="M85" s="610"/>
      <c r="N85" s="610"/>
      <c r="O85" s="610"/>
      <c r="P85" s="610"/>
      <c r="Q85" s="610"/>
      <c r="R85" s="610"/>
      <c r="S85" s="610"/>
      <c r="T85" s="610"/>
      <c r="U85" s="611"/>
      <c r="V85" s="271"/>
    </row>
    <row r="86" spans="1:22" ht="20.100000000000001" customHeight="1">
      <c r="A86" s="487" t="s">
        <v>382</v>
      </c>
      <c r="B86" s="609" t="s">
        <v>1119</v>
      </c>
      <c r="C86" s="610" t="s">
        <v>885</v>
      </c>
      <c r="D86" s="610" t="s">
        <v>766</v>
      </c>
      <c r="E86" s="610"/>
      <c r="F86" s="610"/>
      <c r="G86" s="610"/>
      <c r="H86" s="610"/>
      <c r="I86" s="610"/>
      <c r="J86" s="610"/>
      <c r="K86" s="610" t="s">
        <v>542</v>
      </c>
      <c r="L86" s="610"/>
      <c r="M86" s="610"/>
      <c r="N86" s="610"/>
      <c r="O86" s="610"/>
      <c r="P86" s="610"/>
      <c r="Q86" s="610"/>
      <c r="R86" s="610"/>
      <c r="S86" s="610"/>
      <c r="T86" s="610"/>
      <c r="U86" s="611"/>
      <c r="V86" s="271"/>
    </row>
    <row r="87" spans="1:22" ht="20.100000000000001" customHeight="1">
      <c r="A87" s="487" t="s">
        <v>382</v>
      </c>
      <c r="B87" s="609" t="s">
        <v>1119</v>
      </c>
      <c r="C87" s="610" t="s">
        <v>886</v>
      </c>
      <c r="D87" s="610" t="s">
        <v>766</v>
      </c>
      <c r="E87" s="610"/>
      <c r="F87" s="610"/>
      <c r="G87" s="610"/>
      <c r="H87" s="610"/>
      <c r="I87" s="610"/>
      <c r="J87" s="610"/>
      <c r="K87" s="610" t="s">
        <v>542</v>
      </c>
      <c r="L87" s="610"/>
      <c r="M87" s="610"/>
      <c r="N87" s="610"/>
      <c r="O87" s="610"/>
      <c r="P87" s="610"/>
      <c r="Q87" s="610"/>
      <c r="R87" s="610"/>
      <c r="S87" s="610"/>
      <c r="T87" s="610"/>
      <c r="U87" s="611"/>
      <c r="V87" s="271"/>
    </row>
    <row r="88" spans="1:22" ht="20.100000000000001" customHeight="1">
      <c r="A88" s="487" t="s">
        <v>382</v>
      </c>
      <c r="B88" s="609" t="s">
        <v>1119</v>
      </c>
      <c r="C88" s="610" t="s">
        <v>935</v>
      </c>
      <c r="D88" s="610" t="s">
        <v>766</v>
      </c>
      <c r="E88" s="610"/>
      <c r="F88" s="610"/>
      <c r="G88" s="610"/>
      <c r="H88" s="610"/>
      <c r="I88" s="610"/>
      <c r="J88" s="610"/>
      <c r="K88" s="610" t="s">
        <v>542</v>
      </c>
      <c r="L88" s="610"/>
      <c r="M88" s="610"/>
      <c r="N88" s="610"/>
      <c r="O88" s="610"/>
      <c r="P88" s="610"/>
      <c r="Q88" s="610"/>
      <c r="R88" s="610"/>
      <c r="S88" s="610"/>
      <c r="T88" s="610"/>
      <c r="U88" s="611"/>
      <c r="V88" s="271"/>
    </row>
    <row r="89" spans="1:22" ht="20.100000000000001" customHeight="1">
      <c r="A89" s="487" t="s">
        <v>382</v>
      </c>
      <c r="B89" s="609" t="s">
        <v>1119</v>
      </c>
      <c r="C89" s="610" t="s">
        <v>890</v>
      </c>
      <c r="D89" s="610" t="s">
        <v>766</v>
      </c>
      <c r="E89" s="610"/>
      <c r="F89" s="610"/>
      <c r="G89" s="610"/>
      <c r="H89" s="610"/>
      <c r="I89" s="610"/>
      <c r="J89" s="610"/>
      <c r="K89" s="610" t="s">
        <v>542</v>
      </c>
      <c r="L89" s="610"/>
      <c r="M89" s="610"/>
      <c r="N89" s="610"/>
      <c r="O89" s="610"/>
      <c r="P89" s="610"/>
      <c r="Q89" s="610"/>
      <c r="R89" s="610"/>
      <c r="S89" s="610"/>
      <c r="T89" s="610"/>
      <c r="U89" s="611"/>
      <c r="V89" s="271"/>
    </row>
    <row r="90" spans="1:22" ht="20.100000000000001" customHeight="1">
      <c r="A90" s="487" t="s">
        <v>382</v>
      </c>
      <c r="B90" s="609" t="s">
        <v>1119</v>
      </c>
      <c r="C90" s="610" t="s">
        <v>1120</v>
      </c>
      <c r="D90" s="610" t="s">
        <v>766</v>
      </c>
      <c r="E90" s="610"/>
      <c r="F90" s="610"/>
      <c r="G90" s="610"/>
      <c r="H90" s="610"/>
      <c r="I90" s="610"/>
      <c r="J90" s="610"/>
      <c r="K90" s="610" t="s">
        <v>542</v>
      </c>
      <c r="L90" s="610"/>
      <c r="M90" s="610"/>
      <c r="N90" s="610"/>
      <c r="O90" s="610"/>
      <c r="P90" s="610"/>
      <c r="Q90" s="610"/>
      <c r="R90" s="610"/>
      <c r="S90" s="610"/>
      <c r="T90" s="610"/>
      <c r="U90" s="611"/>
      <c r="V90" s="271"/>
    </row>
    <row r="91" spans="1:22" ht="20.100000000000001" customHeight="1">
      <c r="A91" s="487" t="s">
        <v>382</v>
      </c>
      <c r="B91" s="609" t="s">
        <v>1119</v>
      </c>
      <c r="C91" s="610" t="s">
        <v>894</v>
      </c>
      <c r="D91" s="610" t="s">
        <v>766</v>
      </c>
      <c r="E91" s="610"/>
      <c r="F91" s="610"/>
      <c r="G91" s="610"/>
      <c r="H91" s="610"/>
      <c r="I91" s="610"/>
      <c r="J91" s="610"/>
      <c r="K91" s="610" t="s">
        <v>542</v>
      </c>
      <c r="L91" s="610"/>
      <c r="M91" s="610"/>
      <c r="N91" s="610"/>
      <c r="O91" s="610"/>
      <c r="P91" s="610"/>
      <c r="Q91" s="610"/>
      <c r="R91" s="610"/>
      <c r="S91" s="610"/>
      <c r="T91" s="610"/>
      <c r="U91" s="611"/>
      <c r="V91" s="271"/>
    </row>
    <row r="92" spans="1:22" ht="20.100000000000001" customHeight="1">
      <c r="A92" s="487" t="s">
        <v>382</v>
      </c>
      <c r="B92" s="609" t="s">
        <v>1119</v>
      </c>
      <c r="C92" s="610" t="s">
        <v>896</v>
      </c>
      <c r="D92" s="610" t="s">
        <v>766</v>
      </c>
      <c r="E92" s="610"/>
      <c r="F92" s="610"/>
      <c r="G92" s="610"/>
      <c r="H92" s="610"/>
      <c r="I92" s="610"/>
      <c r="J92" s="610"/>
      <c r="K92" s="610" t="s">
        <v>542</v>
      </c>
      <c r="L92" s="610"/>
      <c r="M92" s="610"/>
      <c r="N92" s="610"/>
      <c r="O92" s="610"/>
      <c r="P92" s="610"/>
      <c r="Q92" s="610"/>
      <c r="R92" s="610"/>
      <c r="S92" s="610"/>
      <c r="T92" s="610"/>
      <c r="U92" s="611"/>
      <c r="V92" s="271"/>
    </row>
    <row r="93" spans="1:22" ht="20.100000000000001" customHeight="1">
      <c r="A93" s="487" t="s">
        <v>382</v>
      </c>
      <c r="B93" s="609" t="s">
        <v>1119</v>
      </c>
      <c r="C93" s="610" t="s">
        <v>1121</v>
      </c>
      <c r="D93" s="610" t="s">
        <v>766</v>
      </c>
      <c r="E93" s="610"/>
      <c r="F93" s="610"/>
      <c r="G93" s="610"/>
      <c r="H93" s="610"/>
      <c r="I93" s="610"/>
      <c r="J93" s="610"/>
      <c r="K93" s="610" t="s">
        <v>542</v>
      </c>
      <c r="L93" s="610"/>
      <c r="M93" s="610"/>
      <c r="N93" s="610"/>
      <c r="O93" s="610"/>
      <c r="P93" s="610"/>
      <c r="Q93" s="610"/>
      <c r="R93" s="610"/>
      <c r="S93" s="610"/>
      <c r="T93" s="610"/>
      <c r="U93" s="611"/>
      <c r="V93" s="271"/>
    </row>
    <row r="94" spans="1:22" ht="20.100000000000001" customHeight="1">
      <c r="A94" s="487" t="s">
        <v>382</v>
      </c>
      <c r="B94" s="609" t="s">
        <v>1119</v>
      </c>
      <c r="C94" s="610" t="s">
        <v>897</v>
      </c>
      <c r="D94" s="610" t="s">
        <v>766</v>
      </c>
      <c r="E94" s="610"/>
      <c r="F94" s="610"/>
      <c r="G94" s="610"/>
      <c r="H94" s="610"/>
      <c r="I94" s="610"/>
      <c r="J94" s="610"/>
      <c r="K94" s="610" t="s">
        <v>542</v>
      </c>
      <c r="L94" s="610"/>
      <c r="M94" s="610"/>
      <c r="N94" s="610"/>
      <c r="O94" s="610"/>
      <c r="P94" s="610"/>
      <c r="Q94" s="610"/>
      <c r="R94" s="610"/>
      <c r="S94" s="610"/>
      <c r="T94" s="610"/>
      <c r="U94" s="611"/>
      <c r="V94" s="271"/>
    </row>
    <row r="95" spans="1:22" ht="20.100000000000001" customHeight="1">
      <c r="A95" s="487" t="s">
        <v>382</v>
      </c>
      <c r="B95" s="609" t="s">
        <v>1119</v>
      </c>
      <c r="C95" s="610" t="s">
        <v>1122</v>
      </c>
      <c r="D95" s="610" t="s">
        <v>766</v>
      </c>
      <c r="E95" s="610"/>
      <c r="F95" s="610"/>
      <c r="G95" s="610"/>
      <c r="H95" s="610" t="s">
        <v>542</v>
      </c>
      <c r="I95" s="610"/>
      <c r="J95" s="610"/>
      <c r="K95" s="610" t="s">
        <v>542</v>
      </c>
      <c r="L95" s="610" t="s">
        <v>542</v>
      </c>
      <c r="M95" s="610" t="s">
        <v>542</v>
      </c>
      <c r="N95" s="610"/>
      <c r="O95" s="610"/>
      <c r="P95" s="610"/>
      <c r="Q95" s="610" t="s">
        <v>542</v>
      </c>
      <c r="R95" s="610"/>
      <c r="S95" s="610"/>
      <c r="T95" s="610"/>
      <c r="U95" s="611"/>
      <c r="V95" s="271"/>
    </row>
    <row r="96" spans="1:22" ht="20.100000000000001" customHeight="1">
      <c r="A96" s="487" t="s">
        <v>382</v>
      </c>
      <c r="B96" s="609" t="s">
        <v>1119</v>
      </c>
      <c r="C96" s="610" t="s">
        <v>899</v>
      </c>
      <c r="D96" s="610" t="s">
        <v>766</v>
      </c>
      <c r="E96" s="610"/>
      <c r="F96" s="610"/>
      <c r="G96" s="610"/>
      <c r="H96" s="610"/>
      <c r="I96" s="610"/>
      <c r="J96" s="610"/>
      <c r="K96" s="610" t="s">
        <v>542</v>
      </c>
      <c r="L96" s="610"/>
      <c r="M96" s="610"/>
      <c r="N96" s="610"/>
      <c r="O96" s="610"/>
      <c r="P96" s="610"/>
      <c r="Q96" s="610"/>
      <c r="R96" s="610"/>
      <c r="S96" s="610"/>
      <c r="T96" s="610"/>
      <c r="U96" s="611"/>
      <c r="V96" s="271"/>
    </row>
    <row r="97" spans="1:22" ht="20.100000000000001" customHeight="1">
      <c r="A97" s="487" t="s">
        <v>382</v>
      </c>
      <c r="B97" s="609" t="s">
        <v>1119</v>
      </c>
      <c r="C97" s="610" t="s">
        <v>900</v>
      </c>
      <c r="D97" s="610" t="s">
        <v>766</v>
      </c>
      <c r="E97" s="610"/>
      <c r="F97" s="610"/>
      <c r="G97" s="610"/>
      <c r="H97" s="610"/>
      <c r="I97" s="610"/>
      <c r="J97" s="610"/>
      <c r="K97" s="610" t="s">
        <v>542</v>
      </c>
      <c r="L97" s="610"/>
      <c r="M97" s="610"/>
      <c r="N97" s="610"/>
      <c r="O97" s="610"/>
      <c r="P97" s="610"/>
      <c r="Q97" s="610"/>
      <c r="R97" s="610"/>
      <c r="S97" s="610"/>
      <c r="T97" s="610"/>
      <c r="U97" s="611"/>
      <c r="V97" s="271"/>
    </row>
    <row r="98" spans="1:22" ht="20.100000000000001" customHeight="1">
      <c r="A98" s="487" t="s">
        <v>382</v>
      </c>
      <c r="B98" s="609" t="s">
        <v>1119</v>
      </c>
      <c r="C98" s="610" t="s">
        <v>1123</v>
      </c>
      <c r="D98" s="610" t="s">
        <v>766</v>
      </c>
      <c r="E98" s="610"/>
      <c r="F98" s="610"/>
      <c r="G98" s="610"/>
      <c r="H98" s="610"/>
      <c r="I98" s="610"/>
      <c r="J98" s="610"/>
      <c r="K98" s="610" t="s">
        <v>542</v>
      </c>
      <c r="L98" s="610"/>
      <c r="M98" s="610"/>
      <c r="N98" s="610"/>
      <c r="O98" s="610"/>
      <c r="P98" s="610"/>
      <c r="Q98" s="610"/>
      <c r="R98" s="610"/>
      <c r="S98" s="610"/>
      <c r="T98" s="610"/>
      <c r="U98" s="611"/>
      <c r="V98" s="271"/>
    </row>
    <row r="99" spans="1:22" ht="20.100000000000001" customHeight="1">
      <c r="A99" s="487" t="s">
        <v>382</v>
      </c>
      <c r="B99" s="609" t="s">
        <v>1119</v>
      </c>
      <c r="C99" s="610" t="s">
        <v>89</v>
      </c>
      <c r="D99" s="610" t="s">
        <v>766</v>
      </c>
      <c r="E99" s="610"/>
      <c r="F99" s="610"/>
      <c r="G99" s="610"/>
      <c r="H99" s="610"/>
      <c r="I99" s="610"/>
      <c r="J99" s="610"/>
      <c r="K99" s="610" t="s">
        <v>542</v>
      </c>
      <c r="L99" s="610"/>
      <c r="M99" s="610"/>
      <c r="N99" s="610"/>
      <c r="O99" s="610"/>
      <c r="P99" s="610"/>
      <c r="Q99" s="610"/>
      <c r="R99" s="610"/>
      <c r="S99" s="610"/>
      <c r="T99" s="610"/>
      <c r="U99" s="611"/>
      <c r="V99" s="271"/>
    </row>
    <row r="100" spans="1:22" ht="20.100000000000001" customHeight="1">
      <c r="A100" s="487" t="s">
        <v>382</v>
      </c>
      <c r="B100" s="609" t="s">
        <v>1119</v>
      </c>
      <c r="C100" s="610" t="s">
        <v>905</v>
      </c>
      <c r="D100" s="610" t="s">
        <v>766</v>
      </c>
      <c r="E100" s="610"/>
      <c r="F100" s="610"/>
      <c r="G100" s="610"/>
      <c r="H100" s="610"/>
      <c r="I100" s="610"/>
      <c r="J100" s="610"/>
      <c r="K100" s="610" t="s">
        <v>542</v>
      </c>
      <c r="L100" s="610"/>
      <c r="M100" s="610"/>
      <c r="N100" s="610"/>
      <c r="O100" s="610"/>
      <c r="P100" s="610"/>
      <c r="Q100" s="610"/>
      <c r="R100" s="610"/>
      <c r="S100" s="610"/>
      <c r="T100" s="610"/>
      <c r="U100" s="611"/>
      <c r="V100" s="271"/>
    </row>
    <row r="101" spans="1:22" ht="20.100000000000001" customHeight="1">
      <c r="A101" s="487" t="s">
        <v>382</v>
      </c>
      <c r="B101" s="609" t="s">
        <v>1119</v>
      </c>
      <c r="C101" s="610" t="s">
        <v>949</v>
      </c>
      <c r="D101" s="610" t="s">
        <v>766</v>
      </c>
      <c r="E101" s="610"/>
      <c r="F101" s="610"/>
      <c r="G101" s="610"/>
      <c r="H101" s="610"/>
      <c r="I101" s="610"/>
      <c r="J101" s="610"/>
      <c r="K101" s="610" t="s">
        <v>542</v>
      </c>
      <c r="L101" s="610"/>
      <c r="M101" s="610"/>
      <c r="N101" s="610"/>
      <c r="O101" s="610"/>
      <c r="P101" s="610"/>
      <c r="Q101" s="610"/>
      <c r="R101" s="610"/>
      <c r="S101" s="610"/>
      <c r="T101" s="610"/>
      <c r="U101" s="611"/>
      <c r="V101" s="271"/>
    </row>
    <row r="102" spans="1:22" ht="20.100000000000001" customHeight="1">
      <c r="A102" s="487" t="s">
        <v>382</v>
      </c>
      <c r="B102" s="609" t="s">
        <v>1119</v>
      </c>
      <c r="C102" s="610" t="s">
        <v>906</v>
      </c>
      <c r="D102" s="610" t="s">
        <v>766</v>
      </c>
      <c r="E102" s="610"/>
      <c r="F102" s="610"/>
      <c r="G102" s="610"/>
      <c r="H102" s="610"/>
      <c r="I102" s="610"/>
      <c r="J102" s="610"/>
      <c r="K102" s="610" t="s">
        <v>542</v>
      </c>
      <c r="L102" s="610"/>
      <c r="M102" s="610"/>
      <c r="N102" s="610"/>
      <c r="O102" s="610"/>
      <c r="P102" s="610"/>
      <c r="Q102" s="610"/>
      <c r="R102" s="610"/>
      <c r="S102" s="610"/>
      <c r="T102" s="610"/>
      <c r="U102" s="611"/>
      <c r="V102" s="271"/>
    </row>
    <row r="103" spans="1:22" ht="20.100000000000001" customHeight="1">
      <c r="A103" s="487" t="s">
        <v>382</v>
      </c>
      <c r="B103" s="609" t="s">
        <v>1119</v>
      </c>
      <c r="C103" s="610" t="s">
        <v>1124</v>
      </c>
      <c r="D103" s="610" t="s">
        <v>766</v>
      </c>
      <c r="E103" s="610"/>
      <c r="F103" s="610"/>
      <c r="G103" s="610"/>
      <c r="H103" s="610"/>
      <c r="I103" s="610"/>
      <c r="J103" s="610"/>
      <c r="K103" s="610" t="s">
        <v>542</v>
      </c>
      <c r="L103" s="610"/>
      <c r="M103" s="610"/>
      <c r="N103" s="610"/>
      <c r="O103" s="610"/>
      <c r="P103" s="610"/>
      <c r="Q103" s="610"/>
      <c r="R103" s="610"/>
      <c r="S103" s="610"/>
      <c r="T103" s="610"/>
      <c r="U103" s="611"/>
      <c r="V103" s="271"/>
    </row>
    <row r="104" spans="1:22" ht="20.100000000000001" customHeight="1">
      <c r="A104" s="487" t="s">
        <v>382</v>
      </c>
      <c r="B104" s="609" t="s">
        <v>1119</v>
      </c>
      <c r="C104" s="610" t="s">
        <v>1125</v>
      </c>
      <c r="D104" s="610" t="s">
        <v>766</v>
      </c>
      <c r="E104" s="610"/>
      <c r="F104" s="610"/>
      <c r="G104" s="610"/>
      <c r="H104" s="610"/>
      <c r="I104" s="610"/>
      <c r="J104" s="610"/>
      <c r="K104" s="610" t="s">
        <v>542</v>
      </c>
      <c r="L104" s="610"/>
      <c r="M104" s="610"/>
      <c r="N104" s="610"/>
      <c r="O104" s="610"/>
      <c r="P104" s="610"/>
      <c r="Q104" s="610"/>
      <c r="R104" s="610"/>
      <c r="S104" s="610"/>
      <c r="T104" s="610"/>
      <c r="U104" s="611"/>
      <c r="V104" s="271"/>
    </row>
    <row r="105" spans="1:22" ht="20.100000000000001" customHeight="1">
      <c r="A105" s="487" t="s">
        <v>382</v>
      </c>
      <c r="B105" s="609" t="s">
        <v>1119</v>
      </c>
      <c r="C105" s="610" t="s">
        <v>910</v>
      </c>
      <c r="D105" s="610" t="s">
        <v>766</v>
      </c>
      <c r="E105" s="610"/>
      <c r="F105" s="610"/>
      <c r="G105" s="610"/>
      <c r="H105" s="610"/>
      <c r="I105" s="610"/>
      <c r="J105" s="610"/>
      <c r="K105" s="610" t="s">
        <v>542</v>
      </c>
      <c r="L105" s="610"/>
      <c r="M105" s="610"/>
      <c r="N105" s="610"/>
      <c r="O105" s="610"/>
      <c r="P105" s="610"/>
      <c r="Q105" s="610"/>
      <c r="R105" s="610"/>
      <c r="S105" s="610"/>
      <c r="T105" s="610"/>
      <c r="U105" s="611"/>
      <c r="V105" s="271"/>
    </row>
    <row r="106" spans="1:22" ht="20.100000000000001" customHeight="1">
      <c r="A106" s="487" t="s">
        <v>382</v>
      </c>
      <c r="B106" s="609" t="s">
        <v>1119</v>
      </c>
      <c r="C106" s="610" t="s">
        <v>914</v>
      </c>
      <c r="D106" s="610" t="s">
        <v>766</v>
      </c>
      <c r="E106" s="610"/>
      <c r="F106" s="610"/>
      <c r="G106" s="610"/>
      <c r="H106" s="610"/>
      <c r="I106" s="610"/>
      <c r="J106" s="610"/>
      <c r="K106" s="610" t="s">
        <v>542</v>
      </c>
      <c r="L106" s="610"/>
      <c r="M106" s="610"/>
      <c r="N106" s="610"/>
      <c r="O106" s="610"/>
      <c r="P106" s="610"/>
      <c r="Q106" s="610"/>
      <c r="R106" s="610"/>
      <c r="S106" s="610"/>
      <c r="T106" s="610"/>
      <c r="U106" s="611"/>
      <c r="V106" s="271"/>
    </row>
    <row r="107" spans="1:22" ht="20.100000000000001" customHeight="1">
      <c r="A107" s="487" t="s">
        <v>382</v>
      </c>
      <c r="B107" s="609" t="s">
        <v>1119</v>
      </c>
      <c r="C107" s="610" t="s">
        <v>912</v>
      </c>
      <c r="D107" s="610" t="s">
        <v>766</v>
      </c>
      <c r="E107" s="610"/>
      <c r="F107" s="610"/>
      <c r="G107" s="610"/>
      <c r="H107" s="610"/>
      <c r="I107" s="610"/>
      <c r="J107" s="610"/>
      <c r="K107" s="610" t="s">
        <v>542</v>
      </c>
      <c r="L107" s="610"/>
      <c r="M107" s="610"/>
      <c r="N107" s="610"/>
      <c r="O107" s="610"/>
      <c r="P107" s="610"/>
      <c r="Q107" s="610"/>
      <c r="R107" s="610"/>
      <c r="S107" s="610"/>
      <c r="T107" s="610"/>
      <c r="U107" s="611"/>
      <c r="V107" s="271"/>
    </row>
    <row r="108" spans="1:22" ht="20.100000000000001" customHeight="1">
      <c r="A108" s="487" t="s">
        <v>382</v>
      </c>
      <c r="B108" s="609" t="s">
        <v>1119</v>
      </c>
      <c r="C108" s="610" t="s">
        <v>914</v>
      </c>
      <c r="D108" s="610" t="s">
        <v>766</v>
      </c>
      <c r="E108" s="610"/>
      <c r="F108" s="610"/>
      <c r="G108" s="610"/>
      <c r="H108" s="610"/>
      <c r="I108" s="610"/>
      <c r="J108" s="610"/>
      <c r="K108" s="610" t="s">
        <v>542</v>
      </c>
      <c r="L108" s="610"/>
      <c r="M108" s="610"/>
      <c r="N108" s="610"/>
      <c r="O108" s="610"/>
      <c r="P108" s="610"/>
      <c r="Q108" s="610"/>
      <c r="R108" s="610"/>
      <c r="S108" s="610"/>
      <c r="T108" s="610"/>
      <c r="U108" s="611"/>
      <c r="V108" s="271"/>
    </row>
    <row r="109" spans="1:22" ht="20.100000000000001" customHeight="1">
      <c r="A109" s="487" t="s">
        <v>382</v>
      </c>
      <c r="B109" s="609" t="s">
        <v>1119</v>
      </c>
      <c r="C109" s="610" t="s">
        <v>1126</v>
      </c>
      <c r="D109" s="610" t="s">
        <v>766</v>
      </c>
      <c r="E109" s="610"/>
      <c r="F109" s="610"/>
      <c r="G109" s="610"/>
      <c r="H109" s="610"/>
      <c r="I109" s="610"/>
      <c r="J109" s="610"/>
      <c r="K109" s="610" t="s">
        <v>542</v>
      </c>
      <c r="L109" s="610"/>
      <c r="M109" s="610"/>
      <c r="N109" s="610"/>
      <c r="O109" s="610"/>
      <c r="P109" s="610"/>
      <c r="Q109" s="610"/>
      <c r="R109" s="610"/>
      <c r="S109" s="610"/>
      <c r="T109" s="610"/>
      <c r="U109" s="611"/>
      <c r="V109" s="271"/>
    </row>
    <row r="110" spans="1:22" ht="20.100000000000001" customHeight="1">
      <c r="A110" s="487" t="s">
        <v>382</v>
      </c>
      <c r="B110" s="609" t="s">
        <v>1119</v>
      </c>
      <c r="C110" s="610" t="s">
        <v>673</v>
      </c>
      <c r="D110" s="610" t="s">
        <v>766</v>
      </c>
      <c r="E110" s="610"/>
      <c r="F110" s="610"/>
      <c r="G110" s="610"/>
      <c r="H110" s="610"/>
      <c r="I110" s="610"/>
      <c r="J110" s="610"/>
      <c r="K110" s="610" t="s">
        <v>542</v>
      </c>
      <c r="L110" s="610"/>
      <c r="M110" s="610"/>
      <c r="N110" s="610"/>
      <c r="O110" s="610"/>
      <c r="P110" s="610"/>
      <c r="Q110" s="610"/>
      <c r="R110" s="610"/>
      <c r="S110" s="610"/>
      <c r="T110" s="610"/>
      <c r="U110" s="611"/>
      <c r="V110" s="271"/>
    </row>
    <row r="111" spans="1:22" ht="20.100000000000001" customHeight="1">
      <c r="A111" s="487" t="s">
        <v>382</v>
      </c>
      <c r="B111" s="609" t="s">
        <v>1119</v>
      </c>
      <c r="C111" s="610" t="s">
        <v>916</v>
      </c>
      <c r="D111" s="610" t="s">
        <v>766</v>
      </c>
      <c r="E111" s="610"/>
      <c r="F111" s="610"/>
      <c r="G111" s="610"/>
      <c r="H111" s="610"/>
      <c r="I111" s="610"/>
      <c r="J111" s="610"/>
      <c r="K111" s="610" t="s">
        <v>542</v>
      </c>
      <c r="L111" s="610"/>
      <c r="M111" s="610"/>
      <c r="N111" s="610"/>
      <c r="O111" s="610"/>
      <c r="P111" s="610"/>
      <c r="Q111" s="610"/>
      <c r="R111" s="610"/>
      <c r="S111" s="610"/>
      <c r="T111" s="610"/>
      <c r="U111" s="611"/>
      <c r="V111" s="271"/>
    </row>
    <row r="112" spans="1:22" ht="20.100000000000001" customHeight="1">
      <c r="A112" s="487" t="s">
        <v>382</v>
      </c>
      <c r="B112" s="609" t="s">
        <v>1119</v>
      </c>
      <c r="C112" s="610" t="s">
        <v>937</v>
      </c>
      <c r="D112" s="610" t="s">
        <v>766</v>
      </c>
      <c r="E112" s="610"/>
      <c r="F112" s="610"/>
      <c r="G112" s="610"/>
      <c r="H112" s="610"/>
      <c r="I112" s="610"/>
      <c r="J112" s="610"/>
      <c r="K112" s="610" t="s">
        <v>542</v>
      </c>
      <c r="L112" s="610"/>
      <c r="M112" s="610"/>
      <c r="N112" s="610"/>
      <c r="O112" s="610"/>
      <c r="P112" s="610"/>
      <c r="Q112" s="610"/>
      <c r="R112" s="610"/>
      <c r="S112" s="610"/>
      <c r="T112" s="610"/>
      <c r="U112" s="611"/>
      <c r="V112" s="271"/>
    </row>
    <row r="113" spans="1:22" ht="20.100000000000001" customHeight="1">
      <c r="A113" s="487" t="s">
        <v>382</v>
      </c>
      <c r="B113" s="609" t="s">
        <v>1127</v>
      </c>
      <c r="C113" s="610" t="s">
        <v>688</v>
      </c>
      <c r="D113" s="610" t="s">
        <v>1106</v>
      </c>
      <c r="E113" s="610"/>
      <c r="F113" s="610"/>
      <c r="G113" s="610"/>
      <c r="H113" s="610" t="s">
        <v>542</v>
      </c>
      <c r="I113" s="610"/>
      <c r="J113" s="610"/>
      <c r="K113" s="610" t="s">
        <v>542</v>
      </c>
      <c r="L113" s="610"/>
      <c r="M113" s="610"/>
      <c r="N113" s="610"/>
      <c r="O113" s="610"/>
      <c r="P113" s="610"/>
      <c r="Q113" s="610"/>
      <c r="R113" s="610"/>
      <c r="S113" s="610" t="s">
        <v>542</v>
      </c>
      <c r="T113" s="610"/>
      <c r="U113" s="611"/>
      <c r="V113" s="271"/>
    </row>
    <row r="114" spans="1:22" ht="20.100000000000001" customHeight="1">
      <c r="A114" s="487" t="s">
        <v>382</v>
      </c>
      <c r="B114" s="609" t="s">
        <v>1127</v>
      </c>
      <c r="C114" s="610" t="s">
        <v>931</v>
      </c>
      <c r="D114" s="610" t="s">
        <v>1106</v>
      </c>
      <c r="E114" s="610"/>
      <c r="F114" s="610"/>
      <c r="G114" s="610"/>
      <c r="H114" s="610" t="s">
        <v>542</v>
      </c>
      <c r="I114" s="610"/>
      <c r="J114" s="610"/>
      <c r="K114" s="610" t="s">
        <v>542</v>
      </c>
      <c r="L114" s="610"/>
      <c r="M114" s="610"/>
      <c r="N114" s="610"/>
      <c r="O114" s="610"/>
      <c r="P114" s="610"/>
      <c r="Q114" s="610"/>
      <c r="R114" s="610"/>
      <c r="S114" s="610" t="s">
        <v>542</v>
      </c>
      <c r="T114" s="610"/>
      <c r="U114" s="611"/>
      <c r="V114" s="271"/>
    </row>
    <row r="115" spans="1:22" ht="20.100000000000001" customHeight="1">
      <c r="A115" s="487" t="s">
        <v>382</v>
      </c>
      <c r="B115" s="697" t="s">
        <v>1266</v>
      </c>
      <c r="C115" s="698" t="s">
        <v>880</v>
      </c>
      <c r="D115" s="698" t="s">
        <v>1115</v>
      </c>
      <c r="E115" s="698"/>
      <c r="F115" s="698"/>
      <c r="G115" s="698"/>
      <c r="H115" s="698"/>
      <c r="I115" s="698"/>
      <c r="J115" s="698"/>
      <c r="K115" s="698" t="s">
        <v>542</v>
      </c>
      <c r="L115" s="698"/>
      <c r="M115" s="610"/>
      <c r="N115" s="610"/>
      <c r="O115" s="610"/>
      <c r="P115" s="610"/>
      <c r="Q115" s="610"/>
      <c r="R115" s="610"/>
      <c r="S115" s="610"/>
      <c r="T115" s="610"/>
      <c r="U115" s="611"/>
      <c r="V115" s="271"/>
    </row>
    <row r="116" spans="1:22" ht="20.100000000000001" customHeight="1">
      <c r="A116" s="487" t="s">
        <v>382</v>
      </c>
      <c r="B116" s="697" t="s">
        <v>1266</v>
      </c>
      <c r="C116" s="698" t="s">
        <v>880</v>
      </c>
      <c r="D116" s="698" t="s">
        <v>1116</v>
      </c>
      <c r="E116" s="698"/>
      <c r="F116" s="698"/>
      <c r="G116" s="698"/>
      <c r="H116" s="698"/>
      <c r="I116" s="698"/>
      <c r="J116" s="698"/>
      <c r="K116" s="698" t="s">
        <v>542</v>
      </c>
      <c r="L116" s="698"/>
      <c r="M116" s="610"/>
      <c r="N116" s="610"/>
      <c r="O116" s="610"/>
      <c r="P116" s="610"/>
      <c r="Q116" s="610"/>
      <c r="R116" s="610"/>
      <c r="S116" s="610"/>
      <c r="T116" s="610"/>
      <c r="U116" s="611"/>
      <c r="V116" s="271"/>
    </row>
    <row r="117" spans="1:22" ht="20.100000000000001" customHeight="1">
      <c r="A117" s="487" t="s">
        <v>382</v>
      </c>
      <c r="B117" s="697" t="s">
        <v>1266</v>
      </c>
      <c r="C117" s="698" t="s">
        <v>1122</v>
      </c>
      <c r="D117" s="698" t="s">
        <v>766</v>
      </c>
      <c r="E117" s="698"/>
      <c r="F117" s="698"/>
      <c r="G117" s="698"/>
      <c r="H117" s="698"/>
      <c r="I117" s="698"/>
      <c r="J117" s="698"/>
      <c r="K117" s="698" t="s">
        <v>542</v>
      </c>
      <c r="L117" s="698"/>
      <c r="M117" s="610"/>
      <c r="N117" s="610"/>
      <c r="O117" s="610"/>
      <c r="P117" s="610"/>
      <c r="Q117" s="610"/>
      <c r="R117" s="610"/>
      <c r="S117" s="610"/>
      <c r="T117" s="610"/>
      <c r="U117" s="611"/>
      <c r="V117" s="271"/>
    </row>
    <row r="118" spans="1:22" ht="20.100000000000001" customHeight="1">
      <c r="A118" s="487" t="s">
        <v>382</v>
      </c>
      <c r="B118" s="697" t="s">
        <v>1266</v>
      </c>
      <c r="C118" s="698" t="s">
        <v>1264</v>
      </c>
      <c r="D118" s="698" t="s">
        <v>1265</v>
      </c>
      <c r="E118" s="698"/>
      <c r="F118" s="698"/>
      <c r="G118" s="698"/>
      <c r="H118" s="698"/>
      <c r="I118" s="698"/>
      <c r="J118" s="698"/>
      <c r="K118" s="698" t="s">
        <v>542</v>
      </c>
      <c r="L118" s="698"/>
      <c r="M118" s="610"/>
      <c r="N118" s="610"/>
      <c r="O118" s="610"/>
      <c r="P118" s="610"/>
      <c r="Q118" s="610"/>
      <c r="R118" s="610"/>
      <c r="S118" s="610"/>
      <c r="T118" s="610"/>
      <c r="U118" s="611"/>
      <c r="V118" s="271"/>
    </row>
  </sheetData>
  <mergeCells count="49">
    <mergeCell ref="D50:E50"/>
    <mergeCell ref="D45:E45"/>
    <mergeCell ref="D46:E46"/>
    <mergeCell ref="D47:E47"/>
    <mergeCell ref="D48:E48"/>
    <mergeCell ref="D49:E49"/>
    <mergeCell ref="D40:E40"/>
    <mergeCell ref="D41:E41"/>
    <mergeCell ref="D42:E42"/>
    <mergeCell ref="D43:E43"/>
    <mergeCell ref="D44:E44"/>
    <mergeCell ref="D35:E35"/>
    <mergeCell ref="D36:E36"/>
    <mergeCell ref="D37:E37"/>
    <mergeCell ref="D38:E38"/>
    <mergeCell ref="D39:E39"/>
    <mergeCell ref="D20:E20"/>
    <mergeCell ref="D21:E21"/>
    <mergeCell ref="D22:E22"/>
    <mergeCell ref="R1:S1"/>
    <mergeCell ref="T1:U1"/>
    <mergeCell ref="R2:S2"/>
    <mergeCell ref="T2:U2"/>
    <mergeCell ref="D12:E12"/>
    <mergeCell ref="D9:E9"/>
    <mergeCell ref="D13:E13"/>
    <mergeCell ref="D14:E14"/>
    <mergeCell ref="D19:E19"/>
    <mergeCell ref="D15:E15"/>
    <mergeCell ref="D16:E16"/>
    <mergeCell ref="D17:E17"/>
    <mergeCell ref="D18:E18"/>
    <mergeCell ref="D7:E7"/>
    <mergeCell ref="D3:E4"/>
    <mergeCell ref="F3:U3"/>
    <mergeCell ref="D6:E6"/>
    <mergeCell ref="D5:E5"/>
    <mergeCell ref="D23:E23"/>
    <mergeCell ref="D24:E24"/>
    <mergeCell ref="D25:E25"/>
    <mergeCell ref="D26:E26"/>
    <mergeCell ref="D27:E27"/>
    <mergeCell ref="D33:E33"/>
    <mergeCell ref="D34:E34"/>
    <mergeCell ref="D28:E28"/>
    <mergeCell ref="D29:E29"/>
    <mergeCell ref="D30:E30"/>
    <mergeCell ref="D31:E31"/>
    <mergeCell ref="D32:E32"/>
  </mergeCells>
  <phoneticPr fontId="31" type="noConversion"/>
  <pageMargins left="0.78749999999999998" right="0.78749999999999998" top="1.0527777777777778" bottom="1.0527777777777778" header="0.78749999999999998" footer="0.78749999999999998"/>
  <pageSetup paperSize="9" scale="56" firstPageNumber="0" orientation="portrait" horizontalDpi="300" verticalDpi="300" r:id="rId1"/>
  <headerFooter alignWithMargins="0">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33</vt:i4>
      </vt:variant>
    </vt:vector>
  </HeadingPairs>
  <TitlesOfParts>
    <vt:vector size="60" baseType="lpstr">
      <vt:lpstr>Country Codes_ISO alpha-3</vt:lpstr>
      <vt:lpstr>I_A_1</vt:lpstr>
      <vt:lpstr>I_A_2</vt:lpstr>
      <vt:lpstr>II_B_1</vt:lpstr>
      <vt:lpstr>II_B_2</vt:lpstr>
      <vt:lpstr>III_A_1</vt:lpstr>
      <vt:lpstr>III_B_1</vt:lpstr>
      <vt:lpstr>III_B_2</vt:lpstr>
      <vt:lpstr>III_B_3</vt:lpstr>
      <vt:lpstr>III_C_1</vt:lpstr>
      <vt:lpstr>III_C_4</vt:lpstr>
      <vt:lpstr>III_C_3</vt:lpstr>
      <vt:lpstr>III_C_6</vt:lpstr>
      <vt:lpstr>III_D_1</vt:lpstr>
      <vt:lpstr>III_E_1</vt:lpstr>
      <vt:lpstr>III_E_2</vt:lpstr>
      <vt:lpstr>III_E_3</vt:lpstr>
      <vt:lpstr>III_F_1 </vt:lpstr>
      <vt:lpstr>III_F_2</vt:lpstr>
      <vt:lpstr>III_G_1</vt:lpstr>
      <vt:lpstr>IV_A_1</vt:lpstr>
      <vt:lpstr>IV_A_2</vt:lpstr>
      <vt:lpstr>IV_A_3 </vt:lpstr>
      <vt:lpstr>IV_B_1</vt:lpstr>
      <vt:lpstr>IV_B_2</vt:lpstr>
      <vt:lpstr>V_1</vt:lpstr>
      <vt:lpstr>VI_1</vt:lpstr>
      <vt:lpstr>Excel_BuiltIn_Print_Area_1_1</vt:lpstr>
      <vt:lpstr>Excel_BuiltIn_Print_Area_1_1_1</vt:lpstr>
      <vt:lpstr>Excel_BuiltIn_Print_Area_11_1</vt:lpstr>
      <vt:lpstr>Excel_BuiltIn_Print_Area_12_1</vt:lpstr>
      <vt:lpstr>Excel_BuiltIn_Print_Area_12_1_1</vt:lpstr>
      <vt:lpstr>Excel_BuiltIn_Print_Area_14_1</vt:lpstr>
      <vt:lpstr>III_D_1!Excel_BuiltIn_Print_Area_15_1</vt:lpstr>
      <vt:lpstr>'III_F_1 '!Excel_BuiltIn_Print_Area_15_1</vt:lpstr>
      <vt:lpstr>III_B_2!Excel_BuiltIn_Print_Area_4_1</vt:lpstr>
      <vt:lpstr>III_B_3!Excel_BuiltIn_Print_Area_5_1</vt:lpstr>
      <vt:lpstr>Excel_BuiltIn_Print_Area_8_1</vt:lpstr>
      <vt:lpstr>II_B_1!Print_Area</vt:lpstr>
      <vt:lpstr>III_A_1!Print_Area</vt:lpstr>
      <vt:lpstr>III_B_1!Print_Area</vt:lpstr>
      <vt:lpstr>III_B_2!Print_Area</vt:lpstr>
      <vt:lpstr>III_B_3!Print_Area</vt:lpstr>
      <vt:lpstr>III_C_1!Print_Area</vt:lpstr>
      <vt:lpstr>III_C_3!Print_Area</vt:lpstr>
      <vt:lpstr>III_C_6!Print_Area</vt:lpstr>
      <vt:lpstr>III_D_1!Print_Area</vt:lpstr>
      <vt:lpstr>III_E_1!Print_Area</vt:lpstr>
      <vt:lpstr>III_E_2!Print_Area</vt:lpstr>
      <vt:lpstr>III_E_3!Print_Area</vt:lpstr>
      <vt:lpstr>'III_F_1 '!Print_Area</vt:lpstr>
      <vt:lpstr>III_F_2!Print_Area</vt:lpstr>
      <vt:lpstr>III_G_1!Print_Area</vt:lpstr>
      <vt:lpstr>IV_A_1!Print_Area</vt:lpstr>
      <vt:lpstr>IV_A_2!Print_Area</vt:lpstr>
      <vt:lpstr>'IV_A_3 '!Print_Area</vt:lpstr>
      <vt:lpstr>IV_B_1!Print_Area</vt:lpstr>
      <vt:lpstr>IV_B_2!Print_Area</vt:lpstr>
      <vt:lpstr>V_1!Print_Area</vt:lpstr>
      <vt:lpstr>VI_1!Print_Area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Stransky</dc:creator>
  <cp:lastModifiedBy>Grainne Ni Chonchuir</cp:lastModifiedBy>
  <cp:lastPrinted>2013-03-08T13:48:05Z</cp:lastPrinted>
  <dcterms:created xsi:type="dcterms:W3CDTF">2009-11-05T10:40:17Z</dcterms:created>
  <dcterms:modified xsi:type="dcterms:W3CDTF">2016-05-17T13:06:53Z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