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duarte/Desktop/Doutorado UFPE/2020.1/Swarm Intelligence/forecasting_dynamic_swarm_nn/"/>
    </mc:Choice>
  </mc:AlternateContent>
  <xr:revisionPtr revIDLastSave="0" documentId="13_ncr:1_{62926AC1-E54F-8642-948B-3209E109F35B}" xr6:coauthVersionLast="45" xr6:coauthVersionMax="45" xr10:uidLastSave="{00000000-0000-0000-0000-000000000000}"/>
  <bookViews>
    <workbookView xWindow="0" yWindow="460" windowWidth="28800" windowHeight="16520" tabRatio="500" xr2:uid="{00000000-000D-0000-FFFF-FFFF00000000}"/>
  </bookViews>
  <sheets>
    <sheet name="Planilha1" sheetId="1" r:id="rId1"/>
    <sheet name="Planilh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5" i="1" l="1"/>
  <c r="AA44" i="1" l="1"/>
  <c r="Z44" i="1"/>
  <c r="Y44" i="1"/>
  <c r="X44" i="1"/>
  <c r="W44" i="1"/>
  <c r="V44" i="1"/>
  <c r="U44" i="1"/>
  <c r="T44" i="1"/>
  <c r="S44" i="1"/>
  <c r="R44" i="1"/>
  <c r="Q44" i="1"/>
  <c r="P44" i="1"/>
  <c r="AA42" i="1"/>
  <c r="Z42" i="1"/>
  <c r="Y42" i="1"/>
  <c r="X42" i="1"/>
  <c r="W42" i="1"/>
  <c r="V42" i="1"/>
  <c r="U42" i="1"/>
  <c r="T42" i="1"/>
  <c r="S42" i="1"/>
  <c r="R42" i="1"/>
  <c r="Q42" i="1"/>
  <c r="P42" i="1"/>
  <c r="AA38" i="1"/>
  <c r="Z38" i="1"/>
  <c r="Y38" i="1"/>
  <c r="X38" i="1"/>
  <c r="W38" i="1"/>
  <c r="V38" i="1"/>
  <c r="U38" i="1"/>
  <c r="T38" i="1"/>
  <c r="S38" i="1"/>
  <c r="R38" i="1"/>
  <c r="Q38" i="1"/>
  <c r="P38" i="1"/>
  <c r="AA36" i="1"/>
  <c r="Z36" i="1"/>
  <c r="Y36" i="1"/>
  <c r="X36" i="1"/>
  <c r="W36" i="1"/>
  <c r="V36" i="1"/>
  <c r="U36" i="1"/>
  <c r="T36" i="1"/>
  <c r="S36" i="1"/>
  <c r="R36" i="1"/>
  <c r="Q36" i="1"/>
  <c r="P36" i="1"/>
  <c r="AA32" i="1"/>
  <c r="Z32" i="1"/>
  <c r="Y32" i="1"/>
  <c r="X32" i="1"/>
  <c r="W32" i="1"/>
  <c r="V32" i="1"/>
  <c r="U32" i="1"/>
  <c r="T32" i="1"/>
  <c r="S32" i="1"/>
  <c r="R32" i="1"/>
  <c r="Q32" i="1"/>
  <c r="P32" i="1"/>
  <c r="AA30" i="1"/>
  <c r="Z30" i="1"/>
  <c r="Y30" i="1"/>
  <c r="X30" i="1"/>
  <c r="W30" i="1"/>
  <c r="V30" i="1"/>
  <c r="U30" i="1"/>
  <c r="T30" i="1"/>
  <c r="S30" i="1"/>
  <c r="R30" i="1"/>
  <c r="Q30" i="1"/>
  <c r="P30" i="1"/>
  <c r="AA26" i="1"/>
  <c r="Z26" i="1"/>
  <c r="Y26" i="1"/>
  <c r="X26" i="1"/>
  <c r="W26" i="1"/>
  <c r="V26" i="1"/>
  <c r="U26" i="1"/>
  <c r="T26" i="1"/>
  <c r="S26" i="1"/>
  <c r="R26" i="1"/>
  <c r="Q26" i="1"/>
  <c r="P26" i="1"/>
  <c r="AA24" i="1" l="1"/>
  <c r="Z24" i="1"/>
  <c r="Y24" i="1"/>
  <c r="X24" i="1"/>
  <c r="W24" i="1"/>
  <c r="V24" i="1"/>
  <c r="U24" i="1"/>
  <c r="T24" i="1"/>
  <c r="S24" i="1"/>
  <c r="R24" i="1"/>
  <c r="Q24" i="1"/>
  <c r="P24" i="1"/>
  <c r="AA18" i="1"/>
  <c r="Z18" i="1"/>
  <c r="Y18" i="1"/>
  <c r="X18" i="1"/>
  <c r="W18" i="1"/>
  <c r="V18" i="1"/>
  <c r="U18" i="1"/>
  <c r="T18" i="1"/>
  <c r="S18" i="1"/>
  <c r="R18" i="1"/>
  <c r="Q18" i="1"/>
  <c r="P18" i="1"/>
  <c r="Q12" i="1"/>
  <c r="R12" i="1"/>
  <c r="S12" i="1"/>
  <c r="T12" i="1"/>
  <c r="U12" i="1"/>
  <c r="V12" i="1"/>
  <c r="W12" i="1"/>
  <c r="X12" i="1"/>
  <c r="Y12" i="1"/>
  <c r="Z12" i="1"/>
  <c r="AA12" i="1"/>
  <c r="P12" i="1"/>
  <c r="AA8" i="1"/>
  <c r="Z8" i="1"/>
  <c r="Y8" i="1"/>
  <c r="X8" i="1"/>
  <c r="W8" i="1"/>
  <c r="V8" i="1"/>
  <c r="U8" i="1"/>
  <c r="T8" i="1"/>
  <c r="S8" i="1"/>
  <c r="R8" i="1"/>
  <c r="Q8" i="1"/>
  <c r="P8" i="1"/>
  <c r="R6" i="1"/>
  <c r="S6" i="1"/>
  <c r="T6" i="1"/>
  <c r="U6" i="1"/>
  <c r="V6" i="1"/>
  <c r="W6" i="1"/>
  <c r="X6" i="1"/>
  <c r="Y6" i="1"/>
  <c r="Z6" i="1"/>
  <c r="AA6" i="1"/>
  <c r="Q6" i="1"/>
  <c r="P6" i="1"/>
  <c r="AA43" i="1" l="1"/>
  <c r="Z43" i="1"/>
  <c r="Y43" i="1"/>
  <c r="X43" i="1"/>
  <c r="W43" i="1"/>
  <c r="V43" i="1"/>
  <c r="U43" i="1"/>
  <c r="T43" i="1"/>
  <c r="S43" i="1"/>
  <c r="R43" i="1"/>
  <c r="Q43" i="1"/>
  <c r="P43" i="1"/>
  <c r="AA41" i="1"/>
  <c r="Z41" i="1"/>
  <c r="Y41" i="1"/>
  <c r="X41" i="1"/>
  <c r="W41" i="1"/>
  <c r="V41" i="1"/>
  <c r="U41" i="1"/>
  <c r="T41" i="1"/>
  <c r="S41" i="1"/>
  <c r="R41" i="1"/>
  <c r="Q41" i="1"/>
  <c r="P41" i="1"/>
  <c r="AA37" i="1"/>
  <c r="Z37" i="1"/>
  <c r="Y37" i="1"/>
  <c r="X37" i="1"/>
  <c r="W37" i="1"/>
  <c r="V37" i="1"/>
  <c r="U37" i="1"/>
  <c r="T37" i="1"/>
  <c r="S37" i="1"/>
  <c r="R37" i="1"/>
  <c r="Q37" i="1"/>
  <c r="P37" i="1"/>
  <c r="AA35" i="1"/>
  <c r="Z35" i="1"/>
  <c r="Y35" i="1"/>
  <c r="X35" i="1"/>
  <c r="W35" i="1"/>
  <c r="V35" i="1"/>
  <c r="U35" i="1"/>
  <c r="T35" i="1"/>
  <c r="S35" i="1"/>
  <c r="R35" i="1"/>
  <c r="Q35" i="1"/>
  <c r="P35" i="1"/>
  <c r="AA31" i="1"/>
  <c r="Z31" i="1"/>
  <c r="Y31" i="1"/>
  <c r="X31" i="1"/>
  <c r="W31" i="1"/>
  <c r="V31" i="1"/>
  <c r="U31" i="1"/>
  <c r="T31" i="1"/>
  <c r="S31" i="1"/>
  <c r="R31" i="1"/>
  <c r="Q31" i="1"/>
  <c r="P31" i="1"/>
  <c r="AA29" i="1"/>
  <c r="Z29" i="1"/>
  <c r="Y29" i="1"/>
  <c r="X29" i="1"/>
  <c r="W29" i="1"/>
  <c r="V29" i="1"/>
  <c r="U29" i="1"/>
  <c r="T29" i="1"/>
  <c r="S29" i="1"/>
  <c r="R29" i="1"/>
  <c r="Q29" i="1"/>
  <c r="P29" i="1"/>
  <c r="AA25" i="1"/>
  <c r="Z25" i="1"/>
  <c r="Y25" i="1"/>
  <c r="X25" i="1"/>
  <c r="W25" i="1"/>
  <c r="V25" i="1"/>
  <c r="U25" i="1"/>
  <c r="T25" i="1"/>
  <c r="S25" i="1"/>
  <c r="R25" i="1"/>
  <c r="Q25" i="1"/>
  <c r="P25" i="1"/>
  <c r="AA23" i="1"/>
  <c r="Z23" i="1"/>
  <c r="Y23" i="1"/>
  <c r="X23" i="1"/>
  <c r="W23" i="1"/>
  <c r="V23" i="1"/>
  <c r="U23" i="1"/>
  <c r="T23" i="1"/>
  <c r="S23" i="1"/>
  <c r="R23" i="1"/>
  <c r="Q23" i="1"/>
  <c r="P23" i="1"/>
  <c r="AA17" i="1"/>
  <c r="Z17" i="1"/>
  <c r="Y17" i="1"/>
  <c r="X17" i="1"/>
  <c r="W17" i="1"/>
  <c r="V17" i="1"/>
  <c r="U17" i="1"/>
  <c r="T17" i="1"/>
  <c r="S17" i="1"/>
  <c r="R17" i="1"/>
  <c r="Q17" i="1"/>
  <c r="P17" i="1"/>
  <c r="AA11" i="1"/>
  <c r="Z11" i="1"/>
  <c r="Y11" i="1"/>
  <c r="X11" i="1"/>
  <c r="W11" i="1"/>
  <c r="V11" i="1"/>
  <c r="U11" i="1"/>
  <c r="T11" i="1"/>
  <c r="S11" i="1"/>
  <c r="R11" i="1"/>
  <c r="Q11" i="1"/>
  <c r="P11" i="1"/>
  <c r="Z7" i="1"/>
  <c r="AA7" i="1"/>
  <c r="Y7" i="1"/>
  <c r="X7" i="1"/>
  <c r="W7" i="1"/>
  <c r="V7" i="1"/>
  <c r="U7" i="1"/>
  <c r="AA5" i="1"/>
  <c r="Z5" i="1"/>
  <c r="Y5" i="1"/>
  <c r="X5" i="1"/>
  <c r="W5" i="1"/>
  <c r="V5" i="1"/>
  <c r="U5" i="1"/>
  <c r="T7" i="1"/>
  <c r="S7" i="1"/>
  <c r="R7" i="1"/>
  <c r="Q7" i="1"/>
  <c r="T5" i="1"/>
  <c r="S5" i="1"/>
  <c r="R5" i="1"/>
  <c r="Q5" i="1"/>
  <c r="P7" i="1"/>
</calcChain>
</file>

<file path=xl/sharedStrings.xml><?xml version="1.0" encoding="utf-8"?>
<sst xmlns="http://schemas.openxmlformats.org/spreadsheetml/2006/main" count="129" uniqueCount="32">
  <si>
    <t>Série</t>
  </si>
  <si>
    <t>Algoritmo</t>
  </si>
  <si>
    <t>Cenário I</t>
  </si>
  <si>
    <t>Cenário 2</t>
  </si>
  <si>
    <t>Cenário 3</t>
  </si>
  <si>
    <t>Cenário 4</t>
  </si>
  <si>
    <t>TE</t>
  </si>
  <si>
    <t>GE</t>
  </si>
  <si>
    <t>GF</t>
  </si>
  <si>
    <t>BPROP</t>
  </si>
  <si>
    <t>PSO</t>
  </si>
  <si>
    <t>CQSO</t>
  </si>
  <si>
    <t>AWS</t>
  </si>
  <si>
    <t>HIT</t>
  </si>
  <si>
    <t>IAP</t>
  </si>
  <si>
    <t>SAM</t>
  </si>
  <si>
    <t>SP500</t>
  </si>
  <si>
    <t>USD</t>
  </si>
  <si>
    <t>DMT</t>
  </si>
  <si>
    <t>Cenário II</t>
  </si>
  <si>
    <t>Cenário III</t>
  </si>
  <si>
    <t>Cenário IV</t>
  </si>
  <si>
    <t>q</t>
  </si>
  <si>
    <t>Rprop</t>
  </si>
  <si>
    <t>HIT Rprop</t>
  </si>
  <si>
    <t>DMT Rprop</t>
  </si>
  <si>
    <t>S&amp;P</t>
  </si>
  <si>
    <t>DIFF TE</t>
  </si>
  <si>
    <t>DIFF GE</t>
  </si>
  <si>
    <t>DIFF GF</t>
  </si>
  <si>
    <t>PSO x CQSO (artigo)</t>
  </si>
  <si>
    <t>CQSO x PSO (artigo)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</si>
</sst>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"/>
    <numFmt numFmtId="166" formatCode="0.000000000"/>
    <numFmt numFmtId="167" formatCode="0.0000%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</font>
    <font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3" xfId="0" applyFont="1" applyBorder="1"/>
    <xf numFmtId="0" fontId="0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6" fontId="0" fillId="0" borderId="3" xfId="0" applyNumberFormat="1" applyFont="1" applyBorder="1"/>
    <xf numFmtId="0" fontId="0" fillId="0" borderId="0" xfId="0" applyFont="1" applyBorder="1"/>
    <xf numFmtId="11" fontId="0" fillId="0" borderId="0" xfId="0" applyNumberFormat="1" applyFont="1" applyBorder="1"/>
    <xf numFmtId="0" fontId="0" fillId="0" borderId="0" xfId="0" applyFont="1"/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1" fontId="2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0" fillId="0" borderId="3" xfId="0" applyBorder="1"/>
    <xf numFmtId="165" fontId="0" fillId="0" borderId="0" xfId="0" applyNumberFormat="1" applyFon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5" xfId="0" applyNumberForma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center"/>
    </xf>
    <xf numFmtId="0" fontId="2" fillId="0" borderId="0" xfId="0" applyFont="1"/>
    <xf numFmtId="11" fontId="0" fillId="0" borderId="0" xfId="0" applyNumberFormat="1"/>
    <xf numFmtId="167" fontId="5" fillId="0" borderId="0" xfId="1" applyNumberFormat="1" applyFont="1"/>
    <xf numFmtId="167" fontId="0" fillId="0" borderId="0" xfId="1" applyNumberFormat="1" applyFont="1"/>
    <xf numFmtId="167" fontId="6" fillId="0" borderId="0" xfId="1" applyNumberFormat="1" applyFont="1"/>
    <xf numFmtId="167" fontId="2" fillId="0" borderId="0" xfId="1" applyNumberFormat="1" applyFont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167" fontId="5" fillId="0" borderId="0" xfId="1" applyNumberFormat="1" applyFont="1" applyBorder="1"/>
    <xf numFmtId="167" fontId="0" fillId="0" borderId="0" xfId="1" applyNumberFormat="1" applyFont="1" applyBorder="1"/>
    <xf numFmtId="167" fontId="0" fillId="0" borderId="5" xfId="1" applyNumberFormat="1" applyFont="1" applyBorder="1"/>
    <xf numFmtId="167" fontId="0" fillId="2" borderId="5" xfId="1" applyNumberFormat="1" applyFont="1" applyFill="1" applyBorder="1"/>
    <xf numFmtId="0" fontId="0" fillId="0" borderId="5" xfId="0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"/>
  <sheetViews>
    <sheetView tabSelected="1" topLeftCell="M1" zoomScale="114" zoomScaleNormal="100" workbookViewId="0">
      <selection activeCell="X17" sqref="X17"/>
    </sheetView>
  </sheetViews>
  <sheetFormatPr baseColWidth="10" defaultColWidth="10.6640625" defaultRowHeight="16" x14ac:dyDescent="0.2"/>
  <cols>
    <col min="3" max="3" width="11.1640625" customWidth="1"/>
    <col min="4" max="4" width="10.5" customWidth="1"/>
    <col min="5" max="5" width="8.6640625" customWidth="1"/>
    <col min="8" max="8" width="9.33203125" customWidth="1"/>
    <col min="11" max="11" width="9.83203125" customWidth="1"/>
    <col min="15" max="15" width="18" bestFit="1" customWidth="1"/>
    <col min="16" max="16" width="19" customWidth="1"/>
    <col min="18" max="18" width="14.6640625" customWidth="1"/>
    <col min="21" max="21" width="15.83203125" customWidth="1"/>
    <col min="24" max="24" width="15.83203125" customWidth="1"/>
    <col min="27" max="27" width="14.33203125" customWidth="1"/>
  </cols>
  <sheetData>
    <row r="1" spans="1:28" x14ac:dyDescent="0.2">
      <c r="A1" s="1" t="s">
        <v>0</v>
      </c>
      <c r="B1" s="1" t="s">
        <v>1</v>
      </c>
      <c r="C1" s="53" t="s">
        <v>2</v>
      </c>
      <c r="D1" s="53"/>
      <c r="E1" s="53"/>
      <c r="F1" s="53" t="s">
        <v>3</v>
      </c>
      <c r="G1" s="53"/>
      <c r="H1" s="53"/>
      <c r="I1" s="53" t="s">
        <v>4</v>
      </c>
      <c r="J1" s="53"/>
      <c r="K1" s="53"/>
      <c r="L1" s="53" t="s">
        <v>5</v>
      </c>
      <c r="M1" s="53"/>
      <c r="N1" s="53"/>
      <c r="P1" s="53" t="s">
        <v>2</v>
      </c>
      <c r="Q1" s="53"/>
      <c r="R1" s="53"/>
      <c r="S1" s="53" t="s">
        <v>3</v>
      </c>
      <c r="T1" s="53"/>
      <c r="U1" s="53"/>
      <c r="V1" s="53" t="s">
        <v>4</v>
      </c>
      <c r="W1" s="53"/>
      <c r="X1" s="53"/>
      <c r="Y1" s="53" t="s">
        <v>5</v>
      </c>
      <c r="Z1" s="53"/>
      <c r="AA1" s="53"/>
    </row>
    <row r="2" spans="1:28" ht="17" thickBot="1" x14ac:dyDescent="0.25">
      <c r="A2" s="2"/>
      <c r="B2" s="3"/>
      <c r="C2" s="4" t="s">
        <v>6</v>
      </c>
      <c r="D2" s="4" t="s">
        <v>7</v>
      </c>
      <c r="E2" s="4" t="s">
        <v>8</v>
      </c>
      <c r="F2" s="4" t="s">
        <v>6</v>
      </c>
      <c r="G2" s="4" t="s">
        <v>7</v>
      </c>
      <c r="H2" s="4" t="s">
        <v>8</v>
      </c>
      <c r="I2" s="4" t="s">
        <v>6</v>
      </c>
      <c r="J2" s="4" t="s">
        <v>7</v>
      </c>
      <c r="K2" s="4" t="s">
        <v>8</v>
      </c>
      <c r="L2" s="4" t="s">
        <v>6</v>
      </c>
      <c r="M2" s="4" t="s">
        <v>7</v>
      </c>
      <c r="N2" s="4" t="s">
        <v>8</v>
      </c>
      <c r="P2" s="4" t="s">
        <v>27</v>
      </c>
      <c r="Q2" s="4" t="s">
        <v>28</v>
      </c>
      <c r="R2" s="4" t="s">
        <v>29</v>
      </c>
      <c r="S2" s="4" t="s">
        <v>27</v>
      </c>
      <c r="T2" s="4" t="s">
        <v>28</v>
      </c>
      <c r="U2" s="4" t="s">
        <v>29</v>
      </c>
      <c r="V2" s="4" t="s">
        <v>27</v>
      </c>
      <c r="W2" s="4" t="s">
        <v>28</v>
      </c>
      <c r="X2" s="4" t="s">
        <v>29</v>
      </c>
      <c r="Y2" s="4" t="s">
        <v>27</v>
      </c>
      <c r="Z2" s="4" t="s">
        <v>28</v>
      </c>
      <c r="AA2" s="4" t="s">
        <v>29</v>
      </c>
    </row>
    <row r="3" spans="1:28" ht="17" thickBot="1" x14ac:dyDescent="0.25">
      <c r="A3" s="54" t="s">
        <v>15</v>
      </c>
      <c r="B3" s="55" t="s">
        <v>9</v>
      </c>
      <c r="C3" s="9">
        <v>4.9230412344068997E-3</v>
      </c>
      <c r="D3" s="9">
        <v>5.1192299581544701E-3</v>
      </c>
      <c r="E3" s="12">
        <v>1.65202463976945</v>
      </c>
      <c r="F3" s="9">
        <v>5.2521018957918299E-3</v>
      </c>
      <c r="G3" s="9">
        <v>5.4274881049535999E-3</v>
      </c>
      <c r="H3" s="38">
        <v>1.51719230655156</v>
      </c>
      <c r="I3" s="9">
        <v>6.9497331494147198E-3</v>
      </c>
      <c r="J3" s="9">
        <v>7.2819216116593597E-3</v>
      </c>
      <c r="K3" s="12">
        <v>1.9843021552244999</v>
      </c>
      <c r="L3" s="9">
        <v>1.71856134853706E-2</v>
      </c>
      <c r="M3" s="9">
        <v>1.7120512643244001E-2</v>
      </c>
      <c r="N3" s="12">
        <v>0.78621218851776997</v>
      </c>
      <c r="AB3" s="54" t="s">
        <v>15</v>
      </c>
    </row>
    <row r="4" spans="1:28" ht="17" thickBot="1" x14ac:dyDescent="0.25">
      <c r="A4" s="54"/>
      <c r="B4" s="55"/>
      <c r="C4" s="10">
        <v>6.6451627788250596E-3</v>
      </c>
      <c r="D4" s="10">
        <v>6.6021155109428197E-3</v>
      </c>
      <c r="E4" s="13">
        <v>0.54278963774910605</v>
      </c>
      <c r="F4" s="10">
        <v>7.1067812987365099E-3</v>
      </c>
      <c r="G4" s="10">
        <v>7.1050715836657096E-3</v>
      </c>
      <c r="H4" s="13">
        <v>0.51030911617329699</v>
      </c>
      <c r="I4" s="10">
        <v>9.4922968431620895E-3</v>
      </c>
      <c r="J4" s="10">
        <v>9.4667569346243794E-3</v>
      </c>
      <c r="K4" s="13">
        <v>0.710739017578782</v>
      </c>
      <c r="L4" s="10">
        <v>2.3766713933831101E-2</v>
      </c>
      <c r="M4" s="10">
        <v>2.38466039367001E-2</v>
      </c>
      <c r="N4" s="13">
        <v>0.15324771017635799</v>
      </c>
      <c r="AB4" s="54"/>
    </row>
    <row r="5" spans="1:28" ht="17" thickBot="1" x14ac:dyDescent="0.25">
      <c r="A5" s="54"/>
      <c r="B5" s="56" t="s">
        <v>10</v>
      </c>
      <c r="C5" s="9">
        <v>1.6760877295156701E-4</v>
      </c>
      <c r="D5" s="9">
        <v>2.6605983295145002E-4</v>
      </c>
      <c r="E5" s="38">
        <v>1.5933830793821699</v>
      </c>
      <c r="F5" s="9">
        <v>1.51607702772621E-4</v>
      </c>
      <c r="G5" s="9">
        <v>2.36378427707994E-4</v>
      </c>
      <c r="H5" s="12">
        <v>1.5631976546144499</v>
      </c>
      <c r="I5" s="37">
        <v>1.64195193629471E-4</v>
      </c>
      <c r="J5" s="37">
        <v>2.8686645593744398E-4</v>
      </c>
      <c r="K5" s="38">
        <v>1.7485099446422301</v>
      </c>
      <c r="L5" s="9">
        <v>2.637031142412E-4</v>
      </c>
      <c r="M5" s="37">
        <v>1.6631494295300201E-4</v>
      </c>
      <c r="N5" s="38">
        <v>0.62977972942831995</v>
      </c>
      <c r="O5" t="s">
        <v>10</v>
      </c>
      <c r="P5" s="62">
        <f>C5-Planilha2!C5</f>
        <v>-7.8391227048433008E-5</v>
      </c>
      <c r="Q5" s="62">
        <f>D5-Planilha2!D5</f>
        <v>-6.0940167048549956E-5</v>
      </c>
      <c r="R5" s="63">
        <f>E5-Planilha2!E5</f>
        <v>0.26338307938216987</v>
      </c>
      <c r="S5" s="62">
        <f>F5-Planilha2!F5</f>
        <v>-8.5392297227378992E-5</v>
      </c>
      <c r="T5" s="62">
        <f>G5-Planilha2!G5</f>
        <v>-4.1621572292005981E-5</v>
      </c>
      <c r="U5" s="63">
        <f>H5-Planilha2!H5</f>
        <v>0.39319765461445</v>
      </c>
      <c r="V5" s="62">
        <f>I5-Planilha2!I5</f>
        <v>-1.1280480637052901E-4</v>
      </c>
      <c r="W5" s="63">
        <f>J5-Planilha2!J5</f>
        <v>1.4286645593744398E-4</v>
      </c>
      <c r="X5" s="63">
        <f>K5-Planilha2!K5</f>
        <v>1.2285099446422301</v>
      </c>
      <c r="Y5" s="63">
        <f>L5-Planilha2!L5</f>
        <v>1.7031142411999762E-6</v>
      </c>
      <c r="Z5" s="62">
        <f>M5-Planilha2!M5</f>
        <v>-5.968505704699798E-5</v>
      </c>
      <c r="AA5" s="62">
        <f>N5-Planilha2!N5</f>
        <v>-0.23022027057168004</v>
      </c>
      <c r="AB5" s="54"/>
    </row>
    <row r="6" spans="1:28" ht="17" thickBot="1" x14ac:dyDescent="0.25">
      <c r="A6" s="54"/>
      <c r="B6" s="56"/>
      <c r="C6" s="10">
        <v>8.8575021285790999E-6</v>
      </c>
      <c r="D6" s="10">
        <v>1.8353899499745601E-5</v>
      </c>
      <c r="E6" s="13">
        <v>0.15918000926991599</v>
      </c>
      <c r="F6" s="10">
        <v>2.3839193102311502E-5</v>
      </c>
      <c r="G6" s="10">
        <v>3.3083204181228201E-5</v>
      </c>
      <c r="H6" s="13">
        <v>2.58845897919277E-2</v>
      </c>
      <c r="I6" s="10">
        <v>4.43595664082924E-6</v>
      </c>
      <c r="J6" s="10">
        <v>2.21039527024517E-5</v>
      </c>
      <c r="K6" s="13">
        <v>0.14593108495571699</v>
      </c>
      <c r="L6" s="10">
        <v>3.4339311435161403E-5</v>
      </c>
      <c r="M6" s="10">
        <v>2.7409072501780199E-5</v>
      </c>
      <c r="N6" s="13">
        <v>4.5886772388352599E-2</v>
      </c>
      <c r="O6" t="s">
        <v>30</v>
      </c>
      <c r="P6" s="64">
        <f>C5-Planilha2!C7</f>
        <v>3.0608772951567012E-5</v>
      </c>
      <c r="Q6" s="64">
        <f>D5-Planilha2!D7</f>
        <v>1.0505983295145001E-4</v>
      </c>
      <c r="R6" s="64">
        <f>E5-Planilha2!E7</f>
        <v>0.41338307938217</v>
      </c>
      <c r="S6" s="64">
        <f>F5-Planilha2!F7</f>
        <v>1.9607702772620985E-5</v>
      </c>
      <c r="T6" s="64">
        <f>G5-Planilha2!G7</f>
        <v>1.1737842770799399E-4</v>
      </c>
      <c r="U6" s="64">
        <f>H5-Planilha2!H7</f>
        <v>0.6531976546144499</v>
      </c>
      <c r="V6" s="64">
        <f>I5-Planilha2!I7</f>
        <v>2.0195193629470997E-5</v>
      </c>
      <c r="W6" s="64">
        <f>J5-Planilha2!J7</f>
        <v>2.0596645593744397E-4</v>
      </c>
      <c r="X6" s="64">
        <f>K5-Planilha2!K7</f>
        <v>1.18850994464223</v>
      </c>
      <c r="Y6" s="64">
        <f>L5-Planilha2!L7</f>
        <v>1.3470311424120001E-4</v>
      </c>
      <c r="Z6" s="64">
        <f>M5-Planilha2!M7</f>
        <v>7.2714942953002013E-5</v>
      </c>
      <c r="AA6" s="65">
        <f>N5-Planilha2!N7</f>
        <v>-0.10022027057168004</v>
      </c>
      <c r="AB6" s="54"/>
    </row>
    <row r="7" spans="1:28" ht="17" thickBot="1" x14ac:dyDescent="0.25">
      <c r="A7" s="54"/>
      <c r="B7" s="57" t="s">
        <v>11</v>
      </c>
      <c r="C7" s="36">
        <v>1.12414003433599E-4</v>
      </c>
      <c r="D7" s="36">
        <v>1.8207709211132001E-4</v>
      </c>
      <c r="E7" s="43">
        <v>1.6234864484890701</v>
      </c>
      <c r="F7" s="36">
        <v>1.13048424586664E-4</v>
      </c>
      <c r="G7" s="36">
        <v>1.7596833070036399E-4</v>
      </c>
      <c r="H7" s="43">
        <v>1.5592524635675999</v>
      </c>
      <c r="I7" s="44">
        <v>1.9250022409276099E-4</v>
      </c>
      <c r="J7" s="32">
        <v>3.9511923055475599E-4</v>
      </c>
      <c r="K7" s="30">
        <v>2.0614340364810899</v>
      </c>
      <c r="L7" s="36">
        <v>1.9855743764058499E-4</v>
      </c>
      <c r="M7" s="32">
        <v>2.2574976923121499E-4</v>
      </c>
      <c r="N7" s="30">
        <v>1.1354760842865099</v>
      </c>
      <c r="O7" t="s">
        <v>11</v>
      </c>
      <c r="P7" s="49">
        <f>C7-Planilha2!C7</f>
        <v>-2.4585996566400998E-5</v>
      </c>
      <c r="Q7" s="50">
        <f>D7-Planilha2!D7</f>
        <v>2.1077092111319997E-5</v>
      </c>
      <c r="R7" s="50">
        <f>E7-Planilha2!E7</f>
        <v>0.44348644848907015</v>
      </c>
      <c r="S7" s="49">
        <f>F7-Planilha2!F7</f>
        <v>-1.8951575413336013E-5</v>
      </c>
      <c r="T7" s="50">
        <f>G7-Planilha2!G7</f>
        <v>5.6968330700363985E-5</v>
      </c>
      <c r="U7" s="50">
        <f>H7-Planilha2!H7</f>
        <v>0.64925246356759991</v>
      </c>
      <c r="V7" s="50">
        <f>I7-Planilha2!I7</f>
        <v>4.850022409276099E-5</v>
      </c>
      <c r="W7" s="50">
        <f>J7-Planilha2!J7</f>
        <v>3.1421923055475597E-4</v>
      </c>
      <c r="X7" s="50">
        <f>K7-Planilha2!K7</f>
        <v>1.5014340364810899</v>
      </c>
      <c r="Y7" s="50">
        <f>L7-Planilha2!L7</f>
        <v>6.9557437640584998E-5</v>
      </c>
      <c r="Z7" s="50">
        <f>M7-Planilha2!M7</f>
        <v>1.3214976923121499E-4</v>
      </c>
      <c r="AA7" s="50">
        <f>N7-Planilha2!N7</f>
        <v>0.40547608428650994</v>
      </c>
      <c r="AB7" s="54"/>
    </row>
    <row r="8" spans="1:28" ht="17" thickBot="1" x14ac:dyDescent="0.25">
      <c r="A8" s="54"/>
      <c r="B8" s="57"/>
      <c r="C8" s="33">
        <v>8.21602401458898E-6</v>
      </c>
      <c r="D8" s="33">
        <v>8.4452219098802093E-6</v>
      </c>
      <c r="E8" s="31">
        <v>8.4452219098802093E-6</v>
      </c>
      <c r="F8" s="33">
        <v>1.5920494934212598E-5</v>
      </c>
      <c r="G8" s="33">
        <v>2.2477552922297098E-5</v>
      </c>
      <c r="H8" s="31">
        <v>2.2477552922297098E-5</v>
      </c>
      <c r="I8" s="33">
        <v>3.5027704322344603E-5</v>
      </c>
      <c r="J8" s="33">
        <v>6.2957898518892604E-5</v>
      </c>
      <c r="K8" s="31">
        <v>6.2957898518892604E-5</v>
      </c>
      <c r="L8" s="33">
        <v>5.07762590330988E-5</v>
      </c>
      <c r="M8" s="33">
        <v>7.5117814690674995E-5</v>
      </c>
      <c r="N8" s="31">
        <v>7.5117814690674995E-5</v>
      </c>
      <c r="O8" t="s">
        <v>31</v>
      </c>
      <c r="P8" s="64">
        <f>C7-Planilha2!C5</f>
        <v>-1.3358599656640102E-4</v>
      </c>
      <c r="Q8" s="64">
        <f>D7-Planilha2!D5</f>
        <v>-1.4492290788867997E-4</v>
      </c>
      <c r="R8" s="64">
        <f>E7-Planilha2!E5</f>
        <v>0.29348644848907002</v>
      </c>
      <c r="S8" s="64">
        <f>F7-Planilha2!F5</f>
        <v>-1.2395157541333598E-4</v>
      </c>
      <c r="T8" s="64">
        <f>G7-Planilha2!G5</f>
        <v>-1.0203166929963599E-4</v>
      </c>
      <c r="U8" s="64">
        <f>H7-Planilha2!H5</f>
        <v>0.38925246356760002</v>
      </c>
      <c r="V8" s="64">
        <f>I7-Planilha2!I5</f>
        <v>-8.4499775907239018E-5</v>
      </c>
      <c r="W8" s="64">
        <f>J7-Planilha2!J5</f>
        <v>2.5111923055475601E-4</v>
      </c>
      <c r="X8" s="64">
        <f>K7-Planilha2!K5</f>
        <v>1.5414340364810899</v>
      </c>
      <c r="Y8" s="64">
        <f>L7-Planilha2!L5</f>
        <v>-6.3442562359415037E-5</v>
      </c>
      <c r="Z8" s="64">
        <f>M7-Planilha2!M5</f>
        <v>-2.5023076878500088E-7</v>
      </c>
      <c r="AA8" s="64">
        <f>N7-Planilha2!N5</f>
        <v>0.27547608428650994</v>
      </c>
      <c r="AB8" s="54"/>
    </row>
    <row r="9" spans="1:28" ht="17" thickBot="1" x14ac:dyDescent="0.25">
      <c r="A9" s="54" t="s">
        <v>13</v>
      </c>
      <c r="B9" s="58" t="s">
        <v>9</v>
      </c>
      <c r="C9" s="14">
        <v>1.9667E-4</v>
      </c>
      <c r="D9" s="14">
        <v>1.9704999999999999E-4</v>
      </c>
      <c r="E9" s="16">
        <v>1.2274691099999999</v>
      </c>
      <c r="F9" s="22">
        <v>2.4560000000000001E-4</v>
      </c>
      <c r="G9" s="22">
        <v>2.4625999999999999E-4</v>
      </c>
      <c r="H9" s="17">
        <v>1.32408141</v>
      </c>
      <c r="I9" s="22">
        <v>3.3183000000000003E-4</v>
      </c>
      <c r="J9" s="22">
        <v>3.3304999999999999E-4</v>
      </c>
      <c r="K9" s="17">
        <v>1.4547282100000001</v>
      </c>
      <c r="L9" s="22">
        <v>1.1432700000000001E-3</v>
      </c>
      <c r="M9" s="22">
        <v>1.1449400000000001E-3</v>
      </c>
      <c r="N9" s="17">
        <v>1.3694528100000001</v>
      </c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4" t="s">
        <v>13</v>
      </c>
    </row>
    <row r="10" spans="1:28" ht="17" thickBot="1" x14ac:dyDescent="0.25">
      <c r="A10" s="54"/>
      <c r="B10" s="58"/>
      <c r="C10" s="23">
        <v>1.5647999999999999E-4</v>
      </c>
      <c r="D10" s="23">
        <v>1.5668999999999999E-4</v>
      </c>
      <c r="E10" s="20">
        <v>0.31972932999999998</v>
      </c>
      <c r="F10" s="24">
        <v>1.9539000000000001E-4</v>
      </c>
      <c r="G10" s="24">
        <v>1.9577E-4</v>
      </c>
      <c r="H10" s="21">
        <v>0.45570387000000001</v>
      </c>
      <c r="I10" s="24">
        <v>2.6396999999999998E-4</v>
      </c>
      <c r="J10" s="24">
        <v>2.6458999999999999E-4</v>
      </c>
      <c r="K10" s="21">
        <v>0.63963451999999998</v>
      </c>
      <c r="L10" s="24">
        <v>9.1007999999999996E-4</v>
      </c>
      <c r="M10" s="24">
        <v>9.1109000000000003E-4</v>
      </c>
      <c r="N10" s="21">
        <v>0.52115953999999998</v>
      </c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4"/>
    </row>
    <row r="11" spans="1:28" ht="17" thickBot="1" x14ac:dyDescent="0.25">
      <c r="A11" s="54"/>
      <c r="B11" s="56" t="s">
        <v>10</v>
      </c>
      <c r="C11" s="9">
        <v>2.1988408232694201E-5</v>
      </c>
      <c r="D11" s="9">
        <v>2.3719940342938699E-5</v>
      </c>
      <c r="E11" s="12">
        <v>1.4870353219668</v>
      </c>
      <c r="F11" s="9">
        <v>1.26396642513666E-4</v>
      </c>
      <c r="G11" s="9">
        <v>1.32624354344444E-4</v>
      </c>
      <c r="H11" s="12">
        <v>1.0592840097146099</v>
      </c>
      <c r="I11" s="9">
        <v>1.30595555702856E-4</v>
      </c>
      <c r="J11" s="9">
        <v>1.3947803815631899E-4</v>
      </c>
      <c r="K11" s="12">
        <v>1.09729774684813</v>
      </c>
      <c r="L11" s="9">
        <v>2.48689535857419E-4</v>
      </c>
      <c r="M11" s="9">
        <v>2.40219494656325E-4</v>
      </c>
      <c r="N11" s="12">
        <v>0.91236937343718305</v>
      </c>
      <c r="P11" s="51">
        <f>C11-Planilha2!C11</f>
        <v>-6.3115917673057994E-6</v>
      </c>
      <c r="Q11" s="51">
        <f>D11-Planilha2!D11</f>
        <v>-4.0800596570613021E-6</v>
      </c>
      <c r="R11" s="50">
        <f>E11-Planilha2!E11</f>
        <v>0.4970353219668</v>
      </c>
      <c r="S11" s="50">
        <f>F11-Planilha2!F11</f>
        <v>9.5296642513666E-5</v>
      </c>
      <c r="T11" s="50">
        <f>G11-Planilha2!G11</f>
        <v>1.05624354344444E-4</v>
      </c>
      <c r="U11" s="50">
        <f>H11-Planilha2!H11</f>
        <v>0.19928400971460991</v>
      </c>
      <c r="V11" s="50">
        <f>I11-Planilha2!I11</f>
        <v>9.6895555702855991E-5</v>
      </c>
      <c r="W11" s="50">
        <f>J11-Planilha2!J11</f>
        <v>1.1037803815631899E-4</v>
      </c>
      <c r="X11" s="50">
        <f>K11-Planilha2!K11</f>
        <v>0.23729774684812999</v>
      </c>
      <c r="Y11" s="50">
        <f>L11-Planilha2!L11</f>
        <v>1.96289535857419E-4</v>
      </c>
      <c r="Z11" s="50">
        <f>M11-Planilha2!M11</f>
        <v>1.93319494656325E-4</v>
      </c>
      <c r="AA11" s="50">
        <f>N11-Planilha2!N11</f>
        <v>2.2369373437183038E-2</v>
      </c>
      <c r="AB11" s="54"/>
    </row>
    <row r="12" spans="1:28" ht="17" thickBot="1" x14ac:dyDescent="0.25">
      <c r="A12" s="54"/>
      <c r="B12" s="56"/>
      <c r="C12" s="10">
        <v>2.95383340656075E-5</v>
      </c>
      <c r="D12" s="10">
        <v>2.9458149149185801E-5</v>
      </c>
      <c r="E12" s="13">
        <v>2.9458149149185801E-5</v>
      </c>
      <c r="F12" s="10">
        <v>1.19485474859177E-4</v>
      </c>
      <c r="G12" s="10">
        <v>1.2383121743699099E-4</v>
      </c>
      <c r="H12" s="13">
        <v>1.2383121743699099E-4</v>
      </c>
      <c r="I12" s="10">
        <v>1.0830147818460899E-4</v>
      </c>
      <c r="J12" s="10">
        <v>1.12360312929689E-4</v>
      </c>
      <c r="K12" s="13">
        <v>1.12360312929689E-4</v>
      </c>
      <c r="L12" s="10">
        <v>3.4693178305297199E-4</v>
      </c>
      <c r="M12" s="10">
        <v>3.4035454317020902E-4</v>
      </c>
      <c r="N12" s="13">
        <v>3.4035454317020902E-4</v>
      </c>
      <c r="O12" s="66" t="s">
        <v>30</v>
      </c>
      <c r="P12" s="64">
        <f>C11-Planilha2!C13</f>
        <v>1.7398408232694202E-5</v>
      </c>
      <c r="Q12" s="64">
        <f>D11-Planilha2!D13</f>
        <v>1.8099940342938699E-5</v>
      </c>
      <c r="R12" s="64">
        <f>E11-Planilha2!E13</f>
        <v>0.26703532196680002</v>
      </c>
      <c r="S12" s="64">
        <f>F11-Planilha2!F13</f>
        <v>1.21386642513666E-4</v>
      </c>
      <c r="T12" s="64">
        <f>G11-Planilha2!G13</f>
        <v>1.2795435434444401E-4</v>
      </c>
      <c r="U12" s="64">
        <f>H11-Planilha2!H13</f>
        <v>0.12928400971460985</v>
      </c>
      <c r="V12" s="64">
        <f>I11-Planilha2!I13</f>
        <v>1.2501555570285599E-4</v>
      </c>
      <c r="W12" s="64">
        <f>J11-Planilha2!J13</f>
        <v>1.3363803815631898E-4</v>
      </c>
      <c r="X12" s="64">
        <f>K11-Planilha2!K13</f>
        <v>4.7297746848129929E-2</v>
      </c>
      <c r="Y12" s="64">
        <f>L11-Planilha2!L13</f>
        <v>2.41939535857419E-4</v>
      </c>
      <c r="Z12" s="64">
        <f>M11-Planilha2!M13</f>
        <v>2.33839494656325E-4</v>
      </c>
      <c r="AA12" s="65">
        <f>N11-Planilha2!N13</f>
        <v>-3.7630626562816905E-2</v>
      </c>
      <c r="AB12" s="54"/>
    </row>
    <row r="13" spans="1:28" ht="17" thickBot="1" x14ac:dyDescent="0.25">
      <c r="A13" s="54"/>
      <c r="B13" s="59" t="s">
        <v>11</v>
      </c>
      <c r="C13" s="6"/>
      <c r="D13" s="6"/>
      <c r="E13" s="6"/>
      <c r="F13" s="6"/>
      <c r="G13" s="7"/>
      <c r="H13" s="6"/>
      <c r="L13" s="6"/>
      <c r="M13" s="6"/>
      <c r="N13" s="6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4"/>
    </row>
    <row r="14" spans="1:28" ht="17" thickBot="1" x14ac:dyDescent="0.25">
      <c r="A14" s="54"/>
      <c r="B14" s="59"/>
      <c r="C14" s="5"/>
      <c r="D14" s="5"/>
      <c r="E14" s="2"/>
      <c r="F14" s="2"/>
      <c r="G14" s="2"/>
      <c r="H14" s="2"/>
      <c r="I14" s="2"/>
      <c r="J14" s="2"/>
      <c r="K14" s="2"/>
      <c r="L14" s="2"/>
      <c r="M14" s="2"/>
      <c r="N14" s="2"/>
      <c r="O14" t="s">
        <v>31</v>
      </c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4"/>
    </row>
    <row r="15" spans="1:28" ht="17" thickBot="1" x14ac:dyDescent="0.25">
      <c r="A15" s="54" t="s">
        <v>18</v>
      </c>
      <c r="B15" s="58" t="s">
        <v>9</v>
      </c>
      <c r="C15" s="22">
        <v>1.4477699999999999E-3</v>
      </c>
      <c r="D15" s="22">
        <v>1.4479199999999999E-3</v>
      </c>
      <c r="E15" s="17">
        <v>1.0120148</v>
      </c>
      <c r="F15" s="9">
        <v>1.5197435197237799E-3</v>
      </c>
      <c r="G15" s="9">
        <v>1.51986929868757E-3</v>
      </c>
      <c r="H15" s="12">
        <v>1.01105429525298</v>
      </c>
      <c r="I15" s="22">
        <v>2.1774199999999998E-3</v>
      </c>
      <c r="J15" s="22">
        <v>2.18016E-3</v>
      </c>
      <c r="K15" s="17">
        <v>1.04843478</v>
      </c>
      <c r="L15" s="22">
        <v>3.76502E-3</v>
      </c>
      <c r="M15" s="22">
        <v>3.7657799999999998E-3</v>
      </c>
      <c r="N15" s="17">
        <v>1.02233985</v>
      </c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4" t="s">
        <v>18</v>
      </c>
    </row>
    <row r="16" spans="1:28" ht="17" thickBot="1" x14ac:dyDescent="0.25">
      <c r="A16" s="54"/>
      <c r="B16" s="58"/>
      <c r="C16" s="24">
        <v>1.9987899999999999E-3</v>
      </c>
      <c r="D16" s="24">
        <v>1.9982200000000002E-3</v>
      </c>
      <c r="E16" s="21">
        <v>1.200617E-2</v>
      </c>
      <c r="F16" s="10">
        <v>2.0635455519010101E-3</v>
      </c>
      <c r="G16" s="10">
        <v>2.0630789824853499E-3</v>
      </c>
      <c r="H16" s="13">
        <v>1.6603961063527399E-2</v>
      </c>
      <c r="I16" s="24">
        <v>2.9355900000000001E-3</v>
      </c>
      <c r="J16" s="24">
        <v>2.9350000000000001E-3</v>
      </c>
      <c r="K16" s="21">
        <v>6.2374819999999997E-2</v>
      </c>
      <c r="L16" s="24">
        <v>5.1547700000000004E-3</v>
      </c>
      <c r="M16" s="24">
        <v>5.1529000000000002E-3</v>
      </c>
      <c r="N16" s="21">
        <v>2.5576109999999999E-2</v>
      </c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4"/>
    </row>
    <row r="17" spans="1:28" ht="17" thickBot="1" x14ac:dyDescent="0.25">
      <c r="A17" s="54"/>
      <c r="B17" s="56" t="s">
        <v>10</v>
      </c>
      <c r="C17" s="27">
        <v>1.40308939926549E-5</v>
      </c>
      <c r="D17" s="27">
        <v>1.4503785455440501E-5</v>
      </c>
      <c r="E17" s="28">
        <v>1.0338280317575901</v>
      </c>
      <c r="F17" s="27">
        <v>1.3720888484315401E-5</v>
      </c>
      <c r="G17" s="27">
        <v>1.4401314966939199E-5</v>
      </c>
      <c r="H17" s="28">
        <v>1.04958141421218</v>
      </c>
      <c r="I17" s="27">
        <v>1.4604408947974299E-5</v>
      </c>
      <c r="J17" s="27">
        <v>1.67870960570265E-5</v>
      </c>
      <c r="K17" s="28">
        <v>1.15108993373975</v>
      </c>
      <c r="L17" s="27">
        <v>1.47635230219294E-5</v>
      </c>
      <c r="M17" s="27">
        <v>1.5715527474986999E-5</v>
      </c>
      <c r="N17" s="28">
        <v>1.0663147222829299</v>
      </c>
      <c r="O17" s="47"/>
      <c r="P17" s="49">
        <f>C17-Planilha2!C17</f>
        <v>-6.1691060073451001E-6</v>
      </c>
      <c r="Q17" s="49">
        <f>D17-Planilha2!D17</f>
        <v>-6.0962145445594987E-6</v>
      </c>
      <c r="R17" s="52">
        <f>E17-Planilha2!E17</f>
        <v>1.3828031757590065E-2</v>
      </c>
      <c r="S17" s="49">
        <f>F17-Planilha2!F17</f>
        <v>-2.1791115156845995E-6</v>
      </c>
      <c r="T17" s="49">
        <f>G17-Planilha2!G17</f>
        <v>-1.6986850330607989E-6</v>
      </c>
      <c r="U17" s="52">
        <f>H17-Planilha2!H17</f>
        <v>2.9581414212179968E-2</v>
      </c>
      <c r="V17" s="49">
        <f>I17-Planilha2!I17</f>
        <v>-2.895591052025699E-6</v>
      </c>
      <c r="W17" s="49">
        <f>J17-Planilha2!J17</f>
        <v>-3.212903942973502E-6</v>
      </c>
      <c r="X17" s="49">
        <f>K17-Planilha2!K17</f>
        <v>-8.910066260249927E-3</v>
      </c>
      <c r="Y17" s="49">
        <f>L17-Planilha2!L17</f>
        <v>-5.3364769780706008E-6</v>
      </c>
      <c r="Z17" s="49">
        <f>M17-Planilha2!M17</f>
        <v>-4.884472525013E-6</v>
      </c>
      <c r="AA17" s="52">
        <f>N17-Planilha2!N17</f>
        <v>3.6314722282929868E-2</v>
      </c>
      <c r="AB17" s="54"/>
    </row>
    <row r="18" spans="1:28" ht="17" thickBot="1" x14ac:dyDescent="0.25">
      <c r="A18" s="54"/>
      <c r="B18" s="56"/>
      <c r="C18" s="24">
        <v>3.7136436167447402E-7</v>
      </c>
      <c r="D18" s="24">
        <v>3.6205185067253101E-7</v>
      </c>
      <c r="E18" s="21">
        <v>1.32599339943312E-2</v>
      </c>
      <c r="F18" s="24">
        <v>6.4204484920714997E-7</v>
      </c>
      <c r="G18" s="24">
        <v>7.2252910320190404E-7</v>
      </c>
      <c r="H18" s="21">
        <v>1.7684293467620099E-2</v>
      </c>
      <c r="I18" s="24">
        <v>4.3195048454322802E-7</v>
      </c>
      <c r="J18" s="24">
        <v>2.98595184582963E-7</v>
      </c>
      <c r="K18" s="21">
        <v>5.5315098145298898E-2</v>
      </c>
      <c r="L18" s="24">
        <v>1.0274035455950499E-6</v>
      </c>
      <c r="M18" s="24">
        <v>9.4488462866257499E-7</v>
      </c>
      <c r="N18" s="21">
        <v>5.2452707599146803E-2</v>
      </c>
      <c r="O18" s="66" t="s">
        <v>30</v>
      </c>
      <c r="P18" s="64">
        <f>C17-Planilha2!C19</f>
        <v>2.6308939926549004E-6</v>
      </c>
      <c r="Q18" s="64">
        <f>D17-Planilha2!D19</f>
        <v>2.3037854554405005E-6</v>
      </c>
      <c r="R18" s="65">
        <f>E17-Planilha2!E19</f>
        <v>-3.617196824240998E-2</v>
      </c>
      <c r="S18" s="64">
        <f>F17-Planilha2!F19</f>
        <v>2.720888484315401E-6</v>
      </c>
      <c r="T18" s="64">
        <f>G17-Planilha2!G19</f>
        <v>2.7013149669391996E-6</v>
      </c>
      <c r="U18" s="65">
        <f>H17-Planilha2!H19</f>
        <v>-1.0418585787820067E-2</v>
      </c>
      <c r="V18" s="64">
        <f>I17-Planilha2!I19</f>
        <v>3.9044089479743003E-6</v>
      </c>
      <c r="W18" s="64">
        <f>J17-Planilha2!J19</f>
        <v>3.9870960570265002E-6</v>
      </c>
      <c r="X18" s="65">
        <f>K17-Planilha2!K19</f>
        <v>-4.8910066260249963E-2</v>
      </c>
      <c r="Y18" s="64">
        <f>L17-Planilha2!L19</f>
        <v>3.8635230219293992E-6</v>
      </c>
      <c r="Z18" s="64">
        <f>M17-Planilha2!M19</f>
        <v>3.8155274749869997E-6</v>
      </c>
      <c r="AA18" s="65">
        <f>N17-Planilha2!N19</f>
        <v>-3.3685277717070194E-2</v>
      </c>
      <c r="AB18" s="54"/>
    </row>
    <row r="19" spans="1:28" ht="17" thickBot="1" x14ac:dyDescent="0.25">
      <c r="A19" s="54"/>
      <c r="B19" s="59" t="s">
        <v>11</v>
      </c>
      <c r="L19" s="8"/>
      <c r="M19" s="8"/>
      <c r="N19" s="8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4"/>
    </row>
    <row r="20" spans="1:28" ht="17" thickBot="1" x14ac:dyDescent="0.25">
      <c r="A20" s="54"/>
      <c r="B20" s="59"/>
      <c r="C20" s="2"/>
      <c r="D20" s="2"/>
      <c r="E20" s="2"/>
      <c r="F20" s="2"/>
      <c r="G20" s="2"/>
      <c r="H20" s="2"/>
      <c r="I20" s="29"/>
      <c r="J20" s="29"/>
      <c r="K20" s="29"/>
      <c r="L20" s="29"/>
      <c r="M20" s="29"/>
      <c r="N20" s="29"/>
      <c r="O20" t="s">
        <v>31</v>
      </c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4"/>
    </row>
    <row r="21" spans="1:28" ht="17" thickBot="1" x14ac:dyDescent="0.25">
      <c r="A21" s="54" t="s">
        <v>16</v>
      </c>
      <c r="B21" s="58" t="s">
        <v>9</v>
      </c>
      <c r="C21" s="22">
        <v>8.7499999999999999E-5</v>
      </c>
      <c r="D21" s="22">
        <v>1.9599E-4</v>
      </c>
      <c r="E21" s="17">
        <v>2.2419175899999999</v>
      </c>
      <c r="F21" s="22">
        <v>1.0911E-4</v>
      </c>
      <c r="G21" s="22">
        <v>2.9657000000000002E-4</v>
      </c>
      <c r="H21" s="16">
        <v>2.6733357</v>
      </c>
      <c r="I21" s="25">
        <v>1.3642999999999999E-4</v>
      </c>
      <c r="J21" s="25">
        <v>3.9661999999999998E-4</v>
      </c>
      <c r="K21" s="26">
        <v>2.9093903600000002</v>
      </c>
      <c r="L21" s="22">
        <v>1.5458E-4</v>
      </c>
      <c r="M21" s="22">
        <v>5.7605000000000004E-4</v>
      </c>
      <c r="N21" s="17">
        <v>4.1389451299999998</v>
      </c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4" t="s">
        <v>16</v>
      </c>
    </row>
    <row r="22" spans="1:28" ht="17" thickBot="1" x14ac:dyDescent="0.25">
      <c r="A22" s="54"/>
      <c r="B22" s="58"/>
      <c r="C22" s="24">
        <v>8.6000000000000007E-6</v>
      </c>
      <c r="D22" s="24">
        <v>1.98E-5</v>
      </c>
      <c r="E22" s="21">
        <v>8.5047079999999997E-2</v>
      </c>
      <c r="F22" s="24">
        <v>2.0299999999999999E-5</v>
      </c>
      <c r="G22" s="24">
        <v>7.9300000000000003E-5</v>
      </c>
      <c r="H22" s="20">
        <v>0.27193675</v>
      </c>
      <c r="I22" s="24">
        <v>3.4499999999999998E-5</v>
      </c>
      <c r="J22" s="24">
        <v>1.2342000000000001E-4</v>
      </c>
      <c r="K22" s="21">
        <v>0.59633473000000004</v>
      </c>
      <c r="L22" s="24">
        <v>7.7799999999999994E-5</v>
      </c>
      <c r="M22" s="24">
        <v>1.9975E-4</v>
      </c>
      <c r="N22" s="21">
        <v>0.94447886999999997</v>
      </c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4"/>
    </row>
    <row r="23" spans="1:28" ht="17" thickBot="1" x14ac:dyDescent="0.25">
      <c r="A23" s="54"/>
      <c r="B23" s="56" t="s">
        <v>10</v>
      </c>
      <c r="C23" s="27">
        <v>1.4035271051007699E-4</v>
      </c>
      <c r="D23" s="27">
        <v>1.49969077937537E-4</v>
      </c>
      <c r="E23" s="42">
        <v>1.10615949257471</v>
      </c>
      <c r="F23" s="39">
        <v>6.1040294317405203E-5</v>
      </c>
      <c r="G23" s="39">
        <v>8.9690576486613197E-5</v>
      </c>
      <c r="H23" s="16">
        <v>1.4662723949446701</v>
      </c>
      <c r="I23" s="15">
        <v>9.03834076373133E-5</v>
      </c>
      <c r="J23" s="15">
        <v>1.3704180478637E-4</v>
      </c>
      <c r="K23" s="16">
        <v>1.5629091442041101</v>
      </c>
      <c r="L23" s="15">
        <v>5.8513717308925603E-5</v>
      </c>
      <c r="M23" s="15">
        <v>1.78445115979431E-4</v>
      </c>
      <c r="N23" s="16">
        <v>3.0428762586210101</v>
      </c>
      <c r="P23" s="51">
        <f>C23-Planilha2!C23</f>
        <v>-4.4764728948992299E-4</v>
      </c>
      <c r="Q23" s="51">
        <f>D23-Planilha2!D23</f>
        <v>-6.0503092206246306E-4</v>
      </c>
      <c r="R23" s="51">
        <f>E23-Planilha2!E23</f>
        <v>-0.23384050742529006</v>
      </c>
      <c r="S23" s="51">
        <f>F23-Planilha2!F23</f>
        <v>-5.4495970568259474E-4</v>
      </c>
      <c r="T23" s="51">
        <f>G23-Planilha2!G23</f>
        <v>-6.7830942351338678E-4</v>
      </c>
      <c r="U23" s="50">
        <f>H23-Planilha2!H23</f>
        <v>0.17627239494467006</v>
      </c>
      <c r="V23" s="51">
        <f>I23-Planilha2!I23</f>
        <v>-3.8361659236268666E-4</v>
      </c>
      <c r="W23" s="51">
        <f>J23-Planilha2!J23</f>
        <v>-6.0095819521363005E-4</v>
      </c>
      <c r="X23" s="50">
        <f>K23-Planilha2!K23</f>
        <v>2.9091442041100368E-3</v>
      </c>
      <c r="Y23" s="51">
        <f>L23-Planilha2!L23</f>
        <v>-4.044862826910744E-4</v>
      </c>
      <c r="Z23" s="51">
        <f>M23-Planilha2!M23</f>
        <v>-4.2155488402056897E-4</v>
      </c>
      <c r="AA23" s="50">
        <f>N23-Planilha2!N23</f>
        <v>1.3828762586210102</v>
      </c>
      <c r="AB23" s="54"/>
    </row>
    <row r="24" spans="1:28" ht="17" thickBot="1" x14ac:dyDescent="0.25">
      <c r="A24" s="54"/>
      <c r="B24" s="56"/>
      <c r="C24" s="24">
        <v>5.4028177487628298E-5</v>
      </c>
      <c r="D24" s="24">
        <v>4.98377262084471E-5</v>
      </c>
      <c r="E24" s="21">
        <v>9.8639243428347498E-2</v>
      </c>
      <c r="F24" s="19">
        <v>5.84353583194093E-6</v>
      </c>
      <c r="G24" s="19">
        <v>1.18148111084596E-5</v>
      </c>
      <c r="H24" s="20">
        <v>8.12448295497913E-2</v>
      </c>
      <c r="I24" s="19">
        <v>4.2678949591544401E-5</v>
      </c>
      <c r="J24" s="19">
        <v>5.5285495357014498E-5</v>
      </c>
      <c r="K24" s="20">
        <v>0.241144346009879</v>
      </c>
      <c r="L24" s="19">
        <v>4.86905324966416E-6</v>
      </c>
      <c r="M24" s="19">
        <v>2.1555128381287602E-5</v>
      </c>
      <c r="N24" s="20">
        <v>0.16316583402424401</v>
      </c>
      <c r="O24" s="66" t="s">
        <v>30</v>
      </c>
      <c r="P24" s="64">
        <f>C23-Planilha2!C25</f>
        <v>6.4352710510076985E-5</v>
      </c>
      <c r="Q24" s="64">
        <f>D23-Planilha2!D25</f>
        <v>-4.1030922062463009E-5</v>
      </c>
      <c r="R24" s="65">
        <f>E23-Planilha2!E25</f>
        <v>-1.47384050742529</v>
      </c>
      <c r="S24" s="65">
        <f>F23-Planilha2!F25</f>
        <v>-2.71597056825948E-5</v>
      </c>
      <c r="T24" s="65">
        <f>G23-Planilha2!G25</f>
        <v>-1.3130942351338682E-4</v>
      </c>
      <c r="U24" s="65">
        <f>H23-Planilha2!H25</f>
        <v>-1.19372760505533</v>
      </c>
      <c r="V24" s="65">
        <f>I23-Planilha2!I25</f>
        <v>-1.7616592362686696E-5</v>
      </c>
      <c r="W24" s="65">
        <f>J23-Planilha2!J25</f>
        <v>-1.0795819521363E-4</v>
      </c>
      <c r="X24" s="65">
        <f>K23-Planilha2!K25</f>
        <v>-0.82709085579589003</v>
      </c>
      <c r="Y24" s="65">
        <f>L23-Planilha2!L25</f>
        <v>-1.0586282691074396E-5</v>
      </c>
      <c r="Z24" s="64">
        <f>M23-Planilha2!M25</f>
        <v>3.4451159794310067E-6</v>
      </c>
      <c r="AA24" s="65">
        <f>N23-Planilha2!N25</f>
        <v>-0.62712374137898985</v>
      </c>
      <c r="AB24" s="54"/>
    </row>
    <row r="25" spans="1:28" ht="17" thickBot="1" x14ac:dyDescent="0.25">
      <c r="A25" s="54"/>
      <c r="B25" s="59" t="s">
        <v>11</v>
      </c>
      <c r="C25" s="36">
        <v>6.6026835768670994E-5</v>
      </c>
      <c r="D25" s="36">
        <v>8.9595193622148898E-5</v>
      </c>
      <c r="E25" s="30">
        <v>1.3542878227991899</v>
      </c>
      <c r="F25" s="32">
        <v>8.1359178131461301E-5</v>
      </c>
      <c r="G25" s="32">
        <v>1.07220092354029E-4</v>
      </c>
      <c r="H25" s="40">
        <v>1.32362482266779</v>
      </c>
      <c r="I25" s="36">
        <v>4.7063138859345097E-5</v>
      </c>
      <c r="J25" s="36">
        <v>3.5038527691939101E-5</v>
      </c>
      <c r="K25" s="40">
        <v>0.73704823745916304</v>
      </c>
      <c r="L25" s="36">
        <v>2.9360490387901198E-5</v>
      </c>
      <c r="M25" s="36">
        <v>4.5045774186944099E-5</v>
      </c>
      <c r="N25" s="40">
        <v>1.52732524905834</v>
      </c>
      <c r="P25" s="51">
        <f>C25-Planilha2!C25</f>
        <v>-9.9731642313290105E-6</v>
      </c>
      <c r="Q25" s="51">
        <f>D25-Planilha2!D25</f>
        <v>-1.0140480637785111E-4</v>
      </c>
      <c r="R25" s="51">
        <f>E25-Planilha2!E25</f>
        <v>-1.2257121772008102</v>
      </c>
      <c r="S25" s="51">
        <f>F25-Planilha2!F25</f>
        <v>-6.8408218685387019E-6</v>
      </c>
      <c r="T25" s="51">
        <f>G25-Planilha2!G25</f>
        <v>-1.1377990764597101E-4</v>
      </c>
      <c r="U25" s="51">
        <f>H25-Planilha2!H25</f>
        <v>-1.3363751773322101</v>
      </c>
      <c r="V25" s="51">
        <f>I25-Planilha2!I25</f>
        <v>-6.0936861140654899E-5</v>
      </c>
      <c r="W25" s="51">
        <f>J25-Planilha2!J25</f>
        <v>-2.099614723080609E-4</v>
      </c>
      <c r="X25" s="51">
        <f>K25-Planilha2!K25</f>
        <v>-1.652951762540837</v>
      </c>
      <c r="Y25" s="51">
        <f>L25-Planilha2!L25</f>
        <v>-3.9739509612098797E-5</v>
      </c>
      <c r="Z25" s="51">
        <f>M25-Planilha2!M25</f>
        <v>-1.2995422581305591E-4</v>
      </c>
      <c r="AA25" s="51">
        <f>N25-Planilha2!N25</f>
        <v>-2.1426747509416599</v>
      </c>
      <c r="AB25" s="54"/>
    </row>
    <row r="26" spans="1:28" ht="17" thickBot="1" x14ac:dyDescent="0.25">
      <c r="A26" s="54"/>
      <c r="B26" s="59"/>
      <c r="C26" s="33">
        <v>1.56675794937792E-5</v>
      </c>
      <c r="D26" s="33">
        <v>2.4092274891831698E-5</v>
      </c>
      <c r="E26" s="31">
        <v>2.4092274891831698E-5</v>
      </c>
      <c r="F26" s="33">
        <v>1.5295718242565499E-5</v>
      </c>
      <c r="G26" s="33">
        <v>1.6658748166596298E-5</v>
      </c>
      <c r="H26" s="31">
        <v>1.6658748166596298E-5</v>
      </c>
      <c r="I26" s="33">
        <v>3.1504374291735199E-6</v>
      </c>
      <c r="J26" s="33">
        <v>1.00478744231687E-5</v>
      </c>
      <c r="K26" s="31">
        <v>1.00478744231687E-5</v>
      </c>
      <c r="L26" s="33">
        <v>2.7178137327343101E-6</v>
      </c>
      <c r="M26" s="33">
        <v>7.7572018789252203E-6</v>
      </c>
      <c r="N26" s="31">
        <v>7.7572018789252203E-6</v>
      </c>
      <c r="O26" s="66" t="s">
        <v>31</v>
      </c>
      <c r="P26" s="64">
        <f>C25-Planilha2!C23</f>
        <v>-5.2197316423132896E-4</v>
      </c>
      <c r="Q26" s="64">
        <f>D25-Planilha2!D23</f>
        <v>-6.6540480637785108E-4</v>
      </c>
      <c r="R26" s="64">
        <f>E25-Planilha2!E23</f>
        <v>1.4287822799189831E-2</v>
      </c>
      <c r="S26" s="64">
        <f>F25-Planilha2!F23</f>
        <v>-5.2464082186853866E-4</v>
      </c>
      <c r="T26" s="64">
        <f>G25-Planilha2!G23</f>
        <v>-6.6077990764597098E-4</v>
      </c>
      <c r="U26" s="64">
        <f>H25-Planilha2!H23</f>
        <v>3.3624822667789989E-2</v>
      </c>
      <c r="V26" s="64">
        <f>I25-Planilha2!I23</f>
        <v>-4.2693686114065487E-4</v>
      </c>
      <c r="W26" s="64">
        <f>J25-Planilha2!J23</f>
        <v>-7.0296147230806093E-4</v>
      </c>
      <c r="X26" s="64">
        <f>K25-Planilha2!K23</f>
        <v>-0.82295176254083702</v>
      </c>
      <c r="Y26" s="64">
        <f>L25-Planilha2!L23</f>
        <v>-4.3363950961209876E-4</v>
      </c>
      <c r="Z26" s="64">
        <f>M25-Planilha2!M23</f>
        <v>-5.5495422581305584E-4</v>
      </c>
      <c r="AA26" s="64">
        <f>N25-Planilha2!N23</f>
        <v>-0.13267475094165992</v>
      </c>
      <c r="AB26" s="54"/>
    </row>
    <row r="27" spans="1:28" ht="17" thickBot="1" x14ac:dyDescent="0.25">
      <c r="A27" s="54" t="s">
        <v>14</v>
      </c>
      <c r="B27" s="58" t="s">
        <v>9</v>
      </c>
      <c r="C27" s="9">
        <v>3.4946303889690001E-3</v>
      </c>
      <c r="D27" s="9">
        <v>3.8887713667850798E-3</v>
      </c>
      <c r="E27" s="12">
        <v>3.2511233546764999</v>
      </c>
      <c r="F27" s="9">
        <v>3.5274337524609399E-3</v>
      </c>
      <c r="G27" s="9">
        <v>3.8708033730676101E-3</v>
      </c>
      <c r="H27" s="12">
        <v>2.9583330688318301</v>
      </c>
      <c r="I27" s="9">
        <v>5.8797741995805803E-3</v>
      </c>
      <c r="J27" s="9">
        <v>6.5356842336714502E-3</v>
      </c>
      <c r="K27" s="12">
        <v>3.3974618909273002</v>
      </c>
      <c r="L27" s="9">
        <v>1.15697080477885E-2</v>
      </c>
      <c r="M27" s="9">
        <v>1.18667782878115E-2</v>
      </c>
      <c r="N27" s="12">
        <v>1.75080929739975</v>
      </c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4" t="s">
        <v>14</v>
      </c>
    </row>
    <row r="28" spans="1:28" ht="17" thickBot="1" x14ac:dyDescent="0.25">
      <c r="A28" s="54"/>
      <c r="B28" s="58"/>
      <c r="C28" s="10">
        <v>4.7760389996327904E-3</v>
      </c>
      <c r="D28" s="10">
        <v>4.78464566002486E-3</v>
      </c>
      <c r="E28" s="13">
        <v>1.7692627825507801</v>
      </c>
      <c r="F28" s="10">
        <v>4.8332741844318199E-3</v>
      </c>
      <c r="G28" s="10">
        <v>4.8748056623598001E-3</v>
      </c>
      <c r="H28" s="13">
        <v>1.62741275115257</v>
      </c>
      <c r="I28" s="10">
        <v>8.0039801835061503E-3</v>
      </c>
      <c r="J28" s="10">
        <v>7.8351233430007695E-3</v>
      </c>
      <c r="K28" s="13">
        <v>1.6816823550250299</v>
      </c>
      <c r="L28" s="10">
        <v>1.6107033021741299E-2</v>
      </c>
      <c r="M28" s="10">
        <v>1.6160616452741298E-2</v>
      </c>
      <c r="N28" s="13">
        <v>0.68520492584579495</v>
      </c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4"/>
    </row>
    <row r="29" spans="1:28" ht="17" thickBot="1" x14ac:dyDescent="0.25">
      <c r="A29" s="54"/>
      <c r="B29" s="56" t="s">
        <v>10</v>
      </c>
      <c r="C29" s="34">
        <v>8.9662304701598205E-5</v>
      </c>
      <c r="D29" s="34">
        <v>1.9787395597559401E-4</v>
      </c>
      <c r="E29" s="11">
        <v>2.2069934808792402</v>
      </c>
      <c r="F29" s="34">
        <v>6.1258477377967399E-5</v>
      </c>
      <c r="G29" s="34">
        <v>1.4295190864726699E-4</v>
      </c>
      <c r="H29" s="11">
        <v>2.3429390512432402</v>
      </c>
      <c r="I29" s="39">
        <v>6.5835466671303701E-5</v>
      </c>
      <c r="J29" s="39">
        <v>1.30838103774824E-4</v>
      </c>
      <c r="K29" s="46">
        <v>2.1700462596915502</v>
      </c>
      <c r="L29" s="39">
        <v>8.9662304701598205E-5</v>
      </c>
      <c r="M29" s="39">
        <v>1.9787395597559401E-4</v>
      </c>
      <c r="N29" s="11">
        <v>2.2069934808792402</v>
      </c>
      <c r="P29" s="51">
        <f>C29-Planilha2!C29</f>
        <v>-2.1003376952984021E-3</v>
      </c>
      <c r="Q29" s="51">
        <f>D29-Planilha2!D29</f>
        <v>-2.1221260440244059E-3</v>
      </c>
      <c r="R29" s="50">
        <f>E29-Planilha2!E29</f>
        <v>1.1369934808792401</v>
      </c>
      <c r="S29" s="51">
        <f>F29-Planilha2!F29</f>
        <v>-1.3787415226220326E-3</v>
      </c>
      <c r="T29" s="51">
        <f>G29-Planilha2!G29</f>
        <v>-1.4270480913527331E-3</v>
      </c>
      <c r="U29" s="50">
        <f>H29-Planilha2!H29</f>
        <v>1.2629390512432401</v>
      </c>
      <c r="V29" s="51">
        <f>I29-Planilha2!I29</f>
        <v>-8.881645333286963E-4</v>
      </c>
      <c r="W29" s="51">
        <f>J29-Planilha2!J29</f>
        <v>-1.1991618962251759E-3</v>
      </c>
      <c r="X29" s="50">
        <f>K29-Planilha2!K29</f>
        <v>0.72004625969155023</v>
      </c>
      <c r="Y29" s="51">
        <f>L29-Planilha2!L29</f>
        <v>-1.0703376952984017E-3</v>
      </c>
      <c r="Z29" s="51">
        <f>M29-Planilha2!M29</f>
        <v>-2.1321260440244059E-3</v>
      </c>
      <c r="AA29" s="50">
        <f>N29-Planilha2!N29</f>
        <v>0.18699348087924017</v>
      </c>
      <c r="AB29" s="54"/>
    </row>
    <row r="30" spans="1:28" ht="17" thickBot="1" x14ac:dyDescent="0.25">
      <c r="A30" s="54"/>
      <c r="B30" s="56"/>
      <c r="C30" s="35">
        <v>2.5588429308401102E-6</v>
      </c>
      <c r="D30" s="35">
        <v>5.7091606897246497E-6</v>
      </c>
      <c r="E30" s="18">
        <v>2.3018964888438499E-2</v>
      </c>
      <c r="F30" s="35">
        <v>2.08915888350809E-6</v>
      </c>
      <c r="G30" s="35">
        <v>1.7462181920412199E-5</v>
      </c>
      <c r="H30" s="18">
        <v>0.34807486360673801</v>
      </c>
      <c r="I30" s="35">
        <v>3.1780921465992503E-5</v>
      </c>
      <c r="J30" s="35">
        <v>4.13112765401997E-5</v>
      </c>
      <c r="K30" s="18">
        <v>0.38585605742694301</v>
      </c>
      <c r="L30" s="35">
        <v>2.5588429308401102E-6</v>
      </c>
      <c r="M30" s="35">
        <v>5.7091606897246497E-6</v>
      </c>
      <c r="N30" s="18">
        <v>2.3018964888438499E-2</v>
      </c>
      <c r="O30" s="66" t="s">
        <v>30</v>
      </c>
      <c r="P30" s="65">
        <f>C29-Planilha2!C31</f>
        <v>-1.2337695298401794E-5</v>
      </c>
      <c r="Q30" s="64">
        <f>D29-Planilha2!D31</f>
        <v>7.6873955975594009E-5</v>
      </c>
      <c r="R30" s="64">
        <f>E29-Planilha2!E31</f>
        <v>0.98699348087924021</v>
      </c>
      <c r="S30" s="65">
        <f>F29-Planilha2!F31</f>
        <v>-2.7141522622032595E-5</v>
      </c>
      <c r="T30" s="64">
        <f>G29-Planilha2!G31</f>
        <v>4.5151908647266982E-5</v>
      </c>
      <c r="U30" s="64">
        <f>H29-Planilha2!H31</f>
        <v>1.2629390512432401</v>
      </c>
      <c r="V30" s="65">
        <f>I29-Planilha2!I31</f>
        <v>-7.7164533328696305E-5</v>
      </c>
      <c r="W30" s="65">
        <f>J29-Planilha2!J31</f>
        <v>-3.0161896225176007E-5</v>
      </c>
      <c r="X30" s="64">
        <f>K29-Planilha2!K31</f>
        <v>1.0300462596915503</v>
      </c>
      <c r="Y30" s="64">
        <f>L29-Planilha2!L31</f>
        <v>5.6230470159820739E-7</v>
      </c>
      <c r="Z30" s="64">
        <f>M29-Planilha2!M31</f>
        <v>4.6873955975593998E-5</v>
      </c>
      <c r="AA30" s="64">
        <f>N29-Planilha2!N31</f>
        <v>0.61699348087924011</v>
      </c>
      <c r="AB30" s="54"/>
    </row>
    <row r="31" spans="1:28" ht="17" thickBot="1" x14ac:dyDescent="0.25">
      <c r="A31" s="54"/>
      <c r="B31" s="59" t="s">
        <v>11</v>
      </c>
      <c r="C31" s="36">
        <v>7.9584664669286097E-5</v>
      </c>
      <c r="D31" s="36">
        <v>1.05401962809658E-4</v>
      </c>
      <c r="E31" s="40">
        <v>1.3678756515934001</v>
      </c>
      <c r="F31" s="36">
        <v>4.9139056773962401E-5</v>
      </c>
      <c r="G31" s="36">
        <v>8.0149371628692102E-5</v>
      </c>
      <c r="H31" s="40">
        <v>1.65290160160419</v>
      </c>
      <c r="I31" s="32">
        <v>1.01399641262142E-4</v>
      </c>
      <c r="J31" s="32">
        <v>2.5539176075175802E-4</v>
      </c>
      <c r="K31" s="43">
        <v>2.5474257300876801</v>
      </c>
      <c r="L31" s="32">
        <v>2.6325745082795898E-4</v>
      </c>
      <c r="M31" s="32">
        <v>4.5049092841403798E-4</v>
      </c>
      <c r="N31" s="40">
        <v>1.74123248468778</v>
      </c>
      <c r="P31" s="51">
        <f>C31-Planilha2!C31</f>
        <v>-2.2415335330713902E-5</v>
      </c>
      <c r="Q31" s="51">
        <f>D31-Planilha2!D31</f>
        <v>-1.5598037190342001E-5</v>
      </c>
      <c r="R31" s="50">
        <f>E31-Planilha2!E31</f>
        <v>0.1478756515934001</v>
      </c>
      <c r="S31" s="51">
        <f>F31-Planilha2!F31</f>
        <v>-3.9260943226037593E-5</v>
      </c>
      <c r="T31" s="51">
        <f>G31-Planilha2!G31</f>
        <v>-1.7650628371307904E-5</v>
      </c>
      <c r="U31" s="50">
        <f>H31-Planilha2!H31</f>
        <v>0.5729016016041899</v>
      </c>
      <c r="V31" s="51">
        <f>I31-Planilha2!I31</f>
        <v>-4.1600358737858004E-5</v>
      </c>
      <c r="W31" s="50">
        <f>J31-Planilha2!J31</f>
        <v>9.4391760751758014E-5</v>
      </c>
      <c r="X31" s="50">
        <f>K31-Planilha2!K31</f>
        <v>1.4074257300876802</v>
      </c>
      <c r="Y31" s="50">
        <f>L31-Planilha2!L31</f>
        <v>1.7415745082795898E-4</v>
      </c>
      <c r="Z31" s="50">
        <f>M31-Planilha2!M31</f>
        <v>2.9949092841403794E-4</v>
      </c>
      <c r="AA31" s="50">
        <f>N31-Planilha2!N31</f>
        <v>0.15123248468777994</v>
      </c>
      <c r="AB31" s="54"/>
    </row>
    <row r="32" spans="1:28" ht="17" thickBot="1" x14ac:dyDescent="0.25">
      <c r="A32" s="54"/>
      <c r="B32" s="59"/>
      <c r="C32" s="33">
        <v>2.8849472823800401E-5</v>
      </c>
      <c r="D32" s="33">
        <v>3.3404268523559298E-5</v>
      </c>
      <c r="E32" s="31">
        <v>3.3404268523559298E-5</v>
      </c>
      <c r="F32" s="33">
        <v>1.01930362296783E-5</v>
      </c>
      <c r="G32" s="33">
        <v>8.5366664601888306E-6</v>
      </c>
      <c r="H32" s="31">
        <v>8.5366664601888306E-6</v>
      </c>
      <c r="I32" s="33">
        <v>2.74930765019028E-5</v>
      </c>
      <c r="J32" s="33">
        <v>6.8710143418469806E-5</v>
      </c>
      <c r="K32" s="31">
        <v>6.8710143418469806E-5</v>
      </c>
      <c r="L32" s="33">
        <v>4.7928798955539103E-5</v>
      </c>
      <c r="M32" s="33">
        <v>2.4790322463587199E-5</v>
      </c>
      <c r="N32" s="31">
        <v>2.4790322463587199E-5</v>
      </c>
      <c r="O32" s="66" t="s">
        <v>31</v>
      </c>
      <c r="P32" s="64">
        <f>C31-Planilha2!C29</f>
        <v>-2.1104153353307142E-3</v>
      </c>
      <c r="Q32" s="64">
        <f>D31-Planilha2!D29</f>
        <v>-2.2145980371903419E-3</v>
      </c>
      <c r="R32" s="64">
        <f>E31-Planilha2!E29</f>
        <v>0.29787565159340001</v>
      </c>
      <c r="S32" s="64">
        <f>F31-Planilha2!F29</f>
        <v>-1.3908609432260377E-3</v>
      </c>
      <c r="T32" s="64">
        <f>G31-Planilha2!G29</f>
        <v>-1.4898506283713079E-3</v>
      </c>
      <c r="U32" s="64">
        <f>H31-Planilha2!H29</f>
        <v>0.5729016016041899</v>
      </c>
      <c r="V32" s="64">
        <f>I31-Planilha2!I29</f>
        <v>-8.5260035873785801E-4</v>
      </c>
      <c r="W32" s="64">
        <f>J31-Planilha2!J29</f>
        <v>-1.074608239248242E-3</v>
      </c>
      <c r="X32" s="64">
        <f>K31-Planilha2!K29</f>
        <v>1.0974257300876802</v>
      </c>
      <c r="Y32" s="64">
        <f>L31-Planilha2!L29</f>
        <v>-8.9674254917204103E-4</v>
      </c>
      <c r="Z32" s="64">
        <f>M31-Planilha2!M29</f>
        <v>-1.8795090715859621E-3</v>
      </c>
      <c r="AA32" s="64">
        <f>N31-Planilha2!N29</f>
        <v>-0.27876751531221999</v>
      </c>
      <c r="AB32" s="54"/>
    </row>
    <row r="33" spans="1:28" ht="17" thickBot="1" x14ac:dyDescent="0.25">
      <c r="A33" s="54" t="s">
        <v>12</v>
      </c>
      <c r="B33" s="58" t="s">
        <v>9</v>
      </c>
      <c r="C33" s="32">
        <v>1.81090769857507E-3</v>
      </c>
      <c r="D33" s="44">
        <v>2.0357113576834102E-3</v>
      </c>
      <c r="E33" s="46">
        <v>1.3468944548967401</v>
      </c>
      <c r="F33" s="15">
        <v>3.64423E-3</v>
      </c>
      <c r="G33" s="15">
        <v>3.7296999999999999E-3</v>
      </c>
      <c r="H33" s="16">
        <v>1.07883095</v>
      </c>
      <c r="I33" s="22">
        <v>4.72822E-3</v>
      </c>
      <c r="J33" s="22">
        <v>4.7923200000000001E-3</v>
      </c>
      <c r="K33" s="17">
        <v>1.1052929600000001</v>
      </c>
      <c r="L33" s="9">
        <v>5.3200928260484504E-3</v>
      </c>
      <c r="M33" s="9">
        <v>5.4533062938562898E-3</v>
      </c>
      <c r="N33" s="12">
        <v>1.1387199472679299</v>
      </c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4" t="s">
        <v>12</v>
      </c>
    </row>
    <row r="34" spans="1:28" ht="17" thickBot="1" x14ac:dyDescent="0.25">
      <c r="A34" s="54"/>
      <c r="B34" s="58"/>
      <c r="C34" s="35">
        <v>2.0086330012966001E-3</v>
      </c>
      <c r="D34" s="35">
        <v>2.0560623658355602E-3</v>
      </c>
      <c r="E34" s="18">
        <v>0.225670829802537</v>
      </c>
      <c r="F34" s="19">
        <v>4.2540099999999999E-3</v>
      </c>
      <c r="G34" s="19">
        <v>4.3063700000000003E-3</v>
      </c>
      <c r="H34" s="20">
        <v>0.15191544000000001</v>
      </c>
      <c r="I34" s="24">
        <v>5.6985300000000003E-3</v>
      </c>
      <c r="J34" s="24">
        <v>5.6810599999999999E-3</v>
      </c>
      <c r="K34" s="21">
        <v>0.15388360000000001</v>
      </c>
      <c r="L34" s="10">
        <v>6.4987898027130996E-3</v>
      </c>
      <c r="M34" s="10">
        <v>6.5019604631597304E-3</v>
      </c>
      <c r="N34" s="13">
        <v>0.14411731368783401</v>
      </c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4"/>
    </row>
    <row r="35" spans="1:28" ht="17" thickBot="1" x14ac:dyDescent="0.25">
      <c r="A35" s="54"/>
      <c r="B35" s="56" t="s">
        <v>10</v>
      </c>
      <c r="C35" s="32">
        <v>3.87158520575652E-4</v>
      </c>
      <c r="D35" s="44">
        <v>5.9106630779005495E-4</v>
      </c>
      <c r="E35" s="11">
        <v>1.5254933318885999</v>
      </c>
      <c r="F35" s="39">
        <v>3.32933481456374E-4</v>
      </c>
      <c r="G35" s="39">
        <v>3.3586981604002199E-4</v>
      </c>
      <c r="H35" s="46">
        <v>1.0187152931661201</v>
      </c>
      <c r="I35" s="37">
        <v>3.1026391172505599E-4</v>
      </c>
      <c r="J35" s="22">
        <v>4.0429433830089102E-4</v>
      </c>
      <c r="K35" s="17">
        <v>1.3002788099995</v>
      </c>
      <c r="L35" s="37">
        <v>3.6940094423410403E-4</v>
      </c>
      <c r="M35" s="37">
        <v>3.8577090516838498E-4</v>
      </c>
      <c r="N35" s="38">
        <v>1.04857102586837</v>
      </c>
      <c r="O35" s="45"/>
      <c r="P35" s="51">
        <f>C35-Planilha2!C35</f>
        <v>-1.7084147942434801E-4</v>
      </c>
      <c r="Q35" s="51">
        <f>D35-Planilha2!D35</f>
        <v>-9.8933692209945013E-5</v>
      </c>
      <c r="R35" s="50">
        <f>E35-Planilha2!E35</f>
        <v>0.28549333188859993</v>
      </c>
      <c r="S35" s="51">
        <f>F35-Planilha2!F35</f>
        <v>-2.1206651854362602E-4</v>
      </c>
      <c r="T35" s="51">
        <f>G35-Planilha2!G35</f>
        <v>-5.6613018395997809E-4</v>
      </c>
      <c r="U35" s="51">
        <f>H35-Planilha2!H35</f>
        <v>-0.63128470683387983</v>
      </c>
      <c r="V35" s="51">
        <f>I35-Planilha2!I35</f>
        <v>-3.3773608827494404E-4</v>
      </c>
      <c r="W35" s="51">
        <f>J35-Planilha2!J35</f>
        <v>-2.7070566169910902E-4</v>
      </c>
      <c r="X35" s="50">
        <f>K35-Planilha2!K35</f>
        <v>0.26027880999949993</v>
      </c>
      <c r="Y35" s="51">
        <f>L35-Planilha2!L35</f>
        <v>-3.2959905576589594E-4</v>
      </c>
      <c r="Z35" s="51">
        <f>M35-Planilha2!M35</f>
        <v>-7.6422909483161495E-4</v>
      </c>
      <c r="AA35" s="51">
        <f>N35-Planilha2!N35</f>
        <v>-0.59142897413162987</v>
      </c>
      <c r="AB35" s="54"/>
    </row>
    <row r="36" spans="1:28" ht="17" thickBot="1" x14ac:dyDescent="0.25">
      <c r="A36" s="54"/>
      <c r="B36" s="56"/>
      <c r="C36" s="35">
        <v>1.6166391652029598E-5</v>
      </c>
      <c r="D36" s="35">
        <v>3.6185320885109703E-5</v>
      </c>
      <c r="E36" s="18">
        <v>3.2801098447713797E-2</v>
      </c>
      <c r="F36" s="19">
        <v>3.4836485536311802E-5</v>
      </c>
      <c r="G36" s="19">
        <v>8.8915464712949293E-6</v>
      </c>
      <c r="H36" s="20">
        <v>9.8127177296178605E-2</v>
      </c>
      <c r="I36" s="24">
        <v>2.7690197744142899E-5</v>
      </c>
      <c r="J36" s="24">
        <v>6.1665426850420095E-5</v>
      </c>
      <c r="K36" s="21">
        <v>0.13264838962089601</v>
      </c>
      <c r="L36" s="10">
        <v>2.63647281826639E-5</v>
      </c>
      <c r="M36" s="10">
        <v>1.31863615663525E-5</v>
      </c>
      <c r="N36" s="13">
        <v>6.7749602293209699E-2</v>
      </c>
      <c r="O36" s="66" t="s">
        <v>30</v>
      </c>
      <c r="P36" s="64">
        <f>C35-Planilha2!C37</f>
        <v>9.1585205756519717E-6</v>
      </c>
      <c r="Q36" s="64">
        <f>D35-Planilha2!D37</f>
        <v>3.5066307790054992E-5</v>
      </c>
      <c r="R36" s="64">
        <f>E35-Planilha2!E37</f>
        <v>6.5493331888599959E-2</v>
      </c>
      <c r="S36" s="65">
        <f>F35-Planilha2!F37</f>
        <v>-7.4066518543626026E-5</v>
      </c>
      <c r="T36" s="65">
        <f>G35-Planilha2!G37</f>
        <v>-3.6913018395997801E-4</v>
      </c>
      <c r="U36" s="65">
        <f>H35-Planilha2!H37</f>
        <v>-0.7112847068338799</v>
      </c>
      <c r="V36" s="65">
        <f>I35-Planilha2!I37</f>
        <v>-4.0736088274944033E-5</v>
      </c>
      <c r="W36" s="65">
        <f>J35-Planilha2!J37</f>
        <v>-2.0570566169910895E-4</v>
      </c>
      <c r="X36" s="65">
        <f>K35-Planilha2!K37</f>
        <v>-0.42972119000050002</v>
      </c>
      <c r="Y36" s="65">
        <f>L35-Planilha2!L37</f>
        <v>-4.0599055765895965E-5</v>
      </c>
      <c r="Z36" s="65">
        <f>M35-Planilha2!M37</f>
        <v>-4.4922909483161505E-4</v>
      </c>
      <c r="AA36" s="65">
        <f>N35-Planilha2!N37</f>
        <v>-0.97142897413162999</v>
      </c>
      <c r="AB36" s="54"/>
    </row>
    <row r="37" spans="1:28" ht="17" thickBot="1" x14ac:dyDescent="0.25">
      <c r="A37" s="54"/>
      <c r="B37" s="59" t="s">
        <v>11</v>
      </c>
      <c r="C37" s="36">
        <v>3.5487360731569298E-4</v>
      </c>
      <c r="D37" s="36">
        <v>5.1423263104409002E-4</v>
      </c>
      <c r="E37" s="43">
        <v>1.4507809524155699</v>
      </c>
      <c r="F37" s="32">
        <v>3.73323042244894E-4</v>
      </c>
      <c r="G37" s="44">
        <v>5.7892103865152798E-4</v>
      </c>
      <c r="H37" s="43">
        <v>1.57448220187131</v>
      </c>
      <c r="I37" s="32">
        <v>3.3557730195012499E-4</v>
      </c>
      <c r="J37" s="36">
        <v>3.4288865346260002E-4</v>
      </c>
      <c r="K37" s="40">
        <v>1.02510981744656</v>
      </c>
      <c r="L37" s="32">
        <v>4.0536153134179898E-4</v>
      </c>
      <c r="M37" s="32">
        <v>7.1454912060079398E-4</v>
      </c>
      <c r="N37" s="43">
        <v>1.7532597946348001</v>
      </c>
      <c r="P37" s="51">
        <f>C37-Planilha2!C37</f>
        <v>-2.312639268430705E-5</v>
      </c>
      <c r="Q37" s="51">
        <f>D37-Planilha2!D37</f>
        <v>-4.1767368955909941E-5</v>
      </c>
      <c r="R37" s="51">
        <f>E37-Planilha2!E37</f>
        <v>-9.2190475844300401E-3</v>
      </c>
      <c r="S37" s="51">
        <f>F37-Planilha2!F37</f>
        <v>-3.3676957755106025E-5</v>
      </c>
      <c r="T37" s="51">
        <f>G37-Planilha2!G37</f>
        <v>-1.2607896134847203E-4</v>
      </c>
      <c r="U37" s="51">
        <f>H37-Planilha2!H37</f>
        <v>-0.15551779812868993</v>
      </c>
      <c r="V37" s="51">
        <f>I37-Planilha2!I37</f>
        <v>-1.5422698049875026E-5</v>
      </c>
      <c r="W37" s="51">
        <f>J37-Planilha2!J37</f>
        <v>-2.6711134653739996E-4</v>
      </c>
      <c r="X37" s="51">
        <f>K37-Planilha2!K37</f>
        <v>-0.70489018255343994</v>
      </c>
      <c r="Y37" s="51">
        <f>L37-Planilha2!L37</f>
        <v>-4.6384686582010112E-6</v>
      </c>
      <c r="Z37" s="51">
        <f>M37-Planilha2!M37</f>
        <v>-1.2045087939920604E-4</v>
      </c>
      <c r="AA37" s="51">
        <f>N37-Planilha2!N37</f>
        <v>-0.26674020536519993</v>
      </c>
      <c r="AB37" s="54"/>
    </row>
    <row r="38" spans="1:28" ht="17" thickBot="1" x14ac:dyDescent="0.25">
      <c r="A38" s="54"/>
      <c r="B38" s="59"/>
      <c r="C38" s="33">
        <v>1.4034702355296499E-5</v>
      </c>
      <c r="D38" s="33">
        <v>3.54177192857716E-5</v>
      </c>
      <c r="E38" s="31">
        <v>3.54177192857716E-5</v>
      </c>
      <c r="F38" s="33">
        <v>3.8883768240519099E-5</v>
      </c>
      <c r="G38" s="33">
        <v>8.7288517263289705E-5</v>
      </c>
      <c r="H38" s="31">
        <v>8.7288517263289705E-5</v>
      </c>
      <c r="I38" s="33">
        <v>2.32029617280133E-5</v>
      </c>
      <c r="J38" s="33">
        <v>4.83887363636242E-6</v>
      </c>
      <c r="K38" s="31">
        <v>4.83887363636242E-6</v>
      </c>
      <c r="L38" s="33">
        <v>2.1418538220408299E-5</v>
      </c>
      <c r="M38" s="33">
        <v>1.60052862871465E-4</v>
      </c>
      <c r="N38" s="31">
        <v>1.60052862871465E-4</v>
      </c>
      <c r="O38" s="66" t="s">
        <v>31</v>
      </c>
      <c r="P38" s="64">
        <f>C37-Planilha2!C35</f>
        <v>-2.0312639268430703E-4</v>
      </c>
      <c r="Q38" s="64">
        <f>D37-Planilha2!D35</f>
        <v>-1.7576736895590995E-4</v>
      </c>
      <c r="R38" s="64">
        <f>E37-Planilha2!E35</f>
        <v>0.21078095241556993</v>
      </c>
      <c r="S38" s="64">
        <f>F37-Planilha2!F35</f>
        <v>-1.7167695775510602E-4</v>
      </c>
      <c r="T38" s="64">
        <f>G37-Planilha2!G35</f>
        <v>-3.2307896134847205E-4</v>
      </c>
      <c r="U38" s="64">
        <f>H37-Planilha2!H35</f>
        <v>-7.5517798128689861E-2</v>
      </c>
      <c r="V38" s="64">
        <f>I37-Planilha2!I35</f>
        <v>-3.1242269804987504E-4</v>
      </c>
      <c r="W38" s="64">
        <f>J37-Planilha2!J35</f>
        <v>-3.3211134653740002E-4</v>
      </c>
      <c r="X38" s="64">
        <f>K37-Planilha2!K35</f>
        <v>-1.489018255343999E-2</v>
      </c>
      <c r="Y38" s="64">
        <f>L37-Planilha2!L35</f>
        <v>-2.9363846865820099E-4</v>
      </c>
      <c r="Z38" s="64">
        <f>M37-Planilha2!M35</f>
        <v>-4.35450879399206E-4</v>
      </c>
      <c r="AA38" s="64">
        <f>N37-Planilha2!N35</f>
        <v>0.11325979463480018</v>
      </c>
      <c r="AB38" s="54"/>
    </row>
    <row r="39" spans="1:28" ht="17" thickBot="1" x14ac:dyDescent="0.25">
      <c r="A39" s="54" t="s">
        <v>17</v>
      </c>
      <c r="B39" s="58" t="s">
        <v>9</v>
      </c>
      <c r="C39" s="25">
        <v>3.3403899999999999E-3</v>
      </c>
      <c r="D39" s="25">
        <v>3.87653E-3</v>
      </c>
      <c r="E39" s="26">
        <v>1.7027951100000001</v>
      </c>
      <c r="F39" s="25">
        <v>6.3249700000000001E-3</v>
      </c>
      <c r="G39" s="25">
        <v>7.03712E-3</v>
      </c>
      <c r="H39" s="26">
        <v>1.78119809</v>
      </c>
      <c r="I39" s="25">
        <v>1.02972689825998E-2</v>
      </c>
      <c r="J39" s="25">
        <v>1.07822542038081E-2</v>
      </c>
      <c r="K39" s="26">
        <v>1.26961669707474</v>
      </c>
      <c r="L39" s="25">
        <v>1.4910420000000001E-2</v>
      </c>
      <c r="M39" s="25">
        <v>1.553013E-2</v>
      </c>
      <c r="N39" s="26">
        <v>1.47667416</v>
      </c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4" t="s">
        <v>17</v>
      </c>
    </row>
    <row r="40" spans="1:28" ht="17" thickBot="1" x14ac:dyDescent="0.25">
      <c r="A40" s="54"/>
      <c r="B40" s="58"/>
      <c r="C40" s="24">
        <v>3.9822199999999999E-3</v>
      </c>
      <c r="D40" s="24">
        <v>3.9906300000000002E-3</v>
      </c>
      <c r="E40" s="21">
        <v>0.47952547000000001</v>
      </c>
      <c r="F40" s="24">
        <v>7.8981999999999993E-3</v>
      </c>
      <c r="G40" s="24">
        <v>7.7534300000000004E-3</v>
      </c>
      <c r="H40" s="21">
        <v>0.56755900999999997</v>
      </c>
      <c r="I40" s="24">
        <v>1.3297622074419599E-2</v>
      </c>
      <c r="J40" s="24">
        <v>1.35217933563013E-2</v>
      </c>
      <c r="K40" s="21">
        <v>0.19936786562718301</v>
      </c>
      <c r="L40" s="24">
        <v>1.9844770000000001E-2</v>
      </c>
      <c r="M40" s="24">
        <v>1.9886009999999999E-2</v>
      </c>
      <c r="N40" s="21">
        <v>0.35793878000000001</v>
      </c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4"/>
    </row>
    <row r="41" spans="1:28" ht="17" thickBot="1" x14ac:dyDescent="0.25">
      <c r="A41" s="54"/>
      <c r="B41" s="55" t="s">
        <v>10</v>
      </c>
      <c r="C41" s="41">
        <v>7.5558927465384001E-4</v>
      </c>
      <c r="D41" s="41">
        <v>1.08921869921723E-3</v>
      </c>
      <c r="E41" s="42">
        <v>1.4552932018865701</v>
      </c>
      <c r="F41" s="41">
        <v>1.0568553081958499E-3</v>
      </c>
      <c r="G41" s="41">
        <v>1.57319086220748E-3</v>
      </c>
      <c r="H41" s="42">
        <v>1.4839356629923</v>
      </c>
      <c r="I41" s="27">
        <v>9.0209640628401101E-4</v>
      </c>
      <c r="J41" s="41">
        <v>1.1730539364162901E-3</v>
      </c>
      <c r="K41" s="42">
        <v>1.29782423409181</v>
      </c>
      <c r="L41" s="27">
        <v>8.6482353894263295E-4</v>
      </c>
      <c r="M41" s="41">
        <v>1.1834463111414801E-3</v>
      </c>
      <c r="N41" s="42">
        <v>1.4154183163334699</v>
      </c>
      <c r="P41" s="50">
        <f>C41-Planilha2!C41</f>
        <v>1.9158927465383997E-4</v>
      </c>
      <c r="Q41" s="50">
        <f>D41-Planilha2!D41</f>
        <v>2.9721869921723004E-4</v>
      </c>
      <c r="R41" s="51">
        <f>E41-Planilha2!E41</f>
        <v>-1.4706798113429898E-2</v>
      </c>
      <c r="S41" s="50">
        <f>F41-Planilha2!F41</f>
        <v>4.5485530819584991E-4</v>
      </c>
      <c r="T41" s="50">
        <f>G41-Planilha2!G41</f>
        <v>5.6319086220747998E-4</v>
      </c>
      <c r="U41" s="51">
        <f>H41-Planilha2!H41</f>
        <v>-0.22606433700770001</v>
      </c>
      <c r="V41" s="50">
        <f>I41-Planilha2!I41</f>
        <v>3.5709640628401099E-4</v>
      </c>
      <c r="W41" s="50">
        <f>J41-Planilha2!J41</f>
        <v>2.9405393641629006E-4</v>
      </c>
      <c r="X41" s="51">
        <f>K41-Planilha2!K41</f>
        <v>-0.31217576590819007</v>
      </c>
      <c r="Y41" s="50">
        <f>L41-Planilha2!L41</f>
        <v>2.2282353894263296E-4</v>
      </c>
      <c r="Z41" s="51">
        <f>M41-Planilha2!M41</f>
        <v>-7.655368885851996E-5</v>
      </c>
      <c r="AA41" s="51">
        <f>N41-Planilha2!N41</f>
        <v>-0.55458168366653005</v>
      </c>
      <c r="AB41" s="54"/>
    </row>
    <row r="42" spans="1:28" ht="17" thickBot="1" x14ac:dyDescent="0.25">
      <c r="A42" s="54"/>
      <c r="B42" s="56"/>
      <c r="C42" s="24">
        <v>6.7940930305515406E-5</v>
      </c>
      <c r="D42" s="24">
        <v>1.8305525264626999E-5</v>
      </c>
      <c r="E42" s="21">
        <v>0.15500418695218099</v>
      </c>
      <c r="F42" s="24">
        <v>9.6771995589461904E-5</v>
      </c>
      <c r="G42" s="24">
        <v>3.3167851613079502E-4</v>
      </c>
      <c r="H42" s="21">
        <v>0.264079422560272</v>
      </c>
      <c r="I42" s="24">
        <v>2.4478520645034003E-4</v>
      </c>
      <c r="J42" s="24">
        <v>3.4864052691908399E-4</v>
      </c>
      <c r="K42" s="21">
        <v>0.14128896328787999</v>
      </c>
      <c r="L42" s="24">
        <v>3.7903024351363702E-4</v>
      </c>
      <c r="M42" s="24">
        <v>4.9458069293474398E-4</v>
      </c>
      <c r="N42" s="21">
        <v>0.26831842487476398</v>
      </c>
      <c r="O42" s="66" t="s">
        <v>30</v>
      </c>
      <c r="P42" s="64">
        <f>C41-Planilha2!C43</f>
        <v>3.9858927465384001E-4</v>
      </c>
      <c r="Q42" s="64">
        <f>D41-Planilha2!D43</f>
        <v>4.9121869921722999E-4</v>
      </c>
      <c r="R42" s="65">
        <f>E41-Planilha2!E43</f>
        <v>-0.35470679811342998</v>
      </c>
      <c r="S42" s="64">
        <f>F41-Planilha2!F43</f>
        <v>5.9585530819584987E-4</v>
      </c>
      <c r="T42" s="64">
        <f>G41-Planilha2!G43</f>
        <v>6.6819086220748004E-4</v>
      </c>
      <c r="U42" s="65">
        <f>H41-Planilha2!H43</f>
        <v>-0.49606433700770003</v>
      </c>
      <c r="V42" s="64">
        <f>I41-Planilha2!I43</f>
        <v>5.18096406284011E-4</v>
      </c>
      <c r="W42" s="64">
        <f>J41-Planilha2!J43</f>
        <v>5.5805393641629008E-4</v>
      </c>
      <c r="X42" s="65">
        <f>K41-Planilha2!K43</f>
        <v>-0.31217576590819007</v>
      </c>
      <c r="Y42" s="64">
        <f>L41-Planilha2!L43</f>
        <v>3.678235389426329E-4</v>
      </c>
      <c r="Z42" s="64">
        <f>M41-Planilha2!M43</f>
        <v>1.3344631114148016E-4</v>
      </c>
      <c r="AA42" s="65">
        <f>N41-Planilha2!N43</f>
        <v>-0.71458168366652997</v>
      </c>
      <c r="AB42" s="54"/>
    </row>
    <row r="43" spans="1:28" ht="17" thickBot="1" x14ac:dyDescent="0.25">
      <c r="A43" s="54"/>
      <c r="B43" s="59" t="s">
        <v>11</v>
      </c>
      <c r="C43" s="44">
        <v>8.2606294648772405E-4</v>
      </c>
      <c r="D43" s="32">
        <v>1.1962403066603101E-3</v>
      </c>
      <c r="E43" s="30">
        <v>1.4615975539660999</v>
      </c>
      <c r="F43" s="44">
        <v>1.0829796473005901E-3</v>
      </c>
      <c r="G43" s="32">
        <v>1.9641409997067098E-3</v>
      </c>
      <c r="H43" s="30">
        <v>1.8206182472580801</v>
      </c>
      <c r="I43" s="36">
        <v>8.1267511842045303E-4</v>
      </c>
      <c r="J43" s="32">
        <v>1.5485358140108301E-3</v>
      </c>
      <c r="K43" s="30">
        <v>1.8681295029160701</v>
      </c>
      <c r="L43" s="36">
        <v>6.3934292540978395E-4</v>
      </c>
      <c r="M43" s="32">
        <v>1.18820933355509E-3</v>
      </c>
      <c r="N43" s="30">
        <v>1.8873371109588</v>
      </c>
      <c r="P43" s="50">
        <f>C43-Planilha2!C43</f>
        <v>4.6906294648772404E-4</v>
      </c>
      <c r="Q43" s="50">
        <f>D43-Planilha2!D43</f>
        <v>5.9824030666031009E-4</v>
      </c>
      <c r="R43" s="51">
        <f>E43-Planilha2!E43</f>
        <v>-0.34840244603390014</v>
      </c>
      <c r="S43" s="50">
        <f>F43-Planilha2!F43</f>
        <v>6.2197964730059002E-4</v>
      </c>
      <c r="T43" s="50">
        <f>G43-Planilha2!G43</f>
        <v>1.0591409997067099E-3</v>
      </c>
      <c r="U43" s="51">
        <f>H43-Planilha2!H43</f>
        <v>-0.1593817527419199</v>
      </c>
      <c r="V43" s="50">
        <f>I43-Planilha2!I43</f>
        <v>4.2867511842045302E-4</v>
      </c>
      <c r="W43" s="50">
        <f>J43-Planilha2!J43</f>
        <v>9.3353581401083008E-4</v>
      </c>
      <c r="X43" s="50">
        <f>K43-Planilha2!K43</f>
        <v>0.25812950291606995</v>
      </c>
      <c r="Y43" s="50">
        <f>L43-Planilha2!L43</f>
        <v>1.4234292540978391E-4</v>
      </c>
      <c r="Z43" s="50">
        <f>M43-Planilha2!M43</f>
        <v>1.3820933355509005E-4</v>
      </c>
      <c r="AA43" s="51">
        <f>N43-Planilha2!N43</f>
        <v>-0.24266288904119993</v>
      </c>
      <c r="AB43" s="54"/>
    </row>
    <row r="44" spans="1:28" ht="17" thickBot="1" x14ac:dyDescent="0.25">
      <c r="A44" s="54"/>
      <c r="B44" s="59"/>
      <c r="C44" s="33">
        <v>9.0175381045919003E-5</v>
      </c>
      <c r="D44" s="33">
        <v>3.8055430807441703E-5</v>
      </c>
      <c r="E44" s="31">
        <v>3.8055430807441703E-5</v>
      </c>
      <c r="F44" s="33">
        <v>2.9860317982458202E-4</v>
      </c>
      <c r="G44" s="33">
        <v>5.2737262778921701E-4</v>
      </c>
      <c r="H44" s="31">
        <v>5.2737262778921701E-4</v>
      </c>
      <c r="I44" s="33">
        <v>1.28068604986385E-4</v>
      </c>
      <c r="J44" s="33">
        <v>7.0004218809765096E-4</v>
      </c>
      <c r="K44" s="31">
        <v>7.0004218809765096E-4</v>
      </c>
      <c r="L44" s="33">
        <v>1.9161642385159201E-4</v>
      </c>
      <c r="M44" s="33">
        <v>2.9632070902587402E-4</v>
      </c>
      <c r="N44" s="31">
        <v>2.9632070902587402E-4</v>
      </c>
      <c r="O44" s="66" t="s">
        <v>31</v>
      </c>
      <c r="P44" s="64">
        <f>C43-Planilha2!C41</f>
        <v>2.62062946487724E-4</v>
      </c>
      <c r="Q44" s="64">
        <f>D43-Planilha2!D41</f>
        <v>4.0424030666031015E-4</v>
      </c>
      <c r="R44" s="64">
        <f>E43-Planilha2!E41</f>
        <v>-8.4024460339000573E-3</v>
      </c>
      <c r="S44" s="64">
        <f>F43-Planilha2!F41</f>
        <v>4.8097964730059006E-4</v>
      </c>
      <c r="T44" s="64">
        <f>G43-Planilha2!G41</f>
        <v>9.541409997067098E-4</v>
      </c>
      <c r="U44" s="64">
        <f>H43-Planilha2!H41</f>
        <v>0.11061824725808012</v>
      </c>
      <c r="V44" s="64">
        <f>I43-Planilha2!I41</f>
        <v>2.6767511842045301E-4</v>
      </c>
      <c r="W44" s="64">
        <f>J43-Planilha2!J41</f>
        <v>6.6953581401083006E-4</v>
      </c>
      <c r="X44" s="64">
        <f>K43-Planilha2!K41</f>
        <v>0.25812950291606995</v>
      </c>
      <c r="Y44" s="64">
        <f>L43-Planilha2!L41</f>
        <v>-2.6570745902160416E-6</v>
      </c>
      <c r="Z44" s="64">
        <f>M43-Planilha2!M41</f>
        <v>-7.179066644491007E-5</v>
      </c>
      <c r="AA44" s="64">
        <f>N43-Planilha2!N41</f>
        <v>-8.2662889041200005E-2</v>
      </c>
      <c r="AB44" s="54"/>
    </row>
  </sheetData>
  <mergeCells count="43">
    <mergeCell ref="AB33:AB38"/>
    <mergeCell ref="AB39:AB44"/>
    <mergeCell ref="AB3:AB8"/>
    <mergeCell ref="AB9:AB14"/>
    <mergeCell ref="AB15:AB20"/>
    <mergeCell ref="AB21:AB26"/>
    <mergeCell ref="AB27:AB32"/>
    <mergeCell ref="P1:R1"/>
    <mergeCell ref="S1:U1"/>
    <mergeCell ref="V1:X1"/>
    <mergeCell ref="Y1:AA1"/>
    <mergeCell ref="A39:A44"/>
    <mergeCell ref="B39:B40"/>
    <mergeCell ref="B41:B42"/>
    <mergeCell ref="B43:B44"/>
    <mergeCell ref="A15:A20"/>
    <mergeCell ref="B15:B16"/>
    <mergeCell ref="B17:B18"/>
    <mergeCell ref="B19:B20"/>
    <mergeCell ref="A21:A26"/>
    <mergeCell ref="B21:B22"/>
    <mergeCell ref="B23:B24"/>
    <mergeCell ref="B25:B26"/>
    <mergeCell ref="A33:A38"/>
    <mergeCell ref="B33:B34"/>
    <mergeCell ref="B35:B36"/>
    <mergeCell ref="B37:B38"/>
    <mergeCell ref="C1:E1"/>
    <mergeCell ref="A9:A14"/>
    <mergeCell ref="B9:B10"/>
    <mergeCell ref="B11:B12"/>
    <mergeCell ref="B13:B14"/>
    <mergeCell ref="A27:A32"/>
    <mergeCell ref="B27:B28"/>
    <mergeCell ref="B29:B30"/>
    <mergeCell ref="B31:B32"/>
    <mergeCell ref="F1:H1"/>
    <mergeCell ref="I1:K1"/>
    <mergeCell ref="L1:N1"/>
    <mergeCell ref="A3:A8"/>
    <mergeCell ref="B3:B4"/>
    <mergeCell ref="B5:B6"/>
    <mergeCell ref="B7:B8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005CD-DC0B-114C-9A64-CD28FB6A80DB}">
  <dimension ref="A1:N44"/>
  <sheetViews>
    <sheetView workbookViewId="0">
      <selection activeCell="H21" sqref="H21"/>
    </sheetView>
  </sheetViews>
  <sheetFormatPr baseColWidth="10" defaultRowHeight="16" x14ac:dyDescent="0.2"/>
  <sheetData>
    <row r="1" spans="1:14" x14ac:dyDescent="0.2">
      <c r="C1" s="61" t="s">
        <v>2</v>
      </c>
      <c r="D1" s="61"/>
      <c r="E1" s="61"/>
      <c r="F1" s="61" t="s">
        <v>19</v>
      </c>
      <c r="G1" s="61"/>
      <c r="H1" s="61"/>
      <c r="I1" s="61" t="s">
        <v>20</v>
      </c>
      <c r="J1" s="61"/>
      <c r="K1" s="61"/>
      <c r="L1" s="61" t="s">
        <v>21</v>
      </c>
      <c r="M1" s="61"/>
      <c r="N1" s="61"/>
    </row>
    <row r="2" spans="1:14" x14ac:dyDescent="0.2">
      <c r="C2" t="s">
        <v>6</v>
      </c>
      <c r="D2" t="s">
        <v>7</v>
      </c>
      <c r="E2" t="s">
        <v>22</v>
      </c>
      <c r="F2" t="s">
        <v>6</v>
      </c>
      <c r="G2" t="s">
        <v>7</v>
      </c>
      <c r="H2" t="s">
        <v>22</v>
      </c>
      <c r="I2" t="s">
        <v>6</v>
      </c>
      <c r="J2" t="s">
        <v>7</v>
      </c>
      <c r="K2" t="s">
        <v>22</v>
      </c>
      <c r="L2" t="s">
        <v>6</v>
      </c>
      <c r="M2" t="s">
        <v>7</v>
      </c>
      <c r="N2" t="s">
        <v>22</v>
      </c>
    </row>
    <row r="3" spans="1:14" x14ac:dyDescent="0.2">
      <c r="A3" s="60" t="s">
        <v>15</v>
      </c>
      <c r="B3" t="s">
        <v>23</v>
      </c>
      <c r="C3" s="48">
        <v>1.8799999999999999E-4</v>
      </c>
      <c r="D3" s="48">
        <v>2.1699999999999999E-4</v>
      </c>
      <c r="E3">
        <v>1.17</v>
      </c>
      <c r="F3" s="48">
        <v>1.7699999999999999E-4</v>
      </c>
      <c r="G3" s="48">
        <v>2.05E-4</v>
      </c>
      <c r="H3">
        <v>1.18</v>
      </c>
      <c r="I3" s="48">
        <v>2.1699999999999999E-4</v>
      </c>
      <c r="J3" s="48">
        <v>2.7300000000000002E-4</v>
      </c>
      <c r="K3">
        <v>1.29</v>
      </c>
      <c r="L3" s="48">
        <v>3.8699999999999997E-4</v>
      </c>
      <c r="M3" s="48">
        <v>3.9199999999999999E-4</v>
      </c>
      <c r="N3">
        <v>1.02</v>
      </c>
    </row>
    <row r="4" spans="1:14" x14ac:dyDescent="0.2">
      <c r="A4" s="60"/>
      <c r="C4" s="48">
        <v>-2.5299999999999998E-5</v>
      </c>
      <c r="D4" s="48">
        <v>-2.3900000000000002E-5</v>
      </c>
      <c r="E4">
        <v>-0.02</v>
      </c>
      <c r="F4" s="48">
        <v>-2.4899999999999999E-5</v>
      </c>
      <c r="G4" s="48">
        <v>-2.3600000000000001E-5</v>
      </c>
      <c r="H4">
        <v>-0.02</v>
      </c>
      <c r="I4" s="48">
        <v>-3.4499999999999998E-5</v>
      </c>
      <c r="J4" s="48">
        <v>-3.3200000000000001E-5</v>
      </c>
      <c r="K4">
        <v>-0.03</v>
      </c>
      <c r="L4" s="48">
        <v>-5.5600000000000003E-5</v>
      </c>
      <c r="M4" s="48">
        <v>-5.4200000000000003E-5</v>
      </c>
      <c r="N4">
        <v>-0.02</v>
      </c>
    </row>
    <row r="5" spans="1:14" x14ac:dyDescent="0.2">
      <c r="A5" s="60"/>
      <c r="B5" t="s">
        <v>10</v>
      </c>
      <c r="C5" s="48">
        <v>2.4600000000000002E-4</v>
      </c>
      <c r="D5" s="48">
        <v>3.2699999999999998E-4</v>
      </c>
      <c r="E5">
        <v>1.33</v>
      </c>
      <c r="F5" s="48">
        <v>2.3699999999999999E-4</v>
      </c>
      <c r="G5" s="48">
        <v>2.7799999999999998E-4</v>
      </c>
      <c r="H5">
        <v>1.17</v>
      </c>
      <c r="I5" s="48">
        <v>2.7700000000000001E-4</v>
      </c>
      <c r="J5" s="48">
        <v>1.44E-4</v>
      </c>
      <c r="K5">
        <v>0.52</v>
      </c>
      <c r="L5" s="48">
        <v>2.6200000000000003E-4</v>
      </c>
      <c r="M5" s="48">
        <v>2.2599999999999999E-4</v>
      </c>
      <c r="N5">
        <v>0.86</v>
      </c>
    </row>
    <row r="6" spans="1:14" x14ac:dyDescent="0.2">
      <c r="A6" s="60"/>
      <c r="C6" s="48">
        <v>-9.0699999999999996E-6</v>
      </c>
      <c r="D6" s="48">
        <v>-1.8E-5</v>
      </c>
      <c r="E6">
        <v>-0.05</v>
      </c>
      <c r="F6" s="48">
        <v>-6.9999999999999999E-6</v>
      </c>
      <c r="G6" s="48">
        <v>-2.0000000000000002E-5</v>
      </c>
      <c r="H6">
        <v>-7.0000000000000007E-2</v>
      </c>
      <c r="I6" s="48">
        <v>-1.17E-5</v>
      </c>
      <c r="J6" s="48">
        <v>-1.11E-5</v>
      </c>
      <c r="K6">
        <v>-0.03</v>
      </c>
      <c r="L6" s="48">
        <v>-9.7399999999999999E-6</v>
      </c>
      <c r="M6" s="48">
        <v>-1.5099999999999999E-5</v>
      </c>
      <c r="N6">
        <v>-0.04</v>
      </c>
    </row>
    <row r="7" spans="1:14" x14ac:dyDescent="0.2">
      <c r="A7" s="60"/>
      <c r="B7" t="s">
        <v>11</v>
      </c>
      <c r="C7" s="48">
        <v>1.37E-4</v>
      </c>
      <c r="D7" s="48">
        <v>1.6100000000000001E-4</v>
      </c>
      <c r="E7">
        <v>1.18</v>
      </c>
      <c r="F7" s="48">
        <v>1.3200000000000001E-4</v>
      </c>
      <c r="G7" s="48">
        <v>1.1900000000000001E-4</v>
      </c>
      <c r="H7">
        <v>0.91</v>
      </c>
      <c r="I7" s="48">
        <v>1.44E-4</v>
      </c>
      <c r="J7" s="48">
        <v>8.0900000000000001E-5</v>
      </c>
      <c r="K7">
        <v>0.56000000000000005</v>
      </c>
      <c r="L7" s="48">
        <v>1.2899999999999999E-4</v>
      </c>
      <c r="M7" s="48">
        <v>9.3599999999999998E-5</v>
      </c>
      <c r="N7">
        <v>0.73</v>
      </c>
    </row>
    <row r="8" spans="1:14" x14ac:dyDescent="0.2">
      <c r="A8" s="60"/>
      <c r="C8" s="48">
        <v>-3.7400000000000002E-6</v>
      </c>
      <c r="D8" s="48">
        <v>-5.1699999999999996E-6</v>
      </c>
      <c r="E8">
        <v>-0.01</v>
      </c>
      <c r="F8" s="48">
        <v>-2.7599999999999998E-6</v>
      </c>
      <c r="G8" s="48">
        <v>-2.1799999999999999E-6</v>
      </c>
      <c r="H8">
        <v>0</v>
      </c>
      <c r="I8" s="48">
        <v>-2.0099999999999998E-6</v>
      </c>
      <c r="J8" s="48">
        <v>-6.7199999999999998E-7</v>
      </c>
      <c r="K8">
        <v>-0.01</v>
      </c>
      <c r="L8" s="48">
        <v>-1.9700000000000002E-6</v>
      </c>
      <c r="M8" s="48">
        <v>-1.5600000000000001E-6</v>
      </c>
      <c r="N8">
        <v>0</v>
      </c>
    </row>
    <row r="9" spans="1:14" x14ac:dyDescent="0.2">
      <c r="A9" s="60" t="s">
        <v>13</v>
      </c>
      <c r="B9" t="s">
        <v>24</v>
      </c>
      <c r="C9" s="48">
        <v>2.42E-4</v>
      </c>
      <c r="D9" s="48">
        <v>2.41E-4</v>
      </c>
      <c r="E9">
        <v>1</v>
      </c>
      <c r="F9" s="48">
        <v>1.8799999999999999E-4</v>
      </c>
      <c r="G9" s="48">
        <v>1.84E-4</v>
      </c>
      <c r="H9">
        <v>0.99</v>
      </c>
      <c r="I9" s="48">
        <v>3.5199999999999999E-4</v>
      </c>
      <c r="J9" s="48">
        <v>3.4900000000000003E-4</v>
      </c>
      <c r="K9">
        <v>0.99</v>
      </c>
      <c r="L9" s="48">
        <v>6.0599999999999998E-4</v>
      </c>
      <c r="M9" s="48">
        <v>6.0599999999999998E-4</v>
      </c>
      <c r="N9">
        <v>1</v>
      </c>
    </row>
    <row r="10" spans="1:14" x14ac:dyDescent="0.2">
      <c r="A10" s="60"/>
      <c r="C10" s="48">
        <v>-8.3599999999999999E-5</v>
      </c>
      <c r="D10" s="48">
        <v>-8.3300000000000005E-5</v>
      </c>
      <c r="E10">
        <v>-0.01</v>
      </c>
      <c r="F10" s="48">
        <v>-4.7800000000000003E-5</v>
      </c>
      <c r="G10" s="48">
        <v>-4.5899999999999998E-5</v>
      </c>
      <c r="H10">
        <v>-0.01</v>
      </c>
      <c r="I10" s="48">
        <v>-1.1E-4</v>
      </c>
      <c r="J10" s="48">
        <v>-1.0900000000000001E-4</v>
      </c>
      <c r="K10">
        <v>-0.01</v>
      </c>
      <c r="L10" s="48">
        <v>-1.94E-4</v>
      </c>
      <c r="M10" s="48">
        <v>-1.95E-4</v>
      </c>
      <c r="N10">
        <v>-0.01</v>
      </c>
    </row>
    <row r="11" spans="1:14" x14ac:dyDescent="0.2">
      <c r="A11" s="60"/>
      <c r="B11" t="s">
        <v>10</v>
      </c>
      <c r="C11" s="48">
        <v>2.83E-5</v>
      </c>
      <c r="D11" s="48">
        <v>2.7800000000000001E-5</v>
      </c>
      <c r="E11">
        <v>0.99</v>
      </c>
      <c r="F11" s="48">
        <v>3.1099999999999997E-5</v>
      </c>
      <c r="G11" s="48">
        <v>2.6999999999999999E-5</v>
      </c>
      <c r="H11">
        <v>0.86</v>
      </c>
      <c r="I11" s="48">
        <v>3.3699999999999999E-5</v>
      </c>
      <c r="J11" s="48">
        <v>2.9099999999999999E-5</v>
      </c>
      <c r="K11">
        <v>0.86</v>
      </c>
      <c r="L11" s="48">
        <v>5.24E-5</v>
      </c>
      <c r="M11" s="48">
        <v>4.6900000000000002E-5</v>
      </c>
      <c r="N11">
        <v>0.89</v>
      </c>
    </row>
    <row r="12" spans="1:14" x14ac:dyDescent="0.2">
      <c r="A12" s="60"/>
      <c r="C12" s="48">
        <v>-4.3800000000000004E-6</v>
      </c>
      <c r="D12" s="48">
        <v>-4.3599999999999998E-6</v>
      </c>
      <c r="E12">
        <v>-0.02</v>
      </c>
      <c r="F12" s="48">
        <v>-5.9000000000000003E-6</v>
      </c>
      <c r="G12" s="48">
        <v>-5.4399999999999996E-6</v>
      </c>
      <c r="H12">
        <v>-0.02</v>
      </c>
      <c r="I12" s="48">
        <v>-2.8399999999999999E-6</v>
      </c>
      <c r="J12" s="48">
        <v>-2.9500000000000001E-6</v>
      </c>
      <c r="K12">
        <v>-0.02</v>
      </c>
      <c r="L12" s="48">
        <v>-5.8499999999999999E-6</v>
      </c>
      <c r="M12" s="48">
        <v>-5.6300000000000003E-6</v>
      </c>
      <c r="N12">
        <v>-0.02</v>
      </c>
    </row>
    <row r="13" spans="1:14" x14ac:dyDescent="0.2">
      <c r="A13" s="60"/>
      <c r="B13" t="s">
        <v>11</v>
      </c>
      <c r="C13" s="48">
        <v>4.5900000000000001E-6</v>
      </c>
      <c r="D13" s="48">
        <v>5.6200000000000004E-6</v>
      </c>
      <c r="E13">
        <v>1.22</v>
      </c>
      <c r="F13" s="48">
        <v>5.0100000000000003E-6</v>
      </c>
      <c r="G13" s="48">
        <v>4.6700000000000002E-6</v>
      </c>
      <c r="H13">
        <v>0.93</v>
      </c>
      <c r="I13" s="48">
        <v>5.5799999999999999E-6</v>
      </c>
      <c r="J13" s="48">
        <v>5.84E-6</v>
      </c>
      <c r="K13">
        <v>1.05</v>
      </c>
      <c r="L13" s="48">
        <v>6.7499999999999997E-6</v>
      </c>
      <c r="M13" s="48">
        <v>6.3799999999999999E-6</v>
      </c>
      <c r="N13">
        <v>0.95</v>
      </c>
    </row>
    <row r="14" spans="1:14" x14ac:dyDescent="0.2">
      <c r="A14" s="60"/>
      <c r="C14" s="48">
        <v>-2.2499999999999999E-7</v>
      </c>
      <c r="D14" s="48">
        <v>-3.0499999999999999E-7</v>
      </c>
      <c r="E14">
        <v>-0.01</v>
      </c>
      <c r="F14" s="48">
        <v>-2.11E-7</v>
      </c>
      <c r="G14" s="48">
        <v>-1.86E-7</v>
      </c>
      <c r="H14">
        <v>0</v>
      </c>
      <c r="I14" s="48">
        <v>-2.0699999999999999E-7</v>
      </c>
      <c r="J14" s="48">
        <v>-2.0100000000000001E-7</v>
      </c>
      <c r="K14">
        <v>-0.01</v>
      </c>
      <c r="L14" s="48">
        <v>-5.0999999999999999E-7</v>
      </c>
      <c r="M14" s="48">
        <v>-4.2599999999999998E-7</v>
      </c>
      <c r="N14">
        <v>-0.01</v>
      </c>
    </row>
    <row r="15" spans="1:14" x14ac:dyDescent="0.2">
      <c r="A15" s="60" t="s">
        <v>18</v>
      </c>
      <c r="B15" t="s">
        <v>25</v>
      </c>
      <c r="C15" s="48">
        <v>4.28E-4</v>
      </c>
      <c r="D15" s="48">
        <v>4.2700000000000002E-4</v>
      </c>
      <c r="E15">
        <v>1</v>
      </c>
      <c r="F15" s="48">
        <v>1.46E-4</v>
      </c>
      <c r="G15" s="48">
        <v>1.47E-4</v>
      </c>
      <c r="H15">
        <v>1.01</v>
      </c>
      <c r="I15" s="48">
        <v>8.5400000000000002E-5</v>
      </c>
      <c r="J15" s="48">
        <v>8.7700000000000004E-5</v>
      </c>
      <c r="K15">
        <v>1.04</v>
      </c>
      <c r="L15" s="48">
        <v>2.7599999999999999E-4</v>
      </c>
      <c r="M15" s="48">
        <v>2.7500000000000002E-4</v>
      </c>
      <c r="N15">
        <v>1</v>
      </c>
    </row>
    <row r="16" spans="1:14" x14ac:dyDescent="0.2">
      <c r="A16" s="60"/>
      <c r="C16" s="48">
        <v>-9.8900000000000005E-5</v>
      </c>
      <c r="D16" s="48">
        <v>-9.9199999999999999E-5</v>
      </c>
      <c r="E16">
        <v>-0.01</v>
      </c>
      <c r="F16" s="48">
        <v>-3.82E-5</v>
      </c>
      <c r="G16" s="48">
        <v>-3.8000000000000002E-5</v>
      </c>
      <c r="H16">
        <v>-0.01</v>
      </c>
      <c r="I16" s="48">
        <v>-2.0699999999999998E-5</v>
      </c>
      <c r="J16" s="48">
        <v>-2.0699999999999998E-5</v>
      </c>
      <c r="K16">
        <v>-0.01</v>
      </c>
      <c r="L16" s="48">
        <v>-9.5500000000000004E-5</v>
      </c>
      <c r="M16" s="48">
        <v>-9.4900000000000003E-5</v>
      </c>
      <c r="N16">
        <v>-0.01</v>
      </c>
    </row>
    <row r="17" spans="1:14" x14ac:dyDescent="0.2">
      <c r="A17" s="60"/>
      <c r="B17" t="s">
        <v>10</v>
      </c>
      <c r="C17" s="48">
        <v>2.02E-5</v>
      </c>
      <c r="D17" s="48">
        <v>2.0599999999999999E-5</v>
      </c>
      <c r="E17">
        <v>1.02</v>
      </c>
      <c r="F17" s="48">
        <v>1.59E-5</v>
      </c>
      <c r="G17" s="48">
        <v>1.6099999999999998E-5</v>
      </c>
      <c r="H17">
        <v>1.02</v>
      </c>
      <c r="I17" s="48">
        <v>1.7499999999999998E-5</v>
      </c>
      <c r="J17" s="48">
        <v>2.0000000000000002E-5</v>
      </c>
      <c r="K17">
        <v>1.1599999999999999</v>
      </c>
      <c r="L17" s="48">
        <v>2.0100000000000001E-5</v>
      </c>
      <c r="M17" s="48">
        <v>2.0599999999999999E-5</v>
      </c>
      <c r="N17">
        <v>1.03</v>
      </c>
    </row>
    <row r="18" spans="1:14" x14ac:dyDescent="0.2">
      <c r="A18" s="60"/>
      <c r="C18" s="48">
        <v>-2.52E-6</v>
      </c>
      <c r="D18" s="48">
        <v>-2.6000000000000001E-6</v>
      </c>
      <c r="E18">
        <v>-0.02</v>
      </c>
      <c r="F18" s="48">
        <v>-2.8899999999999999E-6</v>
      </c>
      <c r="G18" s="48">
        <v>-2.6199999999999999E-6</v>
      </c>
      <c r="H18">
        <v>-0.01</v>
      </c>
      <c r="I18" s="48">
        <v>-2.9399999999999998E-6</v>
      </c>
      <c r="J18" s="48">
        <v>-2.9100000000000001E-6</v>
      </c>
      <c r="K18">
        <v>-0.02</v>
      </c>
      <c r="L18" s="48">
        <v>-2.4499999999999998E-6</v>
      </c>
      <c r="M18" s="48">
        <v>-2.4600000000000002E-6</v>
      </c>
      <c r="N18">
        <v>-0.02</v>
      </c>
    </row>
    <row r="19" spans="1:14" x14ac:dyDescent="0.2">
      <c r="A19" s="60"/>
      <c r="B19" t="s">
        <v>11</v>
      </c>
      <c r="C19" s="48">
        <v>1.1399999999999999E-5</v>
      </c>
      <c r="D19" s="48">
        <v>1.22E-5</v>
      </c>
      <c r="E19">
        <v>1.07</v>
      </c>
      <c r="F19" s="48">
        <v>1.1E-5</v>
      </c>
      <c r="G19" s="48">
        <v>1.17E-5</v>
      </c>
      <c r="H19">
        <v>1.06</v>
      </c>
      <c r="I19" s="48">
        <v>1.0699999999999999E-5</v>
      </c>
      <c r="J19" s="48">
        <v>1.2799999999999999E-5</v>
      </c>
      <c r="K19">
        <v>1.2</v>
      </c>
      <c r="L19" s="48">
        <v>1.0900000000000001E-5</v>
      </c>
      <c r="M19" s="48">
        <v>1.19E-5</v>
      </c>
      <c r="N19">
        <v>1.1000000000000001</v>
      </c>
    </row>
    <row r="20" spans="1:14" x14ac:dyDescent="0.2">
      <c r="A20" s="60"/>
      <c r="C20" s="48">
        <v>-1.6E-7</v>
      </c>
      <c r="D20" s="48">
        <v>-2.05E-7</v>
      </c>
      <c r="E20">
        <v>-0.01</v>
      </c>
      <c r="F20" s="48">
        <v>-1.29E-7</v>
      </c>
      <c r="G20" s="48">
        <v>-1.3899999999999999E-7</v>
      </c>
      <c r="H20">
        <v>0</v>
      </c>
      <c r="I20" s="48">
        <v>-1.29E-7</v>
      </c>
      <c r="J20" s="48">
        <v>-1.6199999999999999E-7</v>
      </c>
      <c r="K20">
        <v>0</v>
      </c>
      <c r="L20" s="48">
        <v>-1.6E-7</v>
      </c>
      <c r="M20" s="48">
        <v>-2.1E-7</v>
      </c>
      <c r="N20">
        <v>0</v>
      </c>
    </row>
    <row r="21" spans="1:14" x14ac:dyDescent="0.2">
      <c r="A21" s="60" t="s">
        <v>26</v>
      </c>
      <c r="B21" t="s">
        <v>23</v>
      </c>
      <c r="C21" s="48">
        <v>1.9599999999999999E-4</v>
      </c>
      <c r="D21" s="48">
        <v>2.99E-4</v>
      </c>
      <c r="E21">
        <v>1.56</v>
      </c>
      <c r="F21" s="48">
        <v>1.9100000000000001E-4</v>
      </c>
      <c r="G21" s="48">
        <v>3.3100000000000002E-4</v>
      </c>
      <c r="H21" s="48">
        <v>1.76</v>
      </c>
      <c r="I21" s="48">
        <v>2.4899999999999998E-4</v>
      </c>
      <c r="J21" s="48">
        <v>3.7599999999999998E-4</v>
      </c>
      <c r="K21">
        <v>1.54</v>
      </c>
      <c r="L21" s="48">
        <v>4.26E-4</v>
      </c>
      <c r="M21" s="48">
        <v>5.53E-4</v>
      </c>
      <c r="N21">
        <v>1.32</v>
      </c>
    </row>
    <row r="22" spans="1:14" x14ac:dyDescent="0.2">
      <c r="A22" s="60"/>
      <c r="C22" s="48">
        <v>-1.5400000000000002E-5</v>
      </c>
      <c r="D22" s="48">
        <v>-1.59E-5</v>
      </c>
      <c r="E22">
        <v>-7.0000000000000007E-2</v>
      </c>
      <c r="F22" s="48">
        <v>-1.47E-5</v>
      </c>
      <c r="G22" s="48">
        <v>-1.8E-5</v>
      </c>
      <c r="H22">
        <v>-7.0000000000000007E-2</v>
      </c>
      <c r="I22" s="48">
        <v>-2.2900000000000001E-5</v>
      </c>
      <c r="J22" s="48">
        <v>-2.7900000000000001E-5</v>
      </c>
      <c r="K22">
        <v>-0.06</v>
      </c>
      <c r="L22" s="48">
        <v>-4.0899999999999998E-5</v>
      </c>
      <c r="M22" s="48">
        <v>-4.5099999999999998E-5</v>
      </c>
      <c r="N22">
        <v>-0.04</v>
      </c>
    </row>
    <row r="23" spans="1:14" x14ac:dyDescent="0.2">
      <c r="A23" s="60"/>
      <c r="B23" t="s">
        <v>10</v>
      </c>
      <c r="C23" s="48">
        <v>5.8799999999999998E-4</v>
      </c>
      <c r="D23" s="48">
        <v>7.5500000000000003E-4</v>
      </c>
      <c r="E23">
        <v>1.34</v>
      </c>
      <c r="F23" s="48">
        <v>6.0599999999999998E-4</v>
      </c>
      <c r="G23" s="48">
        <v>7.6800000000000002E-4</v>
      </c>
      <c r="H23">
        <v>1.29</v>
      </c>
      <c r="I23" s="48">
        <v>4.7399999999999997E-4</v>
      </c>
      <c r="J23" s="48">
        <v>7.3800000000000005E-4</v>
      </c>
      <c r="K23">
        <v>1.56</v>
      </c>
      <c r="L23" s="48">
        <v>4.6299999999999998E-4</v>
      </c>
      <c r="M23" s="48">
        <v>5.9999999999999995E-4</v>
      </c>
      <c r="N23">
        <v>1.66</v>
      </c>
    </row>
    <row r="24" spans="1:14" x14ac:dyDescent="0.2">
      <c r="A24" s="60"/>
      <c r="C24" s="48">
        <v>-9.2399999999999996E-5</v>
      </c>
      <c r="D24" s="48">
        <v>-1.0399999999999999E-4</v>
      </c>
      <c r="E24">
        <v>-0.05</v>
      </c>
      <c r="F24" s="48">
        <v>-7.2100000000000004E-5</v>
      </c>
      <c r="G24" s="48">
        <v>-8.1299999999999997E-5</v>
      </c>
      <c r="H24">
        <v>-0.03</v>
      </c>
      <c r="I24" s="48">
        <v>-3.96E-5</v>
      </c>
      <c r="J24" s="48">
        <v>-5.6100000000000002E-5</v>
      </c>
      <c r="K24">
        <v>-0.02</v>
      </c>
      <c r="L24" s="48">
        <v>-9.3700000000000001E-5</v>
      </c>
      <c r="M24" s="48">
        <v>-9.0000000000000006E-5</v>
      </c>
      <c r="N24">
        <v>-0.31</v>
      </c>
    </row>
    <row r="25" spans="1:14" x14ac:dyDescent="0.2">
      <c r="A25" s="60"/>
      <c r="B25" t="s">
        <v>11</v>
      </c>
      <c r="C25" s="48">
        <v>7.6000000000000004E-5</v>
      </c>
      <c r="D25" s="48">
        <v>1.9100000000000001E-4</v>
      </c>
      <c r="E25">
        <v>2.58</v>
      </c>
      <c r="F25" s="48">
        <v>8.8200000000000003E-5</v>
      </c>
      <c r="G25" s="48">
        <v>2.2100000000000001E-4</v>
      </c>
      <c r="H25">
        <v>2.66</v>
      </c>
      <c r="I25" s="48">
        <v>1.08E-4</v>
      </c>
      <c r="J25" s="48">
        <v>2.4499999999999999E-4</v>
      </c>
      <c r="K25">
        <v>2.39</v>
      </c>
      <c r="L25" s="48">
        <v>6.9099999999999999E-5</v>
      </c>
      <c r="M25" s="48">
        <v>1.75E-4</v>
      </c>
      <c r="N25">
        <v>3.67</v>
      </c>
    </row>
    <row r="26" spans="1:14" x14ac:dyDescent="0.2">
      <c r="A26" s="60"/>
      <c r="C26" s="48">
        <v>-6.8800000000000002E-6</v>
      </c>
      <c r="D26" s="48">
        <v>-1.08E-5</v>
      </c>
      <c r="E26">
        <v>-0.11</v>
      </c>
      <c r="F26" s="48">
        <v>-1.0900000000000001E-5</v>
      </c>
      <c r="G26" s="48">
        <v>-1.31E-5</v>
      </c>
      <c r="H26">
        <v>-0.18</v>
      </c>
      <c r="I26" s="48">
        <v>-2.2399999999999999E-5</v>
      </c>
      <c r="J26" s="48">
        <v>-3.01E-5</v>
      </c>
      <c r="K26">
        <v>-0.11</v>
      </c>
      <c r="L26" s="48">
        <v>-1.7499999999999998E-5</v>
      </c>
      <c r="M26" s="48">
        <v>-8.2500000000000006E-6</v>
      </c>
      <c r="N26">
        <v>-0.66</v>
      </c>
    </row>
    <row r="27" spans="1:14" x14ac:dyDescent="0.2">
      <c r="A27" s="60" t="s">
        <v>14</v>
      </c>
      <c r="B27" t="s">
        <v>23</v>
      </c>
      <c r="C27" s="48">
        <v>9.6500000000000001E-5</v>
      </c>
      <c r="D27" s="48">
        <v>1.26E-4</v>
      </c>
      <c r="E27">
        <v>1.33</v>
      </c>
      <c r="F27" s="48">
        <v>9.7999999999999997E-5</v>
      </c>
      <c r="G27" s="48">
        <v>1.36E-4</v>
      </c>
      <c r="H27">
        <v>1.53</v>
      </c>
      <c r="I27" s="48">
        <v>1.4100000000000001E-4</v>
      </c>
      <c r="J27" s="48">
        <v>2.1100000000000001E-4</v>
      </c>
      <c r="K27">
        <v>1.71</v>
      </c>
      <c r="L27" s="48">
        <v>2.61E-4</v>
      </c>
      <c r="M27" s="48">
        <v>3.5799999999999997E-4</v>
      </c>
      <c r="N27">
        <v>1.52</v>
      </c>
    </row>
    <row r="28" spans="1:14" x14ac:dyDescent="0.2">
      <c r="A28" s="60"/>
      <c r="C28" s="48">
        <v>-1.04E-5</v>
      </c>
      <c r="D28" s="48">
        <v>-1.0499999999999999E-5</v>
      </c>
      <c r="E28">
        <v>-0.05</v>
      </c>
      <c r="F28" s="48">
        <v>-2.27E-5</v>
      </c>
      <c r="G28" s="48">
        <v>-2.0999999999999999E-5</v>
      </c>
      <c r="H28">
        <v>-0.11</v>
      </c>
      <c r="I28" s="48">
        <v>-3.5299999999999997E-5</v>
      </c>
      <c r="J28" s="48">
        <v>-3.1199999999999999E-5</v>
      </c>
      <c r="K28">
        <v>-0.17</v>
      </c>
      <c r="L28" s="48">
        <v>-5.7200000000000001E-5</v>
      </c>
      <c r="M28" s="48">
        <v>-5.5999999999999999E-5</v>
      </c>
      <c r="N28">
        <v>-0.12</v>
      </c>
    </row>
    <row r="29" spans="1:14" x14ac:dyDescent="0.2">
      <c r="A29" s="60"/>
      <c r="B29" t="s">
        <v>10</v>
      </c>
      <c r="C29" s="48">
        <v>2.1900000000000001E-3</v>
      </c>
      <c r="D29" s="48">
        <v>2.32E-3</v>
      </c>
      <c r="E29">
        <v>1.07</v>
      </c>
      <c r="F29" s="48">
        <v>1.4400000000000001E-3</v>
      </c>
      <c r="G29" s="48">
        <v>1.57E-3</v>
      </c>
      <c r="H29">
        <v>1.08</v>
      </c>
      <c r="I29" s="48">
        <v>9.5399999999999999E-4</v>
      </c>
      <c r="J29" s="48">
        <v>1.33E-3</v>
      </c>
      <c r="K29">
        <v>1.45</v>
      </c>
      <c r="L29" s="48">
        <v>1.16E-3</v>
      </c>
      <c r="M29" s="48">
        <v>2.33E-3</v>
      </c>
      <c r="N29">
        <v>2.02</v>
      </c>
    </row>
    <row r="30" spans="1:14" x14ac:dyDescent="0.2">
      <c r="A30" s="60"/>
      <c r="C30" s="48">
        <v>-5.0799999999999999E-4</v>
      </c>
      <c r="D30" s="48">
        <v>-5.2999999999999998E-4</v>
      </c>
      <c r="E30">
        <v>-0.01</v>
      </c>
      <c r="F30" s="48">
        <v>-2.03E-4</v>
      </c>
      <c r="G30" s="48">
        <v>-2.3000000000000001E-4</v>
      </c>
      <c r="H30">
        <v>-0.02</v>
      </c>
      <c r="I30" s="48">
        <v>-1.76E-4</v>
      </c>
      <c r="J30" s="48">
        <v>-2.41E-4</v>
      </c>
      <c r="K30">
        <v>-0.09</v>
      </c>
      <c r="L30" s="48">
        <v>-1.56E-4</v>
      </c>
      <c r="M30" s="48">
        <v>-2.8800000000000001E-4</v>
      </c>
      <c r="N30">
        <v>-0.03</v>
      </c>
    </row>
    <row r="31" spans="1:14" x14ac:dyDescent="0.2">
      <c r="A31" s="60"/>
      <c r="B31" t="s">
        <v>11</v>
      </c>
      <c r="C31" s="48">
        <v>1.02E-4</v>
      </c>
      <c r="D31" s="48">
        <v>1.21E-4</v>
      </c>
      <c r="E31">
        <v>1.22</v>
      </c>
      <c r="F31" s="48">
        <v>8.8399999999999994E-5</v>
      </c>
      <c r="G31" s="48">
        <v>9.7800000000000006E-5</v>
      </c>
      <c r="H31">
        <v>1.08</v>
      </c>
      <c r="I31" s="48">
        <v>1.4300000000000001E-4</v>
      </c>
      <c r="J31" s="48">
        <v>1.6100000000000001E-4</v>
      </c>
      <c r="K31">
        <v>1.1399999999999999</v>
      </c>
      <c r="L31" s="48">
        <v>8.9099999999999997E-5</v>
      </c>
      <c r="M31" s="48">
        <v>1.5100000000000001E-4</v>
      </c>
      <c r="N31">
        <v>1.59</v>
      </c>
    </row>
    <row r="32" spans="1:14" x14ac:dyDescent="0.2">
      <c r="A32" s="60"/>
      <c r="C32" s="48">
        <v>-4.2200000000000003E-5</v>
      </c>
      <c r="D32" s="48">
        <v>-4.6199999999999998E-5</v>
      </c>
      <c r="E32">
        <v>-0.03</v>
      </c>
      <c r="F32" s="48">
        <v>-2.5000000000000001E-5</v>
      </c>
      <c r="G32" s="48">
        <v>-2.97E-5</v>
      </c>
      <c r="H32">
        <v>-0.06</v>
      </c>
      <c r="I32" s="48">
        <v>-4.5899999999999998E-5</v>
      </c>
      <c r="J32" s="48">
        <v>-5.49E-5</v>
      </c>
      <c r="K32">
        <v>-0.08</v>
      </c>
      <c r="L32" s="48">
        <v>-2.0400000000000001E-5</v>
      </c>
      <c r="M32" s="48">
        <v>-4.7500000000000003E-5</v>
      </c>
      <c r="N32">
        <v>-0.18</v>
      </c>
    </row>
    <row r="33" spans="1:14" x14ac:dyDescent="0.2">
      <c r="A33" s="60" t="s">
        <v>12</v>
      </c>
      <c r="B33" t="s">
        <v>23</v>
      </c>
      <c r="C33" s="48">
        <v>2.7900000000000001E-4</v>
      </c>
      <c r="D33" s="48">
        <v>4.7199999999999998E-4</v>
      </c>
      <c r="E33">
        <v>1.69</v>
      </c>
      <c r="F33" s="48">
        <v>3.8499999999999998E-4</v>
      </c>
      <c r="G33" s="48">
        <v>5.44E-4</v>
      </c>
      <c r="H33">
        <v>1.42</v>
      </c>
      <c r="I33" s="48">
        <v>3.8900000000000002E-4</v>
      </c>
      <c r="J33" s="48">
        <v>7.2900000000000005E-4</v>
      </c>
      <c r="K33">
        <v>1.89</v>
      </c>
      <c r="L33" s="48">
        <v>4.95E-4</v>
      </c>
      <c r="M33" s="48">
        <v>8.6700000000000004E-4</v>
      </c>
      <c r="N33">
        <v>1.77</v>
      </c>
    </row>
    <row r="34" spans="1:14" x14ac:dyDescent="0.2">
      <c r="A34" s="60"/>
      <c r="C34" s="48">
        <v>-9.2499999999999995E-6</v>
      </c>
      <c r="D34" s="48">
        <v>-9.7000000000000003E-6</v>
      </c>
      <c r="E34">
        <v>-0.02</v>
      </c>
      <c r="F34" s="48">
        <v>-1.98E-5</v>
      </c>
      <c r="G34" s="48">
        <v>-1.95E-5</v>
      </c>
      <c r="H34">
        <v>-0.03</v>
      </c>
      <c r="I34" s="48">
        <v>-1.8899999999999999E-5</v>
      </c>
      <c r="J34" s="48">
        <v>-1.7E-5</v>
      </c>
      <c r="K34">
        <v>-0.05</v>
      </c>
      <c r="L34" s="48">
        <v>-3.0199999999999999E-5</v>
      </c>
      <c r="M34" s="48">
        <v>-3.18E-5</v>
      </c>
      <c r="N34">
        <v>-0.04</v>
      </c>
    </row>
    <row r="35" spans="1:14" x14ac:dyDescent="0.2">
      <c r="A35" s="60"/>
      <c r="B35" t="s">
        <v>10</v>
      </c>
      <c r="C35" s="48">
        <v>5.5800000000000001E-4</v>
      </c>
      <c r="D35" s="48">
        <v>6.8999999999999997E-4</v>
      </c>
      <c r="E35">
        <v>1.24</v>
      </c>
      <c r="F35" s="48">
        <v>5.4500000000000002E-4</v>
      </c>
      <c r="G35" s="48">
        <v>9.0200000000000002E-4</v>
      </c>
      <c r="H35">
        <v>1.65</v>
      </c>
      <c r="I35" s="48">
        <v>6.4800000000000003E-4</v>
      </c>
      <c r="J35" s="48">
        <v>6.7500000000000004E-4</v>
      </c>
      <c r="K35">
        <v>1.04</v>
      </c>
      <c r="L35" s="48">
        <v>6.9899999999999997E-4</v>
      </c>
      <c r="M35" s="48">
        <v>1.15E-3</v>
      </c>
      <c r="N35">
        <v>1.64</v>
      </c>
    </row>
    <row r="36" spans="1:14" x14ac:dyDescent="0.2">
      <c r="A36" s="60"/>
      <c r="C36" s="48">
        <v>-1.9199999999999999E-5</v>
      </c>
      <c r="D36" s="48">
        <v>-2.5700000000000001E-5</v>
      </c>
      <c r="E36">
        <v>-0.02</v>
      </c>
      <c r="F36" s="48">
        <v>-1.49E-5</v>
      </c>
      <c r="G36" s="48">
        <v>-4.6999999999999997E-5</v>
      </c>
      <c r="H36">
        <v>-7.0000000000000007E-2</v>
      </c>
      <c r="I36" s="48">
        <v>-2.8099999999999999E-5</v>
      </c>
      <c r="J36" s="48">
        <v>-4.2400000000000001E-5</v>
      </c>
      <c r="K36">
        <v>-0.04</v>
      </c>
      <c r="L36" s="48">
        <v>-3.57E-5</v>
      </c>
      <c r="M36" s="48">
        <v>-8.8300000000000005E-5</v>
      </c>
      <c r="N36">
        <v>-0.06</v>
      </c>
    </row>
    <row r="37" spans="1:14" x14ac:dyDescent="0.2">
      <c r="A37" s="60"/>
      <c r="B37" t="s">
        <v>11</v>
      </c>
      <c r="C37" s="48">
        <v>3.7800000000000003E-4</v>
      </c>
      <c r="D37" s="48">
        <v>5.5599999999999996E-4</v>
      </c>
      <c r="E37">
        <v>1.46</v>
      </c>
      <c r="F37" s="48">
        <v>4.0700000000000003E-4</v>
      </c>
      <c r="G37" s="48">
        <v>7.0500000000000001E-4</v>
      </c>
      <c r="H37">
        <v>1.73</v>
      </c>
      <c r="I37" s="48">
        <v>3.5100000000000002E-4</v>
      </c>
      <c r="J37" s="48">
        <v>6.0999999999999997E-4</v>
      </c>
      <c r="K37">
        <v>1.73</v>
      </c>
      <c r="L37" s="48">
        <v>4.0999999999999999E-4</v>
      </c>
      <c r="M37" s="48">
        <v>8.3500000000000002E-4</v>
      </c>
      <c r="N37">
        <v>2.02</v>
      </c>
    </row>
    <row r="38" spans="1:14" x14ac:dyDescent="0.2">
      <c r="A38" s="60"/>
      <c r="C38" s="48">
        <v>-1.66E-5</v>
      </c>
      <c r="D38" s="48">
        <v>-3.5800000000000003E-5</v>
      </c>
      <c r="E38">
        <v>-0.05</v>
      </c>
      <c r="F38" s="48">
        <v>-1.88E-5</v>
      </c>
      <c r="G38" s="48">
        <v>-4.0800000000000002E-5</v>
      </c>
      <c r="H38">
        <v>-0.02</v>
      </c>
      <c r="I38" s="48">
        <v>-1.4E-5</v>
      </c>
      <c r="J38" s="48">
        <v>-2.8900000000000001E-5</v>
      </c>
      <c r="K38">
        <v>-0.02</v>
      </c>
      <c r="L38" s="48">
        <v>-2.2200000000000001E-5</v>
      </c>
      <c r="M38" s="48">
        <v>-5.7299999999999997E-5</v>
      </c>
      <c r="N38">
        <v>-0.03</v>
      </c>
    </row>
    <row r="39" spans="1:14" x14ac:dyDescent="0.2">
      <c r="A39" s="60" t="s">
        <v>17</v>
      </c>
      <c r="B39" t="s">
        <v>23</v>
      </c>
      <c r="C39" s="48">
        <v>1.8799999999999999E-4</v>
      </c>
      <c r="D39" s="48">
        <v>1.16E-3</v>
      </c>
      <c r="E39">
        <v>7.33</v>
      </c>
      <c r="F39" s="48">
        <v>3.1799999999999998E-4</v>
      </c>
      <c r="G39" s="48">
        <v>1.1900000000000001E-3</v>
      </c>
      <c r="H39">
        <v>4.25</v>
      </c>
      <c r="I39" s="48">
        <v>4.6000000000000001E-4</v>
      </c>
      <c r="J39" s="48">
        <v>9.2500000000000004E-4</v>
      </c>
      <c r="K39">
        <v>2.2200000000000002</v>
      </c>
      <c r="L39" s="48">
        <v>5.6400000000000005E-4</v>
      </c>
      <c r="M39" s="48">
        <v>1.1900000000000001E-3</v>
      </c>
      <c r="N39">
        <v>2.69</v>
      </c>
    </row>
    <row r="40" spans="1:14" x14ac:dyDescent="0.2">
      <c r="A40" s="60"/>
      <c r="C40" s="48">
        <v>-3.8699999999999999E-5</v>
      </c>
      <c r="D40" s="48">
        <v>-8.2700000000000004E-5</v>
      </c>
      <c r="E40">
        <v>-0.91</v>
      </c>
      <c r="F40" s="48">
        <v>-5.0500000000000001E-5</v>
      </c>
      <c r="G40" s="48">
        <v>-5.6700000000000003E-5</v>
      </c>
      <c r="H40">
        <v>-0.46</v>
      </c>
      <c r="I40" s="48">
        <v>-8.5900000000000001E-5</v>
      </c>
      <c r="J40" s="48">
        <v>-9.4199999999999999E-5</v>
      </c>
      <c r="K40">
        <v>-0.17</v>
      </c>
      <c r="L40" s="48">
        <v>-1.4300000000000001E-4</v>
      </c>
      <c r="M40" s="48">
        <v>-1.37E-4</v>
      </c>
      <c r="N40">
        <v>-0.34</v>
      </c>
    </row>
    <row r="41" spans="1:14" x14ac:dyDescent="0.2">
      <c r="A41" s="60"/>
      <c r="B41" t="s">
        <v>10</v>
      </c>
      <c r="C41" s="48">
        <v>5.6400000000000005E-4</v>
      </c>
      <c r="D41" s="48">
        <v>7.9199999999999995E-4</v>
      </c>
      <c r="E41">
        <v>1.47</v>
      </c>
      <c r="F41" s="48">
        <v>6.02E-4</v>
      </c>
      <c r="G41" s="48">
        <v>1.01E-3</v>
      </c>
      <c r="H41">
        <v>1.71</v>
      </c>
      <c r="I41" s="48">
        <v>5.4500000000000002E-4</v>
      </c>
      <c r="J41" s="48">
        <v>8.7900000000000001E-4</v>
      </c>
      <c r="K41">
        <v>1.61</v>
      </c>
      <c r="L41" s="48">
        <v>6.4199999999999999E-4</v>
      </c>
      <c r="M41" s="48">
        <v>1.2600000000000001E-3</v>
      </c>
      <c r="N41">
        <v>1.97</v>
      </c>
    </row>
    <row r="42" spans="1:14" x14ac:dyDescent="0.2">
      <c r="A42" s="60"/>
      <c r="C42" s="48">
        <v>-5.9200000000000002E-5</v>
      </c>
      <c r="D42" s="48">
        <v>-5.5399999999999998E-5</v>
      </c>
      <c r="E42">
        <v>-0.12</v>
      </c>
      <c r="F42" s="48">
        <v>-4.5000000000000003E-5</v>
      </c>
      <c r="G42" s="48">
        <v>-7.5699999999999997E-5</v>
      </c>
      <c r="H42">
        <v>-0.11</v>
      </c>
      <c r="I42" s="48">
        <v>-2.34E-5</v>
      </c>
      <c r="J42" s="48">
        <v>-4.2200000000000003E-5</v>
      </c>
      <c r="K42">
        <v>-0.03</v>
      </c>
      <c r="L42" s="48">
        <v>-2.9600000000000001E-5</v>
      </c>
      <c r="M42" s="48">
        <v>-5.1900000000000001E-5</v>
      </c>
      <c r="N42">
        <v>-7.0000000000000007E-2</v>
      </c>
    </row>
    <row r="43" spans="1:14" x14ac:dyDescent="0.2">
      <c r="A43" s="60"/>
      <c r="B43" t="s">
        <v>11</v>
      </c>
      <c r="C43" s="48">
        <v>3.57E-4</v>
      </c>
      <c r="D43" s="48">
        <v>5.9800000000000001E-4</v>
      </c>
      <c r="E43">
        <v>1.81</v>
      </c>
      <c r="F43" s="48">
        <v>4.6099999999999998E-4</v>
      </c>
      <c r="G43" s="48">
        <v>9.0499999999999999E-4</v>
      </c>
      <c r="H43">
        <v>1.98</v>
      </c>
      <c r="I43" s="48">
        <v>3.8400000000000001E-4</v>
      </c>
      <c r="J43" s="48">
        <v>6.1499999999999999E-4</v>
      </c>
      <c r="K43">
        <v>1.61</v>
      </c>
      <c r="L43" s="48">
        <v>4.9700000000000005E-4</v>
      </c>
      <c r="M43" s="48">
        <v>1.0499999999999999E-3</v>
      </c>
      <c r="N43">
        <v>2.13</v>
      </c>
    </row>
    <row r="44" spans="1:14" x14ac:dyDescent="0.2">
      <c r="A44" s="60"/>
      <c r="C44" s="48">
        <v>-5.0300000000000003E-5</v>
      </c>
      <c r="D44" s="48">
        <v>-2.6599999999999999E-5</v>
      </c>
      <c r="E44">
        <v>-0.15</v>
      </c>
      <c r="F44" s="48">
        <v>-1.9199999999999999E-5</v>
      </c>
      <c r="G44" s="48">
        <v>-5.3900000000000002E-5</v>
      </c>
      <c r="H44">
        <v>-0.12</v>
      </c>
      <c r="I44" s="48">
        <v>-1.8E-5</v>
      </c>
      <c r="J44" s="48">
        <v>-2.4000000000000001E-5</v>
      </c>
      <c r="K44">
        <v>-0.03</v>
      </c>
      <c r="L44" s="48">
        <v>-2.4700000000000001E-5</v>
      </c>
      <c r="M44" s="48">
        <v>-2.8099999999999999E-5</v>
      </c>
      <c r="N44">
        <v>-0.09</v>
      </c>
    </row>
  </sheetData>
  <mergeCells count="11">
    <mergeCell ref="A15:A20"/>
    <mergeCell ref="A21:A26"/>
    <mergeCell ref="A27:A32"/>
    <mergeCell ref="A33:A38"/>
    <mergeCell ref="A39:A44"/>
    <mergeCell ref="A9:A14"/>
    <mergeCell ref="C1:E1"/>
    <mergeCell ref="F1:H1"/>
    <mergeCell ref="I1:K1"/>
    <mergeCell ref="L1:N1"/>
    <mergeCell ref="A3:A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1272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Filipe</dc:creator>
  <dc:description/>
  <cp:lastModifiedBy>Filipe</cp:lastModifiedBy>
  <cp:revision>42</cp:revision>
  <dcterms:created xsi:type="dcterms:W3CDTF">2020-08-08T00:30:04Z</dcterms:created>
  <dcterms:modified xsi:type="dcterms:W3CDTF">2020-09-24T18:04:38Z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