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e\Desktop\combine sharks endseason 2017\"/>
    </mc:Choice>
  </mc:AlternateContent>
  <bookViews>
    <workbookView xWindow="0" yWindow="0" windowWidth="20490" windowHeight="7365"/>
  </bookViews>
  <sheets>
    <sheet name="Plan1" sheetId="1" r:id="rId1"/>
  </sheets>
  <definedNames>
    <definedName name="_xlnm._FilterDatabase" localSheetId="0" hidden="1">Plan1!$A$5:$L$77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K47" i="1"/>
  <c r="J47" i="1"/>
  <c r="K24" i="1"/>
  <c r="J24" i="1"/>
  <c r="K49" i="1"/>
  <c r="J49" i="1"/>
  <c r="K50" i="1"/>
  <c r="J50" i="1"/>
  <c r="K51" i="1"/>
  <c r="J51" i="1"/>
  <c r="K52" i="1"/>
  <c r="J52" i="1"/>
  <c r="K11" i="1"/>
  <c r="J11" i="1"/>
  <c r="K64" i="1"/>
  <c r="J64" i="1"/>
  <c r="K38" i="1"/>
  <c r="J38" i="1"/>
  <c r="K70" i="1"/>
  <c r="J70" i="1"/>
  <c r="K48" i="1"/>
  <c r="J48" i="1"/>
  <c r="K59" i="1"/>
  <c r="J59" i="1"/>
  <c r="K22" i="1"/>
  <c r="J22" i="1"/>
  <c r="K63" i="1"/>
  <c r="J63" i="1"/>
  <c r="K15" i="1"/>
  <c r="J15" i="1"/>
  <c r="K35" i="1"/>
  <c r="J35" i="1"/>
  <c r="K25" i="1"/>
  <c r="J25" i="1"/>
  <c r="K14" i="1"/>
  <c r="J14" i="1"/>
  <c r="K7" i="1"/>
  <c r="J7" i="1"/>
  <c r="K66" i="1"/>
  <c r="J66" i="1"/>
  <c r="K62" i="1"/>
  <c r="J62" i="1"/>
  <c r="K21" i="1"/>
  <c r="J21" i="1"/>
  <c r="K72" i="1"/>
  <c r="J72" i="1"/>
  <c r="K13" i="1"/>
  <c r="J13" i="1"/>
  <c r="K65" i="1"/>
  <c r="J65" i="1"/>
  <c r="K12" i="1"/>
  <c r="J12" i="1"/>
  <c r="K37" i="1"/>
  <c r="J37" i="1"/>
  <c r="K73" i="1"/>
  <c r="J73" i="1"/>
  <c r="K58" i="1"/>
  <c r="J58" i="1"/>
  <c r="K6" i="1"/>
  <c r="J6" i="1"/>
  <c r="K9" i="1"/>
  <c r="J9" i="1"/>
  <c r="K8" i="1"/>
  <c r="J8" i="1"/>
  <c r="K34" i="1"/>
  <c r="J34" i="1"/>
  <c r="K69" i="1"/>
  <c r="J69" i="1"/>
  <c r="K36" i="1"/>
  <c r="J36" i="1"/>
  <c r="K71" i="1"/>
  <c r="J71" i="1"/>
  <c r="G36" i="1"/>
  <c r="G69" i="1"/>
  <c r="G34" i="1"/>
  <c r="G8" i="1"/>
  <c r="G9" i="1"/>
  <c r="G6" i="1"/>
  <c r="G58" i="1"/>
  <c r="G73" i="1"/>
  <c r="G37" i="1"/>
  <c r="G12" i="1"/>
  <c r="G65" i="1"/>
  <c r="G13" i="1"/>
  <c r="G72" i="1"/>
  <c r="G21" i="1"/>
  <c r="G62" i="1"/>
  <c r="G66" i="1"/>
  <c r="G7" i="1"/>
  <c r="G14" i="1"/>
  <c r="G25" i="1"/>
  <c r="G35" i="1"/>
  <c r="G15" i="1"/>
  <c r="G63" i="1"/>
  <c r="G22" i="1"/>
  <c r="G68" i="1"/>
  <c r="G59" i="1"/>
  <c r="G48" i="1"/>
  <c r="G70" i="1"/>
  <c r="G38" i="1"/>
  <c r="G64" i="1"/>
  <c r="G11" i="1"/>
  <c r="G52" i="1"/>
  <c r="G39" i="1"/>
  <c r="G51" i="1"/>
  <c r="G50" i="1"/>
  <c r="G49" i="1"/>
  <c r="G24" i="1"/>
  <c r="G47" i="1"/>
  <c r="G23" i="1"/>
  <c r="G71" i="1"/>
  <c r="F36" i="1"/>
  <c r="F69" i="1"/>
  <c r="F34" i="1"/>
  <c r="F8" i="1"/>
  <c r="F9" i="1"/>
  <c r="F6" i="1"/>
  <c r="F58" i="1"/>
  <c r="F73" i="1"/>
  <c r="F37" i="1"/>
  <c r="F12" i="1"/>
  <c r="F65" i="1"/>
  <c r="F13" i="1"/>
  <c r="F72" i="1"/>
  <c r="F21" i="1"/>
  <c r="F62" i="1"/>
  <c r="F66" i="1"/>
  <c r="F7" i="1"/>
  <c r="F14" i="1"/>
  <c r="F25" i="1"/>
  <c r="F35" i="1"/>
  <c r="F15" i="1"/>
  <c r="F63" i="1"/>
  <c r="F22" i="1"/>
  <c r="F68" i="1"/>
  <c r="F59" i="1"/>
  <c r="F48" i="1"/>
  <c r="F70" i="1"/>
  <c r="F38" i="1"/>
  <c r="F64" i="1"/>
  <c r="F11" i="1"/>
  <c r="F52" i="1"/>
  <c r="F39" i="1"/>
  <c r="F51" i="1"/>
  <c r="F50" i="1"/>
  <c r="F49" i="1"/>
  <c r="F24" i="1"/>
  <c r="F47" i="1"/>
  <c r="F23" i="1"/>
  <c r="F71" i="1"/>
</calcChain>
</file>

<file path=xl/sharedStrings.xml><?xml version="1.0" encoding="utf-8"?>
<sst xmlns="http://schemas.openxmlformats.org/spreadsheetml/2006/main" count="535" uniqueCount="95">
  <si>
    <t>Combine End-Season Olinda Sharks</t>
  </si>
  <si>
    <t>Atleta</t>
  </si>
  <si>
    <t>40 yard dash</t>
  </si>
  <si>
    <t>3 cone drill</t>
  </si>
  <si>
    <t>20 yard shuttle</t>
  </si>
  <si>
    <t>Tempo 1</t>
  </si>
  <si>
    <t>Tempo 2</t>
  </si>
  <si>
    <t>Drills -&gt;</t>
  </si>
  <si>
    <t>Adelino Gonçalves Filho</t>
  </si>
  <si>
    <t>Allexandre Luz De Sousa E Lima</t>
  </si>
  <si>
    <t>Allyson Lucas da Costa Medeiros</t>
  </si>
  <si>
    <t>Anderson José da Silva</t>
  </si>
  <si>
    <t>Anderson Silva</t>
  </si>
  <si>
    <t>André Victor Rodrigues Nascimento Da Silva</t>
  </si>
  <si>
    <t>Antônio Marques Dos Santos</t>
  </si>
  <si>
    <t>Antonio Vieira Dos Santos Junior</t>
  </si>
  <si>
    <t>Antony Gabriel Lima Da Silva</t>
  </si>
  <si>
    <t>Audálio de Lima Neto</t>
  </si>
  <si>
    <t>Augusto César Vilarim Pires</t>
  </si>
  <si>
    <t>Caio Vinícius de Azevêdo Lima</t>
  </si>
  <si>
    <t>Carlos Eduardo Monteiro</t>
  </si>
  <si>
    <t>Dalton</t>
  </si>
  <si>
    <t>Diego de Paula Santos</t>
  </si>
  <si>
    <t>Diego Raphael De Queiroz</t>
  </si>
  <si>
    <t>Eduardo José Alves de Lima</t>
  </si>
  <si>
    <t>Erick José Santos do Monte</t>
  </si>
  <si>
    <t>Éricles Jean</t>
  </si>
  <si>
    <t>Fabio Henrique Cardoso De Oliveira</t>
  </si>
  <si>
    <t>Fabio Roberto Costa dos Santos</t>
  </si>
  <si>
    <t>Fernandes França de Oliveira</t>
  </si>
  <si>
    <t>Filipe Lima Nogueira</t>
  </si>
  <si>
    <t>Gabriel José Queiroz da Silva</t>
  </si>
  <si>
    <t>Gabriel Olliveira do Amaral</t>
  </si>
  <si>
    <t>Gabriel Rosemberg</t>
  </si>
  <si>
    <t>Gabriel Verçoza</t>
  </si>
  <si>
    <t>Guilherme Antonio da Silva</t>
  </si>
  <si>
    <t>Guilherme Varela Barbosa</t>
  </si>
  <si>
    <t>Guilherme Williams Mocock De Araújo</t>
  </si>
  <si>
    <t>Gustavo José Medeiros Martins</t>
  </si>
  <si>
    <t>Ian Lucas</t>
  </si>
  <si>
    <t>Iremar Alexandre Luiz da Silva</t>
  </si>
  <si>
    <t>Israel Gabriel Tolentino Do Nascimento</t>
  </si>
  <si>
    <t>Iuri Andrei Carneiro Perrier</t>
  </si>
  <si>
    <t>João Victor De Moura Mello Xavier</t>
  </si>
  <si>
    <t>João Vito do Nascimento Arruda</t>
  </si>
  <si>
    <t>José Anderson Alves De Lima Pereira</t>
  </si>
  <si>
    <t>José Elton</t>
  </si>
  <si>
    <t>José Henrique Cedrim Santos</t>
  </si>
  <si>
    <t>Josimar Antônio Ferreira</t>
  </si>
  <si>
    <t>Júlio Henrique Nascimento Silva</t>
  </si>
  <si>
    <t>Leandro Henrique Gomes De Oliveira</t>
  </si>
  <si>
    <t>Leonardo Barbosa De Amorim Maciel</t>
  </si>
  <si>
    <t>Lucas Almeida de Oliveira</t>
  </si>
  <si>
    <t>Lucas Felipe Ferreira</t>
  </si>
  <si>
    <t>Luís Fernando Da Silva</t>
  </si>
  <si>
    <t>Marcos Diogo Oliveira Rodrigues</t>
  </si>
  <si>
    <t>Matheus da Silva Batista de Araújo</t>
  </si>
  <si>
    <t>Matheus de Menezes</t>
  </si>
  <si>
    <t>Maurício Manoel da cruz Júnior</t>
  </si>
  <si>
    <t>Michelangelo</t>
  </si>
  <si>
    <t>Moacir Sales De Araújo Neto</t>
  </si>
  <si>
    <t>Osvaldo José</t>
  </si>
  <si>
    <t>Paulo André Elihimas Marcondes</t>
  </si>
  <si>
    <t>Pedro Henrique Oliveira Carvalho</t>
  </si>
  <si>
    <t>Pedro Ikaro De Oliveira</t>
  </si>
  <si>
    <t>Pedro Sant'Ana Roiffé</t>
  </si>
  <si>
    <t>Ramsés Ferraz Ribeiro de Melo</t>
  </si>
  <si>
    <t>Ricardo Augusto De Pinho Marques Ferreira</t>
  </si>
  <si>
    <t>Ricardo De Oliveira Figueiredo</t>
  </si>
  <si>
    <t>Robson Fellype Santana De Paula</t>
  </si>
  <si>
    <t>Rodrigo Fidelis Dos Santos Lins</t>
  </si>
  <si>
    <t>Thales Ventura De Sousa</t>
  </si>
  <si>
    <t>Thiago Alessandro Santos Lucas da Silva</t>
  </si>
  <si>
    <t>Thomaz de Oliveira Beda</t>
  </si>
  <si>
    <t>Vinicius Bezerra Araujo da Silva</t>
  </si>
  <si>
    <t>Vinicius Elihimas dos Santos</t>
  </si>
  <si>
    <t>Wagner Gustavo Monteiro Dias</t>
  </si>
  <si>
    <t>Walace Dias Caldas</t>
  </si>
  <si>
    <t>Wanderley Pessoa Jr</t>
  </si>
  <si>
    <t>x</t>
  </si>
  <si>
    <t>André Clark</t>
  </si>
  <si>
    <t>Posição</t>
  </si>
  <si>
    <t>DL</t>
  </si>
  <si>
    <t>LB</t>
  </si>
  <si>
    <t>QB</t>
  </si>
  <si>
    <t>DB</t>
  </si>
  <si>
    <t>RB</t>
  </si>
  <si>
    <t>OL</t>
  </si>
  <si>
    <t>WR</t>
  </si>
  <si>
    <t>TE</t>
  </si>
  <si>
    <t>UM</t>
  </si>
  <si>
    <t>Ataque</t>
  </si>
  <si>
    <t>Defesa</t>
  </si>
  <si>
    <t>AVG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</si>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</sst>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7"/>
  <sheetViews>
    <sheetView showGridLines="0" tabSelected="1" workbookViewId="0">
      <selection activeCell="D81" sqref="D81"/>
    </sheetView>
  </sheetViews>
  <sheetFormatPr defaultRowHeight="15" x14ac:dyDescent="0.25"/>
  <cols>
    <col min="1" max="1" width="31" bestFit="1" customWidth="1"/>
    <col min="2" max="2" width="8.5703125" bestFit="1" customWidth="1"/>
    <col min="3" max="3" width="10" customWidth="1"/>
    <col min="4" max="5" width="14.140625" style="7" customWidth="1"/>
    <col min="6" max="6" width="9.42578125" style="7" bestFit="1" customWidth="1"/>
    <col min="7" max="7" width="10.28515625" style="7" bestFit="1" customWidth="1"/>
    <col min="8" max="8" width="14.28515625" style="7" customWidth="1"/>
    <col min="9" max="11" width="14" style="7" customWidth="1"/>
    <col min="12" max="12" width="20.42578125" style="7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4" spans="1:12" x14ac:dyDescent="0.25">
      <c r="A4" s="1" t="s">
        <v>7</v>
      </c>
      <c r="B4" s="5"/>
      <c r="C4" s="5" t="s">
        <v>81</v>
      </c>
      <c r="D4" s="23" t="s">
        <v>2</v>
      </c>
      <c r="E4" s="24"/>
      <c r="F4" s="24"/>
      <c r="G4" s="25"/>
      <c r="H4" s="23" t="s">
        <v>3</v>
      </c>
      <c r="I4" s="24"/>
      <c r="J4" s="24"/>
      <c r="K4" s="25"/>
      <c r="L4" s="2" t="s">
        <v>4</v>
      </c>
    </row>
    <row r="5" spans="1:12" x14ac:dyDescent="0.25">
      <c r="A5" s="1" t="s">
        <v>1</v>
      </c>
      <c r="B5" s="5" t="s">
        <v>90</v>
      </c>
      <c r="C5" s="5" t="s">
        <v>81</v>
      </c>
      <c r="D5" s="2" t="s">
        <v>5</v>
      </c>
      <c r="E5" s="2" t="s">
        <v>6</v>
      </c>
      <c r="F5" s="5" t="s">
        <v>93</v>
      </c>
      <c r="G5" s="5" t="s">
        <v>94</v>
      </c>
      <c r="H5" s="2" t="s">
        <v>5</v>
      </c>
      <c r="I5" s="2" t="s">
        <v>6</v>
      </c>
      <c r="J5" s="5" t="s">
        <v>93</v>
      </c>
      <c r="K5" s="5" t="s">
        <v>94</v>
      </c>
      <c r="L5" s="2" t="s">
        <v>5</v>
      </c>
    </row>
    <row r="6" spans="1:12" hidden="1" x14ac:dyDescent="0.25">
      <c r="A6" s="4" t="s">
        <v>11</v>
      </c>
      <c r="B6" s="4" t="s">
        <v>92</v>
      </c>
      <c r="C6" s="4" t="s">
        <v>85</v>
      </c>
      <c r="D6" s="27">
        <v>4.75</v>
      </c>
      <c r="E6" s="27">
        <v>4.9400000000000004</v>
      </c>
      <c r="F6" s="27">
        <f>(D6+E6)/2</f>
        <v>4.8450000000000006</v>
      </c>
      <c r="G6" s="6">
        <f>E6-D6</f>
        <v>0.19000000000000039</v>
      </c>
      <c r="H6" s="11">
        <v>9.06</v>
      </c>
      <c r="I6" s="6">
        <v>8.68</v>
      </c>
      <c r="J6" s="6">
        <f>(H6+I6)/2</f>
        <v>8.870000000000001</v>
      </c>
      <c r="K6" s="27">
        <f>I6-H6</f>
        <v>-0.38000000000000078</v>
      </c>
      <c r="L6" s="21">
        <v>5.19</v>
      </c>
    </row>
    <row r="7" spans="1:12" hidden="1" x14ac:dyDescent="0.25">
      <c r="A7" s="4" t="s">
        <v>20</v>
      </c>
      <c r="B7" s="4" t="s">
        <v>92</v>
      </c>
      <c r="C7" s="4" t="s">
        <v>85</v>
      </c>
      <c r="D7" s="21">
        <v>5.25</v>
      </c>
      <c r="E7" s="6">
        <v>5.25</v>
      </c>
      <c r="F7" s="6">
        <f>(D7+E7)/2</f>
        <v>5.25</v>
      </c>
      <c r="G7" s="6">
        <f>E7-D7</f>
        <v>0</v>
      </c>
      <c r="H7" s="6">
        <v>8.3800000000000008</v>
      </c>
      <c r="I7" s="27">
        <v>8.1199999999999992</v>
      </c>
      <c r="J7" s="27">
        <f>(H7+I7)/2</f>
        <v>8.25</v>
      </c>
      <c r="K7" s="27">
        <f>I7-H7</f>
        <v>-0.26000000000000156</v>
      </c>
      <c r="L7" s="27">
        <v>4.8099999999999996</v>
      </c>
    </row>
    <row r="8" spans="1:12" hidden="1" x14ac:dyDescent="0.25">
      <c r="A8" s="4" t="s">
        <v>26</v>
      </c>
      <c r="B8" s="4" t="s">
        <v>92</v>
      </c>
      <c r="C8" s="4" t="s">
        <v>85</v>
      </c>
      <c r="D8" s="27">
        <v>4.6900000000000004</v>
      </c>
      <c r="E8" s="6">
        <v>5.12</v>
      </c>
      <c r="F8" s="27">
        <f>(D8+E8)/2</f>
        <v>4.9050000000000002</v>
      </c>
      <c r="G8" s="11">
        <f>E8-D8</f>
        <v>0.42999999999999972</v>
      </c>
      <c r="H8" s="27">
        <v>8.06</v>
      </c>
      <c r="I8" s="27">
        <v>7.81</v>
      </c>
      <c r="J8" s="27">
        <f>(H8+I8)/2</f>
        <v>7.9350000000000005</v>
      </c>
      <c r="K8" s="27">
        <f>I8-H8</f>
        <v>-0.25000000000000089</v>
      </c>
      <c r="L8" s="21">
        <v>5</v>
      </c>
    </row>
    <row r="9" spans="1:12" hidden="1" x14ac:dyDescent="0.25">
      <c r="A9" s="4" t="s">
        <v>31</v>
      </c>
      <c r="B9" s="4" t="s">
        <v>92</v>
      </c>
      <c r="C9" s="4" t="s">
        <v>85</v>
      </c>
      <c r="D9" s="27">
        <v>4.75</v>
      </c>
      <c r="E9" s="27">
        <v>4.75</v>
      </c>
      <c r="F9" s="27">
        <f>(D9+E9)/2</f>
        <v>4.75</v>
      </c>
      <c r="G9" s="6">
        <f>E9-D9</f>
        <v>0</v>
      </c>
      <c r="H9" s="27">
        <v>7.94</v>
      </c>
      <c r="I9" s="27">
        <v>7.93</v>
      </c>
      <c r="J9" s="27">
        <f>(H9+I9)/2</f>
        <v>7.9350000000000005</v>
      </c>
      <c r="K9" s="6">
        <f>I9-H9</f>
        <v>-1.0000000000000675E-2</v>
      </c>
      <c r="L9" s="27">
        <v>4.6900000000000004</v>
      </c>
    </row>
    <row r="10" spans="1:12" hidden="1" x14ac:dyDescent="0.25">
      <c r="A10" s="4" t="s">
        <v>33</v>
      </c>
      <c r="B10" s="4" t="s">
        <v>92</v>
      </c>
      <c r="C10" s="4" t="s">
        <v>85</v>
      </c>
      <c r="D10" s="26">
        <v>5.75</v>
      </c>
      <c r="E10" s="11" t="s">
        <v>79</v>
      </c>
      <c r="F10" s="11" t="s">
        <v>79</v>
      </c>
      <c r="G10" s="11" t="s">
        <v>79</v>
      </c>
      <c r="H10" s="11">
        <v>9.32</v>
      </c>
      <c r="I10" s="11">
        <v>9.6999999999999993</v>
      </c>
      <c r="J10" s="11" t="s">
        <v>79</v>
      </c>
      <c r="K10" s="11" t="s">
        <v>79</v>
      </c>
      <c r="L10" s="26">
        <v>5.63</v>
      </c>
    </row>
    <row r="11" spans="1:12" hidden="1" x14ac:dyDescent="0.25">
      <c r="A11" s="4" t="s">
        <v>36</v>
      </c>
      <c r="B11" s="4" t="s">
        <v>92</v>
      </c>
      <c r="C11" s="4" t="s">
        <v>85</v>
      </c>
      <c r="D11" s="26">
        <v>5.75</v>
      </c>
      <c r="E11" s="11">
        <v>5.81</v>
      </c>
      <c r="F11" s="11">
        <f>(D11+E11)/2</f>
        <v>5.7799999999999994</v>
      </c>
      <c r="G11" s="6">
        <f>E11-D11</f>
        <v>5.9999999999999609E-2</v>
      </c>
      <c r="H11" s="6">
        <v>8.94</v>
      </c>
      <c r="I11" s="11">
        <v>9</v>
      </c>
      <c r="J11" s="11">
        <f>(H11+I11)/2</f>
        <v>8.9699999999999989</v>
      </c>
      <c r="K11" s="6">
        <f>I11-H11</f>
        <v>6.0000000000000497E-2</v>
      </c>
      <c r="L11" s="26">
        <v>5.44</v>
      </c>
    </row>
    <row r="12" spans="1:12" hidden="1" x14ac:dyDescent="0.25">
      <c r="A12" s="4" t="s">
        <v>39</v>
      </c>
      <c r="B12" s="4" t="s">
        <v>92</v>
      </c>
      <c r="C12" s="4" t="s">
        <v>85</v>
      </c>
      <c r="D12" s="21">
        <v>5</v>
      </c>
      <c r="E12" s="27">
        <v>4.9000000000000004</v>
      </c>
      <c r="F12" s="16">
        <f>(D12+E12)/2</f>
        <v>4.95</v>
      </c>
      <c r="G12" s="6">
        <f>E12-D12</f>
        <v>-9.9999999999999645E-2</v>
      </c>
      <c r="H12" s="6">
        <v>8.75</v>
      </c>
      <c r="I12" s="6">
        <v>8.6</v>
      </c>
      <c r="J12" s="6">
        <f>(H12+I12)/2</f>
        <v>8.6750000000000007</v>
      </c>
      <c r="K12" s="6">
        <f>I12-H12</f>
        <v>-0.15000000000000036</v>
      </c>
      <c r="L12" s="21">
        <v>5.25</v>
      </c>
    </row>
    <row r="13" spans="1:12" hidden="1" x14ac:dyDescent="0.25">
      <c r="A13" s="4" t="s">
        <v>44</v>
      </c>
      <c r="B13" s="4" t="s">
        <v>92</v>
      </c>
      <c r="C13" s="4" t="s">
        <v>85</v>
      </c>
      <c r="D13" s="21">
        <v>5.12</v>
      </c>
      <c r="E13" s="6">
        <v>5</v>
      </c>
      <c r="F13" s="6">
        <f>(D13+E13)/2</f>
        <v>5.0600000000000005</v>
      </c>
      <c r="G13" s="27">
        <f>E13-D13</f>
        <v>-0.12000000000000011</v>
      </c>
      <c r="H13" s="27">
        <v>8.31</v>
      </c>
      <c r="I13" s="6">
        <v>8.3800000000000008</v>
      </c>
      <c r="J13" s="6">
        <f>(H13+I13)/2</f>
        <v>8.3450000000000006</v>
      </c>
      <c r="K13" s="6">
        <f>I13-H13</f>
        <v>7.0000000000000284E-2</v>
      </c>
      <c r="L13" s="21">
        <v>4.8600000000000003</v>
      </c>
    </row>
    <row r="14" spans="1:12" hidden="1" x14ac:dyDescent="0.25">
      <c r="A14" s="4" t="s">
        <v>50</v>
      </c>
      <c r="B14" s="4" t="s">
        <v>92</v>
      </c>
      <c r="C14" s="4" t="s">
        <v>85</v>
      </c>
      <c r="D14" s="21">
        <v>5.25</v>
      </c>
      <c r="E14" s="6">
        <v>5.12</v>
      </c>
      <c r="F14" s="6">
        <f>(D14+E14)/2</f>
        <v>5.1850000000000005</v>
      </c>
      <c r="G14" s="27">
        <f>E14-D14</f>
        <v>-0.12999999999999989</v>
      </c>
      <c r="H14" s="6">
        <v>8.6300000000000008</v>
      </c>
      <c r="I14" s="6">
        <v>8.7899999999999991</v>
      </c>
      <c r="J14" s="6">
        <f>(H14+I14)/2</f>
        <v>8.7100000000000009</v>
      </c>
      <c r="K14" s="11">
        <f>I14-H14</f>
        <v>0.15999999999999837</v>
      </c>
      <c r="L14" s="27">
        <v>4.8099999999999996</v>
      </c>
    </row>
    <row r="15" spans="1:12" hidden="1" x14ac:dyDescent="0.25">
      <c r="A15" s="4" t="s">
        <v>59</v>
      </c>
      <c r="B15" s="4" t="s">
        <v>92</v>
      </c>
      <c r="C15" s="4" t="s">
        <v>85</v>
      </c>
      <c r="D15" s="21">
        <v>5.3</v>
      </c>
      <c r="E15" s="6">
        <v>5.18</v>
      </c>
      <c r="F15" s="6">
        <f>(D15+E15)/2</f>
        <v>5.24</v>
      </c>
      <c r="G15" s="27">
        <f>E15-D15</f>
        <v>-0.12000000000000011</v>
      </c>
      <c r="H15" s="6">
        <v>8.94</v>
      </c>
      <c r="I15" s="6">
        <v>8.69</v>
      </c>
      <c r="J15" s="6">
        <f>(H15+I15)/2</f>
        <v>8.8149999999999995</v>
      </c>
      <c r="K15" s="6">
        <f>I15-H15</f>
        <v>-0.25</v>
      </c>
      <c r="L15" s="21">
        <v>5</v>
      </c>
    </row>
    <row r="16" spans="1:12" hidden="1" x14ac:dyDescent="0.25">
      <c r="A16" s="12" t="s">
        <v>21</v>
      </c>
      <c r="B16" s="12" t="s">
        <v>92</v>
      </c>
      <c r="C16" s="12" t="s">
        <v>85</v>
      </c>
      <c r="D16" s="13" t="s">
        <v>79</v>
      </c>
      <c r="E16" s="13" t="s">
        <v>79</v>
      </c>
      <c r="F16" s="13" t="s">
        <v>79</v>
      </c>
      <c r="G16" s="13" t="s">
        <v>79</v>
      </c>
      <c r="H16" s="13" t="s">
        <v>79</v>
      </c>
      <c r="I16" s="13" t="s">
        <v>79</v>
      </c>
      <c r="J16" s="13" t="s">
        <v>79</v>
      </c>
      <c r="K16" s="13" t="s">
        <v>79</v>
      </c>
      <c r="L16" s="13" t="s">
        <v>79</v>
      </c>
    </row>
    <row r="17" spans="1:12" hidden="1" x14ac:dyDescent="0.25">
      <c r="A17" s="15" t="s">
        <v>29</v>
      </c>
      <c r="B17" s="15" t="s">
        <v>92</v>
      </c>
      <c r="C17" s="15" t="s">
        <v>85</v>
      </c>
      <c r="D17" s="16" t="s">
        <v>79</v>
      </c>
      <c r="E17" s="16" t="s">
        <v>79</v>
      </c>
      <c r="F17" s="16" t="s">
        <v>79</v>
      </c>
      <c r="G17" s="16" t="s">
        <v>79</v>
      </c>
      <c r="H17" s="16" t="s">
        <v>79</v>
      </c>
      <c r="I17" s="16" t="s">
        <v>79</v>
      </c>
      <c r="J17" s="16" t="s">
        <v>79</v>
      </c>
      <c r="K17" s="16" t="s">
        <v>79</v>
      </c>
      <c r="L17" s="16" t="s">
        <v>79</v>
      </c>
    </row>
    <row r="18" spans="1:12" hidden="1" x14ac:dyDescent="0.25">
      <c r="A18" s="15" t="s">
        <v>51</v>
      </c>
      <c r="B18" s="15" t="s">
        <v>92</v>
      </c>
      <c r="C18" s="15" t="s">
        <v>85</v>
      </c>
      <c r="D18" s="16" t="s">
        <v>79</v>
      </c>
      <c r="E18" s="16" t="s">
        <v>79</v>
      </c>
      <c r="F18" s="16" t="s">
        <v>79</v>
      </c>
      <c r="G18" s="16" t="s">
        <v>79</v>
      </c>
      <c r="H18" s="16" t="s">
        <v>79</v>
      </c>
      <c r="I18" s="16" t="s">
        <v>79</v>
      </c>
      <c r="J18" s="16" t="s">
        <v>79</v>
      </c>
      <c r="K18" s="16" t="s">
        <v>79</v>
      </c>
      <c r="L18" s="16" t="s">
        <v>79</v>
      </c>
    </row>
    <row r="19" spans="1:12" hidden="1" x14ac:dyDescent="0.25">
      <c r="A19" s="10" t="s">
        <v>54</v>
      </c>
      <c r="B19" s="10" t="s">
        <v>92</v>
      </c>
      <c r="C19" s="10" t="s">
        <v>85</v>
      </c>
      <c r="D19" s="11" t="s">
        <v>79</v>
      </c>
      <c r="E19" s="11" t="s">
        <v>79</v>
      </c>
      <c r="F19" s="11" t="s">
        <v>79</v>
      </c>
      <c r="G19" s="11" t="s">
        <v>79</v>
      </c>
      <c r="H19" s="11" t="s">
        <v>79</v>
      </c>
      <c r="I19" s="11" t="s">
        <v>79</v>
      </c>
      <c r="J19" s="11" t="s">
        <v>79</v>
      </c>
      <c r="K19" s="11" t="s">
        <v>79</v>
      </c>
      <c r="L19" s="11" t="s">
        <v>79</v>
      </c>
    </row>
    <row r="20" spans="1:12" hidden="1" x14ac:dyDescent="0.25">
      <c r="A20" s="10" t="s">
        <v>71</v>
      </c>
      <c r="B20" s="10" t="s">
        <v>92</v>
      </c>
      <c r="C20" s="10" t="s">
        <v>85</v>
      </c>
      <c r="D20" s="11" t="s">
        <v>79</v>
      </c>
      <c r="E20" s="11" t="s">
        <v>79</v>
      </c>
      <c r="F20" s="11" t="s">
        <v>79</v>
      </c>
      <c r="G20" s="11" t="s">
        <v>79</v>
      </c>
      <c r="H20" s="11" t="s">
        <v>79</v>
      </c>
      <c r="I20" s="11" t="s">
        <v>79</v>
      </c>
      <c r="J20" s="11" t="s">
        <v>79</v>
      </c>
      <c r="K20" s="11" t="s">
        <v>79</v>
      </c>
      <c r="L20" s="11" t="s">
        <v>79</v>
      </c>
    </row>
    <row r="21" spans="1:12" hidden="1" x14ac:dyDescent="0.25">
      <c r="A21" s="3" t="s">
        <v>8</v>
      </c>
      <c r="B21" s="3" t="s">
        <v>92</v>
      </c>
      <c r="C21" s="3" t="s">
        <v>82</v>
      </c>
      <c r="D21" s="27">
        <v>5.19</v>
      </c>
      <c r="E21" s="27">
        <v>5.31</v>
      </c>
      <c r="F21" s="27">
        <f>(D21+E21)/2</f>
        <v>5.25</v>
      </c>
      <c r="G21" s="27">
        <f>E21-D21</f>
        <v>0.11999999999999922</v>
      </c>
      <c r="H21" s="27">
        <v>8.8800000000000008</v>
      </c>
      <c r="I21" s="27">
        <v>9</v>
      </c>
      <c r="J21" s="27">
        <f>(H21+I21)/2</f>
        <v>8.9400000000000013</v>
      </c>
      <c r="K21" s="27">
        <f>I21-H21</f>
        <v>0.11999999999999922</v>
      </c>
      <c r="L21" s="27">
        <v>5.69</v>
      </c>
    </row>
    <row r="22" spans="1:12" hidden="1" x14ac:dyDescent="0.25">
      <c r="A22" s="4" t="s">
        <v>14</v>
      </c>
      <c r="B22" s="4" t="s">
        <v>92</v>
      </c>
      <c r="C22" s="4" t="s">
        <v>82</v>
      </c>
      <c r="D22" s="27">
        <v>5.31</v>
      </c>
      <c r="E22" s="27">
        <v>5.38</v>
      </c>
      <c r="F22" s="27">
        <f>(D22+E22)/2</f>
        <v>5.3449999999999998</v>
      </c>
      <c r="G22" s="27">
        <f>E22-D22</f>
        <v>7.0000000000000284E-2</v>
      </c>
      <c r="H22" s="27">
        <v>8.6300000000000008</v>
      </c>
      <c r="I22" s="27">
        <v>8.43</v>
      </c>
      <c r="J22" s="27">
        <f>(H22+I22)/2</f>
        <v>8.5300000000000011</v>
      </c>
      <c r="K22" s="27">
        <f>I22-H22</f>
        <v>-0.20000000000000107</v>
      </c>
      <c r="L22" s="27">
        <v>4.5</v>
      </c>
    </row>
    <row r="23" spans="1:12" hidden="1" x14ac:dyDescent="0.25">
      <c r="A23" s="4" t="s">
        <v>23</v>
      </c>
      <c r="B23" s="4" t="s">
        <v>92</v>
      </c>
      <c r="C23" s="4" t="s">
        <v>82</v>
      </c>
      <c r="D23" s="28">
        <v>7.47</v>
      </c>
      <c r="E23" s="28">
        <v>7.62</v>
      </c>
      <c r="F23" s="28">
        <f>(D23+E23)/2</f>
        <v>7.5449999999999999</v>
      </c>
      <c r="G23" s="28">
        <f>E23-D23</f>
        <v>0.15000000000000036</v>
      </c>
      <c r="H23" s="28">
        <v>11.25</v>
      </c>
      <c r="I23" s="28">
        <v>11.5</v>
      </c>
      <c r="J23" s="28">
        <f>(H23+I23)/2</f>
        <v>11.375</v>
      </c>
      <c r="K23" s="28">
        <f>I23-H23</f>
        <v>0.25</v>
      </c>
      <c r="L23" s="28">
        <v>6.5</v>
      </c>
    </row>
    <row r="24" spans="1:12" hidden="1" x14ac:dyDescent="0.25">
      <c r="A24" s="4" t="s">
        <v>35</v>
      </c>
      <c r="B24" s="4" t="s">
        <v>92</v>
      </c>
      <c r="C24" s="4" t="s">
        <v>82</v>
      </c>
      <c r="D24" s="28">
        <v>7</v>
      </c>
      <c r="E24" s="28">
        <v>6.88</v>
      </c>
      <c r="F24" s="28">
        <f>(D24+E24)/2</f>
        <v>6.9399999999999995</v>
      </c>
      <c r="G24" s="27">
        <f>E24-D24</f>
        <v>-0.12000000000000011</v>
      </c>
      <c r="H24" s="28">
        <v>10.44</v>
      </c>
      <c r="I24" s="28">
        <v>10.25</v>
      </c>
      <c r="J24" s="28">
        <f>(H24+I24)/2</f>
        <v>10.344999999999999</v>
      </c>
      <c r="K24" s="27">
        <f>I24-H24</f>
        <v>-0.1899999999999995</v>
      </c>
      <c r="L24" s="28">
        <v>6.18</v>
      </c>
    </row>
    <row r="25" spans="1:12" hidden="1" x14ac:dyDescent="0.25">
      <c r="A25" s="4" t="s">
        <v>40</v>
      </c>
      <c r="B25" s="4" t="s">
        <v>92</v>
      </c>
      <c r="C25" s="4" t="s">
        <v>82</v>
      </c>
      <c r="D25" s="27">
        <v>5.25</v>
      </c>
      <c r="E25" s="27">
        <v>5.37</v>
      </c>
      <c r="F25" s="27">
        <f>(D25+E25)/2</f>
        <v>5.3100000000000005</v>
      </c>
      <c r="G25" s="28">
        <f>E25-D25</f>
        <v>0.12000000000000011</v>
      </c>
      <c r="H25" s="27">
        <v>8.1199999999999992</v>
      </c>
      <c r="I25" s="27">
        <v>8.44</v>
      </c>
      <c r="J25" s="27">
        <f>(H25+I25)/2</f>
        <v>8.2799999999999994</v>
      </c>
      <c r="K25" s="28">
        <f>I25-H25</f>
        <v>0.32000000000000028</v>
      </c>
      <c r="L25" s="27">
        <v>4.9400000000000004</v>
      </c>
    </row>
    <row r="26" spans="1:12" hidden="1" x14ac:dyDescent="0.25">
      <c r="A26" s="17" t="s">
        <v>18</v>
      </c>
      <c r="B26" s="17" t="s">
        <v>92</v>
      </c>
      <c r="C26" s="17" t="s">
        <v>82</v>
      </c>
      <c r="D26" s="18" t="s">
        <v>79</v>
      </c>
      <c r="E26" s="18" t="s">
        <v>79</v>
      </c>
      <c r="F26" s="18" t="s">
        <v>79</v>
      </c>
      <c r="G26" s="18" t="s">
        <v>79</v>
      </c>
      <c r="H26" s="18" t="s">
        <v>79</v>
      </c>
      <c r="I26" s="18" t="s">
        <v>79</v>
      </c>
      <c r="J26" s="18" t="s">
        <v>79</v>
      </c>
      <c r="K26" s="18" t="s">
        <v>79</v>
      </c>
      <c r="L26" s="18" t="s">
        <v>79</v>
      </c>
    </row>
    <row r="27" spans="1:12" hidden="1" x14ac:dyDescent="0.25">
      <c r="A27" s="19" t="s">
        <v>27</v>
      </c>
      <c r="B27" s="19" t="s">
        <v>92</v>
      </c>
      <c r="C27" s="19" t="s">
        <v>82</v>
      </c>
      <c r="D27" s="11" t="s">
        <v>79</v>
      </c>
      <c r="E27" s="11" t="s">
        <v>79</v>
      </c>
      <c r="F27" s="11" t="s">
        <v>79</v>
      </c>
      <c r="G27" s="11" t="s">
        <v>79</v>
      </c>
      <c r="H27" s="11" t="s">
        <v>79</v>
      </c>
      <c r="I27" s="11" t="s">
        <v>79</v>
      </c>
      <c r="J27" s="11" t="s">
        <v>79</v>
      </c>
      <c r="K27" s="11" t="s">
        <v>79</v>
      </c>
      <c r="L27" s="11" t="s">
        <v>79</v>
      </c>
    </row>
    <row r="28" spans="1:12" hidden="1" x14ac:dyDescent="0.25">
      <c r="A28" s="20" t="s">
        <v>48</v>
      </c>
      <c r="B28" s="20" t="s">
        <v>92</v>
      </c>
      <c r="C28" s="20" t="s">
        <v>82</v>
      </c>
      <c r="D28" s="16" t="s">
        <v>79</v>
      </c>
      <c r="E28" s="16" t="s">
        <v>79</v>
      </c>
      <c r="F28" s="16" t="s">
        <v>79</v>
      </c>
      <c r="G28" s="16" t="s">
        <v>79</v>
      </c>
      <c r="H28" s="16" t="s">
        <v>79</v>
      </c>
      <c r="I28" s="16" t="s">
        <v>79</v>
      </c>
      <c r="J28" s="16" t="s">
        <v>79</v>
      </c>
      <c r="K28" s="16" t="s">
        <v>79</v>
      </c>
      <c r="L28" s="16" t="s">
        <v>79</v>
      </c>
    </row>
    <row r="29" spans="1:12" hidden="1" x14ac:dyDescent="0.25">
      <c r="A29" s="12" t="s">
        <v>62</v>
      </c>
      <c r="B29" s="12" t="s">
        <v>92</v>
      </c>
      <c r="C29" s="12" t="s">
        <v>82</v>
      </c>
      <c r="D29" s="13" t="s">
        <v>79</v>
      </c>
      <c r="E29" s="13" t="s">
        <v>79</v>
      </c>
      <c r="F29" s="13" t="s">
        <v>79</v>
      </c>
      <c r="G29" s="13" t="s">
        <v>79</v>
      </c>
      <c r="H29" s="13" t="s">
        <v>79</v>
      </c>
      <c r="I29" s="13" t="s">
        <v>79</v>
      </c>
      <c r="J29" s="13" t="s">
        <v>79</v>
      </c>
      <c r="K29" s="13" t="s">
        <v>79</v>
      </c>
      <c r="L29" s="13" t="s">
        <v>79</v>
      </c>
    </row>
    <row r="30" spans="1:12" hidden="1" x14ac:dyDescent="0.25">
      <c r="A30" s="19" t="s">
        <v>64</v>
      </c>
      <c r="B30" s="19" t="s">
        <v>92</v>
      </c>
      <c r="C30" s="19" t="s">
        <v>82</v>
      </c>
      <c r="D30" s="11" t="s">
        <v>79</v>
      </c>
      <c r="E30" s="11" t="s">
        <v>79</v>
      </c>
      <c r="F30" s="11" t="s">
        <v>79</v>
      </c>
      <c r="G30" s="11" t="s">
        <v>79</v>
      </c>
      <c r="H30" s="11" t="s">
        <v>79</v>
      </c>
      <c r="I30" s="11" t="s">
        <v>79</v>
      </c>
      <c r="J30" s="11" t="s">
        <v>79</v>
      </c>
      <c r="K30" s="11" t="s">
        <v>79</v>
      </c>
      <c r="L30" s="11" t="s">
        <v>79</v>
      </c>
    </row>
    <row r="31" spans="1:12" hidden="1" x14ac:dyDescent="0.25">
      <c r="A31" s="14" t="s">
        <v>67</v>
      </c>
      <c r="B31" s="14" t="s">
        <v>92</v>
      </c>
      <c r="C31" s="14" t="s">
        <v>82</v>
      </c>
      <c r="D31" s="13" t="s">
        <v>79</v>
      </c>
      <c r="E31" s="13" t="s">
        <v>79</v>
      </c>
      <c r="F31" s="13" t="s">
        <v>79</v>
      </c>
      <c r="G31" s="13" t="s">
        <v>79</v>
      </c>
      <c r="H31" s="13" t="s">
        <v>79</v>
      </c>
      <c r="I31" s="13" t="s">
        <v>79</v>
      </c>
      <c r="J31" s="13" t="s">
        <v>79</v>
      </c>
      <c r="K31" s="13" t="s">
        <v>79</v>
      </c>
      <c r="L31" s="13" t="s">
        <v>79</v>
      </c>
    </row>
    <row r="32" spans="1:12" hidden="1" x14ac:dyDescent="0.25">
      <c r="A32" s="20" t="s">
        <v>76</v>
      </c>
      <c r="B32" s="20" t="s">
        <v>92</v>
      </c>
      <c r="C32" s="20" t="s">
        <v>82</v>
      </c>
      <c r="D32" s="16" t="s">
        <v>79</v>
      </c>
      <c r="E32" s="16" t="s">
        <v>79</v>
      </c>
      <c r="F32" s="16" t="s">
        <v>79</v>
      </c>
      <c r="G32" s="16" t="s">
        <v>79</v>
      </c>
      <c r="H32" s="16" t="s">
        <v>79</v>
      </c>
      <c r="I32" s="16" t="s">
        <v>79</v>
      </c>
      <c r="J32" s="16" t="s">
        <v>79</v>
      </c>
      <c r="K32" s="16" t="s">
        <v>79</v>
      </c>
      <c r="L32" s="16" t="s">
        <v>79</v>
      </c>
    </row>
    <row r="33" spans="1:12" hidden="1" x14ac:dyDescent="0.25">
      <c r="A33" s="20" t="s">
        <v>78</v>
      </c>
      <c r="B33" s="20" t="s">
        <v>92</v>
      </c>
      <c r="C33" s="20" t="s">
        <v>82</v>
      </c>
      <c r="D33" s="16" t="s">
        <v>79</v>
      </c>
      <c r="E33" s="16" t="s">
        <v>79</v>
      </c>
      <c r="F33" s="16" t="s">
        <v>79</v>
      </c>
      <c r="G33" s="16" t="s">
        <v>79</v>
      </c>
      <c r="H33" s="16" t="s">
        <v>79</v>
      </c>
      <c r="I33" s="16" t="s">
        <v>79</v>
      </c>
      <c r="J33" s="16" t="s">
        <v>79</v>
      </c>
      <c r="K33" s="16" t="s">
        <v>79</v>
      </c>
      <c r="L33" s="16" t="s">
        <v>79</v>
      </c>
    </row>
    <row r="34" spans="1:12" hidden="1" x14ac:dyDescent="0.25">
      <c r="A34" s="4" t="s">
        <v>25</v>
      </c>
      <c r="B34" s="4" t="s">
        <v>92</v>
      </c>
      <c r="C34" s="4" t="s">
        <v>83</v>
      </c>
      <c r="D34" s="27">
        <v>4.68</v>
      </c>
      <c r="E34" s="27">
        <v>4.87</v>
      </c>
      <c r="F34" s="27">
        <f>(D34+E34)/2</f>
        <v>4.7750000000000004</v>
      </c>
      <c r="G34" s="16">
        <f>E34-D34</f>
        <v>0.19000000000000039</v>
      </c>
      <c r="H34" s="27">
        <v>8.25</v>
      </c>
      <c r="I34" s="27">
        <v>8.06</v>
      </c>
      <c r="J34" s="27">
        <f>(H34+I34)/2</f>
        <v>8.1550000000000011</v>
      </c>
      <c r="K34" s="27">
        <f>I34-H34</f>
        <v>-0.1899999999999995</v>
      </c>
      <c r="L34" s="27">
        <v>4.3600000000000003</v>
      </c>
    </row>
    <row r="35" spans="1:12" hidden="1" x14ac:dyDescent="0.25">
      <c r="A35" s="4" t="s">
        <v>66</v>
      </c>
      <c r="B35" s="4" t="s">
        <v>92</v>
      </c>
      <c r="C35" s="4" t="s">
        <v>83</v>
      </c>
      <c r="D35" s="21">
        <v>5.28</v>
      </c>
      <c r="E35" s="6">
        <v>5.57</v>
      </c>
      <c r="F35" s="6">
        <f>(D35+E35)/2</f>
        <v>5.4250000000000007</v>
      </c>
      <c r="G35" s="11">
        <f>E35-D35</f>
        <v>0.29000000000000004</v>
      </c>
      <c r="H35" s="27">
        <v>8.06</v>
      </c>
      <c r="I35" s="27">
        <v>8.1199999999999992</v>
      </c>
      <c r="J35" s="27">
        <f>(H35+I35)/2</f>
        <v>8.09</v>
      </c>
      <c r="K35" s="6">
        <f>I35-H35</f>
        <v>5.9999999999998721E-2</v>
      </c>
      <c r="L35" s="27">
        <v>4.5599999999999996</v>
      </c>
    </row>
    <row r="36" spans="1:12" hidden="1" x14ac:dyDescent="0.25">
      <c r="A36" s="3" t="s">
        <v>42</v>
      </c>
      <c r="B36" s="3" t="s">
        <v>92</v>
      </c>
      <c r="C36" s="3" t="s">
        <v>83</v>
      </c>
      <c r="D36" s="27">
        <v>4.5599999999999996</v>
      </c>
      <c r="E36" s="27">
        <v>5.18</v>
      </c>
      <c r="F36" s="27">
        <f>(D36+E36)/2</f>
        <v>4.8699999999999992</v>
      </c>
      <c r="G36" s="28">
        <f>E36-D36</f>
        <v>0.62000000000000011</v>
      </c>
      <c r="H36" s="27">
        <v>8.3699999999999992</v>
      </c>
      <c r="I36" s="27">
        <v>8.4</v>
      </c>
      <c r="J36" s="27">
        <f>(H36+I36)/2</f>
        <v>8.3849999999999998</v>
      </c>
      <c r="K36" s="27">
        <f>I36-H36</f>
        <v>3.0000000000001137E-2</v>
      </c>
      <c r="L36" s="27">
        <v>4.6900000000000004</v>
      </c>
    </row>
    <row r="37" spans="1:12" hidden="1" x14ac:dyDescent="0.25">
      <c r="A37" s="4" t="s">
        <v>72</v>
      </c>
      <c r="B37" s="4" t="s">
        <v>92</v>
      </c>
      <c r="C37" s="4" t="s">
        <v>83</v>
      </c>
      <c r="D37" s="27">
        <v>4.93</v>
      </c>
      <c r="E37" s="27">
        <v>4.5</v>
      </c>
      <c r="F37" s="27">
        <f>(D37+E37)/2</f>
        <v>4.7149999999999999</v>
      </c>
      <c r="G37" s="16">
        <f>E37-D37</f>
        <v>-0.42999999999999972</v>
      </c>
      <c r="H37" s="6">
        <v>8.69</v>
      </c>
      <c r="I37" s="28">
        <v>8.93</v>
      </c>
      <c r="J37" s="28">
        <f>(H37+I37)/2</f>
        <v>8.8099999999999987</v>
      </c>
      <c r="K37" s="28">
        <f>I37-H37</f>
        <v>0.24000000000000021</v>
      </c>
      <c r="L37" s="21">
        <v>4.8</v>
      </c>
    </row>
    <row r="38" spans="1:12" hidden="1" x14ac:dyDescent="0.25">
      <c r="A38" s="3" t="s">
        <v>45</v>
      </c>
      <c r="B38" s="3" t="s">
        <v>92</v>
      </c>
      <c r="C38" s="3" t="s">
        <v>83</v>
      </c>
      <c r="D38" s="28">
        <v>5.48</v>
      </c>
      <c r="E38" s="28">
        <v>5.63</v>
      </c>
      <c r="F38" s="28">
        <f>(D38+E38)/2</f>
        <v>5.5549999999999997</v>
      </c>
      <c r="G38" s="16">
        <f>E38-D38</f>
        <v>0.14999999999999947</v>
      </c>
      <c r="H38" s="11">
        <v>8.75</v>
      </c>
      <c r="I38" s="6">
        <v>8.75</v>
      </c>
      <c r="J38" s="6">
        <f>(H38+I38)/2</f>
        <v>8.75</v>
      </c>
      <c r="K38" s="27">
        <f>I38-H38</f>
        <v>0</v>
      </c>
      <c r="L38" s="21" t="s">
        <v>79</v>
      </c>
    </row>
    <row r="39" spans="1:12" hidden="1" x14ac:dyDescent="0.25">
      <c r="A39" s="4" t="s">
        <v>61</v>
      </c>
      <c r="B39" s="4" t="s">
        <v>92</v>
      </c>
      <c r="C39" s="4" t="s">
        <v>83</v>
      </c>
      <c r="D39" s="28">
        <v>5.9</v>
      </c>
      <c r="E39" s="28">
        <v>6.13</v>
      </c>
      <c r="F39" s="28">
        <f>(D39+E39)/2</f>
        <v>6.0150000000000006</v>
      </c>
      <c r="G39" s="6">
        <f>E39-D39</f>
        <v>0.22999999999999954</v>
      </c>
      <c r="H39" s="11">
        <v>10.25</v>
      </c>
      <c r="I39" s="6" t="s">
        <v>79</v>
      </c>
      <c r="J39" s="6" t="s">
        <v>79</v>
      </c>
      <c r="K39" s="6" t="s">
        <v>79</v>
      </c>
      <c r="L39" s="21" t="s">
        <v>79</v>
      </c>
    </row>
    <row r="40" spans="1:12" hidden="1" x14ac:dyDescent="0.25">
      <c r="A40" s="19" t="s">
        <v>9</v>
      </c>
      <c r="B40" s="19" t="s">
        <v>92</v>
      </c>
      <c r="C40" s="19" t="s">
        <v>83</v>
      </c>
      <c r="D40" s="11" t="s">
        <v>79</v>
      </c>
      <c r="E40" s="11" t="s">
        <v>79</v>
      </c>
      <c r="F40" s="11" t="s">
        <v>79</v>
      </c>
      <c r="G40" s="11" t="s">
        <v>79</v>
      </c>
      <c r="H40" s="11" t="s">
        <v>79</v>
      </c>
      <c r="I40" s="11" t="s">
        <v>79</v>
      </c>
      <c r="J40" s="11" t="s">
        <v>79</v>
      </c>
      <c r="K40" s="11" t="s">
        <v>79</v>
      </c>
      <c r="L40" s="11" t="s">
        <v>79</v>
      </c>
    </row>
    <row r="41" spans="1:12" hidden="1" x14ac:dyDescent="0.25">
      <c r="A41" s="15" t="s">
        <v>15</v>
      </c>
      <c r="B41" s="15" t="s">
        <v>92</v>
      </c>
      <c r="C41" s="15" t="s">
        <v>83</v>
      </c>
      <c r="D41" s="16" t="s">
        <v>79</v>
      </c>
      <c r="E41" s="16" t="s">
        <v>79</v>
      </c>
      <c r="F41" s="16" t="s">
        <v>79</v>
      </c>
      <c r="G41" s="16" t="s">
        <v>79</v>
      </c>
      <c r="H41" s="16" t="s">
        <v>79</v>
      </c>
      <c r="I41" s="16" t="s">
        <v>79</v>
      </c>
      <c r="J41" s="16" t="s">
        <v>79</v>
      </c>
      <c r="K41" s="16" t="s">
        <v>79</v>
      </c>
      <c r="L41" s="16" t="s">
        <v>79</v>
      </c>
    </row>
    <row r="42" spans="1:12" hidden="1" x14ac:dyDescent="0.25">
      <c r="A42" s="12" t="s">
        <v>32</v>
      </c>
      <c r="B42" s="12" t="s">
        <v>92</v>
      </c>
      <c r="C42" s="12" t="s">
        <v>83</v>
      </c>
      <c r="D42" s="13" t="s">
        <v>79</v>
      </c>
      <c r="E42" s="13" t="s">
        <v>79</v>
      </c>
      <c r="F42" s="13" t="s">
        <v>79</v>
      </c>
      <c r="G42" s="13" t="s">
        <v>79</v>
      </c>
      <c r="H42" s="13" t="s">
        <v>79</v>
      </c>
      <c r="I42" s="13" t="s">
        <v>79</v>
      </c>
      <c r="J42" s="13" t="s">
        <v>79</v>
      </c>
      <c r="K42" s="13" t="s">
        <v>79</v>
      </c>
      <c r="L42" s="13" t="s">
        <v>79</v>
      </c>
    </row>
    <row r="43" spans="1:12" hidden="1" x14ac:dyDescent="0.25">
      <c r="A43" s="12" t="s">
        <v>55</v>
      </c>
      <c r="B43" s="12" t="s">
        <v>92</v>
      </c>
      <c r="C43" s="12" t="s">
        <v>83</v>
      </c>
      <c r="D43" s="13" t="s">
        <v>79</v>
      </c>
      <c r="E43" s="13" t="s">
        <v>79</v>
      </c>
      <c r="F43" s="13" t="s">
        <v>79</v>
      </c>
      <c r="G43" s="13" t="s">
        <v>79</v>
      </c>
      <c r="H43" s="13" t="s">
        <v>79</v>
      </c>
      <c r="I43" s="13" t="s">
        <v>79</v>
      </c>
      <c r="J43" s="13" t="s">
        <v>79</v>
      </c>
      <c r="K43" s="13" t="s">
        <v>79</v>
      </c>
      <c r="L43" s="13" t="s">
        <v>79</v>
      </c>
    </row>
    <row r="44" spans="1:12" hidden="1" x14ac:dyDescent="0.25">
      <c r="A44" s="20" t="s">
        <v>57</v>
      </c>
      <c r="B44" s="20" t="s">
        <v>92</v>
      </c>
      <c r="C44" s="20" t="s">
        <v>83</v>
      </c>
      <c r="D44" s="16" t="s">
        <v>79</v>
      </c>
      <c r="E44" s="16" t="s">
        <v>79</v>
      </c>
      <c r="F44" s="16" t="s">
        <v>79</v>
      </c>
      <c r="G44" s="16" t="s">
        <v>79</v>
      </c>
      <c r="H44" s="16" t="s">
        <v>79</v>
      </c>
      <c r="I44" s="16" t="s">
        <v>79</v>
      </c>
      <c r="J44" s="16" t="s">
        <v>79</v>
      </c>
      <c r="K44" s="16" t="s">
        <v>79</v>
      </c>
      <c r="L44" s="16" t="s">
        <v>79</v>
      </c>
    </row>
    <row r="45" spans="1:12" hidden="1" x14ac:dyDescent="0.25">
      <c r="A45" s="20" t="s">
        <v>73</v>
      </c>
      <c r="B45" s="20" t="s">
        <v>92</v>
      </c>
      <c r="C45" s="20" t="s">
        <v>83</v>
      </c>
      <c r="D45" s="16" t="s">
        <v>79</v>
      </c>
      <c r="E45" s="16" t="s">
        <v>79</v>
      </c>
      <c r="F45" s="16" t="s">
        <v>79</v>
      </c>
      <c r="G45" s="16" t="s">
        <v>79</v>
      </c>
      <c r="H45" s="16" t="s">
        <v>79</v>
      </c>
      <c r="I45" s="16" t="s">
        <v>79</v>
      </c>
      <c r="J45" s="16" t="s">
        <v>79</v>
      </c>
      <c r="K45" s="16" t="s">
        <v>79</v>
      </c>
      <c r="L45" s="16" t="s">
        <v>79</v>
      </c>
    </row>
    <row r="46" spans="1:12" hidden="1" x14ac:dyDescent="0.25">
      <c r="A46" s="12" t="s">
        <v>74</v>
      </c>
      <c r="B46" s="12" t="s">
        <v>92</v>
      </c>
      <c r="C46" s="12" t="s">
        <v>83</v>
      </c>
      <c r="D46" s="13" t="s">
        <v>79</v>
      </c>
      <c r="E46" s="13" t="s">
        <v>79</v>
      </c>
      <c r="F46" s="13" t="s">
        <v>79</v>
      </c>
      <c r="G46" s="13" t="s">
        <v>79</v>
      </c>
      <c r="H46" s="13" t="s">
        <v>79</v>
      </c>
      <c r="I46" s="13" t="s">
        <v>79</v>
      </c>
      <c r="J46" s="13" t="s">
        <v>79</v>
      </c>
      <c r="K46" s="13" t="s">
        <v>79</v>
      </c>
      <c r="L46" s="13" t="s">
        <v>79</v>
      </c>
    </row>
    <row r="47" spans="1:12" hidden="1" x14ac:dyDescent="0.25">
      <c r="A47" s="9" t="s">
        <v>80</v>
      </c>
      <c r="B47" s="9" t="s">
        <v>91</v>
      </c>
      <c r="C47" s="9" t="s">
        <v>87</v>
      </c>
      <c r="D47" s="28">
        <v>7.4</v>
      </c>
      <c r="E47" s="28">
        <v>7.62</v>
      </c>
      <c r="F47" s="28">
        <f>(D47+E47)/2</f>
        <v>7.51</v>
      </c>
      <c r="G47" s="6">
        <f>E47-D47</f>
        <v>0.21999999999999975</v>
      </c>
      <c r="H47" s="28">
        <v>11</v>
      </c>
      <c r="I47" s="28">
        <v>12</v>
      </c>
      <c r="J47" s="28">
        <f>(H47+I47)/2</f>
        <v>11.5</v>
      </c>
      <c r="K47" s="28">
        <f>I47-H47</f>
        <v>1</v>
      </c>
      <c r="L47" s="28">
        <v>7.31</v>
      </c>
    </row>
    <row r="48" spans="1:12" hidden="1" x14ac:dyDescent="0.25">
      <c r="A48" s="4" t="s">
        <v>22</v>
      </c>
      <c r="B48" s="4" t="s">
        <v>91</v>
      </c>
      <c r="C48" s="4" t="s">
        <v>87</v>
      </c>
      <c r="D48" s="27">
        <v>5.43</v>
      </c>
      <c r="E48" s="27">
        <v>5.63</v>
      </c>
      <c r="F48" s="27">
        <f>(D48+E48)/2</f>
        <v>5.5299999999999994</v>
      </c>
      <c r="G48" s="27">
        <f>E48-D48</f>
        <v>0.20000000000000018</v>
      </c>
      <c r="H48" s="27">
        <v>9.25</v>
      </c>
      <c r="I48" s="27">
        <v>9.32</v>
      </c>
      <c r="J48" s="27">
        <f>(H48+I48)/2</f>
        <v>9.2850000000000001</v>
      </c>
      <c r="K48" s="27">
        <f>I48-H48</f>
        <v>7.0000000000000284E-2</v>
      </c>
      <c r="L48" s="27">
        <v>5.18</v>
      </c>
    </row>
    <row r="49" spans="1:12" hidden="1" x14ac:dyDescent="0.25">
      <c r="A49" s="4" t="s">
        <v>58</v>
      </c>
      <c r="B49" s="4" t="s">
        <v>91</v>
      </c>
      <c r="C49" s="4" t="s">
        <v>87</v>
      </c>
      <c r="D49" s="28">
        <v>6.38</v>
      </c>
      <c r="E49" s="28">
        <v>6.88</v>
      </c>
      <c r="F49" s="28">
        <f>(D49+E49)/2</f>
        <v>6.63</v>
      </c>
      <c r="G49" s="28">
        <f>E49-D49</f>
        <v>0.5</v>
      </c>
      <c r="H49" s="28">
        <v>10</v>
      </c>
      <c r="I49" s="6">
        <v>9.93</v>
      </c>
      <c r="J49" s="6">
        <f>(H49+I49)/2</f>
        <v>9.9649999999999999</v>
      </c>
      <c r="K49" s="27">
        <f>I49-H49</f>
        <v>-7.0000000000000284E-2</v>
      </c>
      <c r="L49" s="28">
        <v>5.87</v>
      </c>
    </row>
    <row r="50" spans="1:12" hidden="1" x14ac:dyDescent="0.25">
      <c r="A50" s="4" t="s">
        <v>60</v>
      </c>
      <c r="B50" s="4" t="s">
        <v>91</v>
      </c>
      <c r="C50" s="4" t="s">
        <v>87</v>
      </c>
      <c r="D50" s="21">
        <v>6.12</v>
      </c>
      <c r="E50" s="27">
        <v>6.06</v>
      </c>
      <c r="F50" s="27">
        <f>(D50+E50)/2</f>
        <v>6.09</v>
      </c>
      <c r="G50" s="27">
        <f>E50-D50</f>
        <v>-6.0000000000000497E-2</v>
      </c>
      <c r="H50" s="27">
        <v>8.94</v>
      </c>
      <c r="I50" s="27">
        <v>9.3800000000000008</v>
      </c>
      <c r="J50" s="27">
        <f>(H50+I50)/2</f>
        <v>9.16</v>
      </c>
      <c r="K50" s="28">
        <f>I50-H50</f>
        <v>0.44000000000000128</v>
      </c>
      <c r="L50" s="27">
        <v>5.43</v>
      </c>
    </row>
    <row r="51" spans="1:12" hidden="1" x14ac:dyDescent="0.25">
      <c r="A51" s="4" t="s">
        <v>63</v>
      </c>
      <c r="B51" s="4" t="s">
        <v>91</v>
      </c>
      <c r="C51" s="4" t="s">
        <v>87</v>
      </c>
      <c r="D51" s="27">
        <v>5.95</v>
      </c>
      <c r="E51" s="6">
        <v>6.44</v>
      </c>
      <c r="F51" s="6">
        <f>(D51+E51)/2</f>
        <v>6.1950000000000003</v>
      </c>
      <c r="G51" s="28">
        <f>E51-D51</f>
        <v>0.49000000000000021</v>
      </c>
      <c r="H51" s="6">
        <v>9.8800000000000008</v>
      </c>
      <c r="I51" s="28">
        <v>10.06</v>
      </c>
      <c r="J51" s="28">
        <f>(H51+I51)/2</f>
        <v>9.9700000000000006</v>
      </c>
      <c r="K51" s="6">
        <f>I51-H51</f>
        <v>0.17999999999999972</v>
      </c>
      <c r="L51" s="21">
        <v>5.69</v>
      </c>
    </row>
    <row r="52" spans="1:12" hidden="1" x14ac:dyDescent="0.25">
      <c r="A52" s="3" t="s">
        <v>70</v>
      </c>
      <c r="B52" s="3" t="s">
        <v>91</v>
      </c>
      <c r="C52" s="3" t="s">
        <v>87</v>
      </c>
      <c r="D52" s="27">
        <v>5.75</v>
      </c>
      <c r="E52" s="27">
        <v>5.5</v>
      </c>
      <c r="F52" s="27">
        <f>(D52+E52)/2</f>
        <v>5.625</v>
      </c>
      <c r="G52" s="27">
        <f>E52-D52</f>
        <v>-0.25</v>
      </c>
      <c r="H52" s="27">
        <v>9.07</v>
      </c>
      <c r="I52" s="27">
        <v>9.1300000000000008</v>
      </c>
      <c r="J52" s="27">
        <f>(H52+I52)/2</f>
        <v>9.1000000000000014</v>
      </c>
      <c r="K52" s="27">
        <f>I52-H52</f>
        <v>6.0000000000000497E-2</v>
      </c>
      <c r="L52" s="27">
        <v>4.9400000000000004</v>
      </c>
    </row>
    <row r="53" spans="1:12" hidden="1" x14ac:dyDescent="0.25">
      <c r="A53" s="20" t="s">
        <v>12</v>
      </c>
      <c r="B53" s="20" t="s">
        <v>91</v>
      </c>
      <c r="C53" s="20" t="s">
        <v>87</v>
      </c>
      <c r="D53" s="16" t="s">
        <v>79</v>
      </c>
      <c r="E53" s="16" t="s">
        <v>79</v>
      </c>
      <c r="F53" s="16" t="s">
        <v>79</v>
      </c>
      <c r="G53" s="16" t="s">
        <v>79</v>
      </c>
      <c r="H53" s="16" t="s">
        <v>79</v>
      </c>
      <c r="I53" s="16" t="s">
        <v>79</v>
      </c>
      <c r="J53" s="16" t="s">
        <v>79</v>
      </c>
      <c r="K53" s="16" t="s">
        <v>79</v>
      </c>
      <c r="L53" s="16" t="s">
        <v>79</v>
      </c>
    </row>
    <row r="54" spans="1:12" hidden="1" x14ac:dyDescent="0.25">
      <c r="A54" s="15" t="s">
        <v>13</v>
      </c>
      <c r="B54" s="15" t="s">
        <v>91</v>
      </c>
      <c r="C54" s="15" t="s">
        <v>87</v>
      </c>
      <c r="D54" s="16" t="s">
        <v>79</v>
      </c>
      <c r="E54" s="16" t="s">
        <v>79</v>
      </c>
      <c r="F54" s="16" t="s">
        <v>79</v>
      </c>
      <c r="G54" s="16" t="s">
        <v>79</v>
      </c>
      <c r="H54" s="16" t="s">
        <v>79</v>
      </c>
      <c r="I54" s="16" t="s">
        <v>79</v>
      </c>
      <c r="J54" s="16" t="s">
        <v>79</v>
      </c>
      <c r="K54" s="16" t="s">
        <v>79</v>
      </c>
      <c r="L54" s="16" t="s">
        <v>79</v>
      </c>
    </row>
    <row r="55" spans="1:12" hidden="1" x14ac:dyDescent="0.25">
      <c r="A55" s="20" t="s">
        <v>24</v>
      </c>
      <c r="B55" s="20" t="s">
        <v>91</v>
      </c>
      <c r="C55" s="20" t="s">
        <v>87</v>
      </c>
      <c r="D55" s="16" t="s">
        <v>79</v>
      </c>
      <c r="E55" s="16" t="s">
        <v>79</v>
      </c>
      <c r="F55" s="16" t="s">
        <v>79</v>
      </c>
      <c r="G55" s="16" t="s">
        <v>79</v>
      </c>
      <c r="H55" s="16" t="s">
        <v>79</v>
      </c>
      <c r="I55" s="16" t="s">
        <v>79</v>
      </c>
      <c r="J55" s="16" t="s">
        <v>79</v>
      </c>
      <c r="K55" s="16" t="s">
        <v>79</v>
      </c>
      <c r="L55" s="16" t="s">
        <v>79</v>
      </c>
    </row>
    <row r="56" spans="1:12" hidden="1" x14ac:dyDescent="0.25">
      <c r="A56" s="10" t="s">
        <v>46</v>
      </c>
      <c r="B56" s="10" t="s">
        <v>91</v>
      </c>
      <c r="C56" s="10" t="s">
        <v>87</v>
      </c>
      <c r="D56" s="11" t="s">
        <v>79</v>
      </c>
      <c r="E56" s="11" t="s">
        <v>79</v>
      </c>
      <c r="F56" s="11" t="s">
        <v>79</v>
      </c>
      <c r="G56" s="11" t="s">
        <v>79</v>
      </c>
      <c r="H56" s="11" t="s">
        <v>79</v>
      </c>
      <c r="I56" s="11" t="s">
        <v>79</v>
      </c>
      <c r="J56" s="11" t="s">
        <v>79</v>
      </c>
      <c r="K56" s="11" t="s">
        <v>79</v>
      </c>
      <c r="L56" s="11" t="s">
        <v>79</v>
      </c>
    </row>
    <row r="57" spans="1:12" hidden="1" x14ac:dyDescent="0.25">
      <c r="A57" s="10" t="s">
        <v>49</v>
      </c>
      <c r="B57" s="10" t="s">
        <v>91</v>
      </c>
      <c r="C57" s="10" t="s">
        <v>87</v>
      </c>
      <c r="D57" s="11" t="s">
        <v>79</v>
      </c>
      <c r="E57" s="11" t="s">
        <v>79</v>
      </c>
      <c r="F57" s="11" t="s">
        <v>79</v>
      </c>
      <c r="G57" s="11" t="s">
        <v>79</v>
      </c>
      <c r="H57" s="11" t="s">
        <v>79</v>
      </c>
      <c r="I57" s="11" t="s">
        <v>79</v>
      </c>
      <c r="J57" s="11" t="s">
        <v>79</v>
      </c>
      <c r="K57" s="11" t="s">
        <v>79</v>
      </c>
      <c r="L57" s="11" t="s">
        <v>79</v>
      </c>
    </row>
    <row r="58" spans="1:12" hidden="1" x14ac:dyDescent="0.25">
      <c r="A58" s="4" t="s">
        <v>47</v>
      </c>
      <c r="B58" s="4" t="s">
        <v>91</v>
      </c>
      <c r="C58" s="4" t="s">
        <v>84</v>
      </c>
      <c r="D58" s="21">
        <v>4.75</v>
      </c>
      <c r="E58" s="6">
        <v>5.25</v>
      </c>
      <c r="F58" s="6">
        <f>(D58+E58)/2</f>
        <v>5</v>
      </c>
      <c r="G58" s="6">
        <f>E58-D58</f>
        <v>0.5</v>
      </c>
      <c r="H58" s="6">
        <v>7.93</v>
      </c>
      <c r="I58" s="6">
        <v>7.94</v>
      </c>
      <c r="J58" s="6">
        <f>(H58+I58)/2</f>
        <v>7.9350000000000005</v>
      </c>
      <c r="K58" s="6">
        <f>I58-H58</f>
        <v>1.0000000000000675E-2</v>
      </c>
      <c r="L58" s="21">
        <v>4.4400000000000004</v>
      </c>
    </row>
    <row r="59" spans="1:12" hidden="1" x14ac:dyDescent="0.25">
      <c r="A59" s="4" t="s">
        <v>17</v>
      </c>
      <c r="B59" s="4" t="s">
        <v>91</v>
      </c>
      <c r="C59" s="4" t="s">
        <v>84</v>
      </c>
      <c r="D59" s="21">
        <v>5.38</v>
      </c>
      <c r="E59" s="6">
        <v>5.44</v>
      </c>
      <c r="F59" s="6">
        <f>(D59+E59)/2</f>
        <v>5.41</v>
      </c>
      <c r="G59" s="6">
        <f>E59-D59</f>
        <v>6.0000000000000497E-2</v>
      </c>
      <c r="H59" s="6">
        <v>9.6300000000000008</v>
      </c>
      <c r="I59" s="6">
        <v>9.19</v>
      </c>
      <c r="J59" s="6">
        <f>(H59+I59)/2</f>
        <v>9.41</v>
      </c>
      <c r="K59" s="6">
        <f>I59-H59</f>
        <v>-0.44000000000000128</v>
      </c>
      <c r="L59" s="21">
        <v>5.32</v>
      </c>
    </row>
    <row r="60" spans="1:12" hidden="1" x14ac:dyDescent="0.25">
      <c r="A60" s="20" t="s">
        <v>10</v>
      </c>
      <c r="B60" s="20" t="s">
        <v>91</v>
      </c>
      <c r="C60" s="20" t="s">
        <v>84</v>
      </c>
      <c r="D60" s="16" t="s">
        <v>79</v>
      </c>
      <c r="E60" s="16" t="s">
        <v>79</v>
      </c>
      <c r="F60" s="16" t="s">
        <v>79</v>
      </c>
      <c r="G60" s="16" t="s">
        <v>79</v>
      </c>
      <c r="H60" s="16" t="s">
        <v>79</v>
      </c>
      <c r="I60" s="16" t="s">
        <v>79</v>
      </c>
      <c r="J60" s="16" t="s">
        <v>79</v>
      </c>
      <c r="K60" s="16" t="s">
        <v>79</v>
      </c>
      <c r="L60" s="16" t="s">
        <v>79</v>
      </c>
    </row>
    <row r="61" spans="1:12" hidden="1" x14ac:dyDescent="0.25">
      <c r="A61" s="12" t="s">
        <v>75</v>
      </c>
      <c r="B61" s="12" t="s">
        <v>91</v>
      </c>
      <c r="C61" s="12" t="s">
        <v>84</v>
      </c>
      <c r="D61" s="13" t="s">
        <v>79</v>
      </c>
      <c r="E61" s="13" t="s">
        <v>79</v>
      </c>
      <c r="F61" s="13" t="s">
        <v>79</v>
      </c>
      <c r="G61" s="13" t="s">
        <v>79</v>
      </c>
      <c r="H61" s="13" t="s">
        <v>79</v>
      </c>
      <c r="I61" s="13" t="s">
        <v>79</v>
      </c>
      <c r="J61" s="13" t="s">
        <v>79</v>
      </c>
      <c r="K61" s="13" t="s">
        <v>79</v>
      </c>
      <c r="L61" s="13" t="s">
        <v>79</v>
      </c>
    </row>
    <row r="62" spans="1:12" hidden="1" x14ac:dyDescent="0.25">
      <c r="A62" s="3" t="s">
        <v>43</v>
      </c>
      <c r="B62" s="3" t="s">
        <v>91</v>
      </c>
      <c r="C62" s="3" t="s">
        <v>86</v>
      </c>
      <c r="D62" s="21">
        <v>5.19</v>
      </c>
      <c r="E62" s="6">
        <v>5</v>
      </c>
      <c r="F62" s="6">
        <f>(D62+E62)/2</f>
        <v>5.0950000000000006</v>
      </c>
      <c r="G62" s="6">
        <f>E62-D62</f>
        <v>-0.19000000000000039</v>
      </c>
      <c r="H62" s="6">
        <v>7.75</v>
      </c>
      <c r="I62" s="6">
        <v>7.38</v>
      </c>
      <c r="J62" s="6">
        <f>(H62+I62)/2</f>
        <v>7.5649999999999995</v>
      </c>
      <c r="K62" s="6">
        <f>I62-H62</f>
        <v>-0.37000000000000011</v>
      </c>
      <c r="L62" s="21">
        <v>4.5</v>
      </c>
    </row>
    <row r="63" spans="1:12" hidden="1" x14ac:dyDescent="0.25">
      <c r="A63" s="3" t="s">
        <v>69</v>
      </c>
      <c r="B63" s="3" t="s">
        <v>91</v>
      </c>
      <c r="C63" s="3" t="s">
        <v>86</v>
      </c>
      <c r="D63" s="21">
        <v>5.3</v>
      </c>
      <c r="E63" s="6">
        <v>5.31</v>
      </c>
      <c r="F63" s="6">
        <f>(D63+E63)/2</f>
        <v>5.3049999999999997</v>
      </c>
      <c r="G63" s="6">
        <f>E63-D63</f>
        <v>9.9999999999997868E-3</v>
      </c>
      <c r="H63" s="6">
        <v>8</v>
      </c>
      <c r="I63" s="6">
        <v>8.19</v>
      </c>
      <c r="J63" s="6">
        <f>(H63+I63)/2</f>
        <v>8.0949999999999989</v>
      </c>
      <c r="K63" s="6">
        <f>I63-H63</f>
        <v>0.1899999999999995</v>
      </c>
      <c r="L63" s="21">
        <v>5</v>
      </c>
    </row>
    <row r="64" spans="1:12" hidden="1" x14ac:dyDescent="0.25">
      <c r="A64" s="3" t="s">
        <v>37</v>
      </c>
      <c r="B64" s="3" t="s">
        <v>91</v>
      </c>
      <c r="C64" s="3" t="s">
        <v>86</v>
      </c>
      <c r="D64" s="21">
        <v>5.5</v>
      </c>
      <c r="E64" s="6">
        <v>5.94</v>
      </c>
      <c r="F64" s="6">
        <f>(D64+E64)/2</f>
        <v>5.7200000000000006</v>
      </c>
      <c r="G64" s="6">
        <f>E64-D64</f>
        <v>0.44000000000000039</v>
      </c>
      <c r="H64" s="6">
        <v>8.69</v>
      </c>
      <c r="I64" s="6">
        <v>8.75</v>
      </c>
      <c r="J64" s="6">
        <f>(H64+I64)/2</f>
        <v>8.7199999999999989</v>
      </c>
      <c r="K64" s="6">
        <f>I64-H64</f>
        <v>6.0000000000000497E-2</v>
      </c>
      <c r="L64" s="21">
        <v>5.56</v>
      </c>
    </row>
    <row r="65" spans="1:12" hidden="1" x14ac:dyDescent="0.25">
      <c r="A65" s="4" t="s">
        <v>52</v>
      </c>
      <c r="B65" s="4" t="s">
        <v>91</v>
      </c>
      <c r="C65" s="4" t="s">
        <v>89</v>
      </c>
      <c r="D65" s="21">
        <v>5.0599999999999996</v>
      </c>
      <c r="E65" s="6">
        <v>4.9400000000000004</v>
      </c>
      <c r="F65" s="6">
        <f>(D65+E65)/2</f>
        <v>5</v>
      </c>
      <c r="G65" s="6">
        <f>E65-D65</f>
        <v>-0.11999999999999922</v>
      </c>
      <c r="H65" s="6">
        <v>7.69</v>
      </c>
      <c r="I65" s="6">
        <v>7.8</v>
      </c>
      <c r="J65" s="6">
        <f>(H65+I65)/2</f>
        <v>7.7450000000000001</v>
      </c>
      <c r="K65" s="6">
        <f>I65-H65</f>
        <v>0.10999999999999943</v>
      </c>
      <c r="L65" s="21">
        <v>4.8099999999999996</v>
      </c>
    </row>
    <row r="66" spans="1:12" hidden="1" x14ac:dyDescent="0.25">
      <c r="A66" s="4" t="s">
        <v>53</v>
      </c>
      <c r="B66" s="4" t="s">
        <v>91</v>
      </c>
      <c r="C66" s="4" t="s">
        <v>89</v>
      </c>
      <c r="D66" s="21">
        <v>5.2</v>
      </c>
      <c r="E66" s="6">
        <v>5.2</v>
      </c>
      <c r="F66" s="6">
        <f>(D66+E66)/2</f>
        <v>5.2</v>
      </c>
      <c r="G66" s="6">
        <f>E66-D66</f>
        <v>0</v>
      </c>
      <c r="H66" s="6">
        <v>7.87</v>
      </c>
      <c r="I66" s="6">
        <v>7.63</v>
      </c>
      <c r="J66" s="6">
        <f>(H66+I66)/2</f>
        <v>7.75</v>
      </c>
      <c r="K66" s="6">
        <f>I66-H66</f>
        <v>-0.24000000000000021</v>
      </c>
      <c r="L66" s="21">
        <v>4.75</v>
      </c>
    </row>
    <row r="67" spans="1:12" hidden="1" x14ac:dyDescent="0.25">
      <c r="A67" s="14" t="s">
        <v>56</v>
      </c>
      <c r="B67" s="14" t="s">
        <v>91</v>
      </c>
      <c r="C67" s="14" t="s">
        <v>89</v>
      </c>
      <c r="D67" s="13" t="s">
        <v>79</v>
      </c>
      <c r="E67" s="13" t="s">
        <v>79</v>
      </c>
      <c r="F67" s="13" t="s">
        <v>79</v>
      </c>
      <c r="G67" s="13" t="s">
        <v>79</v>
      </c>
      <c r="H67" s="13" t="s">
        <v>79</v>
      </c>
      <c r="I67" s="13" t="s">
        <v>79</v>
      </c>
      <c r="J67" s="13" t="s">
        <v>79</v>
      </c>
      <c r="K67" s="13" t="s">
        <v>79</v>
      </c>
      <c r="L67" s="13" t="s">
        <v>79</v>
      </c>
    </row>
    <row r="68" spans="1:12" x14ac:dyDescent="0.25">
      <c r="A68" s="3" t="s">
        <v>16</v>
      </c>
      <c r="B68" s="3" t="s">
        <v>91</v>
      </c>
      <c r="C68" s="3" t="s">
        <v>88</v>
      </c>
      <c r="D68" s="28">
        <v>5.31</v>
      </c>
      <c r="E68" s="28">
        <v>5.32</v>
      </c>
      <c r="F68" s="28">
        <f>(D68+E68)/2</f>
        <v>5.3149999999999995</v>
      </c>
      <c r="G68" s="27">
        <f>E68-D68</f>
        <v>1.0000000000000675E-2</v>
      </c>
      <c r="H68" s="6" t="s">
        <v>79</v>
      </c>
      <c r="I68" s="28">
        <v>8.6300000000000008</v>
      </c>
      <c r="J68" s="6" t="s">
        <v>79</v>
      </c>
      <c r="K68" s="6" t="s">
        <v>79</v>
      </c>
      <c r="L68" s="21">
        <v>5.0599999999999996</v>
      </c>
    </row>
    <row r="69" spans="1:12" x14ac:dyDescent="0.25">
      <c r="A69" s="4" t="s">
        <v>19</v>
      </c>
      <c r="B69" s="4" t="s">
        <v>91</v>
      </c>
      <c r="C69" s="4" t="s">
        <v>88</v>
      </c>
      <c r="D69" s="27">
        <v>4.5599999999999996</v>
      </c>
      <c r="E69" s="27">
        <v>4.8</v>
      </c>
      <c r="F69" s="27">
        <f>(D69+E69)/2</f>
        <v>4.68</v>
      </c>
      <c r="G69" s="28">
        <f>E69-D69</f>
        <v>0.24000000000000021</v>
      </c>
      <c r="H69" s="27">
        <v>7.88</v>
      </c>
      <c r="I69" s="27">
        <v>7.82</v>
      </c>
      <c r="J69" s="27">
        <f>(H69+I69)/2</f>
        <v>7.85</v>
      </c>
      <c r="K69" s="27">
        <f>I69-H69</f>
        <v>-5.9999999999999609E-2</v>
      </c>
      <c r="L69" s="22">
        <v>4.75</v>
      </c>
    </row>
    <row r="70" spans="1:12" x14ac:dyDescent="0.25">
      <c r="A70" s="4" t="s">
        <v>28</v>
      </c>
      <c r="B70" s="4" t="s">
        <v>91</v>
      </c>
      <c r="C70" s="4" t="s">
        <v>88</v>
      </c>
      <c r="D70" s="28">
        <v>5.44</v>
      </c>
      <c r="E70" s="28">
        <v>5.44</v>
      </c>
      <c r="F70" s="28">
        <f>(D70+E70)/2</f>
        <v>5.44</v>
      </c>
      <c r="G70" s="27">
        <f>E70-D70</f>
        <v>0</v>
      </c>
      <c r="H70" s="28">
        <v>8.6300000000000008</v>
      </c>
      <c r="I70" s="6">
        <v>8.31</v>
      </c>
      <c r="J70" s="28">
        <f>(H70+I70)/2</f>
        <v>8.4700000000000006</v>
      </c>
      <c r="K70" s="27">
        <f>I70-H70</f>
        <v>-0.32000000000000028</v>
      </c>
      <c r="L70" s="28">
        <v>5.18</v>
      </c>
    </row>
    <row r="71" spans="1:12" x14ac:dyDescent="0.25">
      <c r="A71" s="4" t="s">
        <v>38</v>
      </c>
      <c r="B71" s="4" t="s">
        <v>91</v>
      </c>
      <c r="C71" s="4" t="s">
        <v>88</v>
      </c>
      <c r="D71" s="27">
        <v>4.5</v>
      </c>
      <c r="E71" s="27">
        <v>4.87</v>
      </c>
      <c r="F71" s="27">
        <f>(D71+E71)/2</f>
        <v>4.6850000000000005</v>
      </c>
      <c r="G71" s="28">
        <f>E71-D71</f>
        <v>0.37000000000000011</v>
      </c>
      <c r="H71" s="27">
        <v>7.87</v>
      </c>
      <c r="I71" s="27">
        <v>7.8</v>
      </c>
      <c r="J71" s="27">
        <f>(H71+I71)/2</f>
        <v>7.835</v>
      </c>
      <c r="K71" s="27">
        <f>I71-H71</f>
        <v>-7.0000000000000284E-2</v>
      </c>
      <c r="L71" s="28">
        <v>6.37</v>
      </c>
    </row>
    <row r="72" spans="1:12" x14ac:dyDescent="0.25">
      <c r="A72" s="3" t="s">
        <v>41</v>
      </c>
      <c r="B72" s="3" t="s">
        <v>91</v>
      </c>
      <c r="C72" s="3" t="s">
        <v>88</v>
      </c>
      <c r="D72" s="21">
        <v>5.13</v>
      </c>
      <c r="E72" s="6">
        <v>4.9400000000000004</v>
      </c>
      <c r="F72" s="6">
        <f>(D72+E72)/2</f>
        <v>5.0350000000000001</v>
      </c>
      <c r="G72" s="27">
        <f>E72-D72</f>
        <v>-0.1899999999999995</v>
      </c>
      <c r="H72" s="6">
        <v>8.1300000000000008</v>
      </c>
      <c r="I72" s="27">
        <v>8.3000000000000007</v>
      </c>
      <c r="J72" s="6">
        <f>(H72+I72)/2</f>
        <v>8.2149999999999999</v>
      </c>
      <c r="K72" s="6">
        <f>I72-H72</f>
        <v>0.16999999999999993</v>
      </c>
      <c r="L72" s="22">
        <v>4.5599999999999996</v>
      </c>
    </row>
    <row r="73" spans="1:12" x14ac:dyDescent="0.25">
      <c r="A73" s="4" t="s">
        <v>65</v>
      </c>
      <c r="B73" s="4" t="s">
        <v>91</v>
      </c>
      <c r="C73" s="4" t="s">
        <v>88</v>
      </c>
      <c r="D73" s="27">
        <v>4.87</v>
      </c>
      <c r="E73" s="27">
        <v>4.9400000000000004</v>
      </c>
      <c r="F73" s="27">
        <f>(D73+E73)/2</f>
        <v>4.9050000000000002</v>
      </c>
      <c r="G73" s="6">
        <f>E73-D73</f>
        <v>7.0000000000000284E-2</v>
      </c>
      <c r="H73" s="27">
        <v>7.94</v>
      </c>
      <c r="I73" s="28">
        <v>8.44</v>
      </c>
      <c r="J73" s="27">
        <f>(H73+I73)/2</f>
        <v>8.19</v>
      </c>
      <c r="K73" s="28">
        <f>I73-H73</f>
        <v>0.49999999999999911</v>
      </c>
      <c r="L73" s="22">
        <v>4.68</v>
      </c>
    </row>
    <row r="74" spans="1:12" x14ac:dyDescent="0.25">
      <c r="A74" s="12" t="s">
        <v>30</v>
      </c>
      <c r="B74" s="12" t="s">
        <v>91</v>
      </c>
      <c r="C74" s="12" t="s">
        <v>88</v>
      </c>
      <c r="D74" s="13" t="s">
        <v>79</v>
      </c>
      <c r="E74" s="13" t="s">
        <v>79</v>
      </c>
      <c r="F74" s="13" t="s">
        <v>79</v>
      </c>
      <c r="G74" s="13" t="s">
        <v>79</v>
      </c>
      <c r="H74" s="13" t="s">
        <v>79</v>
      </c>
      <c r="I74" s="13" t="s">
        <v>79</v>
      </c>
      <c r="J74" s="13" t="s">
        <v>79</v>
      </c>
      <c r="K74" s="13" t="s">
        <v>79</v>
      </c>
      <c r="L74" s="13" t="s">
        <v>79</v>
      </c>
    </row>
    <row r="75" spans="1:12" x14ac:dyDescent="0.25">
      <c r="A75" s="20" t="s">
        <v>34</v>
      </c>
      <c r="B75" s="20" t="s">
        <v>91</v>
      </c>
      <c r="C75" s="20" t="s">
        <v>88</v>
      </c>
      <c r="D75" s="16" t="s">
        <v>79</v>
      </c>
      <c r="E75" s="16" t="s">
        <v>79</v>
      </c>
      <c r="F75" s="16" t="s">
        <v>79</v>
      </c>
      <c r="G75" s="16" t="s">
        <v>79</v>
      </c>
      <c r="H75" s="16" t="s">
        <v>79</v>
      </c>
      <c r="I75" s="16" t="s">
        <v>79</v>
      </c>
      <c r="J75" s="16" t="s">
        <v>79</v>
      </c>
      <c r="K75" s="16" t="s">
        <v>79</v>
      </c>
      <c r="L75" s="16" t="s">
        <v>79</v>
      </c>
    </row>
    <row r="76" spans="1:12" x14ac:dyDescent="0.25">
      <c r="A76" s="15" t="s">
        <v>68</v>
      </c>
      <c r="B76" s="15" t="s">
        <v>91</v>
      </c>
      <c r="C76" s="15" t="s">
        <v>88</v>
      </c>
      <c r="D76" s="16" t="s">
        <v>79</v>
      </c>
      <c r="E76" s="16" t="s">
        <v>79</v>
      </c>
      <c r="F76" s="16" t="s">
        <v>79</v>
      </c>
      <c r="G76" s="16" t="s">
        <v>79</v>
      </c>
      <c r="H76" s="16" t="s">
        <v>79</v>
      </c>
      <c r="I76" s="16" t="s">
        <v>79</v>
      </c>
      <c r="J76" s="16" t="s">
        <v>79</v>
      </c>
      <c r="K76" s="16" t="s">
        <v>79</v>
      </c>
      <c r="L76" s="22" t="s">
        <v>79</v>
      </c>
    </row>
    <row r="77" spans="1:12" x14ac:dyDescent="0.25">
      <c r="A77" s="12" t="s">
        <v>77</v>
      </c>
      <c r="B77" s="12" t="s">
        <v>91</v>
      </c>
      <c r="C77" s="12" t="s">
        <v>88</v>
      </c>
      <c r="D77" s="13" t="s">
        <v>79</v>
      </c>
      <c r="E77" s="13" t="s">
        <v>79</v>
      </c>
      <c r="F77" s="13" t="s">
        <v>79</v>
      </c>
      <c r="G77" s="13" t="s">
        <v>79</v>
      </c>
      <c r="H77" s="13" t="s">
        <v>79</v>
      </c>
      <c r="I77" s="13" t="s">
        <v>79</v>
      </c>
      <c r="J77" s="13" t="s">
        <v>79</v>
      </c>
      <c r="K77" s="13" t="s">
        <v>79</v>
      </c>
      <c r="L77" s="13" t="s">
        <v>79</v>
      </c>
    </row>
  </sheetData>
  <autoFilter ref="A5:L77">
    <filterColumn colId="2">
      <filters>
        <filter val="WR"/>
      </filters>
    </filterColumn>
    <sortState ref="A68:L77">
      <sortCondition ref="C5:C77"/>
    </sortState>
  </autoFilter>
  <mergeCells count="3">
    <mergeCell ref="A1:L2"/>
    <mergeCell ref="D4:G4"/>
    <mergeCell ref="H4:K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2017-10-28T14:29:42Z</dcterms:created>
  <dcterms:modified xsi:type="dcterms:W3CDTF">2017-10-29T23:28:30Z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8a147093-6bcc-494e-8f62-c9dd2ebe795c</vt:lpwstr>
  </property>
</Properties>
</file>