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luxo de Caixa" sheetId="1" state="visible" r:id="rId2"/>
    <sheet name="Condicao_de_venda" sheetId="2" state="visible" r:id="rId3"/>
    <sheet name="Lotes" sheetId="3" state="visible" r:id="rId4"/>
    <sheet name="Pivot" sheetId="4" state="visible" r:id="rId5"/>
  </sheet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<sst xmlns="http://schemas.openxmlformats.org/spreadsheetml/2006/main" count="53" uniqueCount="51">
  <si>
    <t xml:space="preserve">Quadra1</t>
  </si>
  <si>
    <t xml:space="preserve">Quadra2</t>
  </si>
  <si>
    <t xml:space="preserve">Quadra3</t>
  </si>
  <si>
    <t xml:space="preserve">Quadra4</t>
  </si>
  <si>
    <t xml:space="preserve">Quadra5</t>
  </si>
  <si>
    <t xml:space="preserve">Quadra6</t>
  </si>
  <si>
    <t xml:space="preserve">Quadra7</t>
  </si>
  <si>
    <t xml:space="preserve">Quadra8</t>
  </si>
  <si>
    <t xml:space="preserve">Quadra9</t>
  </si>
  <si>
    <t xml:space="preserve">Quadra10</t>
  </si>
  <si>
    <t xml:space="preserve">Quadra11</t>
  </si>
  <si>
    <t xml:space="preserve">Quadra12</t>
  </si>
  <si>
    <t xml:space="preserve">Quadra13</t>
  </si>
  <si>
    <t xml:space="preserve">Quadra14</t>
  </si>
  <si>
    <t xml:space="preserve">Quadra15</t>
  </si>
  <si>
    <t xml:space="preserve">Quadra16</t>
  </si>
  <si>
    <t xml:space="preserve">Quadra17</t>
  </si>
  <si>
    <t xml:space="preserve">Quadra18</t>
  </si>
  <si>
    <t xml:space="preserve">Quadra19</t>
  </si>
  <si>
    <t xml:space="preserve">Quadra20</t>
  </si>
  <si>
    <t xml:space="preserve">Quadra21</t>
  </si>
  <si>
    <t xml:space="preserve">Quadra22</t>
  </si>
  <si>
    <t xml:space="preserve">Quadra23</t>
  </si>
  <si>
    <t xml:space="preserve">Quadra24</t>
  </si>
  <si>
    <t xml:space="preserve">Quadra25</t>
  </si>
  <si>
    <t xml:space="preserve">Quadra26</t>
  </si>
  <si>
    <t xml:space="preserve">Quadra27</t>
  </si>
  <si>
    <t xml:space="preserve">Quadra28</t>
  </si>
  <si>
    <t xml:space="preserve">Quadra29</t>
  </si>
  <si>
    <t xml:space="preserve">Quadra30</t>
  </si>
  <si>
    <t xml:space="preserve">Quadra31</t>
  </si>
  <si>
    <t xml:space="preserve">Quadra32</t>
  </si>
  <si>
    <t xml:space="preserve">Quadra</t>
  </si>
  <si>
    <t xml:space="preserve">Mes_de_Inicio_de_Venda</t>
  </si>
  <si>
    <t xml:space="preserve">Venda_Inicial</t>
  </si>
  <si>
    <t xml:space="preserve">Periodo_de_Venda</t>
  </si>
  <si>
    <t xml:space="preserve">Entrada</t>
  </si>
  <si>
    <t xml:space="preserve">Periodo_de_Financiamento</t>
  </si>
  <si>
    <t xml:space="preserve">Juros_de_Financiamento</t>
  </si>
  <si>
    <t xml:space="preserve">Inadimplencia</t>
  </si>
  <si>
    <t xml:space="preserve">Numero de Lotes</t>
  </si>
  <si>
    <t xml:space="preserve">Tamanho</t>
  </si>
  <si>
    <t xml:space="preserve">Area</t>
  </si>
  <si>
    <t xml:space="preserve">Preco m2</t>
  </si>
  <si>
    <t xml:space="preserve">Receita Nominal</t>
  </si>
  <si>
    <t xml:space="preserve">Data</t>
  </si>
  <si>
    <t xml:space="preserve">Average of Preco m2</t>
  </si>
  <si>
    <t xml:space="preserve">Sum of Numero de Lotes</t>
  </si>
  <si>
    <t xml:space="preserve">Sum of Area</t>
  </si>
  <si>
    <t xml:space="preserve">Sum of Receita Nominal</t>
  </si>
  <si>
    <t xml:space="preserve">Total Result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</si>
</sst>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m\-yy"/>
    <numFmt numFmtId="166" formatCode="_([$$-409]* #,##0.00_);_([$$-409]* \(#,##0.00\);_([$$-409]* \-??_);_(@_)"/>
    <numFmt numFmtId="167" formatCode="0%"/>
    <numFmt numFmtId="168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 readingOrder="1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 readingOrder="1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 readingOrder="1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DEDEDE"/>
          <bgColor rgb="FF242424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2" createdVersion="3">
  <cacheSource type="worksheet">
    <worksheetSource ref="A1:F43" sheet="Lotes"/>
  </cacheSource>
  <cacheFields count="6">
    <cacheField name="Quadra" numFmtId="0">
      <sharedItems containsSemiMixedTypes="0" containsString="0" containsNumber="1" containsInteger="1" minValue="1" maxValue="32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</sharedItems>
    </cacheField>
    <cacheField name="Numero de Lotes" numFmtId="0">
      <sharedItems containsSemiMixedTypes="0" containsString="0" containsNumber="1" containsInteger="1" minValue="1" maxValue="36" count="8">
        <n v="1"/>
        <n v="2"/>
        <n v="3"/>
        <n v="8"/>
        <n v="14"/>
        <n v="28"/>
        <n v="34"/>
        <n v="36"/>
      </sharedItems>
    </cacheField>
    <cacheField name="Tamanho" numFmtId="0">
      <sharedItems containsSemiMixedTypes="0" containsString="0" containsNumber="1" minValue="250" maxValue="12538.61" count="37">
        <n v="250"/>
        <n v="282.61"/>
        <n v="282.62"/>
        <n v="312.22"/>
        <n v="315.89"/>
        <n v="328.82"/>
        <n v="329.6"/>
        <n v="367.5"/>
        <n v="383.82"/>
        <n v="402.62"/>
        <n v="871.15"/>
        <n v="1939.78"/>
        <n v="2006.23"/>
        <n v="2044.62"/>
        <n v="2287.59"/>
        <n v="2348.36"/>
        <n v="2543.68"/>
        <n v="3066.55"/>
        <n v="3546.56"/>
        <n v="3780.19"/>
        <n v="4098.13"/>
        <n v="4631.27"/>
        <n v="4974.84"/>
        <n v="5361.12"/>
        <n v="5567.75"/>
        <n v="5949.2"/>
        <n v="6385.43"/>
        <n v="7289.23"/>
        <n v="7478.03"/>
        <n v="8018.06"/>
        <n v="8130.47"/>
        <n v="8605.28"/>
        <n v="9893.35"/>
        <n v="10486.19"/>
        <n v="10988.07"/>
        <n v="12003.08"/>
        <n v="12538.61"/>
      </sharedItems>
    </cacheField>
    <cacheField name="Area" numFmtId="0">
      <sharedItems containsSemiMixedTypes="0" containsString="0" containsNumber="1" minValue="282.61" maxValue="12538.61" count="42">
        <n v="282.61"/>
        <n v="282.62"/>
        <n v="312.22"/>
        <n v="315.89"/>
        <n v="328.82"/>
        <n v="329.6"/>
        <n v="383.82"/>
        <n v="402.62"/>
        <n v="565.24"/>
        <n v="847.86"/>
        <n v="871.15"/>
        <n v="1939.78"/>
        <n v="2006.23"/>
        <n v="2044.62"/>
        <n v="2287.59"/>
        <n v="2348.36"/>
        <n v="2543.68"/>
        <n v="2940"/>
        <n v="3066.55"/>
        <n v="3500"/>
        <n v="3546.56"/>
        <n v="3780.19"/>
        <n v="4098.13"/>
        <n v="4631.27"/>
        <n v="4974.84"/>
        <n v="5361.12"/>
        <n v="5567.75"/>
        <n v="5949.2"/>
        <n v="6385.43"/>
        <n v="7000"/>
        <n v="7289.23"/>
        <n v="7478.03"/>
        <n v="8018.06"/>
        <n v="8130.47"/>
        <n v="8500"/>
        <n v="8605.28"/>
        <n v="9000"/>
        <n v="9893.35"/>
        <n v="10486.19"/>
        <n v="10988.07"/>
        <n v="12003.08"/>
        <n v="12538.61"/>
      </sharedItems>
    </cacheField>
    <cacheField name="Preco m2" numFmtId="0">
      <sharedItems containsSemiMixedTypes="0" containsString="0" containsNumber="1" containsInteger="1" minValue="700" maxValue="700" count="1">
        <n v="700"/>
      </sharedItems>
    </cacheField>
    <cacheField name="Receita Nominal" numFmtId="0">
      <sharedItems containsSemiMixedTypes="0" containsString="0" containsNumber="1" containsInteger="1" minValue="197827" maxValue="8777027" count="42">
        <n v="197827"/>
        <n v="197834"/>
        <n v="218554"/>
        <n v="221123"/>
        <n v="230174"/>
        <n v="230720"/>
        <n v="268674"/>
        <n v="281834"/>
        <n v="395668"/>
        <n v="593502"/>
        <n v="609805"/>
        <n v="1357846"/>
        <n v="1404361"/>
        <n v="1431234"/>
        <n v="1601313"/>
        <n v="1643852"/>
        <n v="1780576"/>
        <n v="2058000"/>
        <n v="2146585"/>
        <n v="2450000"/>
        <n v="2482592"/>
        <n v="2646133"/>
        <n v="2868691"/>
        <n v="3241889"/>
        <n v="3482388"/>
        <n v="3752784"/>
        <n v="3897425"/>
        <n v="4164440"/>
        <n v="4469801"/>
        <n v="4900000"/>
        <n v="5102461"/>
        <n v="5234621"/>
        <n v="5612642"/>
        <n v="5691329"/>
        <n v="5950000"/>
        <n v="6023696"/>
        <n v="6300000"/>
        <n v="6925345"/>
        <n v="7340333"/>
        <n v="7691649"/>
        <n v="8402156"/>
        <n v="877702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x v="0"/>
    <x v="3"/>
    <x v="2"/>
    <x v="0"/>
    <x v="2"/>
  </r>
  <r>
    <x v="0"/>
    <x v="1"/>
    <x v="2"/>
    <x v="8"/>
    <x v="0"/>
    <x v="8"/>
  </r>
  <r>
    <x v="0"/>
    <x v="0"/>
    <x v="5"/>
    <x v="4"/>
    <x v="0"/>
    <x v="4"/>
  </r>
  <r>
    <x v="0"/>
    <x v="6"/>
    <x v="0"/>
    <x v="34"/>
    <x v="0"/>
    <x v="34"/>
  </r>
  <r>
    <x v="1"/>
    <x v="7"/>
    <x v="0"/>
    <x v="36"/>
    <x v="0"/>
    <x v="36"/>
  </r>
  <r>
    <x v="2"/>
    <x v="0"/>
    <x v="4"/>
    <x v="3"/>
    <x v="0"/>
    <x v="3"/>
  </r>
  <r>
    <x v="2"/>
    <x v="0"/>
    <x v="6"/>
    <x v="5"/>
    <x v="0"/>
    <x v="5"/>
  </r>
  <r>
    <x v="2"/>
    <x v="4"/>
    <x v="0"/>
    <x v="19"/>
    <x v="0"/>
    <x v="19"/>
  </r>
  <r>
    <x v="3"/>
    <x v="0"/>
    <x v="8"/>
    <x v="6"/>
    <x v="0"/>
    <x v="6"/>
  </r>
  <r>
    <x v="3"/>
    <x v="0"/>
    <x v="9"/>
    <x v="7"/>
    <x v="0"/>
    <x v="7"/>
  </r>
  <r>
    <x v="3"/>
    <x v="3"/>
    <x v="7"/>
    <x v="17"/>
    <x v="0"/>
    <x v="17"/>
  </r>
  <r>
    <x v="4"/>
    <x v="0"/>
    <x v="2"/>
    <x v="1"/>
    <x v="0"/>
    <x v="1"/>
  </r>
  <r>
    <x v="4"/>
    <x v="2"/>
    <x v="2"/>
    <x v="9"/>
    <x v="0"/>
    <x v="9"/>
  </r>
  <r>
    <x v="4"/>
    <x v="0"/>
    <x v="1"/>
    <x v="0"/>
    <x v="0"/>
    <x v="0"/>
  </r>
  <r>
    <x v="4"/>
    <x v="5"/>
    <x v="0"/>
    <x v="29"/>
    <x v="0"/>
    <x v="29"/>
  </r>
  <r>
    <x v="5"/>
    <x v="0"/>
    <x v="31"/>
    <x v="35"/>
    <x v="0"/>
    <x v="35"/>
  </r>
  <r>
    <x v="6"/>
    <x v="0"/>
    <x v="30"/>
    <x v="33"/>
    <x v="0"/>
    <x v="33"/>
  </r>
  <r>
    <x v="7"/>
    <x v="0"/>
    <x v="24"/>
    <x v="26"/>
    <x v="0"/>
    <x v="26"/>
  </r>
  <r>
    <x v="8"/>
    <x v="0"/>
    <x v="34"/>
    <x v="39"/>
    <x v="0"/>
    <x v="39"/>
  </r>
  <r>
    <x v="9"/>
    <x v="0"/>
    <x v="11"/>
    <x v="11"/>
    <x v="0"/>
    <x v="11"/>
  </r>
  <r>
    <x v="10"/>
    <x v="0"/>
    <x v="23"/>
    <x v="25"/>
    <x v="0"/>
    <x v="25"/>
  </r>
  <r>
    <x v="11"/>
    <x v="0"/>
    <x v="18"/>
    <x v="20"/>
    <x v="0"/>
    <x v="20"/>
  </r>
  <r>
    <x v="12"/>
    <x v="0"/>
    <x v="16"/>
    <x v="16"/>
    <x v="0"/>
    <x v="16"/>
  </r>
  <r>
    <x v="13"/>
    <x v="0"/>
    <x v="10"/>
    <x v="10"/>
    <x v="0"/>
    <x v="10"/>
  </r>
  <r>
    <x v="14"/>
    <x v="0"/>
    <x v="12"/>
    <x v="12"/>
    <x v="0"/>
    <x v="12"/>
  </r>
  <r>
    <x v="15"/>
    <x v="0"/>
    <x v="13"/>
    <x v="13"/>
    <x v="0"/>
    <x v="13"/>
  </r>
  <r>
    <x v="16"/>
    <x v="0"/>
    <x v="14"/>
    <x v="14"/>
    <x v="0"/>
    <x v="14"/>
  </r>
  <r>
    <x v="17"/>
    <x v="0"/>
    <x v="22"/>
    <x v="24"/>
    <x v="0"/>
    <x v="24"/>
  </r>
  <r>
    <x v="18"/>
    <x v="0"/>
    <x v="25"/>
    <x v="27"/>
    <x v="0"/>
    <x v="27"/>
  </r>
  <r>
    <x v="19"/>
    <x v="0"/>
    <x v="27"/>
    <x v="30"/>
    <x v="0"/>
    <x v="30"/>
  </r>
  <r>
    <x v="20"/>
    <x v="0"/>
    <x v="29"/>
    <x v="32"/>
    <x v="0"/>
    <x v="32"/>
  </r>
  <r>
    <x v="21"/>
    <x v="0"/>
    <x v="32"/>
    <x v="37"/>
    <x v="0"/>
    <x v="37"/>
  </r>
  <r>
    <x v="22"/>
    <x v="0"/>
    <x v="33"/>
    <x v="38"/>
    <x v="0"/>
    <x v="38"/>
  </r>
  <r>
    <x v="23"/>
    <x v="0"/>
    <x v="35"/>
    <x v="40"/>
    <x v="0"/>
    <x v="40"/>
  </r>
  <r>
    <x v="24"/>
    <x v="0"/>
    <x v="36"/>
    <x v="41"/>
    <x v="0"/>
    <x v="41"/>
  </r>
  <r>
    <x v="25"/>
    <x v="0"/>
    <x v="26"/>
    <x v="28"/>
    <x v="0"/>
    <x v="28"/>
  </r>
  <r>
    <x v="26"/>
    <x v="0"/>
    <x v="28"/>
    <x v="31"/>
    <x v="0"/>
    <x v="31"/>
  </r>
  <r>
    <x v="27"/>
    <x v="0"/>
    <x v="20"/>
    <x v="22"/>
    <x v="0"/>
    <x v="22"/>
  </r>
  <r>
    <x v="28"/>
    <x v="0"/>
    <x v="19"/>
    <x v="21"/>
    <x v="0"/>
    <x v="21"/>
  </r>
  <r>
    <x v="29"/>
    <x v="0"/>
    <x v="21"/>
    <x v="23"/>
    <x v="0"/>
    <x v="23"/>
  </r>
  <r>
    <x v="30"/>
    <x v="0"/>
    <x v="17"/>
    <x v="18"/>
    <x v="0"/>
    <x v="18"/>
  </r>
  <r>
    <x v="31"/>
    <x v="0"/>
    <x v="15"/>
    <x v="15"/>
    <x v="0"/>
    <x v="1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E35" firstHeaderRow="1" firstDataRow="2" firstDataCol="1"/>
  <pivotFields count="6">
    <pivotField axis="axisRow" compact="0" showAll="0" outline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compact="0" showAll="0" outline="0"/>
    <pivotField compact="0" showAll="0" outline="0"/>
    <pivotField dataField="1" compact="0" showAll="0" outline="0"/>
    <pivotField dataField="1" compact="0" showAll="0" outline="0"/>
    <pivotField dataField="1" compact="0" showAll="0" outline="0"/>
  </pivotFields>
  <rowFields count="1">
    <field x="0"/>
  </rowFields>
  <colFields count="1">
    <field x="-2"/>
  </colFields>
  <dataFields count="4">
    <dataField name="Average of Preco m2" fld="4" subtotal="average" numFmtId="164"/>
    <dataField name="Sum of Numero de Lotes" fld="1" subtotal="sum" numFmtId="164"/>
    <dataField name="Sum of Area" fld="3" subtotal="sum" numFmtId="164"/>
    <dataField name="Sum of Receita Nominal" fld="5" subtotal="sum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F43" headerRowCount="1" totalsRowCount="0" totalsRowShown="0">
  <autoFilter ref="A1:F43"/>
  <tableColumns count="6">
    <tableColumn id="1" name="Quadra"/>
    <tableColumn id="2" name="Numero de Lotes"/>
    <tableColumn id="3" name="Tamanho"/>
    <tableColumn id="4" name="Area"/>
    <tableColumn id="5" name="Preco m2"/>
    <tableColumn id="6" name="Receita Nominal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P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.28"/>
    <col collapsed="false" customWidth="true" hidden="false" outlineLevel="0" max="2" min="2" style="0" width="14.28"/>
    <col collapsed="false" customWidth="true" hidden="false" outlineLevel="0" max="3" min="3" style="0" width="14.71"/>
    <col collapsed="false" customWidth="true" hidden="false" outlineLevel="0" max="4" min="4" style="0" width="16.28"/>
    <col collapsed="false" customWidth="true" hidden="false" outlineLevel="0" max="5" min="5" style="0" width="15.71"/>
    <col collapsed="false" customWidth="true" hidden="false" outlineLevel="0" max="10" min="6" style="0" width="9.28"/>
    <col collapsed="false" customWidth="true" hidden="false" outlineLevel="0" max="32" min="11" style="0" width="10.43"/>
    <col collapsed="false" customWidth="true" hidden="false" outlineLevel="0" max="41" min="33" style="0" width="9.28"/>
    <col collapsed="false" customWidth="true" hidden="false" outlineLevel="0" max="60" min="42" style="0" width="10.43"/>
    <col collapsed="false" customWidth="true" hidden="false" outlineLevel="0" max="64" min="61" style="0" width="9.28"/>
  </cols>
  <sheetData>
    <row r="1" customFormat="false" ht="15" hidden="false" customHeight="false" outlineLevel="0" collapsed="false">
      <c r="B1" s="1" t="n">
        <v>44562</v>
      </c>
      <c r="C1" s="1" t="n">
        <f aca="false">com.sun.star.sheet.addin.Analysis.getEdate(B1,1)</f>
        <v>44593</v>
      </c>
      <c r="D1" s="1" t="n">
        <f aca="false">com.sun.star.sheet.addin.Analysis.getEdate(C1,1)</f>
        <v>44621</v>
      </c>
      <c r="E1" s="1" t="n">
        <f aca="false">com.sun.star.sheet.addin.Analysis.getEdate(D1,1)</f>
        <v>44652</v>
      </c>
      <c r="F1" s="1" t="n">
        <f aca="false">com.sun.star.sheet.addin.Analysis.getEdate(E1,1)</f>
        <v>44682</v>
      </c>
      <c r="G1" s="1" t="n">
        <f aca="false">com.sun.star.sheet.addin.Analysis.getEdate(F1,1)</f>
        <v>44713</v>
      </c>
      <c r="H1" s="1" t="n">
        <f aca="false">com.sun.star.sheet.addin.Analysis.getEdate(G1,1)</f>
        <v>44743</v>
      </c>
      <c r="I1" s="1" t="n">
        <f aca="false">com.sun.star.sheet.addin.Analysis.getEdate(H1,1)</f>
        <v>44774</v>
      </c>
      <c r="J1" s="1" t="n">
        <f aca="false">com.sun.star.sheet.addin.Analysis.getEdate(I1,1)</f>
        <v>44805</v>
      </c>
      <c r="K1" s="1" t="n">
        <f aca="false">com.sun.star.sheet.addin.Analysis.getEdate(J1,1)</f>
        <v>44835</v>
      </c>
      <c r="L1" s="1" t="n">
        <f aca="false">com.sun.star.sheet.addin.Analysis.getEdate(K1,1)</f>
        <v>44866</v>
      </c>
      <c r="M1" s="1" t="n">
        <f aca="false">com.sun.star.sheet.addin.Analysis.getEdate(L1,1)</f>
        <v>44896</v>
      </c>
      <c r="N1" s="1" t="n">
        <f aca="false">com.sun.star.sheet.addin.Analysis.getEdate(M1,1)</f>
        <v>44927</v>
      </c>
      <c r="O1" s="1" t="n">
        <f aca="false">com.sun.star.sheet.addin.Analysis.getEdate(N1,1)</f>
        <v>44958</v>
      </c>
      <c r="P1" s="1" t="n">
        <f aca="false">com.sun.star.sheet.addin.Analysis.getEdate(O1,1)</f>
        <v>44986</v>
      </c>
      <c r="Q1" s="1" t="n">
        <f aca="false">com.sun.star.sheet.addin.Analysis.getEdate(P1,1)</f>
        <v>45017</v>
      </c>
      <c r="R1" s="1" t="n">
        <f aca="false">com.sun.star.sheet.addin.Analysis.getEdate(Q1,1)</f>
        <v>45047</v>
      </c>
      <c r="S1" s="1" t="n">
        <f aca="false">com.sun.star.sheet.addin.Analysis.getEdate(R1,1)</f>
        <v>45078</v>
      </c>
      <c r="T1" s="1" t="n">
        <f aca="false">com.sun.star.sheet.addin.Analysis.getEdate(S1,1)</f>
        <v>45108</v>
      </c>
      <c r="U1" s="1" t="n">
        <f aca="false">com.sun.star.sheet.addin.Analysis.getEdate(T1,1)</f>
        <v>45139</v>
      </c>
      <c r="V1" s="1" t="n">
        <f aca="false">com.sun.star.sheet.addin.Analysis.getEdate(U1,1)</f>
        <v>45170</v>
      </c>
      <c r="W1" s="1" t="n">
        <f aca="false">com.sun.star.sheet.addin.Analysis.getEdate(V1,1)</f>
        <v>45200</v>
      </c>
      <c r="X1" s="1" t="n">
        <f aca="false">com.sun.star.sheet.addin.Analysis.getEdate(W1,1)</f>
        <v>45231</v>
      </c>
      <c r="Y1" s="1" t="n">
        <f aca="false">com.sun.star.sheet.addin.Analysis.getEdate(X1,1)</f>
        <v>45261</v>
      </c>
      <c r="Z1" s="1" t="n">
        <f aca="false">com.sun.star.sheet.addin.Analysis.getEdate(Y1,1)</f>
        <v>45292</v>
      </c>
      <c r="AA1" s="1" t="n">
        <f aca="false">com.sun.star.sheet.addin.Analysis.getEdate(Z1,1)</f>
        <v>45323</v>
      </c>
      <c r="AB1" s="1" t="n">
        <f aca="false">com.sun.star.sheet.addin.Analysis.getEdate(AA1,1)</f>
        <v>45352</v>
      </c>
      <c r="AC1" s="1" t="n">
        <f aca="false">com.sun.star.sheet.addin.Analysis.getEdate(AB1,1)</f>
        <v>45383</v>
      </c>
      <c r="AD1" s="1" t="n">
        <f aca="false">com.sun.star.sheet.addin.Analysis.getEdate(AC1,1)</f>
        <v>45413</v>
      </c>
      <c r="AE1" s="1" t="n">
        <f aca="false">com.sun.star.sheet.addin.Analysis.getEdate(AD1,1)</f>
        <v>45444</v>
      </c>
      <c r="AF1" s="1" t="n">
        <f aca="false">com.sun.star.sheet.addin.Analysis.getEdate(AE1,1)</f>
        <v>45474</v>
      </c>
      <c r="AG1" s="1" t="n">
        <f aca="false">com.sun.star.sheet.addin.Analysis.getEdate(AF1,1)</f>
        <v>45505</v>
      </c>
      <c r="AH1" s="1" t="n">
        <f aca="false">com.sun.star.sheet.addin.Analysis.getEdate(AG1,1)</f>
        <v>45536</v>
      </c>
      <c r="AI1" s="1" t="n">
        <f aca="false">com.sun.star.sheet.addin.Analysis.getEdate(AH1,1)</f>
        <v>45566</v>
      </c>
      <c r="AJ1" s="1" t="n">
        <f aca="false">com.sun.star.sheet.addin.Analysis.getEdate(AI1,1)</f>
        <v>45597</v>
      </c>
      <c r="AK1" s="1" t="n">
        <f aca="false">com.sun.star.sheet.addin.Analysis.getEdate(AJ1,1)</f>
        <v>45627</v>
      </c>
      <c r="AL1" s="1" t="n">
        <f aca="false">com.sun.star.sheet.addin.Analysis.getEdate(AK1,1)</f>
        <v>45658</v>
      </c>
      <c r="AM1" s="1" t="n">
        <f aca="false">com.sun.star.sheet.addin.Analysis.getEdate(AL1,1)</f>
        <v>45689</v>
      </c>
      <c r="AN1" s="1" t="n">
        <f aca="false">com.sun.star.sheet.addin.Analysis.getEdate(AM1,1)</f>
        <v>45717</v>
      </c>
      <c r="AO1" s="1" t="n">
        <f aca="false">com.sun.star.sheet.addin.Analysis.getEdate(AN1,1)</f>
        <v>45748</v>
      </c>
      <c r="AP1" s="1" t="n">
        <f aca="false">com.sun.star.sheet.addin.Analysis.getEdate(AO1,1)</f>
        <v>45778</v>
      </c>
      <c r="AQ1" s="1" t="n">
        <f aca="false">com.sun.star.sheet.addin.Analysis.getEdate(AP1,1)</f>
        <v>45809</v>
      </c>
      <c r="AR1" s="1" t="n">
        <f aca="false">com.sun.star.sheet.addin.Analysis.getEdate(AQ1,1)</f>
        <v>45839</v>
      </c>
      <c r="AS1" s="1" t="n">
        <f aca="false">com.sun.star.sheet.addin.Analysis.getEdate(AR1,1)</f>
        <v>45870</v>
      </c>
      <c r="AT1" s="1" t="n">
        <f aca="false">com.sun.star.sheet.addin.Analysis.getEdate(AS1,1)</f>
        <v>45901</v>
      </c>
      <c r="AU1" s="1" t="n">
        <f aca="false">com.sun.star.sheet.addin.Analysis.getEdate(AT1,1)</f>
        <v>45931</v>
      </c>
      <c r="AV1" s="1" t="n">
        <f aca="false">com.sun.star.sheet.addin.Analysis.getEdate(AU1,1)</f>
        <v>45962</v>
      </c>
      <c r="AW1" s="1" t="n">
        <f aca="false">com.sun.star.sheet.addin.Analysis.getEdate(AV1,1)</f>
        <v>45992</v>
      </c>
      <c r="AX1" s="1" t="n">
        <f aca="false">com.sun.star.sheet.addin.Analysis.getEdate(AW1,1)</f>
        <v>46023</v>
      </c>
      <c r="AY1" s="1" t="n">
        <f aca="false">com.sun.star.sheet.addin.Analysis.getEdate(AX1,1)</f>
        <v>46054</v>
      </c>
      <c r="AZ1" s="1" t="n">
        <f aca="false">com.sun.star.sheet.addin.Analysis.getEdate(AY1,1)</f>
        <v>46082</v>
      </c>
      <c r="BA1" s="1" t="n">
        <f aca="false">com.sun.star.sheet.addin.Analysis.getEdate(AZ1,1)</f>
        <v>46113</v>
      </c>
      <c r="BB1" s="1" t="n">
        <f aca="false">com.sun.star.sheet.addin.Analysis.getEdate(BA1,1)</f>
        <v>46143</v>
      </c>
      <c r="BC1" s="1" t="n">
        <f aca="false">com.sun.star.sheet.addin.Analysis.getEdate(BB1,1)</f>
        <v>46174</v>
      </c>
      <c r="BD1" s="1" t="n">
        <f aca="false">com.sun.star.sheet.addin.Analysis.getEdate(BC1,1)</f>
        <v>46204</v>
      </c>
      <c r="BE1" s="1" t="n">
        <f aca="false">com.sun.star.sheet.addin.Analysis.getEdate(BD1,1)</f>
        <v>46235</v>
      </c>
      <c r="BF1" s="1" t="n">
        <f aca="false">com.sun.star.sheet.addin.Analysis.getEdate(BE1,1)</f>
        <v>46266</v>
      </c>
      <c r="BG1" s="1" t="n">
        <f aca="false">com.sun.star.sheet.addin.Analysis.getEdate(BF1,1)</f>
        <v>46296</v>
      </c>
      <c r="BH1" s="1" t="n">
        <f aca="false">com.sun.star.sheet.addin.Analysis.getEdate(BG1,1)</f>
        <v>46327</v>
      </c>
      <c r="BI1" s="1" t="n">
        <f aca="false">com.sun.star.sheet.addin.Analysis.getEdate(BH1,1)</f>
        <v>46357</v>
      </c>
      <c r="BJ1" s="1" t="n">
        <f aca="false">com.sun.star.sheet.addin.Analysis.getEdate(BI1,1)</f>
        <v>46388</v>
      </c>
      <c r="BK1" s="1" t="n">
        <f aca="false">com.sun.star.sheet.addin.Analysis.getEdate(BJ1,1)</f>
        <v>46419</v>
      </c>
      <c r="BL1" s="1" t="n">
        <f aca="false">com.sun.star.sheet.addin.Analysis.getEdate(BK1,1)</f>
        <v>46447</v>
      </c>
      <c r="BM1" s="1" t="n">
        <f aca="false">com.sun.star.sheet.addin.Analysis.getEdate(BL1,1)</f>
        <v>46478</v>
      </c>
      <c r="BN1" s="1" t="n">
        <f aca="false">com.sun.star.sheet.addin.Analysis.getEdate(BM1,1)</f>
        <v>46508</v>
      </c>
      <c r="BO1" s="1" t="n">
        <f aca="false">com.sun.star.sheet.addin.Analysis.getEdate(BN1,1)</f>
        <v>46539</v>
      </c>
      <c r="BP1" s="1" t="n">
        <f aca="false">com.sun.star.sheet.addin.Analysis.getEdate(BO1,1)</f>
        <v>46569</v>
      </c>
      <c r="BQ1" s="1" t="n">
        <f aca="false">com.sun.star.sheet.addin.Analysis.getEdate(BP1,1)</f>
        <v>46600</v>
      </c>
      <c r="BR1" s="1" t="n">
        <f aca="false">com.sun.star.sheet.addin.Analysis.getEdate(BQ1,1)</f>
        <v>46631</v>
      </c>
      <c r="BS1" s="1" t="n">
        <f aca="false">com.sun.star.sheet.addin.Analysis.getEdate(BR1,1)</f>
        <v>46661</v>
      </c>
      <c r="BT1" s="1" t="n">
        <f aca="false">com.sun.star.sheet.addin.Analysis.getEdate(BS1,1)</f>
        <v>46692</v>
      </c>
      <c r="BU1" s="1" t="n">
        <f aca="false">com.sun.star.sheet.addin.Analysis.getEdate(BT1,1)</f>
        <v>46722</v>
      </c>
      <c r="BV1" s="1" t="n">
        <f aca="false">com.sun.star.sheet.addin.Analysis.getEdate(BU1,1)</f>
        <v>46753</v>
      </c>
      <c r="BW1" s="1" t="n">
        <f aca="false">com.sun.star.sheet.addin.Analysis.getEdate(BV1,1)</f>
        <v>46784</v>
      </c>
      <c r="BX1" s="1" t="n">
        <f aca="false">com.sun.star.sheet.addin.Analysis.getEdate(BW1,1)</f>
        <v>46813</v>
      </c>
      <c r="BY1" s="1" t="n">
        <f aca="false">com.sun.star.sheet.addin.Analysis.getEdate(BX1,1)</f>
        <v>46844</v>
      </c>
      <c r="BZ1" s="1" t="n">
        <f aca="false">com.sun.star.sheet.addin.Analysis.getEdate(BY1,1)</f>
        <v>46874</v>
      </c>
      <c r="CA1" s="1" t="n">
        <f aca="false">com.sun.star.sheet.addin.Analysis.getEdate(BZ1,1)</f>
        <v>46905</v>
      </c>
      <c r="CB1" s="1" t="n">
        <f aca="false">com.sun.star.sheet.addin.Analysis.getEdate(CA1,1)</f>
        <v>46935</v>
      </c>
      <c r="CC1" s="1" t="n">
        <f aca="false">com.sun.star.sheet.addin.Analysis.getEdate(CB1,1)</f>
        <v>46966</v>
      </c>
      <c r="CD1" s="1" t="n">
        <f aca="false">com.sun.star.sheet.addin.Analysis.getEdate(CC1,1)</f>
        <v>46997</v>
      </c>
      <c r="CE1" s="1" t="n">
        <f aca="false">com.sun.star.sheet.addin.Analysis.getEdate(CD1,1)</f>
        <v>47027</v>
      </c>
      <c r="CF1" s="1" t="n">
        <f aca="false">com.sun.star.sheet.addin.Analysis.getEdate(CE1,1)</f>
        <v>47058</v>
      </c>
      <c r="CG1" s="1" t="n">
        <f aca="false">com.sun.star.sheet.addin.Analysis.getEdate(CF1,1)</f>
        <v>47088</v>
      </c>
      <c r="CH1" s="1" t="n">
        <f aca="false">com.sun.star.sheet.addin.Analysis.getEdate(CG1,1)</f>
        <v>47119</v>
      </c>
      <c r="CI1" s="1" t="n">
        <f aca="false">com.sun.star.sheet.addin.Analysis.getEdate(CH1,1)</f>
        <v>47150</v>
      </c>
      <c r="CJ1" s="1" t="n">
        <f aca="false">com.sun.star.sheet.addin.Analysis.getEdate(CI1,1)</f>
        <v>47178</v>
      </c>
      <c r="CK1" s="1" t="n">
        <f aca="false">com.sun.star.sheet.addin.Analysis.getEdate(CJ1,1)</f>
        <v>47209</v>
      </c>
      <c r="CL1" s="1" t="n">
        <f aca="false">com.sun.star.sheet.addin.Analysis.getEdate(CK1,1)</f>
        <v>47239</v>
      </c>
      <c r="CM1" s="1" t="n">
        <f aca="false">com.sun.star.sheet.addin.Analysis.getEdate(CL1,1)</f>
        <v>47270</v>
      </c>
      <c r="CN1" s="1" t="n">
        <f aca="false">com.sun.star.sheet.addin.Analysis.getEdate(CM1,1)</f>
        <v>47300</v>
      </c>
      <c r="CO1" s="1" t="n">
        <f aca="false">com.sun.star.sheet.addin.Analysis.getEdate(CN1,1)</f>
        <v>47331</v>
      </c>
      <c r="CP1" s="1" t="n">
        <f aca="false">com.sun.star.sheet.addin.Analysis.getEdate(CO1,1)</f>
        <v>47362</v>
      </c>
      <c r="CQ1" s="1" t="n">
        <f aca="false">com.sun.star.sheet.addin.Analysis.getEdate(CP1,1)</f>
        <v>47392</v>
      </c>
      <c r="CR1" s="1" t="n">
        <f aca="false">com.sun.star.sheet.addin.Analysis.getEdate(CQ1,1)</f>
        <v>47423</v>
      </c>
      <c r="CS1" s="1" t="n">
        <f aca="false">com.sun.star.sheet.addin.Analysis.getEdate(CR1,1)</f>
        <v>47453</v>
      </c>
      <c r="CT1" s="1" t="n">
        <f aca="false">com.sun.star.sheet.addin.Analysis.getEdate(CS1,1)</f>
        <v>47484</v>
      </c>
      <c r="CU1" s="1" t="n">
        <f aca="false">com.sun.star.sheet.addin.Analysis.getEdate(CT1,1)</f>
        <v>47515</v>
      </c>
      <c r="CV1" s="1" t="n">
        <f aca="false">com.sun.star.sheet.addin.Analysis.getEdate(CU1,1)</f>
        <v>47543</v>
      </c>
      <c r="CW1" s="1" t="n">
        <f aca="false">com.sun.star.sheet.addin.Analysis.getEdate(CV1,1)</f>
        <v>47574</v>
      </c>
      <c r="CX1" s="1" t="n">
        <f aca="false">com.sun.star.sheet.addin.Analysis.getEdate(CW1,1)</f>
        <v>47604</v>
      </c>
      <c r="CY1" s="1" t="n">
        <f aca="false">com.sun.star.sheet.addin.Analysis.getEdate(CX1,1)</f>
        <v>47635</v>
      </c>
      <c r="CZ1" s="1" t="n">
        <f aca="false">com.sun.star.sheet.addin.Analysis.getEdate(CY1,1)</f>
        <v>47665</v>
      </c>
      <c r="DA1" s="1" t="n">
        <f aca="false">com.sun.star.sheet.addin.Analysis.getEdate(CZ1,1)</f>
        <v>47696</v>
      </c>
      <c r="DB1" s="1" t="n">
        <f aca="false">com.sun.star.sheet.addin.Analysis.getEdate(DA1,1)</f>
        <v>47727</v>
      </c>
      <c r="DC1" s="1" t="n">
        <f aca="false">com.sun.star.sheet.addin.Analysis.getEdate(DB1,1)</f>
        <v>47757</v>
      </c>
      <c r="DD1" s="1" t="n">
        <f aca="false">com.sun.star.sheet.addin.Analysis.getEdate(DC1,1)</f>
        <v>47788</v>
      </c>
      <c r="DE1" s="1" t="n">
        <f aca="false">com.sun.star.sheet.addin.Analysis.getEdate(DD1,1)</f>
        <v>47818</v>
      </c>
      <c r="DF1" s="1" t="n">
        <f aca="false">com.sun.star.sheet.addin.Analysis.getEdate(DE1,1)</f>
        <v>47849</v>
      </c>
      <c r="DG1" s="1" t="n">
        <f aca="false">com.sun.star.sheet.addin.Analysis.getEdate(DF1,1)</f>
        <v>47880</v>
      </c>
      <c r="DH1" s="1" t="n">
        <f aca="false">com.sun.star.sheet.addin.Analysis.getEdate(DG1,1)</f>
        <v>47908</v>
      </c>
      <c r="DI1" s="1" t="n">
        <f aca="false">com.sun.star.sheet.addin.Analysis.getEdate(DH1,1)</f>
        <v>47939</v>
      </c>
      <c r="DJ1" s="1" t="n">
        <f aca="false">com.sun.star.sheet.addin.Analysis.getEdate(DI1,1)</f>
        <v>47969</v>
      </c>
      <c r="DK1" s="1" t="n">
        <f aca="false">com.sun.star.sheet.addin.Analysis.getEdate(DJ1,1)</f>
        <v>48000</v>
      </c>
      <c r="DL1" s="1" t="n">
        <f aca="false">com.sun.star.sheet.addin.Analysis.getEdate(DK1,1)</f>
        <v>48030</v>
      </c>
      <c r="DM1" s="1" t="n">
        <f aca="false">com.sun.star.sheet.addin.Analysis.getEdate(DL1,1)</f>
        <v>48061</v>
      </c>
      <c r="DN1" s="1" t="n">
        <f aca="false">com.sun.star.sheet.addin.Analysis.getEdate(DM1,1)</f>
        <v>48092</v>
      </c>
      <c r="DO1" s="1" t="n">
        <f aca="false">com.sun.star.sheet.addin.Analysis.getEdate(DN1,1)</f>
        <v>48122</v>
      </c>
      <c r="DP1" s="1" t="n">
        <f aca="false">com.sun.star.sheet.addin.Analysis.getEdate(DO1,1)</f>
        <v>48153</v>
      </c>
      <c r="DQ1" s="1" t="n">
        <f aca="false">com.sun.star.sheet.addin.Analysis.getEdate(DP1,1)</f>
        <v>48183</v>
      </c>
      <c r="DR1" s="1" t="n">
        <f aca="false">com.sun.star.sheet.addin.Analysis.getEdate(DQ1,1)</f>
        <v>48214</v>
      </c>
      <c r="DS1" s="1" t="n">
        <f aca="false">com.sun.star.sheet.addin.Analysis.getEdate(DR1,1)</f>
        <v>48245</v>
      </c>
      <c r="DT1" s="1" t="n">
        <f aca="false">com.sun.star.sheet.addin.Analysis.getEdate(DS1,1)</f>
        <v>48274</v>
      </c>
      <c r="DU1" s="1" t="n">
        <f aca="false">com.sun.star.sheet.addin.Analysis.getEdate(DT1,1)</f>
        <v>48305</v>
      </c>
      <c r="DV1" s="1" t="n">
        <f aca="false">com.sun.star.sheet.addin.Analysis.getEdate(DU1,1)</f>
        <v>48335</v>
      </c>
      <c r="DW1" s="1" t="n">
        <f aca="false">com.sun.star.sheet.addin.Analysis.getEdate(DV1,1)</f>
        <v>48366</v>
      </c>
      <c r="DX1" s="1" t="n">
        <f aca="false">com.sun.star.sheet.addin.Analysis.getEdate(DW1,1)</f>
        <v>48396</v>
      </c>
      <c r="DY1" s="1" t="n">
        <f aca="false">com.sun.star.sheet.addin.Analysis.getEdate(DX1,1)</f>
        <v>48427</v>
      </c>
      <c r="DZ1" s="1" t="n">
        <f aca="false">com.sun.star.sheet.addin.Analysis.getEdate(DY1,1)</f>
        <v>48458</v>
      </c>
      <c r="EA1" s="1" t="n">
        <f aca="false">com.sun.star.sheet.addin.Analysis.getEdate(DZ1,1)</f>
        <v>48488</v>
      </c>
      <c r="EB1" s="1" t="n">
        <f aca="false">com.sun.star.sheet.addin.Analysis.getEdate(EA1,1)</f>
        <v>48519</v>
      </c>
      <c r="EC1" s="1" t="n">
        <f aca="false">com.sun.star.sheet.addin.Analysis.getEdate(EB1,1)</f>
        <v>48549</v>
      </c>
      <c r="ED1" s="1" t="n">
        <f aca="false">com.sun.star.sheet.addin.Analysis.getEdate(EC1,1)</f>
        <v>48580</v>
      </c>
      <c r="EE1" s="1" t="n">
        <f aca="false">com.sun.star.sheet.addin.Analysis.getEdate(ED1,1)</f>
        <v>48611</v>
      </c>
      <c r="EF1" s="1" t="n">
        <f aca="false">com.sun.star.sheet.addin.Analysis.getEdate(EE1,1)</f>
        <v>48639</v>
      </c>
      <c r="EG1" s="1" t="n">
        <f aca="false">com.sun.star.sheet.addin.Analysis.getEdate(EF1,1)</f>
        <v>48670</v>
      </c>
      <c r="EH1" s="1" t="n">
        <f aca="false">com.sun.star.sheet.addin.Analysis.getEdate(EG1,1)</f>
        <v>48700</v>
      </c>
      <c r="EI1" s="1" t="n">
        <f aca="false">com.sun.star.sheet.addin.Analysis.getEdate(EH1,1)</f>
        <v>48731</v>
      </c>
      <c r="EJ1" s="1" t="n">
        <f aca="false">com.sun.star.sheet.addin.Analysis.getEdate(EI1,1)</f>
        <v>48761</v>
      </c>
      <c r="EK1" s="1" t="n">
        <f aca="false">com.sun.star.sheet.addin.Analysis.getEdate(EJ1,1)</f>
        <v>48792</v>
      </c>
      <c r="EL1" s="1" t="n">
        <f aca="false">com.sun.star.sheet.addin.Analysis.getEdate(EK1,1)</f>
        <v>48823</v>
      </c>
      <c r="EM1" s="1" t="n">
        <f aca="false">com.sun.star.sheet.addin.Analysis.getEdate(EL1,1)</f>
        <v>48853</v>
      </c>
      <c r="EN1" s="1" t="n">
        <f aca="false">com.sun.star.sheet.addin.Analysis.getEdate(EM1,1)</f>
        <v>48884</v>
      </c>
      <c r="EO1" s="1" t="n">
        <f aca="false">com.sun.star.sheet.addin.Analysis.getEdate(EN1,1)</f>
        <v>48914</v>
      </c>
      <c r="EP1" s="1" t="n">
        <f aca="false">com.sun.star.sheet.addin.Analysis.getEdate(EO1,1)</f>
        <v>48945</v>
      </c>
      <c r="EQ1" s="1" t="n">
        <f aca="false">com.sun.star.sheet.addin.Analysis.getEdate(EP1,1)</f>
        <v>48976</v>
      </c>
      <c r="ER1" s="1" t="n">
        <f aca="false">com.sun.star.sheet.addin.Analysis.getEdate(EQ1,1)</f>
        <v>49004</v>
      </c>
      <c r="ES1" s="1" t="n">
        <f aca="false">com.sun.star.sheet.addin.Analysis.getEdate(ER1,1)</f>
        <v>49035</v>
      </c>
      <c r="ET1" s="1" t="n">
        <f aca="false">com.sun.star.sheet.addin.Analysis.getEdate(ES1,1)</f>
        <v>49065</v>
      </c>
      <c r="EU1" s="1" t="n">
        <f aca="false">com.sun.star.sheet.addin.Analysis.getEdate(ET1,1)</f>
        <v>49096</v>
      </c>
      <c r="EV1" s="1" t="n">
        <f aca="false">com.sun.star.sheet.addin.Analysis.getEdate(EU1,1)</f>
        <v>49126</v>
      </c>
      <c r="EW1" s="1" t="n">
        <f aca="false">com.sun.star.sheet.addin.Analysis.getEdate(EV1,1)</f>
        <v>49157</v>
      </c>
      <c r="EX1" s="1" t="n">
        <f aca="false">com.sun.star.sheet.addin.Analysis.getEdate(EW1,1)</f>
        <v>49188</v>
      </c>
      <c r="EY1" s="1" t="n">
        <f aca="false">com.sun.star.sheet.addin.Analysis.getEdate(EX1,1)</f>
        <v>49218</v>
      </c>
      <c r="EZ1" s="1" t="n">
        <f aca="false">com.sun.star.sheet.addin.Analysis.getEdate(EY1,1)</f>
        <v>49249</v>
      </c>
      <c r="FA1" s="1" t="n">
        <f aca="false">com.sun.star.sheet.addin.Analysis.getEdate(EZ1,1)</f>
        <v>49279</v>
      </c>
      <c r="FB1" s="1" t="n">
        <f aca="false">com.sun.star.sheet.addin.Analysis.getEdate(FA1,1)</f>
        <v>49310</v>
      </c>
      <c r="FC1" s="1" t="n">
        <f aca="false">com.sun.star.sheet.addin.Analysis.getEdate(FB1,1)</f>
        <v>49341</v>
      </c>
      <c r="FD1" s="1" t="n">
        <f aca="false">com.sun.star.sheet.addin.Analysis.getEdate(FC1,1)</f>
        <v>49369</v>
      </c>
      <c r="FE1" s="1" t="n">
        <f aca="false">com.sun.star.sheet.addin.Analysis.getEdate(FD1,1)</f>
        <v>49400</v>
      </c>
      <c r="FF1" s="1" t="n">
        <f aca="false">com.sun.star.sheet.addin.Analysis.getEdate(FE1,1)</f>
        <v>49430</v>
      </c>
      <c r="FG1" s="1" t="n">
        <f aca="false">com.sun.star.sheet.addin.Analysis.getEdate(FF1,1)</f>
        <v>49461</v>
      </c>
      <c r="FH1" s="1" t="n">
        <f aca="false">com.sun.star.sheet.addin.Analysis.getEdate(FG1,1)</f>
        <v>49491</v>
      </c>
      <c r="FI1" s="1" t="n">
        <f aca="false">com.sun.star.sheet.addin.Analysis.getEdate(FH1,1)</f>
        <v>49522</v>
      </c>
      <c r="FJ1" s="1" t="n">
        <f aca="false">com.sun.star.sheet.addin.Analysis.getEdate(FI1,1)</f>
        <v>49553</v>
      </c>
      <c r="FK1" s="1" t="n">
        <f aca="false">com.sun.star.sheet.addin.Analysis.getEdate(FJ1,1)</f>
        <v>49583</v>
      </c>
      <c r="FL1" s="1" t="n">
        <f aca="false">com.sun.star.sheet.addin.Analysis.getEdate(FK1,1)</f>
        <v>49614</v>
      </c>
      <c r="FM1" s="1" t="n">
        <f aca="false">com.sun.star.sheet.addin.Analysis.getEdate(FL1,1)</f>
        <v>49644</v>
      </c>
      <c r="FN1" s="1" t="n">
        <f aca="false">com.sun.star.sheet.addin.Analysis.getEdate(FM1,1)</f>
        <v>49675</v>
      </c>
      <c r="FO1" s="1" t="n">
        <f aca="false">com.sun.star.sheet.addin.Analysis.getEdate(FN1,1)</f>
        <v>49706</v>
      </c>
      <c r="FP1" s="1" t="n">
        <f aca="false">com.sun.star.sheet.addin.Analysis.getEdate(FO1,1)</f>
        <v>49735</v>
      </c>
      <c r="FQ1" s="1" t="n">
        <f aca="false">com.sun.star.sheet.addin.Analysis.getEdate(FP1,1)</f>
        <v>49766</v>
      </c>
      <c r="FR1" s="1" t="n">
        <f aca="false">com.sun.star.sheet.addin.Analysis.getEdate(FQ1,1)</f>
        <v>49796</v>
      </c>
      <c r="FS1" s="1" t="n">
        <f aca="false">com.sun.star.sheet.addin.Analysis.getEdate(FR1,1)</f>
        <v>49827</v>
      </c>
      <c r="FT1" s="1" t="n">
        <f aca="false">com.sun.star.sheet.addin.Analysis.getEdate(FS1,1)</f>
        <v>49857</v>
      </c>
      <c r="FU1" s="1" t="n">
        <f aca="false">com.sun.star.sheet.addin.Analysis.getEdate(FT1,1)</f>
        <v>49888</v>
      </c>
      <c r="FV1" s="1" t="n">
        <f aca="false">com.sun.star.sheet.addin.Analysis.getEdate(FU1,1)</f>
        <v>49919</v>
      </c>
      <c r="FW1" s="1" t="n">
        <f aca="false">com.sun.star.sheet.addin.Analysis.getEdate(FV1,1)</f>
        <v>49949</v>
      </c>
      <c r="FX1" s="1" t="n">
        <f aca="false">com.sun.star.sheet.addin.Analysis.getEdate(FW1,1)</f>
        <v>49980</v>
      </c>
      <c r="FY1" s="1" t="n">
        <f aca="false">com.sun.star.sheet.addin.Analysis.getEdate(FX1,1)</f>
        <v>50010</v>
      </c>
      <c r="FZ1" s="1" t="n">
        <f aca="false">com.sun.star.sheet.addin.Analysis.getEdate(FY1,1)</f>
        <v>50041</v>
      </c>
      <c r="GA1" s="1" t="n">
        <f aca="false">com.sun.star.sheet.addin.Analysis.getEdate(FZ1,1)</f>
        <v>50072</v>
      </c>
      <c r="GB1" s="1" t="n">
        <f aca="false">com.sun.star.sheet.addin.Analysis.getEdate(GA1,1)</f>
        <v>50100</v>
      </c>
      <c r="GC1" s="1" t="n">
        <f aca="false">com.sun.star.sheet.addin.Analysis.getEdate(GB1,1)</f>
        <v>50131</v>
      </c>
      <c r="GD1" s="1" t="n">
        <f aca="false">com.sun.star.sheet.addin.Analysis.getEdate(GC1,1)</f>
        <v>50161</v>
      </c>
      <c r="GE1" s="1" t="n">
        <f aca="false">com.sun.star.sheet.addin.Analysis.getEdate(GD1,1)</f>
        <v>50192</v>
      </c>
      <c r="GF1" s="1" t="n">
        <f aca="false">com.sun.star.sheet.addin.Analysis.getEdate(GE1,1)</f>
        <v>50222</v>
      </c>
      <c r="GG1" s="1" t="n">
        <f aca="false">com.sun.star.sheet.addin.Analysis.getEdate(GF1,1)</f>
        <v>50253</v>
      </c>
      <c r="GH1" s="1" t="n">
        <f aca="false">com.sun.star.sheet.addin.Analysis.getEdate(GG1,1)</f>
        <v>50284</v>
      </c>
      <c r="GI1" s="1" t="n">
        <f aca="false">com.sun.star.sheet.addin.Analysis.getEdate(GH1,1)</f>
        <v>50314</v>
      </c>
      <c r="GJ1" s="1" t="n">
        <f aca="false">com.sun.star.sheet.addin.Analysis.getEdate(GI1,1)</f>
        <v>50345</v>
      </c>
      <c r="GK1" s="1" t="n">
        <f aca="false">com.sun.star.sheet.addin.Analysis.getEdate(GJ1,1)</f>
        <v>50375</v>
      </c>
      <c r="GL1" s="1" t="n">
        <f aca="false">com.sun.star.sheet.addin.Analysis.getEdate(GK1,1)</f>
        <v>50406</v>
      </c>
      <c r="GM1" s="1" t="n">
        <f aca="false">com.sun.star.sheet.addin.Analysis.getEdate(GL1,1)</f>
        <v>50437</v>
      </c>
      <c r="GN1" s="1" t="n">
        <f aca="false">com.sun.star.sheet.addin.Analysis.getEdate(GM1,1)</f>
        <v>50465</v>
      </c>
      <c r="GO1" s="1" t="n">
        <f aca="false">com.sun.star.sheet.addin.Analysis.getEdate(GN1,1)</f>
        <v>50496</v>
      </c>
      <c r="GP1" s="1" t="n">
        <f aca="false">com.sun.star.sheet.addin.Analysis.getEdate(GO1,1)</f>
        <v>50526</v>
      </c>
      <c r="GQ1" s="1" t="n">
        <f aca="false">com.sun.star.sheet.addin.Analysis.getEdate(GP1,1)</f>
        <v>50557</v>
      </c>
      <c r="GR1" s="1" t="n">
        <f aca="false">com.sun.star.sheet.addin.Analysis.getEdate(GQ1,1)</f>
        <v>50587</v>
      </c>
      <c r="GS1" s="1" t="n">
        <f aca="false">com.sun.star.sheet.addin.Analysis.getEdate(GR1,1)</f>
        <v>50618</v>
      </c>
      <c r="GT1" s="1" t="n">
        <f aca="false">com.sun.star.sheet.addin.Analysis.getEdate(GS1,1)</f>
        <v>50649</v>
      </c>
      <c r="GU1" s="1" t="n">
        <f aca="false">com.sun.star.sheet.addin.Analysis.getEdate(GT1,1)</f>
        <v>50679</v>
      </c>
      <c r="GV1" s="1" t="n">
        <f aca="false">com.sun.star.sheet.addin.Analysis.getEdate(GU1,1)</f>
        <v>50710</v>
      </c>
      <c r="GW1" s="1" t="n">
        <f aca="false">com.sun.star.sheet.addin.Analysis.getEdate(GV1,1)</f>
        <v>50740</v>
      </c>
      <c r="GX1" s="1" t="n">
        <f aca="false">com.sun.star.sheet.addin.Analysis.getEdate(GW1,1)</f>
        <v>50771</v>
      </c>
      <c r="GY1" s="1" t="n">
        <f aca="false">com.sun.star.sheet.addin.Analysis.getEdate(GX1,1)</f>
        <v>50802</v>
      </c>
      <c r="GZ1" s="1" t="n">
        <f aca="false">com.sun.star.sheet.addin.Analysis.getEdate(GY1,1)</f>
        <v>50830</v>
      </c>
      <c r="HA1" s="1" t="n">
        <f aca="false">com.sun.star.sheet.addin.Analysis.getEdate(GZ1,1)</f>
        <v>50861</v>
      </c>
      <c r="HB1" s="1" t="n">
        <f aca="false">com.sun.star.sheet.addin.Analysis.getEdate(HA1,1)</f>
        <v>50891</v>
      </c>
      <c r="HC1" s="1" t="n">
        <f aca="false">com.sun.star.sheet.addin.Analysis.getEdate(HB1,1)</f>
        <v>50922</v>
      </c>
      <c r="HD1" s="1" t="n">
        <f aca="false">com.sun.star.sheet.addin.Analysis.getEdate(HC1,1)</f>
        <v>50952</v>
      </c>
      <c r="HE1" s="1" t="n">
        <f aca="false">com.sun.star.sheet.addin.Analysis.getEdate(HD1,1)</f>
        <v>50983</v>
      </c>
      <c r="HF1" s="1" t="n">
        <f aca="false">com.sun.star.sheet.addin.Analysis.getEdate(HE1,1)</f>
        <v>51014</v>
      </c>
      <c r="HG1" s="1" t="n">
        <f aca="false">com.sun.star.sheet.addin.Analysis.getEdate(HF1,1)</f>
        <v>51044</v>
      </c>
      <c r="HH1" s="1" t="n">
        <f aca="false">com.sun.star.sheet.addin.Analysis.getEdate(HG1,1)</f>
        <v>51075</v>
      </c>
      <c r="HI1" s="1" t="n">
        <f aca="false">com.sun.star.sheet.addin.Analysis.getEdate(HH1,1)</f>
        <v>51105</v>
      </c>
      <c r="HJ1" s="1" t="n">
        <f aca="false">com.sun.star.sheet.addin.Analysis.getEdate(HI1,1)</f>
        <v>51136</v>
      </c>
      <c r="HK1" s="1" t="n">
        <f aca="false">com.sun.star.sheet.addin.Analysis.getEdate(HJ1,1)</f>
        <v>51167</v>
      </c>
      <c r="HL1" s="1" t="n">
        <f aca="false">com.sun.star.sheet.addin.Analysis.getEdate(HK1,1)</f>
        <v>51196</v>
      </c>
      <c r="HM1" s="1" t="n">
        <f aca="false">com.sun.star.sheet.addin.Analysis.getEdate(HL1,1)</f>
        <v>51227</v>
      </c>
      <c r="HN1" s="1" t="n">
        <f aca="false">com.sun.star.sheet.addin.Analysis.getEdate(HM1,1)</f>
        <v>51257</v>
      </c>
      <c r="HO1" s="1" t="n">
        <f aca="false">com.sun.star.sheet.addin.Analysis.getEdate(HN1,1)</f>
        <v>51288</v>
      </c>
      <c r="HP1" s="1" t="n">
        <f aca="false">com.sun.star.sheet.addin.Analysis.getEdate(HO1,1)</f>
        <v>51318</v>
      </c>
      <c r="HQ1" s="1" t="n">
        <f aca="false">com.sun.star.sheet.addin.Analysis.getEdate(HP1,1)</f>
        <v>51349</v>
      </c>
      <c r="HR1" s="1" t="n">
        <f aca="false">com.sun.star.sheet.addin.Analysis.getEdate(HQ1,1)</f>
        <v>51380</v>
      </c>
      <c r="HS1" s="1" t="n">
        <f aca="false">com.sun.star.sheet.addin.Analysis.getEdate(HR1,1)</f>
        <v>51410</v>
      </c>
      <c r="HT1" s="1" t="n">
        <f aca="false">com.sun.star.sheet.addin.Analysis.getEdate(HS1,1)</f>
        <v>51441</v>
      </c>
      <c r="HU1" s="1" t="n">
        <f aca="false">com.sun.star.sheet.addin.Analysis.getEdate(HT1,1)</f>
        <v>51471</v>
      </c>
      <c r="HV1" s="1" t="n">
        <f aca="false">com.sun.star.sheet.addin.Analysis.getEdate(HU1,1)</f>
        <v>51502</v>
      </c>
      <c r="HW1" s="1" t="n">
        <f aca="false">com.sun.star.sheet.addin.Analysis.getEdate(HV1,1)</f>
        <v>51533</v>
      </c>
      <c r="HX1" s="1" t="n">
        <f aca="false">com.sun.star.sheet.addin.Analysis.getEdate(HW1,1)</f>
        <v>51561</v>
      </c>
      <c r="HY1" s="1" t="n">
        <f aca="false">com.sun.star.sheet.addin.Analysis.getEdate(HX1,1)</f>
        <v>51592</v>
      </c>
      <c r="HZ1" s="1" t="n">
        <f aca="false">com.sun.star.sheet.addin.Analysis.getEdate(HY1,1)</f>
        <v>51622</v>
      </c>
      <c r="IA1" s="1" t="n">
        <f aca="false">com.sun.star.sheet.addin.Analysis.getEdate(HZ1,1)</f>
        <v>51653</v>
      </c>
      <c r="IB1" s="1" t="n">
        <f aca="false">com.sun.star.sheet.addin.Analysis.getEdate(IA1,1)</f>
        <v>51683</v>
      </c>
      <c r="IC1" s="1" t="n">
        <f aca="false">com.sun.star.sheet.addin.Analysis.getEdate(IB1,1)</f>
        <v>51714</v>
      </c>
      <c r="ID1" s="1" t="n">
        <f aca="false">com.sun.star.sheet.addin.Analysis.getEdate(IC1,1)</f>
        <v>51745</v>
      </c>
      <c r="IE1" s="1" t="n">
        <f aca="false">com.sun.star.sheet.addin.Analysis.getEdate(ID1,1)</f>
        <v>51775</v>
      </c>
      <c r="IF1" s="1" t="n">
        <f aca="false">com.sun.star.sheet.addin.Analysis.getEdate(IE1,1)</f>
        <v>51806</v>
      </c>
      <c r="IG1" s="1" t="n">
        <f aca="false">com.sun.star.sheet.addin.Analysis.getEdate(IF1,1)</f>
        <v>51836</v>
      </c>
      <c r="IH1" s="1" t="n">
        <f aca="false">com.sun.star.sheet.addin.Analysis.getEdate(IG1,1)</f>
        <v>51867</v>
      </c>
      <c r="II1" s="1"/>
      <c r="IJ1" s="1"/>
      <c r="IK1" s="1"/>
      <c r="IL1" s="1"/>
      <c r="IM1" s="1"/>
      <c r="IN1" s="1"/>
      <c r="IO1" s="1"/>
      <c r="IP1" s="1"/>
    </row>
    <row r="2" customFormat="false" ht="15" hidden="false" customHeight="false" outlineLevel="0" collapsed="false">
      <c r="A2" s="0" t="s">
        <v>0</v>
      </c>
    </row>
    <row r="3" customFormat="false" ht="15" hidden="false" customHeight="false" outlineLevel="0" collapsed="false">
      <c r="A3" s="0" t="s">
        <v>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15" hidden="false" customHeight="false" outlineLevel="0" collapsed="false">
      <c r="A4" s="0" t="s">
        <v>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0" t="s">
        <v>3</v>
      </c>
      <c r="C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" hidden="false" customHeight="false" outlineLevel="0" collapsed="false">
      <c r="A6" s="0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0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0" t="s">
        <v>6</v>
      </c>
    </row>
    <row r="9" customFormat="false" ht="15" hidden="false" customHeight="false" outlineLevel="0" collapsed="false">
      <c r="A9" s="0" t="s">
        <v>7</v>
      </c>
    </row>
    <row r="10" customFormat="false" ht="15" hidden="false" customHeight="false" outlineLevel="0" collapsed="false">
      <c r="A10" s="0" t="s">
        <v>8</v>
      </c>
      <c r="F10" s="2"/>
    </row>
    <row r="11" customFormat="false" ht="15" hidden="false" customHeight="false" outlineLevel="0" collapsed="false">
      <c r="A11" s="0" t="s">
        <v>9</v>
      </c>
      <c r="F11" s="3"/>
    </row>
    <row r="12" customFormat="false" ht="15" hidden="false" customHeight="false" outlineLevel="0" collapsed="false">
      <c r="A12" s="0" t="s">
        <v>10</v>
      </c>
      <c r="F12" s="3"/>
    </row>
    <row r="13" customFormat="false" ht="15" hidden="false" customHeight="false" outlineLevel="0" collapsed="false">
      <c r="A13" s="0" t="s">
        <v>11</v>
      </c>
      <c r="F13" s="2"/>
    </row>
    <row r="14" customFormat="false" ht="15" hidden="false" customHeight="false" outlineLevel="0" collapsed="false">
      <c r="A14" s="0" t="s">
        <v>12</v>
      </c>
      <c r="F14" s="2"/>
    </row>
    <row r="15" customFormat="false" ht="15" hidden="false" customHeight="false" outlineLevel="0" collapsed="false">
      <c r="A15" s="0" t="s">
        <v>13</v>
      </c>
      <c r="F15" s="2"/>
    </row>
    <row r="16" customFormat="false" ht="15" hidden="false" customHeight="false" outlineLevel="0" collapsed="false">
      <c r="A16" s="0" t="s">
        <v>14</v>
      </c>
    </row>
    <row r="17" customFormat="false" ht="15" hidden="false" customHeight="false" outlineLevel="0" collapsed="false">
      <c r="A17" s="0" t="s">
        <v>15</v>
      </c>
    </row>
    <row r="18" customFormat="false" ht="15" hidden="false" customHeight="false" outlineLevel="0" collapsed="false">
      <c r="A18" s="0" t="s">
        <v>16</v>
      </c>
    </row>
    <row r="19" customFormat="false" ht="15" hidden="false" customHeight="false" outlineLevel="0" collapsed="false">
      <c r="A19" s="0" t="s">
        <v>17</v>
      </c>
    </row>
    <row r="20" customFormat="false" ht="15" hidden="false" customHeight="false" outlineLevel="0" collapsed="false">
      <c r="A20" s="0" t="s">
        <v>18</v>
      </c>
    </row>
    <row r="21" customFormat="false" ht="15" hidden="false" customHeight="false" outlineLevel="0" collapsed="false">
      <c r="A21" s="0" t="s">
        <v>19</v>
      </c>
    </row>
    <row r="22" customFormat="false" ht="15" hidden="false" customHeight="false" outlineLevel="0" collapsed="false">
      <c r="A22" s="0" t="s">
        <v>20</v>
      </c>
    </row>
    <row r="23" customFormat="false" ht="15" hidden="false" customHeight="false" outlineLevel="0" collapsed="false">
      <c r="A23" s="0" t="s">
        <v>21</v>
      </c>
    </row>
    <row r="24" customFormat="false" ht="15" hidden="false" customHeight="false" outlineLevel="0" collapsed="false">
      <c r="A24" s="0" t="s">
        <v>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customFormat="false" ht="15" hidden="false" customHeight="false" outlineLevel="0" collapsed="false">
      <c r="A25" s="0" t="s">
        <v>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customFormat="false" ht="15" hidden="false" customHeight="false" outlineLevel="0" collapsed="false">
      <c r="A26" s="0" t="s"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customFormat="false" ht="15" hidden="false" customHeight="false" outlineLevel="0" collapsed="false">
      <c r="A27" s="0" t="s">
        <v>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customFormat="false" ht="15" hidden="false" customHeight="false" outlineLevel="0" collapsed="false">
      <c r="A28" s="0" t="s">
        <v>26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customFormat="false" ht="15" hidden="false" customHeight="false" outlineLevel="0" collapsed="false">
      <c r="A29" s="0" t="s">
        <v>27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customFormat="false" ht="15" hidden="false" customHeight="false" outlineLevel="0" collapsed="false">
      <c r="A30" s="0" t="s">
        <v>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customFormat="false" ht="15" hidden="false" customHeight="false" outlineLevel="0" collapsed="false">
      <c r="A31" s="0" t="s">
        <v>29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customFormat="false" ht="15" hidden="false" customHeight="false" outlineLevel="0" collapsed="false">
      <c r="A32" s="0" t="s">
        <v>30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customFormat="false" ht="15" hidden="false" customHeight="false" outlineLevel="0" collapsed="false">
      <c r="A33" s="0" t="s">
        <v>31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customFormat="false" ht="15" hidden="false" customHeight="false" outlineLevel="0" collapsed="false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customFormat="false" ht="15" hidden="false" customHeight="false" outlineLevel="0" collapsed="false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customFormat="false" ht="15" hidden="false" customHeight="false" outlineLevel="0" collapsed="false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customFormat="false" ht="15" hidden="false" customHeight="false" outlineLevel="0" collapsed="false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customFormat="false" ht="15" hidden="false" customHeight="false" outlineLevel="0" collapsed="false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customFormat="false" ht="15" hidden="false" customHeight="false" outlineLevel="0" collapsed="false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Y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24.28"/>
    <col collapsed="false" customWidth="true" hidden="false" outlineLevel="0" max="4" min="3" style="0" width="21.57"/>
    <col collapsed="false" customWidth="true" hidden="false" outlineLevel="0" max="5" min="5" style="0" width="24.57"/>
    <col collapsed="false" customWidth="true" hidden="false" outlineLevel="0" max="6" min="6" style="0" width="33.14"/>
    <col collapsed="false" customWidth="true" hidden="false" outlineLevel="0" max="7" min="7" style="0" width="27.72"/>
    <col collapsed="false" customWidth="true" hidden="false" outlineLevel="0" max="8" min="8" style="0" width="14.57"/>
    <col collapsed="false" customWidth="true" hidden="false" outlineLevel="0" max="9" min="9" style="0" width="18.71"/>
  </cols>
  <sheetData>
    <row r="1" customFormat="false" ht="13.8" hidden="false" customHeight="false" outlineLevel="0" collapsed="false">
      <c r="A1" s="0" t="s">
        <v>32</v>
      </c>
      <c r="B1" s="0" t="s">
        <v>33</v>
      </c>
      <c r="C1" s="0" t="s">
        <v>34</v>
      </c>
      <c r="D1" s="0" t="s">
        <v>35</v>
      </c>
      <c r="E1" s="0" t="s">
        <v>36</v>
      </c>
      <c r="F1" s="0" t="s">
        <v>37</v>
      </c>
      <c r="G1" s="0" t="s">
        <v>38</v>
      </c>
      <c r="H1" s="0" t="s">
        <v>39</v>
      </c>
      <c r="AE1" s="0" t="n">
        <f aca="false">AD1+1</f>
        <v>1</v>
      </c>
      <c r="AF1" s="0" t="n">
        <f aca="false">AE1+1</f>
        <v>2</v>
      </c>
      <c r="AG1" s="0" t="n">
        <f aca="false">AF1+1</f>
        <v>3</v>
      </c>
      <c r="AH1" s="0" t="n">
        <f aca="false">AG1+1</f>
        <v>4</v>
      </c>
      <c r="AI1" s="0" t="n">
        <f aca="false">AH1+1</f>
        <v>5</v>
      </c>
      <c r="AJ1" s="0" t="n">
        <f aca="false">AI1+1</f>
        <v>6</v>
      </c>
      <c r="AK1" s="0" t="n">
        <f aca="false">AJ1+1</f>
        <v>7</v>
      </c>
      <c r="AL1" s="0" t="n">
        <f aca="false">AK1+1</f>
        <v>8</v>
      </c>
      <c r="AM1" s="0" t="n">
        <f aca="false">AL1+1</f>
        <v>9</v>
      </c>
      <c r="AN1" s="0" t="n">
        <f aca="false">AM1+1</f>
        <v>10</v>
      </c>
      <c r="AO1" s="0" t="n">
        <f aca="false">AN1+1</f>
        <v>11</v>
      </c>
      <c r="AP1" s="0" t="n">
        <f aca="false">AO1+1</f>
        <v>12</v>
      </c>
      <c r="AQ1" s="0" t="n">
        <f aca="false">AP1+1</f>
        <v>13</v>
      </c>
      <c r="AR1" s="0" t="n">
        <f aca="false">AQ1+1</f>
        <v>14</v>
      </c>
      <c r="AS1" s="0" t="n">
        <f aca="false">AR1+1</f>
        <v>15</v>
      </c>
      <c r="AT1" s="0" t="n">
        <f aca="false">AS1+1</f>
        <v>16</v>
      </c>
      <c r="AU1" s="0" t="n">
        <f aca="false">AT1+1</f>
        <v>17</v>
      </c>
      <c r="AV1" s="0" t="n">
        <f aca="false">AU1+1</f>
        <v>18</v>
      </c>
      <c r="AW1" s="0" t="n">
        <f aca="false">AV1+1</f>
        <v>19</v>
      </c>
      <c r="AX1" s="0" t="n">
        <f aca="false">AW1+1</f>
        <v>20</v>
      </c>
      <c r="AY1" s="0" t="n">
        <f aca="false">AX1+1</f>
        <v>21</v>
      </c>
      <c r="AZ1" s="0" t="n">
        <f aca="false">AY1+1</f>
        <v>22</v>
      </c>
      <c r="BA1" s="0" t="n">
        <f aca="false">AZ1+1</f>
        <v>23</v>
      </c>
      <c r="BB1" s="0" t="n">
        <f aca="false">BA1+1</f>
        <v>24</v>
      </c>
      <c r="BC1" s="0" t="n">
        <f aca="false">BB1+1</f>
        <v>25</v>
      </c>
      <c r="BD1" s="0" t="n">
        <f aca="false">BC1+1</f>
        <v>26</v>
      </c>
      <c r="BE1" s="0" t="n">
        <f aca="false">BD1+1</f>
        <v>27</v>
      </c>
      <c r="BF1" s="0" t="n">
        <f aca="false">BE1+1</f>
        <v>28</v>
      </c>
      <c r="BG1" s="0" t="n">
        <f aca="false">BF1+1</f>
        <v>29</v>
      </c>
      <c r="BH1" s="0" t="n">
        <f aca="false">BG1+1</f>
        <v>30</v>
      </c>
      <c r="BI1" s="0" t="n">
        <f aca="false">BH1+1</f>
        <v>31</v>
      </c>
      <c r="BJ1" s="0" t="n">
        <f aca="false">BI1+1</f>
        <v>32</v>
      </c>
      <c r="BK1" s="0" t="n">
        <f aca="false">BJ1+1</f>
        <v>33</v>
      </c>
      <c r="BL1" s="0" t="n">
        <f aca="false">BK1+1</f>
        <v>34</v>
      </c>
      <c r="BM1" s="0" t="n">
        <f aca="false">BL1+1</f>
        <v>35</v>
      </c>
      <c r="BN1" s="0" t="n">
        <f aca="false">BM1+1</f>
        <v>36</v>
      </c>
      <c r="BO1" s="0" t="n">
        <f aca="false">BN1+1</f>
        <v>37</v>
      </c>
      <c r="BP1" s="0" t="n">
        <f aca="false">BO1+1</f>
        <v>38</v>
      </c>
      <c r="BQ1" s="0" t="n">
        <f aca="false">BP1+1</f>
        <v>39</v>
      </c>
      <c r="BR1" s="0" t="n">
        <f aca="false">BQ1+1</f>
        <v>40</v>
      </c>
      <c r="BS1" s="0" t="n">
        <f aca="false">BR1+1</f>
        <v>41</v>
      </c>
      <c r="BT1" s="0" t="n">
        <f aca="false">BS1+1</f>
        <v>42</v>
      </c>
      <c r="BU1" s="0" t="n">
        <f aca="false">BT1+1</f>
        <v>43</v>
      </c>
      <c r="BV1" s="0" t="n">
        <f aca="false">BU1+1</f>
        <v>44</v>
      </c>
      <c r="BW1" s="0" t="n">
        <f aca="false">BV1+1</f>
        <v>45</v>
      </c>
      <c r="BX1" s="0" t="n">
        <f aca="false">BW1+1</f>
        <v>46</v>
      </c>
      <c r="BY1" s="0" t="n">
        <f aca="false">BX1+1</f>
        <v>47</v>
      </c>
      <c r="BZ1" s="0" t="n">
        <f aca="false">BY1+1</f>
        <v>48</v>
      </c>
      <c r="CA1" s="0" t="n">
        <f aca="false">BZ1+1</f>
        <v>49</v>
      </c>
      <c r="CB1" s="0" t="n">
        <f aca="false">CA1+1</f>
        <v>50</v>
      </c>
      <c r="CC1" s="0" t="n">
        <f aca="false">CB1+1</f>
        <v>51</v>
      </c>
      <c r="CD1" s="0" t="n">
        <f aca="false">CC1+1</f>
        <v>52</v>
      </c>
      <c r="CE1" s="0" t="n">
        <f aca="false">CD1+1</f>
        <v>53</v>
      </c>
      <c r="CF1" s="0" t="n">
        <f aca="false">CE1+1</f>
        <v>54</v>
      </c>
      <c r="CG1" s="0" t="n">
        <f aca="false">CF1+1</f>
        <v>55</v>
      </c>
      <c r="CH1" s="0" t="n">
        <f aca="false">CG1+1</f>
        <v>56</v>
      </c>
      <c r="CI1" s="0" t="n">
        <f aca="false">CH1+1</f>
        <v>57</v>
      </c>
      <c r="CJ1" s="0" t="n">
        <f aca="false">CI1+1</f>
        <v>58</v>
      </c>
      <c r="CK1" s="0" t="n">
        <f aca="false">CJ1+1</f>
        <v>59</v>
      </c>
      <c r="CL1" s="0" t="n">
        <f aca="false">CK1+1</f>
        <v>60</v>
      </c>
      <c r="CM1" s="0" t="n">
        <f aca="false">CL1+1</f>
        <v>61</v>
      </c>
      <c r="CN1" s="0" t="n">
        <f aca="false">CM1+1</f>
        <v>62</v>
      </c>
      <c r="CO1" s="0" t="n">
        <f aca="false">CN1+1</f>
        <v>63</v>
      </c>
      <c r="CP1" s="0" t="n">
        <f aca="false">CO1+1</f>
        <v>64</v>
      </c>
      <c r="CQ1" s="0" t="n">
        <f aca="false">CP1+1</f>
        <v>65</v>
      </c>
      <c r="CR1" s="0" t="n">
        <f aca="false">CQ1+1</f>
        <v>66</v>
      </c>
      <c r="CS1" s="0" t="n">
        <f aca="false">CR1+1</f>
        <v>67</v>
      </c>
      <c r="CT1" s="0" t="n">
        <f aca="false">CS1+1</f>
        <v>68</v>
      </c>
      <c r="CU1" s="0" t="n">
        <f aca="false">CT1+1</f>
        <v>69</v>
      </c>
      <c r="CV1" s="0" t="n">
        <f aca="false">CU1+1</f>
        <v>70</v>
      </c>
      <c r="CW1" s="0" t="n">
        <f aca="false">CV1+1</f>
        <v>71</v>
      </c>
      <c r="CX1" s="0" t="n">
        <f aca="false">CW1+1</f>
        <v>72</v>
      </c>
      <c r="CY1" s="0" t="n">
        <f aca="false">CX1+1</f>
        <v>73</v>
      </c>
      <c r="CZ1" s="0" t="n">
        <f aca="false">CY1+1</f>
        <v>74</v>
      </c>
      <c r="DA1" s="0" t="n">
        <f aca="false">CZ1+1</f>
        <v>75</v>
      </c>
      <c r="DB1" s="0" t="n">
        <f aca="false">DA1+1</f>
        <v>76</v>
      </c>
      <c r="DC1" s="0" t="n">
        <f aca="false">DB1+1</f>
        <v>77</v>
      </c>
      <c r="DD1" s="0" t="n">
        <f aca="false">DC1+1</f>
        <v>78</v>
      </c>
      <c r="DE1" s="0" t="n">
        <f aca="false">DD1+1</f>
        <v>79</v>
      </c>
      <c r="DF1" s="0" t="n">
        <f aca="false">DE1+1</f>
        <v>80</v>
      </c>
      <c r="DG1" s="0" t="n">
        <f aca="false">DF1+1</f>
        <v>81</v>
      </c>
      <c r="DH1" s="0" t="n">
        <f aca="false">DG1+1</f>
        <v>82</v>
      </c>
      <c r="DI1" s="0" t="n">
        <f aca="false">DH1+1</f>
        <v>83</v>
      </c>
      <c r="DJ1" s="0" t="n">
        <f aca="false">DI1+1</f>
        <v>84</v>
      </c>
      <c r="DK1" s="0" t="n">
        <f aca="false">DJ1+1</f>
        <v>85</v>
      </c>
      <c r="DL1" s="0" t="n">
        <f aca="false">DK1+1</f>
        <v>86</v>
      </c>
      <c r="DM1" s="0" t="n">
        <f aca="false">DL1+1</f>
        <v>87</v>
      </c>
      <c r="DN1" s="0" t="n">
        <f aca="false">DM1+1</f>
        <v>88</v>
      </c>
      <c r="DO1" s="0" t="n">
        <f aca="false">DN1+1</f>
        <v>89</v>
      </c>
      <c r="DP1" s="0" t="n">
        <f aca="false">DO1+1</f>
        <v>90</v>
      </c>
      <c r="DQ1" s="0" t="n">
        <f aca="false">DP1+1</f>
        <v>91</v>
      </c>
      <c r="DR1" s="0" t="n">
        <f aca="false">DQ1+1</f>
        <v>92</v>
      </c>
      <c r="DS1" s="0" t="n">
        <f aca="false">DR1+1</f>
        <v>93</v>
      </c>
      <c r="DT1" s="0" t="n">
        <f aca="false">DS1+1</f>
        <v>94</v>
      </c>
      <c r="DU1" s="0" t="n">
        <f aca="false">DT1+1</f>
        <v>95</v>
      </c>
      <c r="DV1" s="0" t="n">
        <f aca="false">DU1+1</f>
        <v>96</v>
      </c>
      <c r="DW1" s="0" t="n">
        <f aca="false">DV1+1</f>
        <v>97</v>
      </c>
      <c r="DX1" s="0" t="n">
        <f aca="false">DW1+1</f>
        <v>98</v>
      </c>
      <c r="DY1" s="0" t="n">
        <f aca="false">DX1+1</f>
        <v>99</v>
      </c>
    </row>
    <row r="2" customFormat="false" ht="13.8" hidden="false" customHeight="false" outlineLevel="0" collapsed="false">
      <c r="A2" s="0" t="n">
        <v>1</v>
      </c>
      <c r="B2" s="2" t="n">
        <v>0</v>
      </c>
      <c r="C2" s="2" t="n">
        <v>0.1</v>
      </c>
      <c r="D2" s="2" t="n">
        <v>1</v>
      </c>
      <c r="E2" s="4" t="n">
        <v>0.1</v>
      </c>
      <c r="F2" s="2" t="n">
        <v>120</v>
      </c>
      <c r="G2" s="5" t="n">
        <v>0.05</v>
      </c>
      <c r="H2" s="0" t="n">
        <v>0.05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customFormat="false" ht="13.8" hidden="false" customHeight="false" outlineLevel="0" collapsed="false">
      <c r="A3" s="0" t="n">
        <v>2</v>
      </c>
      <c r="B3" s="2" t="n">
        <v>0</v>
      </c>
      <c r="C3" s="2" t="n">
        <v>0.1</v>
      </c>
      <c r="D3" s="2" t="n">
        <v>1</v>
      </c>
      <c r="E3" s="4" t="n">
        <v>0.1</v>
      </c>
      <c r="F3" s="2" t="n">
        <v>120</v>
      </c>
      <c r="G3" s="5" t="n">
        <v>0.05</v>
      </c>
      <c r="H3" s="0" t="n">
        <v>0.05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customFormat="false" ht="13.8" hidden="false" customHeight="false" outlineLevel="0" collapsed="false">
      <c r="A4" s="0" t="n">
        <v>3</v>
      </c>
      <c r="B4" s="2" t="n">
        <v>0</v>
      </c>
      <c r="C4" s="2" t="n">
        <v>0.1</v>
      </c>
      <c r="D4" s="2" t="n">
        <v>1</v>
      </c>
      <c r="E4" s="4" t="n">
        <v>0.1</v>
      </c>
      <c r="F4" s="2" t="n">
        <v>120</v>
      </c>
      <c r="G4" s="5" t="n">
        <v>0.05</v>
      </c>
      <c r="H4" s="0" t="n">
        <v>0.05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customFormat="false" ht="13.8" hidden="false" customHeight="false" outlineLevel="0" collapsed="false">
      <c r="A5" s="0" t="n">
        <v>4</v>
      </c>
      <c r="B5" s="2" t="n">
        <v>0</v>
      </c>
      <c r="C5" s="2" t="n">
        <v>0.1</v>
      </c>
      <c r="D5" s="2" t="n">
        <v>1</v>
      </c>
      <c r="E5" s="4" t="n">
        <v>0.1</v>
      </c>
      <c r="F5" s="2" t="n">
        <v>120</v>
      </c>
      <c r="G5" s="5" t="n">
        <v>0.05</v>
      </c>
      <c r="H5" s="0" t="n">
        <v>0.05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customFormat="false" ht="13.8" hidden="false" customHeight="false" outlineLevel="0" collapsed="false">
      <c r="A6" s="0" t="n">
        <v>5</v>
      </c>
      <c r="B6" s="2" t="n">
        <v>0</v>
      </c>
      <c r="C6" s="2" t="n">
        <v>0.1</v>
      </c>
      <c r="D6" s="2" t="n">
        <v>1</v>
      </c>
      <c r="E6" s="4" t="n">
        <v>0.1</v>
      </c>
      <c r="F6" s="2" t="n">
        <v>120</v>
      </c>
      <c r="G6" s="5" t="n">
        <v>0.05</v>
      </c>
      <c r="H6" s="0" t="n">
        <v>0.05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customFormat="false" ht="13.8" hidden="false" customHeight="false" outlineLevel="0" collapsed="false">
      <c r="A7" s="0" t="n">
        <v>6</v>
      </c>
      <c r="B7" s="2" t="n">
        <v>1</v>
      </c>
      <c r="C7" s="2" t="n">
        <v>0.1</v>
      </c>
      <c r="D7" s="2" t="n">
        <v>1</v>
      </c>
      <c r="E7" s="4" t="n">
        <v>0.1</v>
      </c>
      <c r="F7" s="2" t="n">
        <v>120</v>
      </c>
      <c r="G7" s="5" t="n">
        <v>0.05</v>
      </c>
      <c r="H7" s="0" t="n">
        <v>0.05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customFormat="false" ht="13.8" hidden="false" customHeight="false" outlineLevel="0" collapsed="false">
      <c r="A8" s="0" t="n">
        <v>7</v>
      </c>
      <c r="B8" s="0" t="n">
        <v>1</v>
      </c>
      <c r="C8" s="2" t="n">
        <v>0.1</v>
      </c>
      <c r="D8" s="0" t="n">
        <v>1</v>
      </c>
      <c r="E8" s="4" t="n">
        <v>0.1</v>
      </c>
      <c r="F8" s="2" t="n">
        <v>120</v>
      </c>
      <c r="G8" s="5" t="n">
        <v>0.05</v>
      </c>
      <c r="H8" s="0" t="n">
        <v>0.05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customFormat="false" ht="13.8" hidden="false" customHeight="false" outlineLevel="0" collapsed="false">
      <c r="A9" s="0" t="n">
        <v>8</v>
      </c>
      <c r="B9" s="0" t="n">
        <v>1</v>
      </c>
      <c r="C9" s="2" t="n">
        <v>0.1</v>
      </c>
      <c r="D9" s="0" t="n">
        <v>1</v>
      </c>
      <c r="E9" s="4" t="n">
        <v>0.1</v>
      </c>
      <c r="F9" s="2" t="n">
        <v>120</v>
      </c>
      <c r="G9" s="5" t="n">
        <v>0.05</v>
      </c>
      <c r="H9" s="0" t="n">
        <v>0.05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customFormat="false" ht="13.8" hidden="false" customHeight="false" outlineLevel="0" collapsed="false">
      <c r="A10" s="0" t="n">
        <v>9</v>
      </c>
      <c r="B10" s="0" t="n">
        <v>1</v>
      </c>
      <c r="C10" s="2" t="n">
        <v>0.1</v>
      </c>
      <c r="D10" s="0" t="n">
        <v>1</v>
      </c>
      <c r="E10" s="4" t="n">
        <v>0.1</v>
      </c>
      <c r="F10" s="2" t="n">
        <v>120</v>
      </c>
      <c r="G10" s="5" t="n">
        <v>0.05</v>
      </c>
      <c r="H10" s="0" t="n">
        <v>0.05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customFormat="false" ht="13.8" hidden="false" customHeight="false" outlineLevel="0" collapsed="false">
      <c r="A11" s="0" t="n">
        <v>10</v>
      </c>
      <c r="B11" s="0" t="n">
        <v>2</v>
      </c>
      <c r="C11" s="2" t="n">
        <v>0.1</v>
      </c>
      <c r="D11" s="0" t="n">
        <v>1</v>
      </c>
      <c r="E11" s="4" t="n">
        <v>0.1</v>
      </c>
      <c r="F11" s="2" t="n">
        <v>120</v>
      </c>
      <c r="G11" s="5" t="n">
        <v>0.05</v>
      </c>
      <c r="H11" s="0" t="n">
        <v>0.05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customFormat="false" ht="13.8" hidden="false" customHeight="false" outlineLevel="0" collapsed="false">
      <c r="A12" s="0" t="n">
        <v>11</v>
      </c>
      <c r="B12" s="0" t="n">
        <v>2</v>
      </c>
      <c r="C12" s="2" t="n">
        <v>0.1</v>
      </c>
      <c r="D12" s="0" t="n">
        <v>12</v>
      </c>
      <c r="E12" s="4" t="n">
        <v>0.1</v>
      </c>
      <c r="F12" s="2" t="n">
        <v>120</v>
      </c>
      <c r="G12" s="5" t="n">
        <v>0.05</v>
      </c>
      <c r="H12" s="0" t="n">
        <v>0.05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customFormat="false" ht="13.8" hidden="false" customHeight="false" outlineLevel="0" collapsed="false">
      <c r="A13" s="0" t="n">
        <v>12</v>
      </c>
      <c r="B13" s="0" t="n">
        <v>2</v>
      </c>
      <c r="C13" s="2" t="n">
        <v>0.1</v>
      </c>
      <c r="D13" s="0" t="n">
        <v>12</v>
      </c>
      <c r="E13" s="4" t="n">
        <v>0.1</v>
      </c>
      <c r="F13" s="2" t="n">
        <v>120</v>
      </c>
      <c r="G13" s="5" t="n">
        <v>0.05</v>
      </c>
      <c r="H13" s="0" t="n">
        <v>0.05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customFormat="false" ht="13.8" hidden="false" customHeight="false" outlineLevel="0" collapsed="false">
      <c r="A14" s="0" t="n">
        <v>13</v>
      </c>
      <c r="B14" s="0" t="n">
        <v>2</v>
      </c>
      <c r="C14" s="2" t="n">
        <v>0.1</v>
      </c>
      <c r="D14" s="0" t="n">
        <v>12</v>
      </c>
      <c r="E14" s="4" t="n">
        <v>0.1</v>
      </c>
      <c r="F14" s="2" t="n">
        <v>120</v>
      </c>
      <c r="G14" s="5" t="n">
        <v>0.05</v>
      </c>
      <c r="H14" s="0" t="n">
        <v>0.05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customFormat="false" ht="13.8" hidden="false" customHeight="false" outlineLevel="0" collapsed="false">
      <c r="A15" s="0" t="n">
        <v>14</v>
      </c>
      <c r="B15" s="0" t="n">
        <v>3</v>
      </c>
      <c r="C15" s="2" t="n">
        <v>0.1</v>
      </c>
      <c r="D15" s="0" t="n">
        <v>12</v>
      </c>
      <c r="E15" s="4" t="n">
        <v>0.1</v>
      </c>
      <c r="F15" s="2" t="n">
        <v>120</v>
      </c>
      <c r="G15" s="5" t="n">
        <v>0.05</v>
      </c>
      <c r="H15" s="0" t="n">
        <v>0.05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customFormat="false" ht="13.8" hidden="false" customHeight="false" outlineLevel="0" collapsed="false">
      <c r="A16" s="0" t="n">
        <v>15</v>
      </c>
      <c r="B16" s="0" t="n">
        <v>3</v>
      </c>
      <c r="C16" s="2" t="n">
        <v>0.1</v>
      </c>
      <c r="D16" s="0" t="n">
        <v>12</v>
      </c>
      <c r="E16" s="4" t="n">
        <v>0.1</v>
      </c>
      <c r="F16" s="2" t="n">
        <v>120</v>
      </c>
      <c r="G16" s="5" t="n">
        <v>0.05</v>
      </c>
      <c r="H16" s="0" t="n">
        <v>0.05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customFormat="false" ht="13.8" hidden="false" customHeight="false" outlineLevel="0" collapsed="false">
      <c r="A17" s="0" t="n">
        <v>16</v>
      </c>
      <c r="B17" s="0" t="n">
        <v>3</v>
      </c>
      <c r="C17" s="2" t="n">
        <v>0.1</v>
      </c>
      <c r="D17" s="0" t="n">
        <v>12</v>
      </c>
      <c r="E17" s="4" t="n">
        <v>0.1</v>
      </c>
      <c r="F17" s="2" t="n">
        <v>120</v>
      </c>
      <c r="G17" s="5" t="n">
        <v>0.05</v>
      </c>
      <c r="H17" s="0" t="n">
        <v>0.05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customFormat="false" ht="13.8" hidden="false" customHeight="false" outlineLevel="0" collapsed="false">
      <c r="A18" s="0" t="n">
        <v>17</v>
      </c>
      <c r="B18" s="0" t="n">
        <v>3</v>
      </c>
      <c r="C18" s="2" t="n">
        <v>0.1</v>
      </c>
      <c r="D18" s="0" t="n">
        <v>12</v>
      </c>
      <c r="E18" s="4" t="n">
        <v>0.1</v>
      </c>
      <c r="F18" s="2" t="n">
        <v>120</v>
      </c>
      <c r="G18" s="5" t="n">
        <v>0.05</v>
      </c>
      <c r="H18" s="0" t="n">
        <v>0.05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customFormat="false" ht="13.8" hidden="false" customHeight="false" outlineLevel="0" collapsed="false">
      <c r="A19" s="0" t="n">
        <v>18</v>
      </c>
      <c r="B19" s="0" t="n">
        <v>4</v>
      </c>
      <c r="C19" s="2" t="n">
        <v>0.1</v>
      </c>
      <c r="D19" s="0" t="n">
        <v>12</v>
      </c>
      <c r="E19" s="4" t="n">
        <v>0.1</v>
      </c>
      <c r="F19" s="2" t="n">
        <v>120</v>
      </c>
      <c r="G19" s="5" t="n">
        <v>0.05</v>
      </c>
      <c r="H19" s="0" t="n">
        <v>0.05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customFormat="false" ht="13.8" hidden="false" customHeight="false" outlineLevel="0" collapsed="false">
      <c r="A20" s="0" t="n">
        <v>19</v>
      </c>
      <c r="B20" s="0" t="n">
        <v>4</v>
      </c>
      <c r="C20" s="2" t="n">
        <v>0.1</v>
      </c>
      <c r="D20" s="0" t="n">
        <v>12</v>
      </c>
      <c r="E20" s="4" t="n">
        <v>0.1</v>
      </c>
      <c r="F20" s="2" t="n">
        <v>120</v>
      </c>
      <c r="G20" s="5" t="n">
        <v>0.05</v>
      </c>
      <c r="H20" s="0" t="n">
        <v>0.05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customFormat="false" ht="13.8" hidden="false" customHeight="false" outlineLevel="0" collapsed="false">
      <c r="A21" s="0" t="n">
        <v>20</v>
      </c>
      <c r="B21" s="0" t="n">
        <v>4</v>
      </c>
      <c r="C21" s="2" t="n">
        <v>0.1</v>
      </c>
      <c r="D21" s="0" t="n">
        <v>12</v>
      </c>
      <c r="E21" s="4" t="n">
        <v>0.1</v>
      </c>
      <c r="F21" s="2" t="n">
        <v>120</v>
      </c>
      <c r="G21" s="5" t="n">
        <v>0.05</v>
      </c>
      <c r="H21" s="0" t="n">
        <v>0.05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customFormat="false" ht="13.8" hidden="false" customHeight="false" outlineLevel="0" collapsed="false">
      <c r="A22" s="0" t="n">
        <v>21</v>
      </c>
      <c r="B22" s="0" t="n">
        <v>4</v>
      </c>
      <c r="C22" s="2" t="n">
        <v>0.1</v>
      </c>
      <c r="D22" s="0" t="n">
        <v>12</v>
      </c>
      <c r="E22" s="4" t="n">
        <v>0.1</v>
      </c>
      <c r="F22" s="2" t="n">
        <v>120</v>
      </c>
      <c r="G22" s="5" t="n">
        <v>0.05</v>
      </c>
      <c r="H22" s="0" t="n">
        <v>0.05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customFormat="false" ht="13.8" hidden="false" customHeight="false" outlineLevel="0" collapsed="false">
      <c r="A23" s="0" t="n">
        <v>22</v>
      </c>
      <c r="B23" s="0" t="n">
        <v>5</v>
      </c>
      <c r="C23" s="2" t="n">
        <v>0.1</v>
      </c>
      <c r="D23" s="0" t="n">
        <v>12</v>
      </c>
      <c r="E23" s="4" t="n">
        <v>0.1</v>
      </c>
      <c r="F23" s="2" t="n">
        <v>120</v>
      </c>
      <c r="G23" s="5" t="n">
        <v>0.05</v>
      </c>
      <c r="H23" s="0" t="n">
        <v>0.05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customFormat="false" ht="13.8" hidden="false" customHeight="false" outlineLevel="0" collapsed="false">
      <c r="A24" s="0" t="n">
        <v>23</v>
      </c>
      <c r="B24" s="0" t="n">
        <v>6</v>
      </c>
      <c r="C24" s="2" t="n">
        <v>0.1</v>
      </c>
      <c r="D24" s="0" t="n">
        <v>12</v>
      </c>
      <c r="E24" s="4" t="n">
        <v>0.1</v>
      </c>
      <c r="F24" s="2" t="n">
        <v>120</v>
      </c>
      <c r="G24" s="5" t="n">
        <v>0.05</v>
      </c>
      <c r="H24" s="0" t="n">
        <v>0.05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customFormat="false" ht="13.8" hidden="false" customHeight="false" outlineLevel="0" collapsed="false">
      <c r="A25" s="0" t="n">
        <v>24</v>
      </c>
      <c r="B25" s="0" t="n">
        <v>7</v>
      </c>
      <c r="C25" s="2" t="n">
        <v>0.1</v>
      </c>
      <c r="D25" s="0" t="n">
        <v>14</v>
      </c>
      <c r="E25" s="4" t="n">
        <v>0.1</v>
      </c>
      <c r="F25" s="2" t="n">
        <v>120</v>
      </c>
      <c r="G25" s="5" t="n">
        <v>0.05</v>
      </c>
      <c r="H25" s="0" t="n">
        <v>0.05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customFormat="false" ht="13.8" hidden="false" customHeight="false" outlineLevel="0" collapsed="false">
      <c r="A26" s="0" t="n">
        <v>25</v>
      </c>
      <c r="B26" s="0" t="n">
        <v>8</v>
      </c>
      <c r="C26" s="2" t="n">
        <v>0.1</v>
      </c>
      <c r="D26" s="0" t="n">
        <v>14</v>
      </c>
      <c r="E26" s="4" t="n">
        <v>0.1</v>
      </c>
      <c r="F26" s="2" t="n">
        <v>120</v>
      </c>
      <c r="G26" s="5" t="n">
        <v>0.05</v>
      </c>
      <c r="H26" s="0" t="n">
        <v>0.05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customFormat="false" ht="13.8" hidden="false" customHeight="false" outlineLevel="0" collapsed="false">
      <c r="A27" s="0" t="n">
        <v>26</v>
      </c>
      <c r="B27" s="0" t="n">
        <v>9</v>
      </c>
      <c r="C27" s="2" t="n">
        <v>0.1</v>
      </c>
      <c r="D27" s="0" t="n">
        <v>14</v>
      </c>
      <c r="E27" s="4" t="n">
        <v>0.1</v>
      </c>
      <c r="F27" s="2" t="n">
        <v>120</v>
      </c>
      <c r="G27" s="5" t="n">
        <v>0.05</v>
      </c>
      <c r="H27" s="0" t="n">
        <v>0.05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customFormat="false" ht="13.8" hidden="false" customHeight="false" outlineLevel="0" collapsed="false">
      <c r="A28" s="0" t="n">
        <v>27</v>
      </c>
      <c r="B28" s="0" t="n">
        <v>10</v>
      </c>
      <c r="C28" s="2" t="n">
        <v>0.1</v>
      </c>
      <c r="D28" s="0" t="n">
        <v>14</v>
      </c>
      <c r="E28" s="4" t="n">
        <v>0.1</v>
      </c>
      <c r="F28" s="2" t="n">
        <v>120</v>
      </c>
      <c r="G28" s="5" t="n">
        <v>0.05</v>
      </c>
      <c r="H28" s="0" t="n">
        <v>0.05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customFormat="false" ht="13.8" hidden="false" customHeight="false" outlineLevel="0" collapsed="false">
      <c r="A29" s="0" t="n">
        <v>28</v>
      </c>
      <c r="B29" s="0" t="n">
        <v>11</v>
      </c>
      <c r="C29" s="2" t="n">
        <v>0.1</v>
      </c>
      <c r="D29" s="0" t="n">
        <v>14</v>
      </c>
      <c r="E29" s="4" t="n">
        <v>0.1</v>
      </c>
      <c r="F29" s="2" t="n">
        <v>120</v>
      </c>
      <c r="G29" s="5" t="n">
        <v>0.05</v>
      </c>
      <c r="H29" s="0" t="n">
        <v>0.05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customFormat="false" ht="13.8" hidden="false" customHeight="false" outlineLevel="0" collapsed="false">
      <c r="A30" s="0" t="n">
        <v>29</v>
      </c>
      <c r="B30" s="0" t="n">
        <v>12</v>
      </c>
      <c r="C30" s="2" t="n">
        <v>0.1</v>
      </c>
      <c r="D30" s="0" t="n">
        <v>14</v>
      </c>
      <c r="E30" s="4" t="n">
        <v>0.1</v>
      </c>
      <c r="F30" s="2" t="n">
        <v>120</v>
      </c>
      <c r="G30" s="5" t="n">
        <v>0.05</v>
      </c>
      <c r="H30" s="0" t="n">
        <v>0.05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customFormat="false" ht="13.8" hidden="false" customHeight="false" outlineLevel="0" collapsed="false">
      <c r="A31" s="0" t="n">
        <v>30</v>
      </c>
      <c r="B31" s="0" t="n">
        <v>13</v>
      </c>
      <c r="C31" s="2" t="n">
        <v>0.1</v>
      </c>
      <c r="D31" s="0" t="n">
        <v>14</v>
      </c>
      <c r="E31" s="4" t="n">
        <v>0.1</v>
      </c>
      <c r="F31" s="2" t="n">
        <v>120</v>
      </c>
      <c r="G31" s="5" t="n">
        <v>0.05</v>
      </c>
      <c r="H31" s="0" t="n">
        <v>0.05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customFormat="false" ht="13.8" hidden="false" customHeight="false" outlineLevel="0" collapsed="false">
      <c r="A32" s="0" t="n">
        <v>31</v>
      </c>
      <c r="B32" s="0" t="n">
        <v>14</v>
      </c>
      <c r="C32" s="2" t="n">
        <v>0.1</v>
      </c>
      <c r="D32" s="0" t="n">
        <v>14</v>
      </c>
      <c r="E32" s="4" t="n">
        <v>0.1</v>
      </c>
      <c r="F32" s="2" t="n">
        <v>120</v>
      </c>
      <c r="G32" s="5" t="n">
        <v>0.05</v>
      </c>
      <c r="H32" s="0" t="n">
        <v>0.05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customFormat="false" ht="13.8" hidden="false" customHeight="false" outlineLevel="0" collapsed="false">
      <c r="A33" s="0" t="n">
        <v>32</v>
      </c>
      <c r="B33" s="0" t="n">
        <v>15</v>
      </c>
      <c r="D33" s="0" t="n">
        <v>14</v>
      </c>
      <c r="E33" s="4" t="n">
        <v>0.1</v>
      </c>
      <c r="F33" s="2" t="n">
        <v>120</v>
      </c>
      <c r="G33" s="5" t="n">
        <v>0.05</v>
      </c>
      <c r="H33" s="0" t="n">
        <v>0.05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customFormat="false" ht="13.8" hidden="false" customHeight="false" outlineLevel="0" collapsed="false">
      <c r="J34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8.85"/>
    <col collapsed="false" customWidth="true" hidden="false" outlineLevel="0" max="3" min="3" style="0" width="11.85"/>
    <col collapsed="false" customWidth="true" hidden="false" outlineLevel="0" max="4" min="4" style="0" width="11.71"/>
    <col collapsed="false" customWidth="true" hidden="false" outlineLevel="0" max="6" min="6" style="0" width="11.71"/>
    <col collapsed="false" customWidth="true" hidden="false" outlineLevel="0" max="7" min="7" style="0" width="16.43"/>
    <col collapsed="false" customWidth="true" hidden="false" outlineLevel="0" max="8" min="8" style="0" width="11.71"/>
    <col collapsed="false" customWidth="true" hidden="false" outlineLevel="0" max="9" min="9" style="0" width="19.85"/>
    <col collapsed="false" customWidth="true" hidden="false" outlineLevel="0" max="10" min="10" style="0" width="23.57"/>
    <col collapsed="false" customWidth="true" hidden="false" outlineLevel="0" max="11" min="11" style="0" width="12"/>
    <col collapsed="false" customWidth="true" hidden="false" outlineLevel="0" max="12" min="12" style="0" width="22.85"/>
    <col collapsed="false" customWidth="true" hidden="false" outlineLevel="0" max="16" min="13" style="0" width="4.43"/>
    <col collapsed="false" customWidth="true" hidden="false" outlineLevel="0" max="17" min="17" style="0" width="7.43"/>
    <col collapsed="false" customWidth="true" hidden="false" outlineLevel="0" max="18" min="18" style="0" width="11.71"/>
  </cols>
  <sheetData>
    <row r="1" customFormat="false" ht="13.8" hidden="false" customHeight="false" outlineLevel="0" collapsed="false">
      <c r="A1" s="7" t="s">
        <v>32</v>
      </c>
      <c r="B1" s="7" t="s">
        <v>40</v>
      </c>
      <c r="C1" s="7" t="s">
        <v>41</v>
      </c>
      <c r="D1" s="7" t="s">
        <v>42</v>
      </c>
      <c r="E1" s="7" t="s">
        <v>43</v>
      </c>
      <c r="F1" s="7" t="s">
        <v>44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312.22</v>
      </c>
      <c r="D2" s="0" t="n">
        <f aca="false">Table1[[#This Row],[Tamanho]]*Table1[[#This Row],[Numero de Lotes]]</f>
        <v>312.22</v>
      </c>
      <c r="E2" s="0" t="n">
        <v>700</v>
      </c>
      <c r="F2" s="0" t="n">
        <f aca="false">Table1[[#This Row],[Preco m2]]*Table1[[#This Row],[Area]]</f>
        <v>218554</v>
      </c>
    </row>
    <row r="3" customFormat="false" ht="13.8" hidden="false" customHeight="false" outlineLevel="0" collapsed="false">
      <c r="A3" s="0" t="n">
        <v>1</v>
      </c>
      <c r="B3" s="0" t="n">
        <v>2</v>
      </c>
      <c r="C3" s="0" t="n">
        <v>282.62</v>
      </c>
      <c r="D3" s="0" t="n">
        <f aca="false">Table1[[#This Row],[Tamanho]]*Table1[[#This Row],[Numero de Lotes]]</f>
        <v>565.24</v>
      </c>
      <c r="E3" s="0" t="n">
        <v>700</v>
      </c>
      <c r="F3" s="0" t="n">
        <f aca="false">Table1[[#This Row],[Preco m2]]*Table1[[#This Row],[Area]]</f>
        <v>395668</v>
      </c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328.82</v>
      </c>
      <c r="D4" s="0" t="n">
        <f aca="false">Table1[[#This Row],[Tamanho]]*Table1[[#This Row],[Numero de Lotes]]</f>
        <v>328.82</v>
      </c>
      <c r="E4" s="0" t="n">
        <v>700</v>
      </c>
      <c r="F4" s="0" t="n">
        <f aca="false">Table1[[#This Row],[Preco m2]]*Table1[[#This Row],[Area]]</f>
        <v>230174</v>
      </c>
    </row>
    <row r="5" customFormat="false" ht="13.8" hidden="false" customHeight="false" outlineLevel="0" collapsed="false">
      <c r="A5" s="0" t="n">
        <v>1</v>
      </c>
      <c r="B5" s="0" t="n">
        <v>34</v>
      </c>
      <c r="C5" s="0" t="n">
        <v>250</v>
      </c>
      <c r="D5" s="0" t="n">
        <f aca="false">Table1[[#This Row],[Tamanho]]*Table1[[#This Row],[Numero de Lotes]]</f>
        <v>8500</v>
      </c>
      <c r="E5" s="0" t="n">
        <v>700</v>
      </c>
      <c r="F5" s="0" t="n">
        <f aca="false">Table1[[#This Row],[Preco m2]]*Table1[[#This Row],[Area]]</f>
        <v>5950000</v>
      </c>
    </row>
    <row r="6" customFormat="false" ht="13.8" hidden="false" customHeight="false" outlineLevel="0" collapsed="false">
      <c r="A6" s="0" t="n">
        <v>2</v>
      </c>
      <c r="B6" s="0" t="n">
        <v>36</v>
      </c>
      <c r="C6" s="0" t="n">
        <v>250</v>
      </c>
      <c r="D6" s="0" t="n">
        <f aca="false">Table1[[#This Row],[Tamanho]]*Table1[[#This Row],[Numero de Lotes]]</f>
        <v>9000</v>
      </c>
      <c r="E6" s="0" t="n">
        <v>700</v>
      </c>
      <c r="F6" s="0" t="n">
        <f aca="false">Table1[[#This Row],[Preco m2]]*Table1[[#This Row],[Area]]</f>
        <v>6300000</v>
      </c>
    </row>
    <row r="7" customFormat="false" ht="13.8" hidden="false" customHeight="false" outlineLevel="0" collapsed="false">
      <c r="A7" s="0" t="n">
        <v>3</v>
      </c>
      <c r="B7" s="0" t="n">
        <v>1</v>
      </c>
      <c r="C7" s="0" t="n">
        <v>315.89</v>
      </c>
      <c r="D7" s="0" t="n">
        <f aca="false">Table1[[#This Row],[Tamanho]]*Table1[[#This Row],[Numero de Lotes]]</f>
        <v>315.89</v>
      </c>
      <c r="E7" s="0" t="n">
        <v>700</v>
      </c>
      <c r="F7" s="0" t="n">
        <f aca="false">Table1[[#This Row],[Preco m2]]*Table1[[#This Row],[Area]]</f>
        <v>221123</v>
      </c>
    </row>
    <row r="8" customFormat="false" ht="13.8" hidden="false" customHeight="false" outlineLevel="0" collapsed="false">
      <c r="A8" s="0" t="n">
        <v>3</v>
      </c>
      <c r="B8" s="0" t="n">
        <v>1</v>
      </c>
      <c r="C8" s="0" t="n">
        <v>329.6</v>
      </c>
      <c r="D8" s="0" t="n">
        <f aca="false">Table1[[#This Row],[Tamanho]]*Table1[[#This Row],[Numero de Lotes]]</f>
        <v>329.6</v>
      </c>
      <c r="E8" s="0" t="n">
        <v>700</v>
      </c>
      <c r="F8" s="0" t="n">
        <f aca="false">Table1[[#This Row],[Preco m2]]*Table1[[#This Row],[Area]]</f>
        <v>230720</v>
      </c>
    </row>
    <row r="9" customFormat="false" ht="13.8" hidden="false" customHeight="false" outlineLevel="0" collapsed="false">
      <c r="A9" s="0" t="n">
        <v>3</v>
      </c>
      <c r="B9" s="0" t="n">
        <v>14</v>
      </c>
      <c r="C9" s="0" t="n">
        <v>250</v>
      </c>
      <c r="D9" s="0" t="n">
        <f aca="false">Table1[[#This Row],[Tamanho]]*Table1[[#This Row],[Numero de Lotes]]</f>
        <v>3500</v>
      </c>
      <c r="E9" s="0" t="n">
        <v>700</v>
      </c>
      <c r="F9" s="0" t="n">
        <f aca="false">Table1[[#This Row],[Preco m2]]*Table1[[#This Row],[Area]]</f>
        <v>2450000</v>
      </c>
    </row>
    <row r="10" customFormat="false" ht="13.8" hidden="false" customHeight="false" outlineLevel="0" collapsed="false">
      <c r="A10" s="0" t="n">
        <v>4</v>
      </c>
      <c r="B10" s="0" t="n">
        <v>1</v>
      </c>
      <c r="C10" s="0" t="n">
        <v>383.82</v>
      </c>
      <c r="D10" s="0" t="n">
        <f aca="false">Table1[[#This Row],[Tamanho]]*Table1[[#This Row],[Numero de Lotes]]</f>
        <v>383.82</v>
      </c>
      <c r="E10" s="0" t="n">
        <v>700</v>
      </c>
      <c r="F10" s="0" t="n">
        <f aca="false">Table1[[#This Row],[Preco m2]]*Table1[[#This Row],[Area]]</f>
        <v>268674</v>
      </c>
    </row>
    <row r="11" customFormat="false" ht="13.8" hidden="false" customHeight="false" outlineLevel="0" collapsed="false">
      <c r="A11" s="0" t="n">
        <v>4</v>
      </c>
      <c r="B11" s="0" t="n">
        <v>1</v>
      </c>
      <c r="C11" s="0" t="n">
        <v>402.62</v>
      </c>
      <c r="D11" s="0" t="n">
        <f aca="false">Table1[[#This Row],[Tamanho]]*Table1[[#This Row],[Numero de Lotes]]</f>
        <v>402.62</v>
      </c>
      <c r="E11" s="0" t="n">
        <v>700</v>
      </c>
      <c r="F11" s="0" t="n">
        <f aca="false">Table1[[#This Row],[Preco m2]]*Table1[[#This Row],[Area]]</f>
        <v>281834</v>
      </c>
    </row>
    <row r="12" customFormat="false" ht="13.8" hidden="false" customHeight="false" outlineLevel="0" collapsed="false">
      <c r="A12" s="0" t="n">
        <v>4</v>
      </c>
      <c r="B12" s="0" t="n">
        <v>8</v>
      </c>
      <c r="C12" s="0" t="n">
        <v>367.5</v>
      </c>
      <c r="D12" s="0" t="n">
        <f aca="false">Table1[[#This Row],[Tamanho]]*Table1[[#This Row],[Numero de Lotes]]</f>
        <v>2940</v>
      </c>
      <c r="E12" s="0" t="n">
        <v>700</v>
      </c>
      <c r="F12" s="0" t="n">
        <f aca="false">Table1[[#This Row],[Preco m2]]*Table1[[#This Row],[Area]]</f>
        <v>2058000</v>
      </c>
    </row>
    <row r="13" customFormat="false" ht="13.8" hidden="false" customHeight="false" outlineLevel="0" collapsed="false">
      <c r="A13" s="0" t="n">
        <v>5</v>
      </c>
      <c r="B13" s="0" t="n">
        <v>3</v>
      </c>
      <c r="C13" s="0" t="n">
        <v>282.62</v>
      </c>
      <c r="D13" s="0" t="n">
        <f aca="false">Table1[[#This Row],[Tamanho]]*Table1[[#This Row],[Numero de Lotes]]</f>
        <v>847.86</v>
      </c>
      <c r="E13" s="0" t="n">
        <v>700</v>
      </c>
      <c r="F13" s="0" t="n">
        <f aca="false">Table1[[#This Row],[Preco m2]]*Table1[[#This Row],[Area]]</f>
        <v>593502</v>
      </c>
    </row>
    <row r="14" customFormat="false" ht="13.8" hidden="false" customHeight="false" outlineLevel="0" collapsed="false">
      <c r="A14" s="0" t="n">
        <v>5</v>
      </c>
      <c r="B14" s="0" t="n">
        <v>1</v>
      </c>
      <c r="C14" s="0" t="n">
        <v>282.61</v>
      </c>
      <c r="D14" s="0" t="n">
        <f aca="false">Table1[[#This Row],[Tamanho]]*Table1[[#This Row],[Numero de Lotes]]</f>
        <v>282.61</v>
      </c>
      <c r="E14" s="0" t="n">
        <v>700</v>
      </c>
      <c r="F14" s="0" t="n">
        <f aca="false">Table1[[#This Row],[Preco m2]]*Table1[[#This Row],[Area]]</f>
        <v>197827</v>
      </c>
    </row>
    <row r="15" customFormat="false" ht="13.8" hidden="false" customHeight="false" outlineLevel="0" collapsed="false">
      <c r="A15" s="0" t="n">
        <v>5</v>
      </c>
      <c r="B15" s="0" t="n">
        <v>28</v>
      </c>
      <c r="C15" s="0" t="n">
        <v>250</v>
      </c>
      <c r="D15" s="0" t="n">
        <f aca="false">Table1[[#This Row],[Tamanho]]*Table1[[#This Row],[Numero de Lotes]]</f>
        <v>7000</v>
      </c>
      <c r="E15" s="0" t="n">
        <v>700</v>
      </c>
      <c r="F15" s="0" t="n">
        <f aca="false">Table1[[#This Row],[Preco m2]]*Table1[[#This Row],[Area]]</f>
        <v>4900000</v>
      </c>
    </row>
    <row r="16" customFormat="false" ht="13.8" hidden="false" customHeight="false" outlineLevel="0" collapsed="false">
      <c r="A16" s="0" t="n">
        <v>6</v>
      </c>
      <c r="B16" s="0" t="n">
        <v>34</v>
      </c>
      <c r="C16" s="0" t="n">
        <f aca="false">8605.28/34</f>
        <v>253.096470588235</v>
      </c>
      <c r="D16" s="0" t="n">
        <f aca="false">Table1[[#This Row],[Tamanho]]*Table1[[#This Row],[Numero de Lotes]]</f>
        <v>8605.28</v>
      </c>
      <c r="E16" s="0" t="n">
        <v>700</v>
      </c>
      <c r="F16" s="0" t="n">
        <f aca="false">Table1[[#This Row],[Preco m2]]*Table1[[#This Row],[Area]]</f>
        <v>6023696</v>
      </c>
    </row>
    <row r="17" customFormat="false" ht="13.8" hidden="false" customHeight="false" outlineLevel="0" collapsed="false">
      <c r="A17" s="0" t="n">
        <v>7</v>
      </c>
      <c r="B17" s="0" t="n">
        <v>32</v>
      </c>
      <c r="C17" s="0" t="n">
        <f aca="false">8130.47/32</f>
        <v>254.0771875</v>
      </c>
      <c r="D17" s="0" t="n">
        <f aca="false">Table1[[#This Row],[Tamanho]]*Table1[[#This Row],[Numero de Lotes]]</f>
        <v>8130.47</v>
      </c>
      <c r="E17" s="0" t="n">
        <v>700</v>
      </c>
      <c r="F17" s="0" t="n">
        <f aca="false">Table1[[#This Row],[Preco m2]]*Table1[[#This Row],[Area]]</f>
        <v>5691329</v>
      </c>
    </row>
    <row r="18" customFormat="false" ht="13.8" hidden="false" customHeight="false" outlineLevel="0" collapsed="false">
      <c r="A18" s="0" t="n">
        <v>8</v>
      </c>
      <c r="B18" s="0" t="n">
        <v>22</v>
      </c>
      <c r="C18" s="0" t="n">
        <f aca="false">5567.75/22</f>
        <v>253.079545454545</v>
      </c>
      <c r="D18" s="0" t="n">
        <f aca="false">Table1[[#This Row],[Tamanho]]*Table1[[#This Row],[Numero de Lotes]]</f>
        <v>5567.75</v>
      </c>
      <c r="E18" s="0" t="n">
        <v>700</v>
      </c>
      <c r="F18" s="0" t="n">
        <f aca="false">Table1[[#This Row],[Preco m2]]*Table1[[#This Row],[Area]]</f>
        <v>3897425</v>
      </c>
    </row>
    <row r="19" customFormat="false" ht="13.8" hidden="false" customHeight="false" outlineLevel="0" collapsed="false">
      <c r="A19" s="0" t="n">
        <v>9</v>
      </c>
      <c r="B19" s="0" t="n">
        <v>33</v>
      </c>
      <c r="C19" s="0" t="n">
        <f aca="false">10988.07/33</f>
        <v>332.971818181818</v>
      </c>
      <c r="D19" s="0" t="n">
        <f aca="false">Table1[[#This Row],[Tamanho]]*Table1[[#This Row],[Numero de Lotes]]</f>
        <v>10988.07</v>
      </c>
      <c r="E19" s="0" t="n">
        <v>700</v>
      </c>
      <c r="F19" s="0" t="n">
        <f aca="false">Table1[[#This Row],[Preco m2]]*Table1[[#This Row],[Area]]</f>
        <v>7691649</v>
      </c>
    </row>
    <row r="20" customFormat="false" ht="13.8" hidden="false" customHeight="false" outlineLevel="0" collapsed="false">
      <c r="A20" s="0" t="n">
        <v>10</v>
      </c>
      <c r="B20" s="0" t="n">
        <v>7</v>
      </c>
      <c r="C20" s="0" t="n">
        <f aca="false">1939.78/7</f>
        <v>277.111428571429</v>
      </c>
      <c r="D20" s="0" t="n">
        <f aca="false">Table1[[#This Row],[Tamanho]]*Table1[[#This Row],[Numero de Lotes]]</f>
        <v>1939.78</v>
      </c>
      <c r="E20" s="0" t="n">
        <v>700</v>
      </c>
      <c r="F20" s="0" t="n">
        <f aca="false">Table1[[#This Row],[Preco m2]]*Table1[[#This Row],[Area]]</f>
        <v>1357846</v>
      </c>
    </row>
    <row r="21" customFormat="false" ht="13.8" hidden="false" customHeight="false" outlineLevel="0" collapsed="false">
      <c r="A21" s="0" t="n">
        <v>11</v>
      </c>
      <c r="B21" s="0" t="n">
        <v>21</v>
      </c>
      <c r="C21" s="0" t="n">
        <f aca="false">5361.12/21</f>
        <v>255.291428571429</v>
      </c>
      <c r="D21" s="0" t="n">
        <f aca="false">Table1[[#This Row],[Tamanho]]*Table1[[#This Row],[Numero de Lotes]]</f>
        <v>5361.12</v>
      </c>
      <c r="E21" s="0" t="n">
        <v>700</v>
      </c>
      <c r="F21" s="0" t="n">
        <f aca="false">Table1[[#This Row],[Preco m2]]*Table1[[#This Row],[Area]]</f>
        <v>3752784</v>
      </c>
    </row>
    <row r="22" customFormat="false" ht="13.8" hidden="false" customHeight="false" outlineLevel="0" collapsed="false">
      <c r="A22" s="0" t="n">
        <v>12</v>
      </c>
      <c r="B22" s="0" t="n">
        <v>12</v>
      </c>
      <c r="C22" s="0" t="n">
        <v>295.546666666667</v>
      </c>
      <c r="D22" s="0" t="n">
        <f aca="false">Table1[[#This Row],[Tamanho]]*Table1[[#This Row],[Numero de Lotes]]</f>
        <v>3546.56</v>
      </c>
      <c r="E22" s="0" t="n">
        <v>700</v>
      </c>
      <c r="F22" s="0" t="n">
        <f aca="false">Table1[[#This Row],[Preco m2]]*Table1[[#This Row],[Area]]</f>
        <v>2482592</v>
      </c>
    </row>
    <row r="23" customFormat="false" ht="13.8" hidden="false" customHeight="false" outlineLevel="0" collapsed="false">
      <c r="A23" s="0" t="n">
        <v>13</v>
      </c>
      <c r="B23" s="0" t="n">
        <v>10</v>
      </c>
      <c r="C23" s="0" t="n">
        <v>254.368</v>
      </c>
      <c r="D23" s="0" t="n">
        <f aca="false">Table1[[#This Row],[Tamanho]]*Table1[[#This Row],[Numero de Lotes]]</f>
        <v>2543.68</v>
      </c>
      <c r="E23" s="0" t="n">
        <v>700</v>
      </c>
      <c r="F23" s="0" t="n">
        <f aca="false">Table1[[#This Row],[Preco m2]]*Table1[[#This Row],[Area]]</f>
        <v>1780576</v>
      </c>
    </row>
    <row r="24" customFormat="false" ht="13.8" hidden="false" customHeight="false" outlineLevel="0" collapsed="false">
      <c r="A24" s="0" t="n">
        <v>14</v>
      </c>
      <c r="B24" s="0" t="n">
        <v>3</v>
      </c>
      <c r="C24" s="0" t="n">
        <v>290.383333333333</v>
      </c>
      <c r="D24" s="0" t="n">
        <f aca="false">Table1[[#This Row],[Tamanho]]*Table1[[#This Row],[Numero de Lotes]]</f>
        <v>871.15</v>
      </c>
      <c r="E24" s="0" t="n">
        <v>700</v>
      </c>
      <c r="F24" s="0" t="n">
        <f aca="false">Table1[[#This Row],[Preco m2]]*Table1[[#This Row],[Area]]</f>
        <v>609805</v>
      </c>
    </row>
    <row r="25" customFormat="false" ht="13.8" hidden="false" customHeight="false" outlineLevel="0" collapsed="false">
      <c r="A25" s="0" t="n">
        <v>15</v>
      </c>
      <c r="B25" s="0" t="n">
        <v>7</v>
      </c>
      <c r="C25" s="0" t="n">
        <v>286.604285714286</v>
      </c>
      <c r="D25" s="0" t="n">
        <f aca="false">Table1[[#This Row],[Tamanho]]*Table1[[#This Row],[Numero de Lotes]]</f>
        <v>2006.23</v>
      </c>
      <c r="E25" s="0" t="n">
        <v>700</v>
      </c>
      <c r="F25" s="0" t="n">
        <f aca="false">Table1[[#This Row],[Preco m2]]*Table1[[#This Row],[Area]]</f>
        <v>1404361</v>
      </c>
    </row>
    <row r="26" customFormat="false" ht="13.8" hidden="false" customHeight="false" outlineLevel="0" collapsed="false">
      <c r="A26" s="0" t="n">
        <v>16</v>
      </c>
      <c r="B26" s="0" t="n">
        <v>8</v>
      </c>
      <c r="C26" s="0" t="n">
        <v>255.5775</v>
      </c>
      <c r="D26" s="0" t="n">
        <f aca="false">Table1[[#This Row],[Tamanho]]*Table1[[#This Row],[Numero de Lotes]]</f>
        <v>2044.62</v>
      </c>
      <c r="E26" s="0" t="n">
        <v>700</v>
      </c>
      <c r="F26" s="0" t="n">
        <f aca="false">Table1[[#This Row],[Preco m2]]*Table1[[#This Row],[Area]]</f>
        <v>1431234</v>
      </c>
    </row>
    <row r="27" customFormat="false" ht="13.8" hidden="false" customHeight="false" outlineLevel="0" collapsed="false">
      <c r="A27" s="0" t="n">
        <v>17</v>
      </c>
      <c r="B27" s="0" t="n">
        <v>8</v>
      </c>
      <c r="C27" s="0" t="n">
        <v>285.94875</v>
      </c>
      <c r="D27" s="0" t="n">
        <f aca="false">Table1[[#This Row],[Tamanho]]*Table1[[#This Row],[Numero de Lotes]]</f>
        <v>2287.59</v>
      </c>
      <c r="E27" s="0" t="n">
        <v>700</v>
      </c>
      <c r="F27" s="0" t="n">
        <f aca="false">Table1[[#This Row],[Preco m2]]*Table1[[#This Row],[Area]]</f>
        <v>1601313</v>
      </c>
    </row>
    <row r="28" customFormat="false" ht="13.8" hidden="false" customHeight="false" outlineLevel="0" collapsed="false">
      <c r="A28" s="0" t="n">
        <v>18</v>
      </c>
      <c r="B28" s="0" t="n">
        <v>19</v>
      </c>
      <c r="C28" s="0" t="n">
        <v>261.833684210526</v>
      </c>
      <c r="D28" s="0" t="n">
        <f aca="false">Table1[[#This Row],[Tamanho]]*Table1[[#This Row],[Numero de Lotes]]</f>
        <v>4974.84</v>
      </c>
      <c r="E28" s="0" t="n">
        <v>700</v>
      </c>
      <c r="F28" s="0" t="n">
        <f aca="false">Table1[[#This Row],[Preco m2]]*Table1[[#This Row],[Area]]</f>
        <v>3482388</v>
      </c>
    </row>
    <row r="29" customFormat="false" ht="13.8" hidden="false" customHeight="false" outlineLevel="0" collapsed="false">
      <c r="A29" s="0" t="n">
        <v>19</v>
      </c>
      <c r="B29" s="0" t="n">
        <v>23</v>
      </c>
      <c r="C29" s="0" t="n">
        <v>258.660869565217</v>
      </c>
      <c r="D29" s="0" t="n">
        <f aca="false">Table1[[#This Row],[Tamanho]]*Table1[[#This Row],[Numero de Lotes]]</f>
        <v>5949.2</v>
      </c>
      <c r="E29" s="0" t="n">
        <v>700</v>
      </c>
      <c r="F29" s="0" t="n">
        <f aca="false">Table1[[#This Row],[Preco m2]]*Table1[[#This Row],[Area]]</f>
        <v>4164440</v>
      </c>
    </row>
    <row r="30" customFormat="false" ht="13.8" hidden="false" customHeight="false" outlineLevel="0" collapsed="false">
      <c r="A30" s="0" t="n">
        <v>20</v>
      </c>
      <c r="B30" s="0" t="n">
        <v>29</v>
      </c>
      <c r="C30" s="0" t="n">
        <v>251.35275862069</v>
      </c>
      <c r="D30" s="0" t="n">
        <f aca="false">Table1[[#This Row],[Tamanho]]*Table1[[#This Row],[Numero de Lotes]]</f>
        <v>7289.23</v>
      </c>
      <c r="E30" s="0" t="n">
        <v>700</v>
      </c>
      <c r="F30" s="0" t="n">
        <f aca="false">Table1[[#This Row],[Preco m2]]*Table1[[#This Row],[Area]]</f>
        <v>5102461</v>
      </c>
    </row>
    <row r="31" customFormat="false" ht="13.8" hidden="false" customHeight="false" outlineLevel="0" collapsed="false">
      <c r="A31" s="0" t="n">
        <v>21</v>
      </c>
      <c r="B31" s="0" t="n">
        <v>31</v>
      </c>
      <c r="C31" s="0" t="n">
        <v>258.647096774194</v>
      </c>
      <c r="D31" s="0" t="n">
        <f aca="false">Table1[[#This Row],[Tamanho]]*Table1[[#This Row],[Numero de Lotes]]</f>
        <v>8018.06</v>
      </c>
      <c r="E31" s="0" t="n">
        <v>700</v>
      </c>
      <c r="F31" s="0" t="n">
        <f aca="false">Table1[[#This Row],[Preco m2]]*Table1[[#This Row],[Area]]</f>
        <v>5612642</v>
      </c>
    </row>
    <row r="32" customFormat="false" ht="13.8" hidden="false" customHeight="false" outlineLevel="0" collapsed="false">
      <c r="A32" s="0" t="n">
        <v>22</v>
      </c>
      <c r="B32" s="0" t="n">
        <v>39</v>
      </c>
      <c r="C32" s="0" t="n">
        <v>253.675641025641</v>
      </c>
      <c r="D32" s="0" t="n">
        <f aca="false">Table1[[#This Row],[Tamanho]]*Table1[[#This Row],[Numero de Lotes]]</f>
        <v>9893.35</v>
      </c>
      <c r="E32" s="0" t="n">
        <v>700</v>
      </c>
      <c r="F32" s="0" t="n">
        <f aca="false">Table1[[#This Row],[Preco m2]]*Table1[[#This Row],[Area]]</f>
        <v>6925345</v>
      </c>
    </row>
    <row r="33" customFormat="false" ht="13.8" hidden="false" customHeight="false" outlineLevel="0" collapsed="false">
      <c r="A33" s="0" t="n">
        <v>23</v>
      </c>
      <c r="B33" s="0" t="n">
        <v>41</v>
      </c>
      <c r="C33" s="0" t="n">
        <v>255.760731707317</v>
      </c>
      <c r="D33" s="0" t="n">
        <f aca="false">Table1[[#This Row],[Tamanho]]*Table1[[#This Row],[Numero de Lotes]]</f>
        <v>10486.19</v>
      </c>
      <c r="E33" s="0" t="n">
        <v>700</v>
      </c>
      <c r="F33" s="0" t="n">
        <f aca="false">Table1[[#This Row],[Preco m2]]*Table1[[#This Row],[Area]]</f>
        <v>7340333</v>
      </c>
    </row>
    <row r="34" customFormat="false" ht="13.8" hidden="false" customHeight="false" outlineLevel="0" collapsed="false">
      <c r="A34" s="0" t="n">
        <v>24</v>
      </c>
      <c r="B34" s="0" t="n">
        <v>47</v>
      </c>
      <c r="C34" s="0" t="n">
        <v>255.384680851064</v>
      </c>
      <c r="D34" s="0" t="n">
        <f aca="false">Table1[[#This Row],[Tamanho]]*Table1[[#This Row],[Numero de Lotes]]</f>
        <v>12003.08</v>
      </c>
      <c r="E34" s="0" t="n">
        <v>700</v>
      </c>
      <c r="F34" s="0" t="n">
        <f aca="false">Table1[[#This Row],[Preco m2]]*Table1[[#This Row],[Area]]</f>
        <v>8402156</v>
      </c>
    </row>
    <row r="35" customFormat="false" ht="13.8" hidden="false" customHeight="false" outlineLevel="0" collapsed="false">
      <c r="A35" s="0" t="n">
        <v>25</v>
      </c>
      <c r="B35" s="0" t="n">
        <v>49</v>
      </c>
      <c r="C35" s="0" t="n">
        <v>255.89</v>
      </c>
      <c r="D35" s="0" t="n">
        <f aca="false">Table1[[#This Row],[Tamanho]]*Table1[[#This Row],[Numero de Lotes]]</f>
        <v>12538.61</v>
      </c>
      <c r="E35" s="0" t="n">
        <v>700</v>
      </c>
      <c r="F35" s="0" t="n">
        <f aca="false">Table1[[#This Row],[Preco m2]]*Table1[[#This Row],[Area]]</f>
        <v>8777027</v>
      </c>
    </row>
    <row r="36" customFormat="false" ht="13.8" hidden="false" customHeight="false" outlineLevel="0" collapsed="false">
      <c r="A36" s="0" t="n">
        <v>26</v>
      </c>
      <c r="B36" s="0" t="n">
        <v>25</v>
      </c>
      <c r="C36" s="0" t="n">
        <v>255.4172</v>
      </c>
      <c r="D36" s="0" t="n">
        <f aca="false">Table1[[#This Row],[Tamanho]]*Table1[[#This Row],[Numero de Lotes]]</f>
        <v>6385.43</v>
      </c>
      <c r="E36" s="0" t="n">
        <v>700</v>
      </c>
      <c r="F36" s="0" t="n">
        <f aca="false">Table1[[#This Row],[Preco m2]]*Table1[[#This Row],[Area]]</f>
        <v>4469801</v>
      </c>
    </row>
    <row r="37" customFormat="false" ht="13.8" hidden="false" customHeight="false" outlineLevel="0" collapsed="false">
      <c r="A37" s="0" t="n">
        <v>27</v>
      </c>
      <c r="B37" s="0" t="n">
        <v>29</v>
      </c>
      <c r="C37" s="0" t="n">
        <v>257.863103448276</v>
      </c>
      <c r="D37" s="0" t="n">
        <f aca="false">Table1[[#This Row],[Tamanho]]*Table1[[#This Row],[Numero de Lotes]]</f>
        <v>7478.03</v>
      </c>
      <c r="E37" s="0" t="n">
        <v>700</v>
      </c>
      <c r="F37" s="0" t="n">
        <f aca="false">Table1[[#This Row],[Preco m2]]*Table1[[#This Row],[Area]]</f>
        <v>5234621</v>
      </c>
    </row>
    <row r="38" customFormat="false" ht="13.8" hidden="false" customHeight="false" outlineLevel="0" collapsed="false">
      <c r="A38" s="0" t="n">
        <v>28</v>
      </c>
      <c r="B38" s="0" t="n">
        <v>16</v>
      </c>
      <c r="C38" s="0" t="n">
        <v>256.133125</v>
      </c>
      <c r="D38" s="0" t="n">
        <f aca="false">Table1[[#This Row],[Tamanho]]*Table1[[#This Row],[Numero de Lotes]]</f>
        <v>4098.13</v>
      </c>
      <c r="E38" s="0" t="n">
        <v>700</v>
      </c>
      <c r="F38" s="0" t="n">
        <f aca="false">Table1[[#This Row],[Preco m2]]*Table1[[#This Row],[Area]]</f>
        <v>2868691</v>
      </c>
    </row>
    <row r="39" customFormat="false" ht="13.8" hidden="false" customHeight="false" outlineLevel="0" collapsed="false">
      <c r="A39" s="0" t="n">
        <v>29</v>
      </c>
      <c r="B39" s="0" t="n">
        <v>15</v>
      </c>
      <c r="C39" s="0" t="n">
        <v>252.012666666667</v>
      </c>
      <c r="D39" s="0" t="n">
        <f aca="false">Table1[[#This Row],[Tamanho]]*Table1[[#This Row],[Numero de Lotes]]</f>
        <v>3780.19</v>
      </c>
      <c r="E39" s="0" t="n">
        <v>700</v>
      </c>
      <c r="F39" s="0" t="n">
        <f aca="false">Table1[[#This Row],[Preco m2]]*Table1[[#This Row],[Area]]</f>
        <v>2646133</v>
      </c>
    </row>
    <row r="40" customFormat="false" ht="13.8" hidden="false" customHeight="false" outlineLevel="0" collapsed="false">
      <c r="A40" s="0" t="n">
        <v>30</v>
      </c>
      <c r="B40" s="0" t="n">
        <v>17</v>
      </c>
      <c r="C40" s="0" t="n">
        <v>272.427647058824</v>
      </c>
      <c r="D40" s="0" t="n">
        <f aca="false">Table1[[#This Row],[Tamanho]]*Table1[[#This Row],[Numero de Lotes]]</f>
        <v>4631.27</v>
      </c>
      <c r="E40" s="0" t="n">
        <v>700</v>
      </c>
      <c r="F40" s="0" t="n">
        <f aca="false">Table1[[#This Row],[Preco m2]]*Table1[[#This Row],[Area]]</f>
        <v>3241889</v>
      </c>
    </row>
    <row r="41" customFormat="false" ht="13.8" hidden="false" customHeight="false" outlineLevel="0" collapsed="false">
      <c r="A41" s="0" t="n">
        <v>31</v>
      </c>
      <c r="B41" s="0" t="n">
        <v>12</v>
      </c>
      <c r="C41" s="0" t="n">
        <v>255.545833333333</v>
      </c>
      <c r="D41" s="0" t="n">
        <f aca="false">Table1[[#This Row],[Tamanho]]*Table1[[#This Row],[Numero de Lotes]]</f>
        <v>3066.55</v>
      </c>
      <c r="E41" s="0" t="n">
        <v>700</v>
      </c>
      <c r="F41" s="0" t="n">
        <f aca="false">Table1[[#This Row],[Preco m2]]*Table1[[#This Row],[Area]]</f>
        <v>2146585</v>
      </c>
    </row>
    <row r="42" customFormat="false" ht="13.8" hidden="false" customHeight="false" outlineLevel="0" collapsed="false">
      <c r="A42" s="0" t="n">
        <v>32</v>
      </c>
      <c r="B42" s="0" t="n">
        <v>9</v>
      </c>
      <c r="C42" s="0" t="n">
        <v>260.928888888889</v>
      </c>
      <c r="D42" s="0" t="n">
        <f aca="false">Table1[[#This Row],[Tamanho]]*Table1[[#This Row],[Numero de Lotes]]</f>
        <v>2348.36</v>
      </c>
      <c r="E42" s="0" t="n">
        <v>700</v>
      </c>
      <c r="F42" s="0" t="n">
        <f aca="false">Table1[[#This Row],[Preco m2]]*Table1[[#This Row],[Area]]</f>
        <v>1643852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ColWidth="9.15234375" defaultRowHeight="12.8" zeroHeight="false" outlineLevelRow="0" outlineLevelCol="0"/>
  <sheetData>
    <row r="1" customFormat="false" ht="13.8" hidden="false" customHeight="false" outlineLevel="0" collapsed="false">
      <c r="A1" s="8"/>
      <c r="B1" s="9" t="s">
        <v>45</v>
      </c>
      <c r="C1" s="10"/>
      <c r="D1" s="10"/>
      <c r="E1" s="11"/>
    </row>
    <row r="2" customFormat="false" ht="13.8" hidden="false" customHeight="false" outlineLevel="0" collapsed="false">
      <c r="A2" s="12" t="s">
        <v>32</v>
      </c>
      <c r="B2" s="13" t="s">
        <v>46</v>
      </c>
      <c r="C2" s="14" t="s">
        <v>47</v>
      </c>
      <c r="D2" s="14" t="s">
        <v>48</v>
      </c>
      <c r="E2" s="15" t="s">
        <v>49</v>
      </c>
    </row>
    <row r="3" customFormat="false" ht="13.8" hidden="false" customHeight="false" outlineLevel="0" collapsed="false">
      <c r="A3" s="16" t="n">
        <v>1</v>
      </c>
      <c r="B3" s="17" t="n">
        <v>700</v>
      </c>
      <c r="C3" s="18" t="n">
        <v>38</v>
      </c>
      <c r="D3" s="18" t="n">
        <v>9706.28</v>
      </c>
      <c r="E3" s="19" t="n">
        <v>6794396</v>
      </c>
    </row>
    <row r="4" customFormat="false" ht="13.8" hidden="false" customHeight="false" outlineLevel="0" collapsed="false">
      <c r="A4" s="20" t="n">
        <v>2</v>
      </c>
      <c r="B4" s="21" t="n">
        <v>700</v>
      </c>
      <c r="C4" s="22" t="n">
        <v>36</v>
      </c>
      <c r="D4" s="22" t="n">
        <v>9000</v>
      </c>
      <c r="E4" s="23" t="n">
        <v>6300000</v>
      </c>
    </row>
    <row r="5" customFormat="false" ht="13.8" hidden="false" customHeight="false" outlineLevel="0" collapsed="false">
      <c r="A5" s="20" t="n">
        <v>3</v>
      </c>
      <c r="B5" s="21" t="n">
        <v>700</v>
      </c>
      <c r="C5" s="22" t="n">
        <v>16</v>
      </c>
      <c r="D5" s="22" t="n">
        <v>4145.49</v>
      </c>
      <c r="E5" s="23" t="n">
        <v>2901843</v>
      </c>
    </row>
    <row r="6" customFormat="false" ht="13.8" hidden="false" customHeight="false" outlineLevel="0" collapsed="false">
      <c r="A6" s="20" t="n">
        <v>4</v>
      </c>
      <c r="B6" s="21" t="n">
        <v>700</v>
      </c>
      <c r="C6" s="22" t="n">
        <v>10</v>
      </c>
      <c r="D6" s="22" t="n">
        <v>3726.44</v>
      </c>
      <c r="E6" s="23" t="n">
        <v>2608508</v>
      </c>
    </row>
    <row r="7" customFormat="false" ht="13.8" hidden="false" customHeight="false" outlineLevel="0" collapsed="false">
      <c r="A7" s="20" t="n">
        <v>5</v>
      </c>
      <c r="B7" s="21" t="n">
        <v>700</v>
      </c>
      <c r="C7" s="22" t="n">
        <v>33</v>
      </c>
      <c r="D7" s="22" t="n">
        <v>8413.09</v>
      </c>
      <c r="E7" s="23" t="n">
        <v>5889163</v>
      </c>
    </row>
    <row r="8" customFormat="false" ht="13.8" hidden="false" customHeight="false" outlineLevel="0" collapsed="false">
      <c r="A8" s="20" t="n">
        <v>6</v>
      </c>
      <c r="B8" s="21" t="n">
        <v>700</v>
      </c>
      <c r="C8" s="22" t="n">
        <v>1</v>
      </c>
      <c r="D8" s="22" t="n">
        <v>8605.28</v>
      </c>
      <c r="E8" s="23" t="n">
        <v>6023696</v>
      </c>
    </row>
    <row r="9" customFormat="false" ht="13.8" hidden="false" customHeight="false" outlineLevel="0" collapsed="false">
      <c r="A9" s="20" t="n">
        <v>7</v>
      </c>
      <c r="B9" s="21" t="n">
        <v>700</v>
      </c>
      <c r="C9" s="22" t="n">
        <v>1</v>
      </c>
      <c r="D9" s="22" t="n">
        <v>8130.47</v>
      </c>
      <c r="E9" s="23" t="n">
        <v>5691329</v>
      </c>
    </row>
    <row r="10" customFormat="false" ht="13.8" hidden="false" customHeight="false" outlineLevel="0" collapsed="false">
      <c r="A10" s="20" t="n">
        <v>8</v>
      </c>
      <c r="B10" s="21" t="n">
        <v>700</v>
      </c>
      <c r="C10" s="22" t="n">
        <v>1</v>
      </c>
      <c r="D10" s="22" t="n">
        <v>5567.75</v>
      </c>
      <c r="E10" s="23" t="n">
        <v>3897425</v>
      </c>
    </row>
    <row r="11" customFormat="false" ht="13.8" hidden="false" customHeight="false" outlineLevel="0" collapsed="false">
      <c r="A11" s="20" t="n">
        <v>9</v>
      </c>
      <c r="B11" s="21" t="n">
        <v>700</v>
      </c>
      <c r="C11" s="22" t="n">
        <v>1</v>
      </c>
      <c r="D11" s="22" t="n">
        <v>10988.07</v>
      </c>
      <c r="E11" s="23" t="n">
        <v>7691649</v>
      </c>
    </row>
    <row r="12" customFormat="false" ht="13.8" hidden="false" customHeight="false" outlineLevel="0" collapsed="false">
      <c r="A12" s="20" t="n">
        <v>10</v>
      </c>
      <c r="B12" s="21" t="n">
        <v>700</v>
      </c>
      <c r="C12" s="22" t="n">
        <v>1</v>
      </c>
      <c r="D12" s="22" t="n">
        <v>1939.78</v>
      </c>
      <c r="E12" s="23" t="n">
        <v>1357846</v>
      </c>
    </row>
    <row r="13" customFormat="false" ht="13.8" hidden="false" customHeight="false" outlineLevel="0" collapsed="false">
      <c r="A13" s="20" t="n">
        <v>11</v>
      </c>
      <c r="B13" s="21" t="n">
        <v>700</v>
      </c>
      <c r="C13" s="22" t="n">
        <v>1</v>
      </c>
      <c r="D13" s="22" t="n">
        <v>5361.12</v>
      </c>
      <c r="E13" s="23" t="n">
        <v>3752784</v>
      </c>
    </row>
    <row r="14" customFormat="false" ht="13.8" hidden="false" customHeight="false" outlineLevel="0" collapsed="false">
      <c r="A14" s="20" t="n">
        <v>12</v>
      </c>
      <c r="B14" s="21" t="n">
        <v>700</v>
      </c>
      <c r="C14" s="22" t="n">
        <v>1</v>
      </c>
      <c r="D14" s="22" t="n">
        <v>3546.56</v>
      </c>
      <c r="E14" s="23" t="n">
        <v>2482592</v>
      </c>
    </row>
    <row r="15" customFormat="false" ht="13.8" hidden="false" customHeight="false" outlineLevel="0" collapsed="false">
      <c r="A15" s="20" t="n">
        <v>13</v>
      </c>
      <c r="B15" s="21" t="n">
        <v>700</v>
      </c>
      <c r="C15" s="22" t="n">
        <v>1</v>
      </c>
      <c r="D15" s="22" t="n">
        <v>2543.68</v>
      </c>
      <c r="E15" s="23" t="n">
        <v>1780576</v>
      </c>
    </row>
    <row r="16" customFormat="false" ht="13.8" hidden="false" customHeight="false" outlineLevel="0" collapsed="false">
      <c r="A16" s="20" t="n">
        <v>14</v>
      </c>
      <c r="B16" s="21" t="n">
        <v>700</v>
      </c>
      <c r="C16" s="22" t="n">
        <v>1</v>
      </c>
      <c r="D16" s="22" t="n">
        <v>871.15</v>
      </c>
      <c r="E16" s="23" t="n">
        <v>609805</v>
      </c>
    </row>
    <row r="17" customFormat="false" ht="13.8" hidden="false" customHeight="false" outlineLevel="0" collapsed="false">
      <c r="A17" s="20" t="n">
        <v>15</v>
      </c>
      <c r="B17" s="21" t="n">
        <v>700</v>
      </c>
      <c r="C17" s="22" t="n">
        <v>1</v>
      </c>
      <c r="D17" s="22" t="n">
        <v>2006.23</v>
      </c>
      <c r="E17" s="23" t="n">
        <v>1404361</v>
      </c>
    </row>
    <row r="18" customFormat="false" ht="13.8" hidden="false" customHeight="false" outlineLevel="0" collapsed="false">
      <c r="A18" s="20" t="n">
        <v>16</v>
      </c>
      <c r="B18" s="21" t="n">
        <v>700</v>
      </c>
      <c r="C18" s="22" t="n">
        <v>1</v>
      </c>
      <c r="D18" s="22" t="n">
        <v>2044.62</v>
      </c>
      <c r="E18" s="23" t="n">
        <v>1431234</v>
      </c>
    </row>
    <row r="19" customFormat="false" ht="13.8" hidden="false" customHeight="false" outlineLevel="0" collapsed="false">
      <c r="A19" s="20" t="n">
        <v>17</v>
      </c>
      <c r="B19" s="21" t="n">
        <v>700</v>
      </c>
      <c r="C19" s="22" t="n">
        <v>1</v>
      </c>
      <c r="D19" s="22" t="n">
        <v>2287.59</v>
      </c>
      <c r="E19" s="23" t="n">
        <v>1601313</v>
      </c>
    </row>
    <row r="20" customFormat="false" ht="13.8" hidden="false" customHeight="false" outlineLevel="0" collapsed="false">
      <c r="A20" s="20" t="n">
        <v>18</v>
      </c>
      <c r="B20" s="21" t="n">
        <v>700</v>
      </c>
      <c r="C20" s="22" t="n">
        <v>1</v>
      </c>
      <c r="D20" s="22" t="n">
        <v>4974.84</v>
      </c>
      <c r="E20" s="23" t="n">
        <v>3482388</v>
      </c>
    </row>
    <row r="21" customFormat="false" ht="13.8" hidden="false" customHeight="false" outlineLevel="0" collapsed="false">
      <c r="A21" s="20" t="n">
        <v>19</v>
      </c>
      <c r="B21" s="21" t="n">
        <v>700</v>
      </c>
      <c r="C21" s="22" t="n">
        <v>1</v>
      </c>
      <c r="D21" s="22" t="n">
        <v>5949.2</v>
      </c>
      <c r="E21" s="23" t="n">
        <v>4164440</v>
      </c>
    </row>
    <row r="22" customFormat="false" ht="13.8" hidden="false" customHeight="false" outlineLevel="0" collapsed="false">
      <c r="A22" s="20" t="n">
        <v>20</v>
      </c>
      <c r="B22" s="21" t="n">
        <v>700</v>
      </c>
      <c r="C22" s="22" t="n">
        <v>1</v>
      </c>
      <c r="D22" s="22" t="n">
        <v>7289.23</v>
      </c>
      <c r="E22" s="23" t="n">
        <v>5102461</v>
      </c>
    </row>
    <row r="23" customFormat="false" ht="13.8" hidden="false" customHeight="false" outlineLevel="0" collapsed="false">
      <c r="A23" s="20" t="n">
        <v>21</v>
      </c>
      <c r="B23" s="21" t="n">
        <v>700</v>
      </c>
      <c r="C23" s="22" t="n">
        <v>1</v>
      </c>
      <c r="D23" s="22" t="n">
        <v>8018.06</v>
      </c>
      <c r="E23" s="23" t="n">
        <v>5612642</v>
      </c>
    </row>
    <row r="24" customFormat="false" ht="13.8" hidden="false" customHeight="false" outlineLevel="0" collapsed="false">
      <c r="A24" s="20" t="n">
        <v>22</v>
      </c>
      <c r="B24" s="21" t="n">
        <v>700</v>
      </c>
      <c r="C24" s="22" t="n">
        <v>1</v>
      </c>
      <c r="D24" s="22" t="n">
        <v>9893.35</v>
      </c>
      <c r="E24" s="23" t="n">
        <v>6925345</v>
      </c>
    </row>
    <row r="25" customFormat="false" ht="13.8" hidden="false" customHeight="false" outlineLevel="0" collapsed="false">
      <c r="A25" s="20" t="n">
        <v>23</v>
      </c>
      <c r="B25" s="21" t="n">
        <v>700</v>
      </c>
      <c r="C25" s="22" t="n">
        <v>1</v>
      </c>
      <c r="D25" s="22" t="n">
        <v>10486.19</v>
      </c>
      <c r="E25" s="23" t="n">
        <v>7340333</v>
      </c>
    </row>
    <row r="26" customFormat="false" ht="13.8" hidden="false" customHeight="false" outlineLevel="0" collapsed="false">
      <c r="A26" s="20" t="n">
        <v>24</v>
      </c>
      <c r="B26" s="21" t="n">
        <v>700</v>
      </c>
      <c r="C26" s="22" t="n">
        <v>1</v>
      </c>
      <c r="D26" s="22" t="n">
        <v>12003.08</v>
      </c>
      <c r="E26" s="23" t="n">
        <v>8402156</v>
      </c>
    </row>
    <row r="27" customFormat="false" ht="13.8" hidden="false" customHeight="false" outlineLevel="0" collapsed="false">
      <c r="A27" s="20" t="n">
        <v>25</v>
      </c>
      <c r="B27" s="21" t="n">
        <v>700</v>
      </c>
      <c r="C27" s="22" t="n">
        <v>1</v>
      </c>
      <c r="D27" s="22" t="n">
        <v>12538.61</v>
      </c>
      <c r="E27" s="23" t="n">
        <v>8777027</v>
      </c>
    </row>
    <row r="28" customFormat="false" ht="13.8" hidden="false" customHeight="false" outlineLevel="0" collapsed="false">
      <c r="A28" s="20" t="n">
        <v>26</v>
      </c>
      <c r="B28" s="21" t="n">
        <v>700</v>
      </c>
      <c r="C28" s="22" t="n">
        <v>1</v>
      </c>
      <c r="D28" s="22" t="n">
        <v>6385.43</v>
      </c>
      <c r="E28" s="23" t="n">
        <v>4469801</v>
      </c>
    </row>
    <row r="29" customFormat="false" ht="13.8" hidden="false" customHeight="false" outlineLevel="0" collapsed="false">
      <c r="A29" s="20" t="n">
        <v>27</v>
      </c>
      <c r="B29" s="21" t="n">
        <v>700</v>
      </c>
      <c r="C29" s="22" t="n">
        <v>1</v>
      </c>
      <c r="D29" s="22" t="n">
        <v>7478.03</v>
      </c>
      <c r="E29" s="23" t="n">
        <v>5234621</v>
      </c>
    </row>
    <row r="30" customFormat="false" ht="13.8" hidden="false" customHeight="false" outlineLevel="0" collapsed="false">
      <c r="A30" s="20" t="n">
        <v>28</v>
      </c>
      <c r="B30" s="21" t="n">
        <v>700</v>
      </c>
      <c r="C30" s="22" t="n">
        <v>1</v>
      </c>
      <c r="D30" s="22" t="n">
        <v>4098.13</v>
      </c>
      <c r="E30" s="23" t="n">
        <v>2868691</v>
      </c>
    </row>
    <row r="31" customFormat="false" ht="13.8" hidden="false" customHeight="false" outlineLevel="0" collapsed="false">
      <c r="A31" s="20" t="n">
        <v>29</v>
      </c>
      <c r="B31" s="21" t="n">
        <v>700</v>
      </c>
      <c r="C31" s="22" t="n">
        <v>1</v>
      </c>
      <c r="D31" s="22" t="n">
        <v>3780.19</v>
      </c>
      <c r="E31" s="23" t="n">
        <v>2646133</v>
      </c>
    </row>
    <row r="32" customFormat="false" ht="13.8" hidden="false" customHeight="false" outlineLevel="0" collapsed="false">
      <c r="A32" s="20" t="n">
        <v>30</v>
      </c>
      <c r="B32" s="21" t="n">
        <v>700</v>
      </c>
      <c r="C32" s="22" t="n">
        <v>1</v>
      </c>
      <c r="D32" s="22" t="n">
        <v>4631.27</v>
      </c>
      <c r="E32" s="23" t="n">
        <v>3241889</v>
      </c>
    </row>
    <row r="33" customFormat="false" ht="13.8" hidden="false" customHeight="false" outlineLevel="0" collapsed="false">
      <c r="A33" s="20" t="n">
        <v>31</v>
      </c>
      <c r="B33" s="21" t="n">
        <v>700</v>
      </c>
      <c r="C33" s="22" t="n">
        <v>1</v>
      </c>
      <c r="D33" s="22" t="n">
        <v>3066.55</v>
      </c>
      <c r="E33" s="23" t="n">
        <v>2146585</v>
      </c>
    </row>
    <row r="34" customFormat="false" ht="13.8" hidden="false" customHeight="false" outlineLevel="0" collapsed="false">
      <c r="A34" s="20" t="n">
        <v>32</v>
      </c>
      <c r="B34" s="24" t="n">
        <v>700</v>
      </c>
      <c r="C34" s="25" t="n">
        <v>1</v>
      </c>
      <c r="D34" s="25" t="n">
        <v>2348.36</v>
      </c>
      <c r="E34" s="26" t="n">
        <v>1643852</v>
      </c>
    </row>
    <row r="35" customFormat="false" ht="13.8" hidden="false" customHeight="false" outlineLevel="0" collapsed="false">
      <c r="A35" s="27" t="s">
        <v>50</v>
      </c>
      <c r="B35" s="28" t="n">
        <v>700</v>
      </c>
      <c r="C35" s="29" t="n">
        <v>160</v>
      </c>
      <c r="D35" s="29" t="n">
        <v>191824.12</v>
      </c>
      <c r="E35" s="30" t="n">
        <v>134276884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2022-11-08T19:38:30Z</dcterms:created>
  <dc:creator/>
  <dc:description/>
  <dc:language>en-GB</dc:language>
  <cp:lastModifiedBy/>
  <dcterms:modified xsi:type="dcterms:W3CDTF">2022-11-09T19:05:12Z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