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<sst xmlns="http://schemas.openxmlformats.org/spreadsheetml/2006/main" count="162" uniqueCount="38">
  <si>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</si>
  <si>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</si>
  <si>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</si>
  <si>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</si>
  <si>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</si>
  <si>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</si>
  <si>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</si>
  <si>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lpmd2_accuracy</t>
  </si>
  <si>
    <t xml:space="preserve">lpmd_accuracy</t>
  </si>
  <si>
    <t xml:space="preserve">wiscosin</t>
  </si>
  <si>
    <t xml:space="preserve">pima_diabetes</t>
  </si>
  <si>
    <t xml:space="preserve">bc_coimbra</t>
  </si>
  <si>
    <t xml:space="preserve">indian_liver</t>
  </si>
  <si>
    <t xml:space="preserve">parkinsons</t>
  </si>
  <si>
    <t xml:space="preserve">mammographic_masses</t>
  </si>
  <si>
    <t xml:space="preserve">hcv_egyptian</t>
  </si>
  <si>
    <t xml:space="preserve">thoracic_surgey</t>
  </si>
  <si>
    <t xml:space="preserve">sylva_prior</t>
  </si>
  <si>
    <t xml:space="preserve">fri_c4_1000_100</t>
  </si>
  <si>
    <t xml:space="preserve">score simples</t>
  </si>
  <si>
    <t xml:space="preserve">Igual</t>
  </si>
  <si>
    <t xml:space="preserve">Melhor</t>
  </si>
  <si>
    <t xml:space="preserve">Pior</t>
  </si>
  <si>
    <t xml:space="preserve">conferencia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</si>
  <si>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</si>
  <si>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</si>
  <si>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</si>
  <si>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</si>
  <si>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</si>
  <si>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lpmd2_recall</t>
  </si>
  <si>
    <t xml:space="preserve">lpmd_recall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</si>
  <si>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</si>
  <si>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</si>
  <si>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</si>
  <si>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</si>
  <si>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</si>
  <si>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lpmd2_precision</t>
  </si>
  <si>
    <t xml:space="preserve">lpmd_precision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</si>
</sst>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Calibri"/>
        <charset val="1"/>
        <family val="2"/>
        <color rgb="FF000000"/>
        <sz val="11"/>
      </font>
      <fill>
        <patternFill>
          <bgColor rgb="FF00A93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6" min="6" style="0" width="10.14"/>
    <col collapsed="false" customWidth="true" hidden="false" outlineLevel="0" max="1024" min="1023" style="0" width="9.14"/>
  </cols>
  <sheetData>
    <row r="1" customFormat="false" ht="4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9" hidden="false" customHeight="false" outlineLevel="0" collapsed="false">
      <c r="A2" s="0" t="s">
        <v>9</v>
      </c>
      <c r="B2" s="0" t="n">
        <v>10</v>
      </c>
      <c r="C2" s="2" t="n">
        <v>0.00180000000000002</v>
      </c>
      <c r="D2" s="2" t="n">
        <v>0</v>
      </c>
      <c r="E2" s="2" t="n">
        <v>-0.1668</v>
      </c>
      <c r="F2" s="2" t="n">
        <v>-0.3638</v>
      </c>
      <c r="G2" s="2" t="n">
        <v>-0.00349999999999995</v>
      </c>
      <c r="H2" s="2" t="n">
        <v>0.00180000000000002</v>
      </c>
      <c r="I2" s="2" t="n">
        <v>-0.00519999999999998</v>
      </c>
    </row>
    <row r="3" customFormat="false" ht="14.9" hidden="false" customHeight="false" outlineLevel="0" collapsed="false">
      <c r="A3" s="0" t="s">
        <v>9</v>
      </c>
      <c r="B3" s="0" t="n">
        <v>20</v>
      </c>
      <c r="C3" s="2" t="n">
        <v>0.00350000000000006</v>
      </c>
      <c r="D3" s="2" t="n">
        <v>0</v>
      </c>
      <c r="E3" s="2" t="n">
        <v>-0.2616</v>
      </c>
      <c r="F3" s="2" t="n">
        <v>-0.3708</v>
      </c>
      <c r="G3" s="2" t="n">
        <v>0.00529999999999997</v>
      </c>
      <c r="H3" s="2" t="n">
        <v>-0.014</v>
      </c>
      <c r="I3" s="2" t="n">
        <v>-0.00700000000000001</v>
      </c>
    </row>
    <row r="4" customFormat="false" ht="14.9" hidden="false" customHeight="false" outlineLevel="0" collapsed="false">
      <c r="A4" s="0" t="s">
        <v>9</v>
      </c>
      <c r="B4" s="0" t="n">
        <v>40</v>
      </c>
      <c r="C4" s="2" t="n">
        <v>0</v>
      </c>
      <c r="D4" s="2" t="n">
        <v>-0.00519999999999998</v>
      </c>
      <c r="E4" s="2" t="n">
        <v>-0.3251</v>
      </c>
      <c r="F4" s="2" t="n">
        <v>-0.3813</v>
      </c>
      <c r="G4" s="2" t="n">
        <v>-0.00349999999999995</v>
      </c>
      <c r="H4" s="2" t="n">
        <v>-0.0122</v>
      </c>
      <c r="I4" s="2" t="n">
        <v>-0.0227999999999999</v>
      </c>
    </row>
    <row r="5" customFormat="false" ht="14.9" hidden="false" customHeight="false" outlineLevel="0" collapsed="false">
      <c r="A5" s="0" t="s">
        <v>9</v>
      </c>
      <c r="B5" s="0" t="n">
        <v>60</v>
      </c>
      <c r="C5" s="2" t="n">
        <v>-0.00869999999999993</v>
      </c>
      <c r="D5" s="2" t="n">
        <v>-0.00170000000000004</v>
      </c>
      <c r="E5" s="2" t="n">
        <v>-0.3304</v>
      </c>
      <c r="F5" s="2" t="n">
        <v>-0.3533</v>
      </c>
      <c r="G5" s="2" t="n">
        <v>-0.0123</v>
      </c>
      <c r="H5" s="2" t="n">
        <v>-0.0246</v>
      </c>
      <c r="I5" s="2" t="n">
        <v>-0.0263</v>
      </c>
    </row>
    <row r="6" customFormat="false" ht="14.9" hidden="false" customHeight="false" outlineLevel="0" collapsed="false">
      <c r="A6" s="0" t="s">
        <v>10</v>
      </c>
      <c r="B6" s="0" t="n">
        <v>10</v>
      </c>
      <c r="C6" s="2" t="n">
        <v>-0.004</v>
      </c>
      <c r="D6" s="2" t="n">
        <v>-0.00259999999999994</v>
      </c>
      <c r="E6" s="2" t="n">
        <v>-0.0235</v>
      </c>
      <c r="F6" s="2" t="n">
        <v>-0.1186</v>
      </c>
      <c r="G6" s="2" t="n">
        <v>0</v>
      </c>
      <c r="H6" s="2" t="n">
        <v>0</v>
      </c>
      <c r="I6" s="2" t="n">
        <v>-0.0168999999999999</v>
      </c>
    </row>
    <row r="7" customFormat="false" ht="14.9" hidden="false" customHeight="false" outlineLevel="0" collapsed="false">
      <c r="A7" s="0" t="s">
        <v>10</v>
      </c>
      <c r="B7" s="0" t="n">
        <v>20</v>
      </c>
      <c r="C7" s="2" t="n">
        <v>-0.0104</v>
      </c>
      <c r="D7" s="2" t="n">
        <v>-0.00259999999999994</v>
      </c>
      <c r="E7" s="2" t="n">
        <v>-0.0481999999999999</v>
      </c>
      <c r="F7" s="2" t="n">
        <v>-0.1381</v>
      </c>
      <c r="G7" s="2" t="n">
        <v>-0.0116999999999999</v>
      </c>
      <c r="H7" s="2" t="n">
        <v>-0.0144</v>
      </c>
      <c r="I7" s="2" t="n">
        <v>-9.9999999999989E-005</v>
      </c>
    </row>
    <row r="8" customFormat="false" ht="14.9" hidden="false" customHeight="false" outlineLevel="0" collapsed="false">
      <c r="A8" s="0" t="s">
        <v>10</v>
      </c>
      <c r="B8" s="0" t="n">
        <v>40</v>
      </c>
      <c r="C8" s="2" t="n">
        <v>-0.0156</v>
      </c>
      <c r="D8" s="2" t="n">
        <v>-0.0207999999999999</v>
      </c>
      <c r="E8" s="2" t="n">
        <v>-0.1016</v>
      </c>
      <c r="F8" s="2" t="n">
        <v>-0.1238</v>
      </c>
      <c r="G8" s="2" t="n">
        <v>-0.0156999999999999</v>
      </c>
      <c r="H8" s="2" t="n">
        <v>-0.0337999999999999</v>
      </c>
      <c r="I8" s="2" t="n">
        <v>-0.0443</v>
      </c>
    </row>
    <row r="9" customFormat="false" ht="14.9" hidden="false" customHeight="false" outlineLevel="0" collapsed="false">
      <c r="A9" s="0" t="s">
        <v>10</v>
      </c>
      <c r="B9" s="0" t="n">
        <v>60</v>
      </c>
      <c r="C9" s="2" t="n">
        <v>-0.0273</v>
      </c>
      <c r="D9" s="2" t="n">
        <v>-0.0404</v>
      </c>
      <c r="E9" s="2" t="n">
        <v>-0.1186</v>
      </c>
      <c r="F9" s="2" t="n">
        <v>-0.1303</v>
      </c>
      <c r="G9" s="2" t="n">
        <v>-0.0246999999999999</v>
      </c>
      <c r="H9" s="2" t="n">
        <v>-0.0663999999999999</v>
      </c>
      <c r="I9" s="2" t="n">
        <v>-0.0612999999999999</v>
      </c>
    </row>
    <row r="10" customFormat="false" ht="14.9" hidden="false" customHeight="false" outlineLevel="0" collapsed="false">
      <c r="A10" s="0" t="s">
        <v>11</v>
      </c>
      <c r="B10" s="0" t="n">
        <v>10</v>
      </c>
      <c r="C10" s="2" t="n">
        <v>-0.0431</v>
      </c>
      <c r="D10" s="2" t="n">
        <v>-0.000300000000000078</v>
      </c>
      <c r="E10" s="2" t="n">
        <v>-0.1377</v>
      </c>
      <c r="F10" s="2" t="n">
        <v>-0.1993</v>
      </c>
      <c r="G10" s="2" t="n">
        <v>0.00869999999999993</v>
      </c>
      <c r="H10" s="2" t="n">
        <v>0</v>
      </c>
      <c r="I10" s="2" t="n">
        <v>-0.00870000000000004</v>
      </c>
    </row>
    <row r="11" customFormat="false" ht="14.9" hidden="false" customHeight="false" outlineLevel="0" collapsed="false">
      <c r="A11" s="0" t="s">
        <v>11</v>
      </c>
      <c r="B11" s="0" t="n">
        <v>20</v>
      </c>
      <c r="C11" s="2" t="n">
        <v>-0.0438000000000001</v>
      </c>
      <c r="D11" s="2" t="n">
        <v>-0.00940000000000008</v>
      </c>
      <c r="E11" s="2" t="n">
        <v>-0.1815</v>
      </c>
      <c r="F11" s="2" t="n">
        <v>-0.1464</v>
      </c>
      <c r="G11" s="2" t="n">
        <v>-0.0348000000000001</v>
      </c>
      <c r="H11" s="2" t="n">
        <v>0.0163</v>
      </c>
      <c r="I11" s="2" t="n">
        <v>-0.0177000000000001</v>
      </c>
    </row>
    <row r="12" customFormat="false" ht="14.9" hidden="false" customHeight="false" outlineLevel="0" collapsed="false">
      <c r="A12" s="0" t="s">
        <v>11</v>
      </c>
      <c r="B12" s="0" t="n">
        <v>40</v>
      </c>
      <c r="C12" s="2" t="n">
        <v>-0.0427000000000001</v>
      </c>
      <c r="D12" s="2" t="n">
        <v>-0.00870000000000004</v>
      </c>
      <c r="E12" s="2" t="n">
        <v>-0.1558</v>
      </c>
      <c r="F12" s="2" t="n">
        <v>-0.1551</v>
      </c>
      <c r="G12" s="2" t="n">
        <v>0.017</v>
      </c>
      <c r="H12" s="2" t="n">
        <v>-0.0177000000000001</v>
      </c>
      <c r="I12" s="2" t="n">
        <v>-0.0188</v>
      </c>
    </row>
    <row r="13" customFormat="false" ht="14.9" hidden="false" customHeight="false" outlineLevel="0" collapsed="false">
      <c r="A13" s="0" t="s">
        <v>11</v>
      </c>
      <c r="B13" s="0" t="n">
        <v>60</v>
      </c>
      <c r="C13" s="2" t="n">
        <v>-0.0525</v>
      </c>
      <c r="D13" s="2" t="n">
        <v>0.0091</v>
      </c>
      <c r="E13" s="2" t="n">
        <v>-0.1558</v>
      </c>
      <c r="F13" s="2" t="n">
        <v>-0.1996</v>
      </c>
      <c r="G13" s="2" t="n">
        <v>-0.0782000000000001</v>
      </c>
      <c r="H13" s="2" t="n">
        <v>-0.0695</v>
      </c>
      <c r="I13" s="2" t="n">
        <v>-0.1311</v>
      </c>
    </row>
    <row r="14" customFormat="false" ht="14.9" hidden="false" customHeight="false" outlineLevel="0" collapsed="false">
      <c r="A14" s="0" t="s">
        <v>12</v>
      </c>
      <c r="B14" s="0" t="n">
        <v>10</v>
      </c>
      <c r="C14" s="2" t="n">
        <v>0.0206999999999999</v>
      </c>
      <c r="D14" s="2" t="n">
        <v>0.0156</v>
      </c>
      <c r="E14" s="2" t="n">
        <v>0.00349999999999995</v>
      </c>
      <c r="F14" s="2" t="n">
        <v>0.00349999999999995</v>
      </c>
      <c r="G14" s="2" t="n">
        <v>0.00349999999999995</v>
      </c>
      <c r="H14" s="2" t="n">
        <v>0.00519999999999998</v>
      </c>
      <c r="I14" s="2" t="n">
        <v>-0.00340000000000007</v>
      </c>
    </row>
    <row r="15" customFormat="false" ht="14.9" hidden="false" customHeight="false" outlineLevel="0" collapsed="false">
      <c r="A15" s="0" t="s">
        <v>12</v>
      </c>
      <c r="B15" s="0" t="n">
        <v>20</v>
      </c>
      <c r="C15" s="2" t="n">
        <v>0.00529999999999997</v>
      </c>
      <c r="D15" s="2" t="n">
        <v>0.0242</v>
      </c>
      <c r="E15" s="2" t="n">
        <v>0.0173</v>
      </c>
      <c r="F15" s="2" t="n">
        <v>0.0104</v>
      </c>
      <c r="G15" s="2" t="n">
        <v>9.9999999999989E-005</v>
      </c>
      <c r="H15" s="2" t="n">
        <v>0.00180000000000002</v>
      </c>
      <c r="I15" s="2" t="n">
        <v>-0.00860000000000005</v>
      </c>
    </row>
    <row r="16" customFormat="false" ht="14.9" hidden="false" customHeight="false" outlineLevel="0" collapsed="false">
      <c r="A16" s="0" t="s">
        <v>12</v>
      </c>
      <c r="B16" s="0" t="n">
        <v>40</v>
      </c>
      <c r="C16" s="2" t="n">
        <v>0.00349999999999995</v>
      </c>
      <c r="D16" s="2" t="n">
        <v>0.00180000000000002</v>
      </c>
      <c r="E16" s="2" t="n">
        <v>0.0173</v>
      </c>
      <c r="F16" s="2" t="n">
        <v>0.0121</v>
      </c>
      <c r="G16" s="2" t="n">
        <v>0.00869999999999993</v>
      </c>
      <c r="H16" s="2" t="n">
        <v>0.0105</v>
      </c>
      <c r="I16" s="2" t="n">
        <v>-0.0189</v>
      </c>
    </row>
    <row r="17" customFormat="false" ht="14.9" hidden="false" customHeight="false" outlineLevel="0" collapsed="false">
      <c r="A17" s="0" t="s">
        <v>12</v>
      </c>
      <c r="B17" s="0" t="n">
        <v>60</v>
      </c>
      <c r="C17" s="2" t="n">
        <v>0.0156</v>
      </c>
      <c r="D17" s="2" t="n">
        <v>9.9999999999989E-005</v>
      </c>
      <c r="E17" s="2" t="n">
        <v>0.00869999999999993</v>
      </c>
      <c r="F17" s="2" t="n">
        <v>0.019</v>
      </c>
      <c r="G17" s="2" t="n">
        <v>0.00869999999999993</v>
      </c>
      <c r="H17" s="2" t="n">
        <v>0.0225</v>
      </c>
      <c r="I17" s="2" t="n">
        <v>-0.0171</v>
      </c>
    </row>
    <row r="18" customFormat="false" ht="14.9" hidden="false" customHeight="false" outlineLevel="0" collapsed="false">
      <c r="A18" s="0" t="s">
        <v>13</v>
      </c>
      <c r="B18" s="0" t="n">
        <v>10</v>
      </c>
      <c r="C18" s="2" t="n">
        <v>0.00509999999999999</v>
      </c>
      <c r="D18" s="2" t="n">
        <v>-0.0205000000000001</v>
      </c>
      <c r="E18" s="2" t="n">
        <v>-0.0411</v>
      </c>
      <c r="F18" s="2" t="n">
        <v>-0.0718000000000001</v>
      </c>
      <c r="G18" s="2" t="n">
        <v>0.0256</v>
      </c>
      <c r="H18" s="2" t="n">
        <v>-0.00520000000000009</v>
      </c>
      <c r="I18" s="2" t="n">
        <v>-0.0257000000000001</v>
      </c>
    </row>
    <row r="19" customFormat="false" ht="14.9" hidden="false" customHeight="false" outlineLevel="0" collapsed="false">
      <c r="A19" s="0" t="s">
        <v>13</v>
      </c>
      <c r="B19" s="0" t="n">
        <v>20</v>
      </c>
      <c r="C19" s="2" t="n">
        <v>0.0154</v>
      </c>
      <c r="D19" s="2" t="n">
        <v>0.0102</v>
      </c>
      <c r="E19" s="2" t="n">
        <v>-0.0513</v>
      </c>
      <c r="F19" s="2" t="n">
        <v>-0.0513</v>
      </c>
      <c r="G19" s="2" t="n">
        <v>0.00509999999999999</v>
      </c>
      <c r="H19" s="2" t="n">
        <v>-0.0257000000000001</v>
      </c>
      <c r="I19" s="2" t="n">
        <v>0.0205</v>
      </c>
    </row>
    <row r="20" customFormat="false" ht="14.9" hidden="false" customHeight="false" outlineLevel="0" collapsed="false">
      <c r="A20" s="0" t="s">
        <v>13</v>
      </c>
      <c r="B20" s="0" t="n">
        <v>40</v>
      </c>
      <c r="C20" s="2" t="n">
        <v>0.0256</v>
      </c>
      <c r="D20" s="2" t="n">
        <v>0.00509999999999999</v>
      </c>
      <c r="E20" s="2" t="n">
        <v>-0.0411</v>
      </c>
      <c r="F20" s="2" t="n">
        <v>-0.0975</v>
      </c>
      <c r="G20" s="2" t="n">
        <v>0.00509999999999999</v>
      </c>
      <c r="H20" s="2" t="n">
        <v>0.0154</v>
      </c>
      <c r="I20" s="2" t="n">
        <v>-0.0205000000000001</v>
      </c>
    </row>
    <row r="21" customFormat="false" ht="14.9" hidden="false" customHeight="false" outlineLevel="0" collapsed="false">
      <c r="A21" s="0" t="s">
        <v>13</v>
      </c>
      <c r="B21" s="0" t="n">
        <v>60</v>
      </c>
      <c r="C21" s="2" t="n">
        <v>0</v>
      </c>
      <c r="D21" s="2" t="n">
        <v>-0.0154000000000001</v>
      </c>
      <c r="E21" s="2" t="n">
        <v>-0.0411</v>
      </c>
      <c r="F21" s="2" t="n">
        <v>-0.0718000000000001</v>
      </c>
      <c r="G21" s="2" t="n">
        <v>0.00509999999999999</v>
      </c>
      <c r="H21" s="2" t="n">
        <v>-0.0103000000000001</v>
      </c>
      <c r="I21" s="2" t="n">
        <v>0.0256</v>
      </c>
    </row>
    <row r="22" customFormat="false" ht="14.9" hidden="false" customHeight="false" outlineLevel="0" collapsed="false">
      <c r="A22" s="0" t="s">
        <v>14</v>
      </c>
      <c r="B22" s="0" t="n">
        <v>10</v>
      </c>
      <c r="C22" s="2" t="n">
        <v>-0.00479999999999991</v>
      </c>
      <c r="D22" s="2" t="n">
        <v>0.00480000000000003</v>
      </c>
      <c r="E22" s="2" t="n">
        <v>-0.1156</v>
      </c>
      <c r="F22" s="2" t="n">
        <v>-0.3217</v>
      </c>
      <c r="G22" s="2" t="n">
        <v>-0.012</v>
      </c>
      <c r="H22" s="2" t="n">
        <v>-0.012</v>
      </c>
      <c r="I22" s="2" t="n">
        <v>0.00480000000000003</v>
      </c>
    </row>
    <row r="23" customFormat="false" ht="14.9" hidden="false" customHeight="false" outlineLevel="0" collapsed="false">
      <c r="A23" s="0" t="s">
        <v>14</v>
      </c>
      <c r="B23" s="0" t="n">
        <v>20</v>
      </c>
      <c r="C23" s="2" t="n">
        <v>0</v>
      </c>
      <c r="D23" s="2" t="n">
        <v>0.00480000000000003</v>
      </c>
      <c r="E23" s="2" t="n">
        <v>-0.2156</v>
      </c>
      <c r="F23" s="2" t="n">
        <v>-0.3024</v>
      </c>
      <c r="G23" s="2" t="n">
        <v>-0.00239999999999996</v>
      </c>
      <c r="H23" s="2" t="n">
        <v>-0.00359999999999994</v>
      </c>
      <c r="I23" s="2" t="n">
        <v>-0.0107999999999999</v>
      </c>
    </row>
    <row r="24" customFormat="false" ht="14.9" hidden="false" customHeight="false" outlineLevel="0" collapsed="false">
      <c r="A24" s="0" t="s">
        <v>14</v>
      </c>
      <c r="B24" s="0" t="n">
        <v>40</v>
      </c>
      <c r="C24" s="2" t="n">
        <v>-0.00719999999999998</v>
      </c>
      <c r="D24" s="2" t="n">
        <v>0.00850000000000006</v>
      </c>
      <c r="E24" s="2" t="n">
        <v>-0.2687</v>
      </c>
      <c r="F24" s="2" t="n">
        <v>-0.3012</v>
      </c>
      <c r="G24" s="2" t="n">
        <v>-0.0300999999999999</v>
      </c>
      <c r="H24" s="2" t="n">
        <v>-0.0277</v>
      </c>
      <c r="I24" s="2" t="n">
        <v>-0.0132</v>
      </c>
    </row>
    <row r="25" customFormat="false" ht="14.9" hidden="false" customHeight="false" outlineLevel="0" collapsed="false">
      <c r="A25" s="0" t="s">
        <v>14</v>
      </c>
      <c r="B25" s="0" t="n">
        <v>60</v>
      </c>
      <c r="C25" s="2" t="n">
        <v>-0.0228999999999999</v>
      </c>
      <c r="D25" s="2" t="n">
        <v>-0.012</v>
      </c>
      <c r="E25" s="2" t="n">
        <v>-0.2915</v>
      </c>
      <c r="F25" s="2" t="n">
        <v>-0.3265</v>
      </c>
      <c r="G25" s="2" t="n">
        <v>-0.0205</v>
      </c>
      <c r="H25" s="2" t="n">
        <v>-0.0107999999999999</v>
      </c>
      <c r="I25" s="2" t="n">
        <v>-0.0420999999999999</v>
      </c>
    </row>
    <row r="26" customFormat="false" ht="14.9" hidden="false" customHeight="false" outlineLevel="0" collapsed="false">
      <c r="A26" s="0" t="s">
        <v>15</v>
      </c>
      <c r="B26" s="0" t="n">
        <v>10</v>
      </c>
      <c r="C26" s="2" t="n">
        <v>0.0173</v>
      </c>
      <c r="D26" s="2" t="n">
        <v>0.0137</v>
      </c>
      <c r="E26" s="2" t="n">
        <v>0.0274</v>
      </c>
      <c r="F26" s="2" t="n">
        <v>0.00789999999999999</v>
      </c>
      <c r="G26" s="2" t="n">
        <v>0.00939999999999999</v>
      </c>
      <c r="H26" s="2" t="n">
        <v>-0.00290000000000001</v>
      </c>
      <c r="I26" s="2" t="n">
        <v>0.0245</v>
      </c>
    </row>
    <row r="27" customFormat="false" ht="14.9" hidden="false" customHeight="false" outlineLevel="0" collapsed="false">
      <c r="A27" s="0" t="s">
        <v>15</v>
      </c>
      <c r="B27" s="0" t="n">
        <v>20</v>
      </c>
      <c r="C27" s="2" t="n">
        <v>0.013</v>
      </c>
      <c r="D27" s="2" t="n">
        <v>0.0209</v>
      </c>
      <c r="E27" s="2" t="n">
        <v>0.0325</v>
      </c>
      <c r="F27" s="2" t="n">
        <v>0.0123</v>
      </c>
      <c r="G27" s="2" t="n">
        <v>0.00139999999999999</v>
      </c>
      <c r="H27" s="2" t="n">
        <v>0.0058</v>
      </c>
      <c r="I27" s="2" t="n">
        <v>0.0296</v>
      </c>
    </row>
    <row r="28" customFormat="false" ht="14.9" hidden="false" customHeight="false" outlineLevel="0" collapsed="false">
      <c r="A28" s="0" t="s">
        <v>15</v>
      </c>
      <c r="B28" s="0" t="n">
        <v>40</v>
      </c>
      <c r="C28" s="2" t="n">
        <v>0.0152</v>
      </c>
      <c r="D28" s="2" t="n">
        <v>0.0209</v>
      </c>
      <c r="E28" s="2" t="n">
        <v>0.0346</v>
      </c>
      <c r="F28" s="2" t="n">
        <v>0.0123</v>
      </c>
      <c r="G28" s="2" t="n">
        <v>0.0245</v>
      </c>
      <c r="H28" s="2" t="n">
        <v>0.0224</v>
      </c>
      <c r="I28" s="2" t="n">
        <v>0.0195</v>
      </c>
    </row>
    <row r="29" customFormat="false" ht="14.9" hidden="false" customHeight="false" outlineLevel="0" collapsed="false">
      <c r="A29" s="0" t="s">
        <v>15</v>
      </c>
      <c r="B29" s="0" t="n">
        <v>60</v>
      </c>
      <c r="C29" s="2" t="n">
        <v>0.0281</v>
      </c>
      <c r="D29" s="2" t="n">
        <v>0.0173</v>
      </c>
      <c r="E29" s="2" t="n">
        <v>0.0339</v>
      </c>
      <c r="F29" s="2" t="n">
        <v>0.0368</v>
      </c>
      <c r="G29" s="2" t="n">
        <v>0.0108</v>
      </c>
      <c r="H29" s="2" t="n">
        <v>0.0123</v>
      </c>
      <c r="I29" s="2" t="n">
        <v>0.0296</v>
      </c>
    </row>
    <row r="30" customFormat="false" ht="14.9" hidden="false" customHeight="false" outlineLevel="0" collapsed="false">
      <c r="A30" s="0" t="s">
        <v>16</v>
      </c>
      <c r="B30" s="0" t="n">
        <v>10</v>
      </c>
      <c r="C30" s="2" t="n">
        <v>0</v>
      </c>
      <c r="D30" s="2" t="n">
        <v>0</v>
      </c>
      <c r="E30" s="2" t="n">
        <v>-0.00219999999999998</v>
      </c>
      <c r="F30" s="2" t="n">
        <v>-0.00849999999999995</v>
      </c>
      <c r="G30" s="2" t="n">
        <v>0</v>
      </c>
      <c r="H30" s="2" t="n">
        <v>-0.00849999999999995</v>
      </c>
      <c r="I30" s="2" t="n">
        <v>-0.00429999999999997</v>
      </c>
    </row>
    <row r="31" customFormat="false" ht="14.9" hidden="false" customHeight="false" outlineLevel="0" collapsed="false">
      <c r="A31" s="0" t="s">
        <v>16</v>
      </c>
      <c r="B31" s="0" t="n">
        <v>20</v>
      </c>
      <c r="C31" s="2" t="n">
        <v>0</v>
      </c>
      <c r="D31" s="2" t="n">
        <v>0.00209999999999999</v>
      </c>
      <c r="E31" s="2" t="n">
        <v>-0.00219999999999998</v>
      </c>
      <c r="F31" s="2" t="n">
        <v>0</v>
      </c>
      <c r="G31" s="2" t="n">
        <v>-0.00219999999999998</v>
      </c>
      <c r="H31" s="2" t="n">
        <v>-0.0213</v>
      </c>
      <c r="I31" s="2" t="n">
        <v>-0.0171</v>
      </c>
    </row>
    <row r="32" customFormat="false" ht="14.9" hidden="false" customHeight="false" outlineLevel="0" collapsed="false">
      <c r="A32" s="0" t="s">
        <v>16</v>
      </c>
      <c r="B32" s="0" t="n">
        <v>40</v>
      </c>
      <c r="C32" s="2" t="n">
        <v>0</v>
      </c>
      <c r="D32" s="2" t="n">
        <v>-0.00219999999999998</v>
      </c>
      <c r="E32" s="2" t="n">
        <v>0</v>
      </c>
      <c r="F32" s="2" t="n">
        <v>-0.00429999999999997</v>
      </c>
      <c r="G32" s="2" t="n">
        <v>0</v>
      </c>
      <c r="H32" s="2" t="n">
        <v>-0.0106999999999999</v>
      </c>
      <c r="I32" s="2" t="n">
        <v>-0.0319999999999999</v>
      </c>
    </row>
    <row r="33" customFormat="false" ht="14.9" hidden="false" customHeight="false" outlineLevel="0" collapsed="false">
      <c r="A33" s="0" t="s">
        <v>16</v>
      </c>
      <c r="B33" s="0" t="n">
        <v>60</v>
      </c>
      <c r="C33" s="2" t="n">
        <v>-0.00219999999999998</v>
      </c>
      <c r="D33" s="2" t="n">
        <v>0</v>
      </c>
      <c r="E33" s="2" t="n">
        <v>0</v>
      </c>
      <c r="F33" s="2" t="n">
        <v>-0.00429999999999997</v>
      </c>
      <c r="G33" s="2" t="n">
        <v>0</v>
      </c>
      <c r="H33" s="2" t="n">
        <v>-0.0256</v>
      </c>
      <c r="I33" s="2" t="n">
        <v>-0.0468</v>
      </c>
    </row>
    <row r="34" customFormat="false" ht="14.9" hidden="false" customHeight="false" outlineLevel="0" collapsed="false">
      <c r="A34" s="0" t="s">
        <v>17</v>
      </c>
      <c r="B34" s="0" t="n">
        <v>10</v>
      </c>
      <c r="C34" s="2" t="n">
        <v>-0.00140000000000007</v>
      </c>
      <c r="D34" s="2" t="n">
        <v>-0.000800000000000023</v>
      </c>
      <c r="E34" s="2" t="n">
        <v>-0.0482</v>
      </c>
      <c r="F34" s="2" t="n">
        <v>-0.0483</v>
      </c>
      <c r="G34" s="2" t="n">
        <v>-0.00490000000000001</v>
      </c>
      <c r="H34" s="2" t="n">
        <v>-0.0115000000000001</v>
      </c>
      <c r="I34" s="2" t="n">
        <v>-0.0116000000000001</v>
      </c>
    </row>
    <row r="35" customFormat="false" ht="14.9" hidden="false" customHeight="false" outlineLevel="0" collapsed="false">
      <c r="A35" s="0" t="s">
        <v>17</v>
      </c>
      <c r="B35" s="0" t="n">
        <v>20</v>
      </c>
      <c r="C35" s="2" t="n">
        <v>-0.00140000000000007</v>
      </c>
      <c r="D35" s="2" t="n">
        <v>-0.001</v>
      </c>
      <c r="E35" s="2" t="n">
        <v>-0.0482</v>
      </c>
      <c r="F35" s="2" t="n">
        <v>-0.0482</v>
      </c>
      <c r="G35" s="2" t="n">
        <v>-0.00850000000000006</v>
      </c>
      <c r="H35" s="2" t="n">
        <v>-0.0227</v>
      </c>
      <c r="I35" s="2" t="n">
        <v>-0.0229</v>
      </c>
    </row>
    <row r="36" customFormat="false" ht="14.9" hidden="false" customHeight="false" outlineLevel="0" collapsed="false">
      <c r="A36" s="0" t="s">
        <v>17</v>
      </c>
      <c r="B36" s="0" t="n">
        <v>40</v>
      </c>
      <c r="C36" s="2" t="n">
        <v>-0.00219999999999998</v>
      </c>
      <c r="D36" s="2" t="n">
        <v>-0.003</v>
      </c>
      <c r="E36" s="2" t="n">
        <v>-0.0482</v>
      </c>
      <c r="F36" s="2" t="n">
        <v>-0.0482</v>
      </c>
      <c r="G36" s="2" t="n">
        <v>-0.0178</v>
      </c>
      <c r="H36" s="2" t="n">
        <v>-0.0407000000000001</v>
      </c>
      <c r="I36" s="2" t="n">
        <v>-0.0378000000000001</v>
      </c>
    </row>
    <row r="37" customFormat="false" ht="14.9" hidden="false" customHeight="false" outlineLevel="0" collapsed="false">
      <c r="A37" s="0" t="s">
        <v>17</v>
      </c>
      <c r="B37" s="0" t="n">
        <v>60</v>
      </c>
      <c r="C37" s="2" t="n">
        <v>-0.00429999999999997</v>
      </c>
      <c r="D37" s="2" t="n">
        <v>-0.00440000000000007</v>
      </c>
      <c r="E37" s="2" t="n">
        <v>-0.0482</v>
      </c>
      <c r="F37" s="2" t="n">
        <v>-0.0482</v>
      </c>
      <c r="G37" s="2" t="n">
        <v>-0.0253</v>
      </c>
      <c r="H37" s="2" t="n">
        <v>-0.047</v>
      </c>
      <c r="I37" s="2" t="n">
        <v>-0.0475</v>
      </c>
    </row>
    <row r="38" customFormat="false" ht="14.9" hidden="false" customHeight="false" outlineLevel="0" collapsed="false">
      <c r="A38" s="0" t="s">
        <v>18</v>
      </c>
      <c r="B38" s="0" t="n">
        <v>10</v>
      </c>
      <c r="C38" s="2" t="n">
        <v>-0.0229999999999999</v>
      </c>
      <c r="D38" s="2" t="n">
        <v>-0.0269999999999999</v>
      </c>
      <c r="E38" s="2" t="n">
        <v>-0.258</v>
      </c>
      <c r="F38" s="2" t="n">
        <v>-0.274</v>
      </c>
      <c r="G38" s="2" t="n">
        <v>-0.0169999999999999</v>
      </c>
      <c r="H38" s="2" t="n">
        <v>-0.0349999999999999</v>
      </c>
      <c r="I38" s="2" t="n">
        <v>-0.015</v>
      </c>
    </row>
    <row r="39" customFormat="false" ht="14.9" hidden="false" customHeight="false" outlineLevel="0" collapsed="false">
      <c r="A39" s="0" t="s">
        <v>18</v>
      </c>
      <c r="B39" s="0" t="n">
        <v>20</v>
      </c>
      <c r="C39" s="2" t="n">
        <v>-0.067</v>
      </c>
      <c r="D39" s="2" t="n">
        <v>-0.0609999999999999</v>
      </c>
      <c r="E39" s="2" t="n">
        <v>-0.258</v>
      </c>
      <c r="F39" s="2" t="n">
        <v>-0.295</v>
      </c>
      <c r="G39" s="2" t="n">
        <v>-0.0529999999999999</v>
      </c>
      <c r="H39" s="2" t="n">
        <v>-0.093</v>
      </c>
      <c r="I39" s="2" t="n">
        <v>-0.108</v>
      </c>
    </row>
    <row r="40" customFormat="false" ht="14.9" hidden="false" customHeight="false" outlineLevel="0" collapsed="false">
      <c r="A40" s="0" t="s">
        <v>18</v>
      </c>
      <c r="B40" s="0" t="n">
        <v>40</v>
      </c>
      <c r="C40" s="2" t="n">
        <v>-0.11</v>
      </c>
      <c r="D40" s="2" t="n">
        <v>-0.081</v>
      </c>
      <c r="E40" s="2" t="n">
        <v>-0.258</v>
      </c>
      <c r="F40" s="2" t="n">
        <v>-0.318</v>
      </c>
      <c r="G40" s="2" t="n">
        <v>-0.124</v>
      </c>
      <c r="H40" s="2" t="n">
        <v>-0.221</v>
      </c>
      <c r="I40" s="2" t="n">
        <v>-0.256</v>
      </c>
    </row>
    <row r="41" customFormat="false" ht="14.9" hidden="false" customHeight="false" outlineLevel="0" collapsed="false">
      <c r="A41" s="0" t="s">
        <v>18</v>
      </c>
      <c r="B41" s="0" t="n">
        <v>60</v>
      </c>
      <c r="C41" s="2" t="n">
        <v>-0.106</v>
      </c>
      <c r="D41" s="2" t="n">
        <v>-0.099</v>
      </c>
      <c r="E41" s="2" t="n">
        <v>-0.258</v>
      </c>
      <c r="F41" s="2" t="n">
        <v>-0.291</v>
      </c>
      <c r="G41" s="2" t="n">
        <v>-0.132</v>
      </c>
      <c r="H41" s="2" t="n">
        <v>-0.255</v>
      </c>
      <c r="I41" s="2" t="n">
        <v>-0.209</v>
      </c>
    </row>
    <row r="42" customFormat="false" ht="13.8" hidden="false" customHeight="false" outlineLevel="0" collapsed="false">
      <c r="A42" s="3" t="s">
        <v>19</v>
      </c>
      <c r="B42" s="3"/>
      <c r="C42" s="0" t="n">
        <f aca="false">COUNTIF(C2:C41, "&gt;0")</f>
        <v>13</v>
      </c>
      <c r="D42" s="0" t="n">
        <f aca="false">COUNTIF(D2:D41, "&gt;0")</f>
        <v>15</v>
      </c>
      <c r="E42" s="0" t="n">
        <f aca="false">COUNTIF(E2:E41, "&gt;0")</f>
        <v>8</v>
      </c>
      <c r="F42" s="0" t="n">
        <f aca="false">COUNTIF(F2:F41, "&gt;0")</f>
        <v>8</v>
      </c>
      <c r="G42" s="0" t="n">
        <f aca="false">COUNTIF(G2:G41, "&gt;0")</f>
        <v>15</v>
      </c>
      <c r="H42" s="0" t="n">
        <f aca="false">COUNTIF(H2:H41, "&gt;0")</f>
        <v>10</v>
      </c>
      <c r="I42" s="0" t="n">
        <f aca="false">COUNTIF(I2:I41, "&gt;0")</f>
        <v>7</v>
      </c>
    </row>
    <row r="43" customFormat="false" ht="13.8" hidden="false" customHeight="false" outlineLevel="0" collapsed="false">
      <c r="A43" s="3" t="s">
        <v>20</v>
      </c>
      <c r="B43" s="3"/>
      <c r="C43" s="0" t="n">
        <f aca="false">COUNTIFS(C2:C41, "&gt;-0.01", C2:C41, "&lt;0.01")</f>
        <v>20</v>
      </c>
      <c r="D43" s="0" t="n">
        <f aca="false">COUNTIFS(D2:D41, "&gt;-0.01", D2:D41, "&lt;0.01")</f>
        <v>24</v>
      </c>
      <c r="E43" s="0" t="n">
        <f aca="false">COUNTIFS(E2:E41, "&gt;-0.01", E2:E41, "&lt;0.01")</f>
        <v>6</v>
      </c>
      <c r="F43" s="0" t="n">
        <f aca="false">COUNTIFS(F2:F41, "&gt;-0.01", F2:F41, "&lt;0.01")</f>
        <v>6</v>
      </c>
      <c r="G43" s="0" t="n">
        <f aca="false">COUNTIFS(G2:G41, "&gt;-0.01", G2:G41, "&lt;0.01")</f>
        <v>21</v>
      </c>
      <c r="H43" s="0" t="n">
        <f aca="false">COUNTIFS(H2:H41, "&gt;-0.01", H2:H41, "&lt;0.01")</f>
        <v>10</v>
      </c>
      <c r="I43" s="0" t="n">
        <f aca="false">COUNTIFS(I2:I41, "&gt;-0.01", I2:I41, "&lt;0.01")</f>
        <v>8</v>
      </c>
    </row>
    <row r="44" customFormat="false" ht="13.8" hidden="false" customHeight="false" outlineLevel="0" collapsed="false">
      <c r="A44" s="3" t="s">
        <v>21</v>
      </c>
      <c r="B44" s="3"/>
      <c r="C44" s="0" t="n">
        <f aca="false">COUNTIF(C2:C41, "&gt;=0.01")</f>
        <v>8</v>
      </c>
      <c r="D44" s="0" t="n">
        <f aca="false">COUNTIF(D2:D41, "&gt;=0.01")</f>
        <v>7</v>
      </c>
      <c r="E44" s="0" t="n">
        <f aca="false">COUNTIF(E2:E41, "&gt;=0.01")</f>
        <v>6</v>
      </c>
      <c r="F44" s="0" t="n">
        <f aca="false">COUNTIF(F2:F41, "&gt;=0.01")</f>
        <v>6</v>
      </c>
      <c r="G44" s="0" t="n">
        <f aca="false">COUNTIF(G2:G41, "&gt;=0.01")</f>
        <v>4</v>
      </c>
      <c r="H44" s="0" t="n">
        <f aca="false">COUNTIF(H2:H41, "&gt;=0.01")</f>
        <v>6</v>
      </c>
      <c r="I44" s="0" t="n">
        <f aca="false">COUNTIF(I2:I41, "&gt;=0.01")</f>
        <v>6</v>
      </c>
    </row>
    <row r="45" customFormat="false" ht="13.8" hidden="false" customHeight="false" outlineLevel="0" collapsed="false">
      <c r="A45" s="3" t="s">
        <v>22</v>
      </c>
      <c r="B45" s="3"/>
      <c r="C45" s="0" t="n">
        <f aca="false">COUNTIF(C2:C41, "&lt;=-0.01")</f>
        <v>12</v>
      </c>
      <c r="D45" s="0" t="n">
        <f aca="false">COUNTIF(D2:D41, "&lt;=-0.01")</f>
        <v>9</v>
      </c>
      <c r="E45" s="0" t="n">
        <f aca="false">COUNTIF(E2:E41, "&lt;=-0.01")</f>
        <v>28</v>
      </c>
      <c r="F45" s="0" t="n">
        <f aca="false">COUNTIF(F2:F41, "&lt;=-0.01")</f>
        <v>28</v>
      </c>
      <c r="G45" s="0" t="n">
        <f aca="false">COUNTIF(G2:G41, "&lt;=-0.01")</f>
        <v>15</v>
      </c>
      <c r="H45" s="0" t="n">
        <f aca="false">COUNTIF(H2:H41, "&lt;=-0.01")</f>
        <v>24</v>
      </c>
      <c r="I45" s="0" t="n">
        <f aca="false">COUNTIF(I2:I41, "&lt;=-0.01")</f>
        <v>26</v>
      </c>
    </row>
    <row r="46" customFormat="false" ht="13.8" hidden="false" customHeight="false" outlineLevel="0" collapsed="false">
      <c r="A46" s="3" t="s">
        <v>23</v>
      </c>
      <c r="B46" s="3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1024" min="1023" style="0" width="9.14"/>
  </cols>
  <sheetData>
    <row r="1" s="4" customFormat="true" ht="28.35" hidden="false" customHeight="false" outlineLevel="0" collapsed="false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AMI1" s="0"/>
      <c r="AMJ1" s="0"/>
    </row>
    <row r="2" customFormat="false" ht="14.9" hidden="false" customHeight="false" outlineLevel="0" collapsed="false">
      <c r="A2" s="0" t="s">
        <v>9</v>
      </c>
      <c r="B2" s="0" t="n">
        <v>10</v>
      </c>
      <c r="C2" s="2" t="n">
        <v>0.00950000000000006</v>
      </c>
      <c r="D2" s="2" t="n">
        <v>0</v>
      </c>
      <c r="E2" s="2" t="n">
        <v>-0.4577</v>
      </c>
      <c r="F2" s="2" t="n">
        <v>-0.8592</v>
      </c>
      <c r="G2" s="2" t="n">
        <v>-0.00469999999999993</v>
      </c>
      <c r="H2" s="2" t="n">
        <v>0.00950000000000006</v>
      </c>
      <c r="I2" s="2" t="n">
        <v>-0.00479999999999991</v>
      </c>
    </row>
    <row r="3" customFormat="false" ht="14.9" hidden="false" customHeight="false" outlineLevel="0" collapsed="false">
      <c r="A3" s="0" t="s">
        <v>9</v>
      </c>
      <c r="B3" s="0" t="n">
        <v>20</v>
      </c>
      <c r="C3" s="2" t="n">
        <v>0.00929999999999997</v>
      </c>
      <c r="D3" s="2" t="n">
        <v>0.00950000000000006</v>
      </c>
      <c r="E3" s="2" t="n">
        <v>-0.7449</v>
      </c>
      <c r="F3" s="2" t="n">
        <v>-0.8731</v>
      </c>
      <c r="G3" s="2" t="n">
        <v>-9.9999999999989E-005</v>
      </c>
      <c r="H3" s="2" t="n">
        <v>-0.019</v>
      </c>
      <c r="I3" s="2" t="n">
        <v>-0.0143</v>
      </c>
    </row>
    <row r="4" customFormat="false" ht="14.9" hidden="false" customHeight="false" outlineLevel="0" collapsed="false">
      <c r="A4" s="0" t="s">
        <v>9</v>
      </c>
      <c r="B4" s="0" t="n">
        <v>40</v>
      </c>
      <c r="C4" s="2" t="n">
        <v>0</v>
      </c>
      <c r="D4" s="2" t="n">
        <v>0.00460000000000005</v>
      </c>
      <c r="E4" s="2" t="n">
        <v>-0.9157</v>
      </c>
      <c r="F4" s="2" t="n">
        <v>-0.8447</v>
      </c>
      <c r="G4" s="2" t="n">
        <v>-0.00939999999999996</v>
      </c>
      <c r="H4" s="2" t="n">
        <v>-0.0235999999999999</v>
      </c>
      <c r="I4" s="2" t="n">
        <v>-0.0520999999999999</v>
      </c>
    </row>
    <row r="5" customFormat="false" ht="14.9" hidden="false" customHeight="false" outlineLevel="0" collapsed="false">
      <c r="A5" s="0" t="s">
        <v>9</v>
      </c>
      <c r="B5" s="0" t="n">
        <v>60</v>
      </c>
      <c r="C5" s="2" t="n">
        <v>-0.00479999999999991</v>
      </c>
      <c r="D5" s="2" t="n">
        <v>0.00940000000000008</v>
      </c>
      <c r="E5" s="2" t="n">
        <v>-0.9297</v>
      </c>
      <c r="F5" s="2" t="n">
        <v>-0.8301</v>
      </c>
      <c r="G5" s="2" t="n">
        <v>-0.000199999999999978</v>
      </c>
      <c r="H5" s="2" t="n">
        <v>-0.0516</v>
      </c>
      <c r="I5" s="2" t="n">
        <v>-0.0331</v>
      </c>
    </row>
    <row r="6" customFormat="false" ht="14.9" hidden="false" customHeight="false" outlineLevel="0" collapsed="false">
      <c r="A6" s="0" t="s">
        <v>10</v>
      </c>
      <c r="B6" s="0" t="n">
        <v>10</v>
      </c>
      <c r="C6" s="2" t="n">
        <v>-0.00390000000000001</v>
      </c>
      <c r="D6" s="2" t="n">
        <v>-0.0148999999999999</v>
      </c>
      <c r="E6" s="2" t="n">
        <v>-0.0488999999999999</v>
      </c>
      <c r="F6" s="2" t="n">
        <v>-0.5188</v>
      </c>
      <c r="G6" s="2" t="n">
        <v>0.00370000000000004</v>
      </c>
      <c r="H6" s="2" t="n">
        <v>0.00370000000000004</v>
      </c>
      <c r="I6" s="2" t="n">
        <v>-0.0148999999999999</v>
      </c>
    </row>
    <row r="7" customFormat="false" ht="14.9" hidden="false" customHeight="false" outlineLevel="0" collapsed="false">
      <c r="A7" s="0" t="s">
        <v>10</v>
      </c>
      <c r="B7" s="0" t="n">
        <v>20</v>
      </c>
      <c r="C7" s="2" t="n">
        <v>-0.0257999999999999</v>
      </c>
      <c r="D7" s="2" t="n">
        <v>-0.0147999999999999</v>
      </c>
      <c r="E7" s="2" t="n">
        <v>-0.1868</v>
      </c>
      <c r="F7" s="2" t="n">
        <v>-0.5263</v>
      </c>
      <c r="G7" s="2" t="n">
        <v>-0.0257999999999999</v>
      </c>
      <c r="H7" s="2" t="n">
        <v>-0.0187999999999999</v>
      </c>
      <c r="I7" s="2" t="n">
        <v>0.0224000000000001</v>
      </c>
    </row>
    <row r="8" customFormat="false" ht="14.9" hidden="false" customHeight="false" outlineLevel="0" collapsed="false">
      <c r="A8" s="0" t="s">
        <v>10</v>
      </c>
      <c r="B8" s="0" t="n">
        <v>40</v>
      </c>
      <c r="C8" s="2" t="n">
        <v>-0.0259999999999999</v>
      </c>
      <c r="D8" s="2" t="n">
        <v>-0.0373</v>
      </c>
      <c r="E8" s="2" t="n">
        <v>-0.4591</v>
      </c>
      <c r="F8" s="2" t="n">
        <v>-0.5001</v>
      </c>
      <c r="G8" s="2" t="n">
        <v>-0.0525</v>
      </c>
      <c r="H8" s="2" t="n">
        <v>-0.0519</v>
      </c>
      <c r="I8" s="2" t="n">
        <v>-0.0447</v>
      </c>
    </row>
    <row r="9" customFormat="false" ht="14.9" hidden="false" customHeight="false" outlineLevel="0" collapsed="false">
      <c r="A9" s="0" t="s">
        <v>10</v>
      </c>
      <c r="B9" s="0" t="n">
        <v>60</v>
      </c>
      <c r="C9" s="2" t="n">
        <v>-0.0445</v>
      </c>
      <c r="D9" s="2" t="n">
        <v>-0.0704</v>
      </c>
      <c r="E9" s="2" t="n">
        <v>-0.5448</v>
      </c>
      <c r="F9" s="2" t="n">
        <v>-0.5188</v>
      </c>
      <c r="G9" s="2" t="n">
        <v>-0.1415</v>
      </c>
      <c r="H9" s="2" t="n">
        <v>-0.1079</v>
      </c>
      <c r="I9" s="2" t="n">
        <v>0.0106000000000001</v>
      </c>
    </row>
    <row r="10" customFormat="false" ht="14.9" hidden="false" customHeight="false" outlineLevel="0" collapsed="false">
      <c r="A10" s="0" t="s">
        <v>11</v>
      </c>
      <c r="B10" s="0" t="n">
        <v>10</v>
      </c>
      <c r="C10" s="2" t="n">
        <v>-0.0364000000000001</v>
      </c>
      <c r="D10" s="2" t="n">
        <v>0.0364</v>
      </c>
      <c r="E10" s="2" t="n">
        <v>-0.2436</v>
      </c>
      <c r="F10" s="2" t="n">
        <v>-0.2109</v>
      </c>
      <c r="G10" s="2" t="n">
        <v>-0.0218</v>
      </c>
      <c r="H10" s="2" t="n">
        <v>0.0345</v>
      </c>
      <c r="I10" s="2" t="n">
        <v>0.0164</v>
      </c>
    </row>
    <row r="11" customFormat="false" ht="14.9" hidden="false" customHeight="false" outlineLevel="0" collapsed="false">
      <c r="A11" s="0" t="s">
        <v>11</v>
      </c>
      <c r="B11" s="0" t="n">
        <v>20</v>
      </c>
      <c r="C11" s="2" t="n">
        <v>-0.00550000000000006</v>
      </c>
      <c r="D11" s="2" t="n">
        <v>-0.00180000000000002</v>
      </c>
      <c r="E11" s="2" t="n">
        <v>-0.2255</v>
      </c>
      <c r="F11" s="2" t="n">
        <v>-0.0582</v>
      </c>
      <c r="G11" s="2" t="n">
        <v>-0.1182</v>
      </c>
      <c r="H11" s="2" t="n">
        <v>0.0891</v>
      </c>
      <c r="I11" s="2" t="n">
        <v>0.0654999999999999</v>
      </c>
    </row>
    <row r="12" customFormat="false" ht="14.9" hidden="false" customHeight="false" outlineLevel="0" collapsed="false">
      <c r="A12" s="0" t="s">
        <v>11</v>
      </c>
      <c r="B12" s="0" t="n">
        <v>40</v>
      </c>
      <c r="C12" s="2" t="n">
        <v>-0.00730000000000008</v>
      </c>
      <c r="D12" s="2" t="n">
        <v>0.0381999999999999</v>
      </c>
      <c r="E12" s="2" t="n">
        <v>-0.54</v>
      </c>
      <c r="F12" s="2" t="n">
        <v>-0.1964</v>
      </c>
      <c r="G12" s="2" t="n">
        <v>0.06</v>
      </c>
      <c r="H12" s="2" t="n">
        <v>-0.0327000000000001</v>
      </c>
      <c r="I12" s="2" t="n">
        <v>0.0108999999999999</v>
      </c>
    </row>
    <row r="13" customFormat="false" ht="14.9" hidden="false" customHeight="false" outlineLevel="0" collapsed="false">
      <c r="A13" s="0" t="s">
        <v>11</v>
      </c>
      <c r="B13" s="0" t="n">
        <v>60</v>
      </c>
      <c r="C13" s="2" t="n">
        <v>-0.0473</v>
      </c>
      <c r="D13" s="2" t="n">
        <v>-0.0564</v>
      </c>
      <c r="E13" s="2" t="n">
        <v>-0.5418</v>
      </c>
      <c r="F13" s="2" t="n">
        <v>-0.2491</v>
      </c>
      <c r="G13" s="2" t="n">
        <v>-0.1236</v>
      </c>
      <c r="H13" s="2" t="n">
        <v>-0.1127</v>
      </c>
      <c r="I13" s="2" t="n">
        <v>-0.1764</v>
      </c>
    </row>
    <row r="14" customFormat="false" ht="14.9" hidden="false" customHeight="false" outlineLevel="0" collapsed="false">
      <c r="A14" s="0" t="s">
        <v>12</v>
      </c>
      <c r="B14" s="0" t="n">
        <v>10</v>
      </c>
      <c r="C14" s="2" t="n">
        <v>0.00239999999999996</v>
      </c>
      <c r="D14" s="2" t="n">
        <v>-0.00480000000000003</v>
      </c>
      <c r="E14" s="2" t="n">
        <v>0.0531</v>
      </c>
      <c r="F14" s="2" t="n">
        <v>0.0964</v>
      </c>
      <c r="G14" s="2" t="n">
        <v>0.00490000000000001</v>
      </c>
      <c r="H14" s="2" t="n">
        <v>-0.0145</v>
      </c>
      <c r="I14" s="2" t="n">
        <v>-0.0217</v>
      </c>
    </row>
    <row r="15" customFormat="false" ht="14.9" hidden="false" customHeight="false" outlineLevel="0" collapsed="false">
      <c r="A15" s="0" t="s">
        <v>12</v>
      </c>
      <c r="B15" s="0" t="n">
        <v>20</v>
      </c>
      <c r="C15" s="2" t="n">
        <v>-0.012</v>
      </c>
      <c r="D15" s="2" t="n">
        <v>0.0241</v>
      </c>
      <c r="E15" s="2" t="n">
        <v>0.1061</v>
      </c>
      <c r="F15" s="2" t="n">
        <v>0.1061</v>
      </c>
      <c r="G15" s="2" t="n">
        <v>0.00729999999999997</v>
      </c>
      <c r="H15" s="2" t="n">
        <v>-0.0241</v>
      </c>
      <c r="I15" s="2" t="n">
        <v>-0.0433</v>
      </c>
    </row>
    <row r="16" customFormat="false" ht="14.9" hidden="false" customHeight="false" outlineLevel="0" collapsed="false">
      <c r="A16" s="0" t="s">
        <v>12</v>
      </c>
      <c r="B16" s="0" t="n">
        <v>40</v>
      </c>
      <c r="C16" s="2" t="n">
        <v>0.0218</v>
      </c>
      <c r="D16" s="2" t="n">
        <v>0.0483</v>
      </c>
      <c r="E16" s="2" t="n">
        <v>0.1182</v>
      </c>
      <c r="F16" s="2" t="n">
        <v>0.0964</v>
      </c>
      <c r="G16" s="2" t="n">
        <v>0.0579</v>
      </c>
      <c r="H16" s="2" t="n">
        <v>-0.0269</v>
      </c>
      <c r="I16" s="2" t="n">
        <v>-0.0193</v>
      </c>
    </row>
    <row r="17" customFormat="false" ht="14.9" hidden="false" customHeight="false" outlineLevel="0" collapsed="false">
      <c r="A17" s="0" t="s">
        <v>12</v>
      </c>
      <c r="B17" s="0" t="n">
        <v>60</v>
      </c>
      <c r="C17" s="2" t="n">
        <v>0.0266</v>
      </c>
      <c r="D17" s="2" t="n">
        <v>0.0122</v>
      </c>
      <c r="E17" s="2" t="n">
        <v>0.1037</v>
      </c>
      <c r="F17" s="2" t="n">
        <v>0.1108</v>
      </c>
      <c r="G17" s="2" t="n">
        <v>0.0531</v>
      </c>
      <c r="H17" s="2" t="n">
        <v>0.0627</v>
      </c>
      <c r="I17" s="2" t="n">
        <v>-0.082</v>
      </c>
    </row>
    <row r="18" customFormat="false" ht="14.9" hidden="false" customHeight="false" outlineLevel="0" collapsed="false">
      <c r="A18" s="0" t="s">
        <v>13</v>
      </c>
      <c r="B18" s="0" t="n">
        <v>10</v>
      </c>
      <c r="C18" s="2" t="n">
        <v>0.00680000000000003</v>
      </c>
      <c r="D18" s="2" t="n">
        <v>-0.0276</v>
      </c>
      <c r="E18" s="2" t="n">
        <v>0.0204000000000001</v>
      </c>
      <c r="F18" s="2" t="n">
        <v>0.00640000000000007</v>
      </c>
      <c r="G18" s="2" t="n">
        <v>0.014</v>
      </c>
      <c r="H18" s="2" t="n">
        <v>-0.0206999999999999</v>
      </c>
      <c r="I18" s="2" t="n">
        <v>-0.0476</v>
      </c>
    </row>
    <row r="19" customFormat="false" ht="14.9" hidden="false" customHeight="false" outlineLevel="0" collapsed="false">
      <c r="A19" s="0" t="s">
        <v>13</v>
      </c>
      <c r="B19" s="0" t="n">
        <v>20</v>
      </c>
      <c r="C19" s="2" t="n">
        <v>0.0273</v>
      </c>
      <c r="D19" s="2" t="n">
        <v>0.0135000000000001</v>
      </c>
      <c r="E19" s="2" t="n">
        <v>0.0473</v>
      </c>
      <c r="F19" s="2" t="n">
        <v>0.0206000000000001</v>
      </c>
      <c r="G19" s="2" t="n">
        <v>0.00640000000000007</v>
      </c>
      <c r="H19" s="2" t="n">
        <v>-0.0609999999999999</v>
      </c>
      <c r="I19" s="2" t="n">
        <v>-0.0203</v>
      </c>
    </row>
    <row r="20" customFormat="false" ht="14.9" hidden="false" customHeight="false" outlineLevel="0" collapsed="false">
      <c r="A20" s="0" t="s">
        <v>13</v>
      </c>
      <c r="B20" s="0" t="n">
        <v>40</v>
      </c>
      <c r="C20" s="2" t="n">
        <v>0.00730000000000008</v>
      </c>
      <c r="D20" s="2" t="n">
        <v>0.00660000000000005</v>
      </c>
      <c r="E20" s="2" t="n">
        <v>0.0611</v>
      </c>
      <c r="F20" s="2" t="n">
        <v>-0.0137999999999999</v>
      </c>
      <c r="G20" s="2" t="n">
        <v>0.00660000000000005</v>
      </c>
      <c r="H20" s="2" t="n">
        <v>-0.0617</v>
      </c>
      <c r="I20" s="2" t="n">
        <v>-0.0959</v>
      </c>
    </row>
    <row r="21" customFormat="false" ht="14.9" hidden="false" customHeight="false" outlineLevel="0" collapsed="false">
      <c r="A21" s="0" t="s">
        <v>13</v>
      </c>
      <c r="B21" s="0" t="n">
        <v>60</v>
      </c>
      <c r="C21" s="2" t="n">
        <v>-0.0136</v>
      </c>
      <c r="D21" s="2" t="n">
        <v>-0.0206999999999999</v>
      </c>
      <c r="E21" s="2" t="n">
        <v>0.0611</v>
      </c>
      <c r="F21" s="2" t="n">
        <v>-0.00759999999999994</v>
      </c>
      <c r="G21" s="2" t="n">
        <v>0.0268</v>
      </c>
      <c r="H21" s="2" t="n">
        <v>-0.0274</v>
      </c>
      <c r="I21" s="2" t="n">
        <v>-0.0278999999999999</v>
      </c>
    </row>
    <row r="22" customFormat="false" ht="14.9" hidden="false" customHeight="false" outlineLevel="0" collapsed="false">
      <c r="A22" s="0" t="s">
        <v>14</v>
      </c>
      <c r="B22" s="0" t="n">
        <v>10</v>
      </c>
      <c r="C22" s="2" t="n">
        <v>-0.00760000000000005</v>
      </c>
      <c r="D22" s="2" t="n">
        <v>0</v>
      </c>
      <c r="E22" s="2" t="n">
        <v>-0.3449</v>
      </c>
      <c r="F22" s="2" t="n">
        <v>-0.5088</v>
      </c>
      <c r="G22" s="2" t="n">
        <v>-0.0274000000000001</v>
      </c>
      <c r="H22" s="2" t="n">
        <v>-0.0174000000000001</v>
      </c>
      <c r="I22" s="2" t="n">
        <v>0.00989999999999991</v>
      </c>
    </row>
    <row r="23" customFormat="false" ht="14.9" hidden="false" customHeight="false" outlineLevel="0" collapsed="false">
      <c r="A23" s="0" t="s">
        <v>14</v>
      </c>
      <c r="B23" s="0" t="n">
        <v>20</v>
      </c>
      <c r="C23" s="2" t="n">
        <v>0.01</v>
      </c>
      <c r="D23" s="2" t="n">
        <v>-9.9999999999989E-005</v>
      </c>
      <c r="E23" s="2" t="n">
        <v>-0.3111</v>
      </c>
      <c r="F23" s="2" t="n">
        <v>-0.4416</v>
      </c>
      <c r="G23" s="2" t="n">
        <v>-0.0151</v>
      </c>
      <c r="H23" s="2" t="n">
        <v>-0.0321</v>
      </c>
      <c r="I23" s="2" t="n">
        <v>0.00759999999999994</v>
      </c>
    </row>
    <row r="24" customFormat="false" ht="14.9" hidden="false" customHeight="false" outlineLevel="0" collapsed="false">
      <c r="A24" s="0" t="s">
        <v>14</v>
      </c>
      <c r="B24" s="0" t="n">
        <v>40</v>
      </c>
      <c r="C24" s="2" t="n">
        <v>-0.00509999999999999</v>
      </c>
      <c r="D24" s="2" t="n">
        <v>0.0148999999999999</v>
      </c>
      <c r="E24" s="2" t="n">
        <v>-0.7939</v>
      </c>
      <c r="F24" s="2" t="n">
        <v>-0.397</v>
      </c>
      <c r="G24" s="2" t="n">
        <v>0.00249999999999995</v>
      </c>
      <c r="H24" s="2" t="n">
        <v>-0.0372</v>
      </c>
      <c r="I24" s="2" t="n">
        <v>-0.0126000000000001</v>
      </c>
    </row>
    <row r="25" customFormat="false" ht="14.9" hidden="false" customHeight="false" outlineLevel="0" collapsed="false">
      <c r="A25" s="0" t="s">
        <v>14</v>
      </c>
      <c r="B25" s="0" t="n">
        <v>60</v>
      </c>
      <c r="C25" s="2" t="n">
        <v>-0.00490000000000001</v>
      </c>
      <c r="D25" s="2" t="n">
        <v>-0.005</v>
      </c>
      <c r="E25" s="2" t="n">
        <v>-0.8435</v>
      </c>
      <c r="F25" s="2" t="n">
        <v>-0.4939</v>
      </c>
      <c r="G25" s="2" t="n">
        <v>-0.0864</v>
      </c>
      <c r="H25" s="2" t="n">
        <v>-0.0149</v>
      </c>
      <c r="I25" s="2" t="n">
        <v>-0.0542</v>
      </c>
    </row>
    <row r="26" customFormat="false" ht="14.9" hidden="false" customHeight="false" outlineLevel="0" collapsed="false">
      <c r="A26" s="0" t="s">
        <v>15</v>
      </c>
      <c r="B26" s="0" t="n">
        <v>10</v>
      </c>
      <c r="C26" s="2" t="n">
        <v>0.0173</v>
      </c>
      <c r="D26" s="2" t="n">
        <v>0.0137</v>
      </c>
      <c r="E26" s="2" t="n">
        <v>0.0274</v>
      </c>
      <c r="F26" s="2" t="n">
        <v>0.00789999999999999</v>
      </c>
      <c r="G26" s="2" t="n">
        <v>0.00939999999999999</v>
      </c>
      <c r="H26" s="2" t="n">
        <v>-0.00290000000000001</v>
      </c>
      <c r="I26" s="2" t="n">
        <v>0.0245</v>
      </c>
    </row>
    <row r="27" customFormat="false" ht="14.9" hidden="false" customHeight="false" outlineLevel="0" collapsed="false">
      <c r="A27" s="0" t="s">
        <v>15</v>
      </c>
      <c r="B27" s="0" t="n">
        <v>20</v>
      </c>
      <c r="C27" s="2" t="n">
        <v>0.013</v>
      </c>
      <c r="D27" s="2" t="n">
        <v>0.0209</v>
      </c>
      <c r="E27" s="2" t="n">
        <v>0.0325</v>
      </c>
      <c r="F27" s="2" t="n">
        <v>0.0123</v>
      </c>
      <c r="G27" s="2" t="n">
        <v>0.00139999999999999</v>
      </c>
      <c r="H27" s="2" t="n">
        <v>0.0058</v>
      </c>
      <c r="I27" s="2" t="n">
        <v>0.0296</v>
      </c>
    </row>
    <row r="28" customFormat="false" ht="14.9" hidden="false" customHeight="false" outlineLevel="0" collapsed="false">
      <c r="A28" s="0" t="s">
        <v>15</v>
      </c>
      <c r="B28" s="0" t="n">
        <v>40</v>
      </c>
      <c r="C28" s="2" t="n">
        <v>0.0152</v>
      </c>
      <c r="D28" s="2" t="n">
        <v>0.0209</v>
      </c>
      <c r="E28" s="2" t="n">
        <v>0.0346</v>
      </c>
      <c r="F28" s="2" t="n">
        <v>0.0123</v>
      </c>
      <c r="G28" s="2" t="n">
        <v>0.0245</v>
      </c>
      <c r="H28" s="2" t="n">
        <v>0.0224</v>
      </c>
      <c r="I28" s="2" t="n">
        <v>0.0195</v>
      </c>
    </row>
    <row r="29" customFormat="false" ht="14.9" hidden="false" customHeight="false" outlineLevel="0" collapsed="false">
      <c r="A29" s="0" t="s">
        <v>15</v>
      </c>
      <c r="B29" s="0" t="n">
        <v>60</v>
      </c>
      <c r="C29" s="2" t="n">
        <v>0.0281</v>
      </c>
      <c r="D29" s="2" t="n">
        <v>0.0173</v>
      </c>
      <c r="E29" s="2" t="n">
        <v>0.0339</v>
      </c>
      <c r="F29" s="2" t="n">
        <v>0.0368</v>
      </c>
      <c r="G29" s="2" t="n">
        <v>0.0108</v>
      </c>
      <c r="H29" s="2" t="n">
        <v>0.0123</v>
      </c>
      <c r="I29" s="2" t="n">
        <v>0.0296</v>
      </c>
    </row>
    <row r="30" customFormat="false" ht="14.9" hidden="false" customHeight="false" outlineLevel="0" collapsed="false">
      <c r="A30" s="0" t="s">
        <v>16</v>
      </c>
      <c r="B30" s="0" t="n">
        <v>10</v>
      </c>
      <c r="C30" s="2" t="n">
        <v>0</v>
      </c>
      <c r="D30" s="2" t="n">
        <v>0</v>
      </c>
      <c r="E30" s="2" t="n">
        <v>0.0143</v>
      </c>
      <c r="F30" s="2" t="n">
        <v>0</v>
      </c>
      <c r="G30" s="2" t="n">
        <v>0</v>
      </c>
      <c r="H30" s="2" t="n">
        <v>0</v>
      </c>
      <c r="I30" s="2" t="n">
        <v>0</v>
      </c>
    </row>
    <row r="31" customFormat="false" ht="14.9" hidden="false" customHeight="false" outlineLevel="0" collapsed="false">
      <c r="A31" s="0" t="s">
        <v>16</v>
      </c>
      <c r="B31" s="0" t="n">
        <v>20</v>
      </c>
      <c r="C31" s="2" t="n">
        <v>0</v>
      </c>
      <c r="D31" s="2" t="n">
        <v>0.0143</v>
      </c>
      <c r="E31" s="2" t="n">
        <v>0.0143</v>
      </c>
      <c r="F31" s="2" t="n">
        <v>0.0286</v>
      </c>
      <c r="G31" s="2" t="n">
        <v>0</v>
      </c>
      <c r="H31" s="2" t="n">
        <v>0</v>
      </c>
      <c r="I31" s="2" t="n">
        <v>0.0286</v>
      </c>
    </row>
    <row r="32" customFormat="false" ht="14.9" hidden="false" customHeight="false" outlineLevel="0" collapsed="false">
      <c r="A32" s="0" t="s">
        <v>16</v>
      </c>
      <c r="B32" s="0" t="n">
        <v>40</v>
      </c>
      <c r="C32" s="2" t="n">
        <v>0</v>
      </c>
      <c r="D32" s="2" t="n">
        <v>0</v>
      </c>
      <c r="E32" s="2" t="n">
        <v>0</v>
      </c>
      <c r="F32" s="2" t="n">
        <v>0.0143</v>
      </c>
      <c r="G32" s="2" t="n">
        <v>0</v>
      </c>
      <c r="H32" s="2" t="n">
        <v>0</v>
      </c>
      <c r="I32" s="2" t="n">
        <v>0.0571</v>
      </c>
    </row>
    <row r="33" customFormat="false" ht="14.9" hidden="false" customHeight="false" outlineLevel="0" collapsed="false">
      <c r="A33" s="0" t="s">
        <v>16</v>
      </c>
      <c r="B33" s="0" t="n">
        <v>60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0.0429</v>
      </c>
      <c r="I33" s="2" t="n">
        <v>0.0714</v>
      </c>
    </row>
    <row r="34" customFormat="false" ht="14.9" hidden="false" customHeight="false" outlineLevel="0" collapsed="false">
      <c r="A34" s="0" t="s">
        <v>17</v>
      </c>
      <c r="B34" s="0" t="n">
        <v>10</v>
      </c>
      <c r="C34" s="2" t="n">
        <v>-0.018</v>
      </c>
      <c r="D34" s="2" t="n">
        <v>-0.0157999999999999</v>
      </c>
      <c r="E34" s="2" t="n">
        <v>-0.8115</v>
      </c>
      <c r="F34" s="2" t="n">
        <v>-0.8138</v>
      </c>
      <c r="G34" s="2" t="n">
        <v>-0.0858</v>
      </c>
      <c r="H34" s="2" t="n">
        <v>-0.2008</v>
      </c>
      <c r="I34" s="2" t="n">
        <v>-0.202</v>
      </c>
    </row>
    <row r="35" customFormat="false" ht="14.9" hidden="false" customHeight="false" outlineLevel="0" collapsed="false">
      <c r="A35" s="0" t="s">
        <v>17</v>
      </c>
      <c r="B35" s="0" t="n">
        <v>20</v>
      </c>
      <c r="C35" s="2" t="n">
        <v>-0.0282</v>
      </c>
      <c r="D35" s="2" t="n">
        <v>-0.0225</v>
      </c>
      <c r="E35" s="2" t="n">
        <v>-0.8138</v>
      </c>
      <c r="F35" s="2" t="n">
        <v>-0.8138</v>
      </c>
      <c r="G35" s="2" t="n">
        <v>-0.1432</v>
      </c>
      <c r="H35" s="2" t="n">
        <v>-0.3826</v>
      </c>
      <c r="I35" s="2" t="n">
        <v>-0.3871</v>
      </c>
    </row>
    <row r="36" customFormat="false" ht="14.9" hidden="false" customHeight="false" outlineLevel="0" collapsed="false">
      <c r="A36" s="0" t="s">
        <v>17</v>
      </c>
      <c r="B36" s="0" t="n">
        <v>40</v>
      </c>
      <c r="C36" s="2" t="n">
        <v>-0.026</v>
      </c>
      <c r="D36" s="2" t="n">
        <v>-0.0450999999999999</v>
      </c>
      <c r="E36" s="2" t="n">
        <v>-0.8138</v>
      </c>
      <c r="F36" s="2" t="n">
        <v>-0.8138</v>
      </c>
      <c r="G36" s="2" t="n">
        <v>-0.307</v>
      </c>
      <c r="H36" s="2" t="n">
        <v>-0.6839</v>
      </c>
      <c r="I36" s="2" t="n">
        <v>-0.6401</v>
      </c>
    </row>
    <row r="37" customFormat="false" ht="14.9" hidden="false" customHeight="false" outlineLevel="0" collapsed="false">
      <c r="A37" s="0" t="s">
        <v>17</v>
      </c>
      <c r="B37" s="0" t="n">
        <v>60</v>
      </c>
      <c r="C37" s="2" t="n">
        <v>-0.0519</v>
      </c>
      <c r="D37" s="2" t="n">
        <v>-0.0710999999999999</v>
      </c>
      <c r="E37" s="2" t="n">
        <v>-0.8138</v>
      </c>
      <c r="F37" s="2" t="n">
        <v>-0.8138</v>
      </c>
      <c r="G37" s="2" t="n">
        <v>-0.4234</v>
      </c>
      <c r="H37" s="2" t="n">
        <v>-0.7912</v>
      </c>
      <c r="I37" s="2" t="n">
        <v>-0.8014</v>
      </c>
    </row>
    <row r="38" customFormat="false" ht="14.9" hidden="false" customHeight="false" outlineLevel="0" collapsed="false">
      <c r="A38" s="0" t="s">
        <v>18</v>
      </c>
      <c r="B38" s="0" t="n">
        <v>10</v>
      </c>
      <c r="C38" s="2" t="n">
        <v>0.0071</v>
      </c>
      <c r="D38" s="2" t="n">
        <v>0.00179999999999991</v>
      </c>
      <c r="E38" s="2" t="n">
        <v>0.0602999999999999</v>
      </c>
      <c r="F38" s="2" t="n">
        <v>-0.1152</v>
      </c>
      <c r="G38" s="2" t="n">
        <v>-0.0125000000000001</v>
      </c>
      <c r="H38" s="2" t="n">
        <v>-0.0461</v>
      </c>
      <c r="I38" s="2" t="n">
        <v>-0.032</v>
      </c>
    </row>
    <row r="39" customFormat="false" ht="14.9" hidden="false" customHeight="false" outlineLevel="0" collapsed="false">
      <c r="A39" s="0" t="s">
        <v>18</v>
      </c>
      <c r="B39" s="0" t="n">
        <v>20</v>
      </c>
      <c r="C39" s="2" t="n">
        <v>-0.0319</v>
      </c>
      <c r="D39" s="2" t="n">
        <v>-0.0336000000000001</v>
      </c>
      <c r="E39" s="2" t="n">
        <v>0.0602999999999999</v>
      </c>
      <c r="F39" s="2" t="n">
        <v>-0.1577</v>
      </c>
      <c r="G39" s="2" t="n">
        <v>-0.0445000000000001</v>
      </c>
      <c r="H39" s="2" t="n">
        <v>-0.0515000000000001</v>
      </c>
      <c r="I39" s="2" t="n">
        <v>-0.1223</v>
      </c>
    </row>
    <row r="40" customFormat="false" ht="14.9" hidden="false" customHeight="false" outlineLevel="0" collapsed="false">
      <c r="A40" s="0" t="s">
        <v>18</v>
      </c>
      <c r="B40" s="0" t="n">
        <v>40</v>
      </c>
      <c r="C40" s="2" t="n">
        <v>-0.0195000000000001</v>
      </c>
      <c r="D40" s="2" t="n">
        <v>-0.039</v>
      </c>
      <c r="E40" s="2" t="n">
        <v>0.0727</v>
      </c>
      <c r="F40" s="2" t="n">
        <v>-0.1668</v>
      </c>
      <c r="G40" s="2" t="n">
        <v>0.00349999999999995</v>
      </c>
      <c r="H40" s="2" t="n">
        <v>-0.1311</v>
      </c>
      <c r="I40" s="2" t="n">
        <v>-0.1596</v>
      </c>
    </row>
    <row r="41" customFormat="false" ht="14.9" hidden="false" customHeight="false" outlineLevel="0" collapsed="false">
      <c r="A41" s="0" t="s">
        <v>18</v>
      </c>
      <c r="B41" s="0" t="n">
        <v>60</v>
      </c>
      <c r="C41" s="2" t="n">
        <v>-0.1118</v>
      </c>
      <c r="D41" s="2" t="n">
        <v>0.00349999999999995</v>
      </c>
      <c r="E41" s="2" t="n">
        <v>0.0602999999999999</v>
      </c>
      <c r="F41" s="2" t="n">
        <v>-0.1525</v>
      </c>
      <c r="G41" s="2" t="n">
        <v>-0.0411</v>
      </c>
      <c r="H41" s="2" t="n">
        <v>-0.0910000000000001</v>
      </c>
      <c r="I41" s="2" t="n">
        <v>-0.0852000000000001</v>
      </c>
    </row>
    <row r="42" customFormat="false" ht="13.8" hidden="false" customHeight="false" outlineLevel="0" collapsed="false">
      <c r="A42" s="3" t="s">
        <v>19</v>
      </c>
      <c r="B42" s="3"/>
      <c r="C42" s="0" t="n">
        <f aca="false">COUNTIF(C2:C41, "&gt;0")</f>
        <v>14</v>
      </c>
      <c r="D42" s="0" t="n">
        <f aca="false">COUNTIF(D2:D41, "&gt;0")</f>
        <v>18</v>
      </c>
      <c r="E42" s="0" t="n">
        <f aca="false">COUNTIF(E2:E41, "&gt;0")</f>
        <v>18</v>
      </c>
      <c r="F42" s="0" t="n">
        <f aca="false">COUNTIF(F2:F41, "&gt;0")</f>
        <v>12</v>
      </c>
      <c r="G42" s="0" t="n">
        <f aca="false">COUNTIF(G2:G41, "&gt;0")</f>
        <v>16</v>
      </c>
      <c r="H42" s="0" t="n">
        <f aca="false">COUNTIF(H2:H41, "&gt;0")</f>
        <v>9</v>
      </c>
      <c r="I42" s="0" t="n">
        <f aca="false">COUNTIF(I2:I41, "&gt;0")</f>
        <v>14</v>
      </c>
    </row>
    <row r="43" customFormat="false" ht="13.8" hidden="false" customHeight="false" outlineLevel="0" collapsed="false">
      <c r="A43" s="3" t="s">
        <v>20</v>
      </c>
      <c r="B43" s="3"/>
      <c r="C43" s="0" t="n">
        <f aca="false">COUNTIFS(C2:C41, "&gt;-0.01", C2:C41, "&lt;0.01")</f>
        <v>18</v>
      </c>
      <c r="D43" s="0" t="n">
        <f aca="false">COUNTIFS(D2:D41, "&gt;-0.01", D2:D41, "&lt;0.01")</f>
        <v>15</v>
      </c>
      <c r="E43" s="0" t="n">
        <f aca="false">COUNTIFS(E2:E41, "&gt;-0.01", E2:E41, "&lt;0.01")</f>
        <v>2</v>
      </c>
      <c r="F43" s="0" t="n">
        <f aca="false">COUNTIFS(F2:F41, "&gt;-0.01", F2:F41, "&lt;0.01")</f>
        <v>5</v>
      </c>
      <c r="G43" s="0" t="n">
        <f aca="false">COUNTIFS(G2:G41, "&gt;-0.01", G2:G41, "&lt;0.01")</f>
        <v>17</v>
      </c>
      <c r="H43" s="0" t="n">
        <f aca="false">COUNTIFS(H2:H41, "&gt;-0.01", H2:H41, "&lt;0.01")</f>
        <v>7</v>
      </c>
      <c r="I43" s="0" t="n">
        <f aca="false">COUNTIFS(I2:I41, "&gt;-0.01", I2:I41, "&lt;0.01")</f>
        <v>4</v>
      </c>
    </row>
    <row r="44" customFormat="false" ht="13.8" hidden="false" customHeight="false" outlineLevel="0" collapsed="false">
      <c r="A44" s="3" t="s">
        <v>21</v>
      </c>
      <c r="B44" s="3"/>
      <c r="C44" s="0" t="n">
        <f aca="false">COUNTIF(C2:C41, "&gt;=0.01")</f>
        <v>8</v>
      </c>
      <c r="D44" s="0" t="n">
        <f aca="false">COUNTIF(D2:D41, "&gt;=0.01")</f>
        <v>12</v>
      </c>
      <c r="E44" s="0" t="n">
        <f aca="false">COUNTIF(E2:E41, "&gt;=0.01")</f>
        <v>18</v>
      </c>
      <c r="F44" s="0" t="n">
        <f aca="false">COUNTIF(F2:F41, "&gt;=0.01")</f>
        <v>10</v>
      </c>
      <c r="G44" s="0" t="n">
        <f aca="false">COUNTIF(G2:G41, "&gt;=0.01")</f>
        <v>7</v>
      </c>
      <c r="H44" s="0" t="n">
        <f aca="false">COUNTIF(H2:H41, "&gt;=0.01")</f>
        <v>6</v>
      </c>
      <c r="I44" s="0" t="n">
        <f aca="false">COUNTIF(I2:I41, "&gt;=0.01")</f>
        <v>12</v>
      </c>
    </row>
    <row r="45" customFormat="false" ht="13.8" hidden="false" customHeight="false" outlineLevel="0" collapsed="false">
      <c r="A45" s="3" t="s">
        <v>22</v>
      </c>
      <c r="B45" s="3"/>
      <c r="C45" s="0" t="n">
        <f aca="false">COUNTIF(C2:C41, "&lt;=-0.01")</f>
        <v>14</v>
      </c>
      <c r="D45" s="0" t="n">
        <f aca="false">COUNTIF(D2:D41, "&lt;=-0.01")</f>
        <v>13</v>
      </c>
      <c r="E45" s="0" t="n">
        <f aca="false">COUNTIF(E2:E41, "&lt;=-0.01")</f>
        <v>20</v>
      </c>
      <c r="F45" s="0" t="n">
        <f aca="false">COUNTIF(F2:F41, "&lt;=-0.01")</f>
        <v>25</v>
      </c>
      <c r="G45" s="0" t="n">
        <f aca="false">COUNTIF(G2:G41, "&lt;=-0.01")</f>
        <v>16</v>
      </c>
      <c r="H45" s="0" t="n">
        <f aca="false">COUNTIF(H2:H41, "&lt;=-0.01")</f>
        <v>27</v>
      </c>
      <c r="I45" s="0" t="n">
        <f aca="false">COUNTIF(I2:I41, "&lt;=-0.01")</f>
        <v>24</v>
      </c>
    </row>
    <row r="46" customFormat="false" ht="13.8" hidden="false" customHeight="false" outlineLevel="0" collapsed="false">
      <c r="A46" s="3" t="s">
        <v>23</v>
      </c>
      <c r="B46" s="3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6" min="6" style="0" width="10.25"/>
    <col collapsed="false" customWidth="true" hidden="false" outlineLevel="0" max="1024" min="1023" style="0" width="9.14"/>
  </cols>
  <sheetData>
    <row r="1" s="4" customFormat="true" ht="28.35" hidden="false" customHeight="false" outlineLevel="0" collapsed="false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AMI1" s="0"/>
      <c r="AMJ1" s="0"/>
    </row>
    <row r="2" customFormat="false" ht="14.9" hidden="false" customHeight="false" outlineLevel="0" collapsed="false">
      <c r="A2" s="0" t="s">
        <v>9</v>
      </c>
      <c r="B2" s="0" t="n">
        <v>10</v>
      </c>
      <c r="C2" s="2" t="n">
        <v>-0.00429999999999997</v>
      </c>
      <c r="D2" s="2" t="n">
        <v>0.000800000000000023</v>
      </c>
      <c r="E2" s="2" t="n">
        <v>-0.0349999999999999</v>
      </c>
      <c r="F2" s="2" t="n">
        <v>-0.6656</v>
      </c>
      <c r="G2" s="2" t="n">
        <v>-0.00519999999999998</v>
      </c>
      <c r="H2" s="2" t="n">
        <v>-0.004</v>
      </c>
      <c r="I2" s="2" t="n">
        <v>-0.00849999999999995</v>
      </c>
    </row>
    <row r="3" customFormat="false" ht="14.9" hidden="false" customHeight="false" outlineLevel="0" collapsed="false">
      <c r="A3" s="0" t="s">
        <v>9</v>
      </c>
      <c r="B3" s="0" t="n">
        <v>20</v>
      </c>
      <c r="C3" s="2" t="n">
        <v>0.000800000000000023</v>
      </c>
      <c r="D3" s="2" t="n">
        <v>-0.00719999999999998</v>
      </c>
      <c r="E3" s="2" t="n">
        <v>0.043</v>
      </c>
      <c r="F3" s="2" t="n">
        <v>-0.7393</v>
      </c>
      <c r="G3" s="2" t="n">
        <v>0.0139</v>
      </c>
      <c r="H3" s="2" t="n">
        <v>-0.0191</v>
      </c>
      <c r="I3" s="2" t="n">
        <v>-0.004</v>
      </c>
    </row>
    <row r="4" customFormat="false" ht="14.9" hidden="false" customHeight="false" outlineLevel="0" collapsed="false">
      <c r="A4" s="0" t="s">
        <v>9</v>
      </c>
      <c r="B4" s="0" t="n">
        <v>40</v>
      </c>
      <c r="C4" s="2" t="n">
        <v>-0.000199999999999978</v>
      </c>
      <c r="D4" s="2" t="n">
        <v>-0.0178999999999999</v>
      </c>
      <c r="E4" s="2" t="n">
        <v>-0.757</v>
      </c>
      <c r="F4" s="2" t="n">
        <v>-0.6898</v>
      </c>
      <c r="G4" s="2" t="n">
        <v>-0.000599999999999934</v>
      </c>
      <c r="H4" s="2" t="n">
        <v>-0.00979999999999992</v>
      </c>
      <c r="I4" s="2" t="n">
        <v>-0.00789999999999991</v>
      </c>
    </row>
    <row r="5" customFormat="false" ht="14.9" hidden="false" customHeight="false" outlineLevel="0" collapsed="false">
      <c r="A5" s="0" t="s">
        <v>9</v>
      </c>
      <c r="B5" s="0" t="n">
        <v>60</v>
      </c>
      <c r="C5" s="2" t="n">
        <v>-0.017</v>
      </c>
      <c r="D5" s="2" t="n">
        <v>-0.0124</v>
      </c>
      <c r="E5" s="2" t="n">
        <v>-0.957</v>
      </c>
      <c r="F5" s="2" t="n">
        <v>-0.6134</v>
      </c>
      <c r="G5" s="2" t="n">
        <v>-0.0298999999999999</v>
      </c>
      <c r="H5" s="2" t="n">
        <v>-0.0166</v>
      </c>
      <c r="I5" s="2" t="n">
        <v>-0.0363</v>
      </c>
    </row>
    <row r="6" customFormat="false" ht="14.9" hidden="false" customHeight="false" outlineLevel="0" collapsed="false">
      <c r="A6" s="0" t="s">
        <v>10</v>
      </c>
      <c r="B6" s="0" t="n">
        <v>10</v>
      </c>
      <c r="C6" s="2" t="n">
        <v>-0.00919999999999999</v>
      </c>
      <c r="D6" s="2" t="n">
        <v>0.000900000000000012</v>
      </c>
      <c r="E6" s="2" t="n">
        <v>-0.0387</v>
      </c>
      <c r="F6" s="2" t="n">
        <v>-0.325</v>
      </c>
      <c r="G6" s="2" t="n">
        <v>-0.00339999999999996</v>
      </c>
      <c r="H6" s="2" t="n">
        <v>0.000500000000000056</v>
      </c>
      <c r="I6" s="2" t="n">
        <v>-0.0397999999999999</v>
      </c>
    </row>
    <row r="7" customFormat="false" ht="14.9" hidden="false" customHeight="false" outlineLevel="0" collapsed="false">
      <c r="A7" s="0" t="s">
        <v>10</v>
      </c>
      <c r="B7" s="0" t="n">
        <v>20</v>
      </c>
      <c r="C7" s="2" t="n">
        <v>-0.0135</v>
      </c>
      <c r="D7" s="2" t="n">
        <v>0.00180000000000002</v>
      </c>
      <c r="E7" s="2" t="n">
        <v>-0.0360999999999999</v>
      </c>
      <c r="F7" s="2" t="n">
        <v>-0.3971</v>
      </c>
      <c r="G7" s="2" t="n">
        <v>-0.0161</v>
      </c>
      <c r="H7" s="2" t="n">
        <v>-0.0265</v>
      </c>
      <c r="I7" s="2" t="n">
        <v>-0.0113</v>
      </c>
    </row>
    <row r="8" customFormat="false" ht="14.9" hidden="false" customHeight="false" outlineLevel="0" collapsed="false">
      <c r="A8" s="0" t="s">
        <v>10</v>
      </c>
      <c r="B8" s="0" t="n">
        <v>40</v>
      </c>
      <c r="C8" s="2" t="n">
        <v>-0.0165</v>
      </c>
      <c r="D8" s="2" t="n">
        <v>-0.0356</v>
      </c>
      <c r="E8" s="2" t="n">
        <v>-0.0527</v>
      </c>
      <c r="F8" s="2" t="n">
        <v>-0.3162</v>
      </c>
      <c r="G8" s="2" t="n">
        <v>-0.0118999999999999</v>
      </c>
      <c r="H8" s="2" t="n">
        <v>-0.0641999999999999</v>
      </c>
      <c r="I8" s="2" t="n">
        <v>-0.0827</v>
      </c>
    </row>
    <row r="9" customFormat="false" ht="14.9" hidden="false" customHeight="false" outlineLevel="0" collapsed="false">
      <c r="A9" s="0" t="s">
        <v>10</v>
      </c>
      <c r="B9" s="0" t="n">
        <v>60</v>
      </c>
      <c r="C9" s="2" t="n">
        <v>-0.0486</v>
      </c>
      <c r="D9" s="2" t="n">
        <v>-0.0721999999999999</v>
      </c>
      <c r="E9" s="2" t="n">
        <v>-0.5021</v>
      </c>
      <c r="F9" s="2" t="n">
        <v>-0.3771</v>
      </c>
      <c r="G9" s="2" t="n">
        <v>0.0307000000000001</v>
      </c>
      <c r="H9" s="2" t="n">
        <v>-0.1222</v>
      </c>
      <c r="I9" s="2" t="n">
        <v>-0.1185</v>
      </c>
    </row>
    <row r="10" customFormat="false" ht="14.9" hidden="false" customHeight="false" outlineLevel="0" collapsed="false">
      <c r="A10" s="0" t="s">
        <v>11</v>
      </c>
      <c r="B10" s="0" t="n">
        <v>10</v>
      </c>
      <c r="C10" s="2" t="n">
        <v>-0.0712</v>
      </c>
      <c r="D10" s="2" t="n">
        <v>0.0133</v>
      </c>
      <c r="E10" s="2" t="n">
        <v>-0.3301</v>
      </c>
      <c r="F10" s="2" t="n">
        <v>-0.3376</v>
      </c>
      <c r="G10" s="2" t="n">
        <v>0.0415</v>
      </c>
      <c r="H10" s="2" t="n">
        <v>-0.0329</v>
      </c>
      <c r="I10" s="2" t="n">
        <v>-0.00919999999999999</v>
      </c>
    </row>
    <row r="11" customFormat="false" ht="14.9" hidden="false" customHeight="false" outlineLevel="0" collapsed="false">
      <c r="A11" s="0" t="s">
        <v>11</v>
      </c>
      <c r="B11" s="0" t="n">
        <v>20</v>
      </c>
      <c r="C11" s="2" t="n">
        <v>-0.1128</v>
      </c>
      <c r="D11" s="2" t="n">
        <v>0.0299999999999999</v>
      </c>
      <c r="E11" s="2" t="n">
        <v>-0.2923</v>
      </c>
      <c r="F11" s="2" t="n">
        <v>-0.25</v>
      </c>
      <c r="G11" s="2" t="n">
        <v>-0.00780000000000003</v>
      </c>
      <c r="H11" s="2" t="n">
        <v>-0.0125000000000001</v>
      </c>
      <c r="I11" s="2" t="n">
        <v>-0.0972000000000001</v>
      </c>
    </row>
    <row r="12" customFormat="false" ht="14.9" hidden="false" customHeight="false" outlineLevel="0" collapsed="false">
      <c r="A12" s="0" t="s">
        <v>11</v>
      </c>
      <c r="B12" s="0" t="n">
        <v>40</v>
      </c>
      <c r="C12" s="2" t="n">
        <v>-0.0545</v>
      </c>
      <c r="D12" s="2" t="n">
        <v>-0.044</v>
      </c>
      <c r="E12" s="2" t="n">
        <v>-0.68</v>
      </c>
      <c r="F12" s="2" t="n">
        <v>-0.2334</v>
      </c>
      <c r="G12" s="2" t="n">
        <v>0.0466</v>
      </c>
      <c r="H12" s="2" t="n">
        <v>-0.0169</v>
      </c>
      <c r="I12" s="2" t="n">
        <v>-0.097</v>
      </c>
    </row>
    <row r="13" customFormat="false" ht="14.9" hidden="false" customHeight="false" outlineLevel="0" collapsed="false">
      <c r="A13" s="0" t="s">
        <v>11</v>
      </c>
      <c r="B13" s="0" t="n">
        <v>60</v>
      </c>
      <c r="C13" s="2" t="n">
        <v>-0.0929</v>
      </c>
      <c r="D13" s="2" t="n">
        <v>0.0291</v>
      </c>
      <c r="E13" s="2" t="n">
        <v>-0.68</v>
      </c>
      <c r="F13" s="2" t="n">
        <v>-0.314</v>
      </c>
      <c r="G13" s="2" t="n">
        <v>-0.0979</v>
      </c>
      <c r="H13" s="2" t="n">
        <v>-0.11</v>
      </c>
      <c r="I13" s="2" t="n">
        <v>-0.311</v>
      </c>
    </row>
    <row r="14" customFormat="false" ht="14.9" hidden="false" customHeight="false" outlineLevel="0" collapsed="false">
      <c r="A14" s="0" t="s">
        <v>12</v>
      </c>
      <c r="B14" s="0" t="n">
        <v>10</v>
      </c>
      <c r="C14" s="2" t="n">
        <v>0.0175999999999999</v>
      </c>
      <c r="D14" s="2" t="n">
        <v>0.0157000000000001</v>
      </c>
      <c r="E14" s="2" t="n">
        <v>-0.0182</v>
      </c>
      <c r="F14" s="2" t="n">
        <v>-0.0332</v>
      </c>
      <c r="G14" s="2" t="n">
        <v>0.00109999999999999</v>
      </c>
      <c r="H14" s="2" t="n">
        <v>0.0127</v>
      </c>
      <c r="I14" s="2" t="n">
        <v>0.00449999999999995</v>
      </c>
    </row>
    <row r="15" customFormat="false" ht="14.9" hidden="false" customHeight="false" outlineLevel="0" collapsed="false">
      <c r="A15" s="0" t="s">
        <v>12</v>
      </c>
      <c r="B15" s="0" t="n">
        <v>20</v>
      </c>
      <c r="C15" s="2" t="n">
        <v>0.00919999999999999</v>
      </c>
      <c r="D15" s="2" t="n">
        <v>0.0114</v>
      </c>
      <c r="E15" s="2" t="n">
        <v>-0.026</v>
      </c>
      <c r="F15" s="2" t="n">
        <v>-0.0311</v>
      </c>
      <c r="G15" s="2" t="n">
        <v>-0.00190000000000001</v>
      </c>
      <c r="H15" s="2" t="n">
        <v>0.0115</v>
      </c>
      <c r="I15" s="2" t="n">
        <v>0.0109</v>
      </c>
    </row>
    <row r="16" customFormat="false" ht="14.9" hidden="false" customHeight="false" outlineLevel="0" collapsed="false">
      <c r="A16" s="0" t="s">
        <v>12</v>
      </c>
      <c r="B16" s="0" t="n">
        <v>40</v>
      </c>
      <c r="C16" s="2" t="n">
        <v>-0.00639999999999996</v>
      </c>
      <c r="D16" s="2" t="n">
        <v>-0.0185</v>
      </c>
      <c r="E16" s="2" t="n">
        <v>-0.0299</v>
      </c>
      <c r="F16" s="2" t="n">
        <v>-0.0267000000000001</v>
      </c>
      <c r="G16" s="2" t="n">
        <v>-0.0161</v>
      </c>
      <c r="H16" s="2" t="n">
        <v>0.0239</v>
      </c>
      <c r="I16" s="2" t="n">
        <v>-0.00900000000000001</v>
      </c>
    </row>
    <row r="17" customFormat="false" ht="14.9" hidden="false" customHeight="false" outlineLevel="0" collapsed="false">
      <c r="A17" s="0" t="s">
        <v>12</v>
      </c>
      <c r="B17" s="0" t="n">
        <v>60</v>
      </c>
      <c r="C17" s="2" t="n">
        <v>0.00429999999999997</v>
      </c>
      <c r="D17" s="2" t="n">
        <v>-0.00529999999999997</v>
      </c>
      <c r="E17" s="2" t="n">
        <v>-0.0316999999999999</v>
      </c>
      <c r="F17" s="2" t="n">
        <v>-0.0262</v>
      </c>
      <c r="G17" s="2" t="n">
        <v>-0.0146000000000001</v>
      </c>
      <c r="H17" s="2" t="n">
        <v>-0.00660000000000005</v>
      </c>
      <c r="I17" s="2" t="n">
        <v>0.0188</v>
      </c>
    </row>
    <row r="18" customFormat="false" ht="14.9" hidden="false" customHeight="false" outlineLevel="0" collapsed="false">
      <c r="A18" s="0" t="s">
        <v>13</v>
      </c>
      <c r="B18" s="0" t="n">
        <v>10</v>
      </c>
      <c r="C18" s="2" t="n">
        <v>-0.000699999999999923</v>
      </c>
      <c r="D18" s="2" t="n">
        <v>-0.00219999999999998</v>
      </c>
      <c r="E18" s="2" t="n">
        <v>-0.0549999999999999</v>
      </c>
      <c r="F18" s="2" t="n">
        <v>-0.0748</v>
      </c>
      <c r="G18" s="2" t="n">
        <v>0.0167000000000001</v>
      </c>
      <c r="H18" s="2" t="n">
        <v>0.00870000000000004</v>
      </c>
      <c r="I18" s="2" t="n">
        <v>0.00460000000000005</v>
      </c>
    </row>
    <row r="19" customFormat="false" ht="14.9" hidden="false" customHeight="false" outlineLevel="0" collapsed="false">
      <c r="A19" s="0" t="s">
        <v>13</v>
      </c>
      <c r="B19" s="0" t="n">
        <v>20</v>
      </c>
      <c r="C19" s="2" t="n">
        <v>-0.00469999999999993</v>
      </c>
      <c r="D19" s="2" t="n">
        <v>0.00130000000000008</v>
      </c>
      <c r="E19" s="2" t="n">
        <v>-0.0748</v>
      </c>
      <c r="F19" s="2" t="n">
        <v>-0.0635</v>
      </c>
      <c r="G19" s="2" t="n">
        <v>0.000800000000000023</v>
      </c>
      <c r="H19" s="2" t="n">
        <v>0.0143</v>
      </c>
      <c r="I19" s="2" t="n">
        <v>0.039</v>
      </c>
    </row>
    <row r="20" customFormat="false" ht="14.9" hidden="false" customHeight="false" outlineLevel="0" collapsed="false">
      <c r="A20" s="0" t="s">
        <v>13</v>
      </c>
      <c r="B20" s="0" t="n">
        <v>40</v>
      </c>
      <c r="C20" s="2" t="n">
        <v>0.0231</v>
      </c>
      <c r="D20" s="2" t="n">
        <v>0.002</v>
      </c>
      <c r="E20" s="2" t="n">
        <v>-0.0720999999999999</v>
      </c>
      <c r="F20" s="2" t="n">
        <v>-0.087</v>
      </c>
      <c r="G20" s="2" t="n">
        <v>-0.00259999999999994</v>
      </c>
      <c r="H20" s="2" t="n">
        <v>0.0522</v>
      </c>
      <c r="I20" s="2" t="n">
        <v>0.0413</v>
      </c>
    </row>
    <row r="21" customFormat="false" ht="14.9" hidden="false" customHeight="false" outlineLevel="0" collapsed="false">
      <c r="A21" s="0" t="s">
        <v>13</v>
      </c>
      <c r="B21" s="0" t="n">
        <v>60</v>
      </c>
      <c r="C21" s="2" t="n">
        <v>0.00940000000000008</v>
      </c>
      <c r="D21" s="2" t="n">
        <v>-0.00190000000000001</v>
      </c>
      <c r="E21" s="2" t="n">
        <v>-0.0720999999999999</v>
      </c>
      <c r="F21" s="2" t="n">
        <v>-0.0696</v>
      </c>
      <c r="G21" s="2" t="n">
        <v>-0.0147999999999999</v>
      </c>
      <c r="H21" s="2" t="n">
        <v>0.00519999999999998</v>
      </c>
      <c r="I21" s="2" t="n">
        <v>0.0421</v>
      </c>
    </row>
    <row r="22" customFormat="false" ht="14.9" hidden="false" customHeight="false" outlineLevel="0" collapsed="false">
      <c r="A22" s="0" t="s">
        <v>14</v>
      </c>
      <c r="B22" s="0" t="n">
        <v>10</v>
      </c>
      <c r="C22" s="2" t="n">
        <v>-0.00319999999999998</v>
      </c>
      <c r="D22" s="2" t="n">
        <v>0.00690000000000002</v>
      </c>
      <c r="E22" s="2" t="n">
        <v>0.00469999999999993</v>
      </c>
      <c r="F22" s="2" t="n">
        <v>-0.3125</v>
      </c>
      <c r="G22" s="2" t="n">
        <v>-0.00319999999999998</v>
      </c>
      <c r="H22" s="2" t="n">
        <v>-0.00770000000000004</v>
      </c>
      <c r="I22" s="2" t="n">
        <v>0.000900000000000012</v>
      </c>
    </row>
    <row r="23" customFormat="false" ht="14.9" hidden="false" customHeight="false" outlineLevel="0" collapsed="false">
      <c r="A23" s="0" t="s">
        <v>14</v>
      </c>
      <c r="B23" s="0" t="n">
        <v>20</v>
      </c>
      <c r="C23" s="2" t="n">
        <v>-0.005</v>
      </c>
      <c r="D23" s="2" t="n">
        <v>0.00749999999999995</v>
      </c>
      <c r="E23" s="2" t="n">
        <v>-0.0948</v>
      </c>
      <c r="F23" s="2" t="n">
        <v>-0.284</v>
      </c>
      <c r="G23" s="2" t="n">
        <v>0.00419999999999998</v>
      </c>
      <c r="H23" s="2" t="n">
        <v>0.00929999999999997</v>
      </c>
      <c r="I23" s="2" t="n">
        <v>-0.02</v>
      </c>
    </row>
    <row r="24" customFormat="false" ht="14.9" hidden="false" customHeight="false" outlineLevel="0" collapsed="false">
      <c r="A24" s="0" t="s">
        <v>14</v>
      </c>
      <c r="B24" s="0" t="n">
        <v>40</v>
      </c>
      <c r="C24" s="2" t="n">
        <v>-0.00819999999999999</v>
      </c>
      <c r="D24" s="2" t="n">
        <v>0.00380000000000003</v>
      </c>
      <c r="E24" s="2" t="n">
        <v>0.0647</v>
      </c>
      <c r="F24" s="2" t="n">
        <v>-0.2801</v>
      </c>
      <c r="G24" s="2" t="n">
        <v>-0.0413</v>
      </c>
      <c r="H24" s="2" t="n">
        <v>-0.0216000000000001</v>
      </c>
      <c r="I24" s="2" t="n">
        <v>-0.0125000000000001</v>
      </c>
    </row>
    <row r="25" customFormat="false" ht="14.9" hidden="false" customHeight="false" outlineLevel="0" collapsed="false">
      <c r="A25" s="0" t="s">
        <v>14</v>
      </c>
      <c r="B25" s="0" t="n">
        <v>60</v>
      </c>
      <c r="C25" s="2" t="n">
        <v>-0.0304</v>
      </c>
      <c r="D25" s="2" t="n">
        <v>-0.0147</v>
      </c>
      <c r="E25" s="2" t="n">
        <v>-0.6377</v>
      </c>
      <c r="F25" s="2" t="n">
        <v>-0.324</v>
      </c>
      <c r="G25" s="2" t="n">
        <v>0.0149</v>
      </c>
      <c r="H25" s="2" t="n">
        <v>-0.00870000000000004</v>
      </c>
      <c r="I25" s="2" t="n">
        <v>-0.0333</v>
      </c>
    </row>
    <row r="26" customFormat="false" ht="14.9" hidden="false" customHeight="false" outlineLevel="0" collapsed="false">
      <c r="A26" s="0" t="s">
        <v>15</v>
      </c>
      <c r="B26" s="0" t="n">
        <v>10</v>
      </c>
      <c r="C26" s="2" t="n">
        <v>0.0173</v>
      </c>
      <c r="D26" s="2" t="n">
        <v>0.0137</v>
      </c>
      <c r="E26" s="2" t="n">
        <v>0.0274</v>
      </c>
      <c r="F26" s="2" t="n">
        <v>0.00789999999999999</v>
      </c>
      <c r="G26" s="2" t="n">
        <v>0.00939999999999999</v>
      </c>
      <c r="H26" s="2" t="n">
        <v>-0.00290000000000001</v>
      </c>
      <c r="I26" s="2" t="n">
        <v>0.0245</v>
      </c>
    </row>
    <row r="27" customFormat="false" ht="14.9" hidden="false" customHeight="false" outlineLevel="0" collapsed="false">
      <c r="A27" s="0" t="s">
        <v>15</v>
      </c>
      <c r="B27" s="0" t="n">
        <v>20</v>
      </c>
      <c r="C27" s="2" t="n">
        <v>0.013</v>
      </c>
      <c r="D27" s="2" t="n">
        <v>0.0209</v>
      </c>
      <c r="E27" s="2" t="n">
        <v>0.0325</v>
      </c>
      <c r="F27" s="2" t="n">
        <v>0.0123</v>
      </c>
      <c r="G27" s="2" t="n">
        <v>0.00139999999999999</v>
      </c>
      <c r="H27" s="2" t="n">
        <v>0.0058</v>
      </c>
      <c r="I27" s="2" t="n">
        <v>0.0296</v>
      </c>
    </row>
    <row r="28" customFormat="false" ht="14.9" hidden="false" customHeight="false" outlineLevel="0" collapsed="false">
      <c r="A28" s="0" t="s">
        <v>15</v>
      </c>
      <c r="B28" s="0" t="n">
        <v>40</v>
      </c>
      <c r="C28" s="2" t="n">
        <v>0.0152</v>
      </c>
      <c r="D28" s="2" t="n">
        <v>0.0209</v>
      </c>
      <c r="E28" s="2" t="n">
        <v>0.0346</v>
      </c>
      <c r="F28" s="2" t="n">
        <v>0.0123</v>
      </c>
      <c r="G28" s="2" t="n">
        <v>0.0245</v>
      </c>
      <c r="H28" s="2" t="n">
        <v>0.0224</v>
      </c>
      <c r="I28" s="2" t="n">
        <v>0.0195</v>
      </c>
    </row>
    <row r="29" customFormat="false" ht="14.9" hidden="false" customHeight="false" outlineLevel="0" collapsed="false">
      <c r="A29" s="0" t="s">
        <v>15</v>
      </c>
      <c r="B29" s="0" t="n">
        <v>60</v>
      </c>
      <c r="C29" s="2" t="n">
        <v>0.0281</v>
      </c>
      <c r="D29" s="2" t="n">
        <v>0.0173</v>
      </c>
      <c r="E29" s="2" t="n">
        <v>0.0339</v>
      </c>
      <c r="F29" s="2" t="n">
        <v>0.0368</v>
      </c>
      <c r="G29" s="2" t="n">
        <v>0.0108</v>
      </c>
      <c r="H29" s="2" t="n">
        <v>0.0123</v>
      </c>
      <c r="I29" s="2" t="n">
        <v>0.0296</v>
      </c>
    </row>
    <row r="30" customFormat="false" ht="14.9" hidden="false" customHeight="false" outlineLevel="0" collapsed="false">
      <c r="A30" s="0" t="s">
        <v>16</v>
      </c>
      <c r="B30" s="0" t="n">
        <v>10</v>
      </c>
      <c r="C30" s="2" t="n">
        <v>0</v>
      </c>
      <c r="D30" s="2" t="n">
        <v>0</v>
      </c>
      <c r="E30" s="2" t="n">
        <v>0.2</v>
      </c>
      <c r="F30" s="2" t="n">
        <v>0</v>
      </c>
      <c r="G30" s="2" t="n">
        <v>0</v>
      </c>
      <c r="H30" s="2" t="n">
        <v>0</v>
      </c>
      <c r="I30" s="2" t="n">
        <v>0</v>
      </c>
    </row>
    <row r="31" customFormat="false" ht="14.9" hidden="false" customHeight="false" outlineLevel="0" collapsed="false">
      <c r="A31" s="0" t="s">
        <v>16</v>
      </c>
      <c r="B31" s="0" t="n">
        <v>20</v>
      </c>
      <c r="C31" s="2" t="n">
        <v>0</v>
      </c>
      <c r="D31" s="2" t="n">
        <v>0.2</v>
      </c>
      <c r="E31" s="2" t="n">
        <v>0.0667</v>
      </c>
      <c r="F31" s="2" t="n">
        <v>0.4</v>
      </c>
      <c r="G31" s="2" t="n">
        <v>0</v>
      </c>
      <c r="H31" s="2" t="n">
        <v>0</v>
      </c>
      <c r="I31" s="2" t="n">
        <v>0.1</v>
      </c>
    </row>
    <row r="32" customFormat="false" ht="14.9" hidden="false" customHeight="false" outlineLevel="0" collapsed="false">
      <c r="A32" s="0" t="s">
        <v>16</v>
      </c>
      <c r="B32" s="0" t="n">
        <v>40</v>
      </c>
      <c r="C32" s="2" t="n">
        <v>0</v>
      </c>
      <c r="D32" s="2" t="n">
        <v>0</v>
      </c>
      <c r="E32" s="2" t="n">
        <v>0</v>
      </c>
      <c r="F32" s="2" t="n">
        <v>0.1</v>
      </c>
      <c r="G32" s="2" t="n">
        <v>0</v>
      </c>
      <c r="H32" s="2" t="n">
        <v>0</v>
      </c>
      <c r="I32" s="2" t="n">
        <v>0.2429</v>
      </c>
    </row>
    <row r="33" customFormat="false" ht="14.9" hidden="false" customHeight="false" outlineLevel="0" collapsed="false">
      <c r="A33" s="0" t="s">
        <v>16</v>
      </c>
      <c r="B33" s="0" t="n">
        <v>60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0.1333</v>
      </c>
      <c r="I33" s="2" t="n">
        <v>0.0435</v>
      </c>
    </row>
    <row r="34" customFormat="false" ht="14.9" hidden="false" customHeight="false" outlineLevel="0" collapsed="false">
      <c r="A34" s="0" t="s">
        <v>17</v>
      </c>
      <c r="B34" s="0" t="n">
        <v>10</v>
      </c>
      <c r="C34" s="2" t="n">
        <v>-0.00450000000000006</v>
      </c>
      <c r="D34" s="2" t="n">
        <v>0.00390000000000001</v>
      </c>
      <c r="E34" s="2" t="n">
        <v>-0.8312</v>
      </c>
      <c r="F34" s="2" t="n">
        <v>-0.9645</v>
      </c>
      <c r="G34" s="2" t="n">
        <v>0.00459999999999994</v>
      </c>
      <c r="H34" s="2" t="n">
        <v>0.0123</v>
      </c>
      <c r="I34" s="2" t="n">
        <v>0.0103</v>
      </c>
    </row>
    <row r="35" customFormat="false" ht="14.9" hidden="false" customHeight="false" outlineLevel="0" collapsed="false">
      <c r="A35" s="0" t="s">
        <v>17</v>
      </c>
      <c r="B35" s="0" t="n">
        <v>20</v>
      </c>
      <c r="C35" s="2" t="n">
        <v>0.00549999999999995</v>
      </c>
      <c r="D35" s="2" t="n">
        <v>0.00739999999999996</v>
      </c>
      <c r="E35" s="2" t="n">
        <v>-0.9645</v>
      </c>
      <c r="F35" s="2" t="n">
        <v>-0.9645</v>
      </c>
      <c r="G35" s="2" t="n">
        <v>0.000599999999999934</v>
      </c>
      <c r="H35" s="2" t="n">
        <v>0.00229999999999997</v>
      </c>
      <c r="I35" s="2" t="n">
        <v>0.00390000000000001</v>
      </c>
    </row>
    <row r="36" customFormat="false" ht="14.9" hidden="false" customHeight="false" outlineLevel="0" collapsed="false">
      <c r="A36" s="0" t="s">
        <v>17</v>
      </c>
      <c r="B36" s="0" t="n">
        <v>40</v>
      </c>
      <c r="C36" s="2" t="n">
        <v>-0.0113</v>
      </c>
      <c r="D36" s="2" t="n">
        <v>-0.00619999999999998</v>
      </c>
      <c r="E36" s="2" t="n">
        <v>-0.9645</v>
      </c>
      <c r="F36" s="2" t="n">
        <v>-0.9645</v>
      </c>
      <c r="G36" s="2" t="n">
        <v>0.0129</v>
      </c>
      <c r="H36" s="2" t="n">
        <v>-0.0246000000000001</v>
      </c>
      <c r="I36" s="2" t="n">
        <v>0.0126999999999999</v>
      </c>
    </row>
    <row r="37" customFormat="false" ht="14.9" hidden="false" customHeight="false" outlineLevel="0" collapsed="false">
      <c r="A37" s="0" t="s">
        <v>17</v>
      </c>
      <c r="B37" s="0" t="n">
        <v>60</v>
      </c>
      <c r="C37" s="2" t="n">
        <v>-0.0234</v>
      </c>
      <c r="D37" s="2" t="n">
        <v>-0.00250000000000006</v>
      </c>
      <c r="E37" s="2" t="n">
        <v>-0.9645</v>
      </c>
      <c r="F37" s="2" t="n">
        <v>-0.9645</v>
      </c>
      <c r="G37" s="2" t="n">
        <v>-0.00260000000000005</v>
      </c>
      <c r="H37" s="2" t="n">
        <v>-0.0312</v>
      </c>
      <c r="I37" s="2" t="n">
        <v>-0.1645</v>
      </c>
    </row>
    <row r="38" customFormat="false" ht="14.9" hidden="false" customHeight="false" outlineLevel="0" collapsed="false">
      <c r="A38" s="0" t="s">
        <v>18</v>
      </c>
      <c r="B38" s="0" t="n">
        <v>10</v>
      </c>
      <c r="C38" s="2" t="n">
        <v>-0.0316000000000001</v>
      </c>
      <c r="D38" s="2" t="n">
        <v>-0.034</v>
      </c>
      <c r="E38" s="2" t="n">
        <v>-0.2402</v>
      </c>
      <c r="F38" s="2" t="n">
        <v>-0.2343</v>
      </c>
      <c r="G38" s="2" t="n">
        <v>-0.0149</v>
      </c>
      <c r="H38" s="2" t="n">
        <v>-0.0197000000000001</v>
      </c>
      <c r="I38" s="2" t="n">
        <v>-0.000299999999999967</v>
      </c>
    </row>
    <row r="39" customFormat="false" ht="14.9" hidden="false" customHeight="false" outlineLevel="0" collapsed="false">
      <c r="A39" s="0" t="s">
        <v>18</v>
      </c>
      <c r="B39" s="0" t="n">
        <v>20</v>
      </c>
      <c r="C39" s="2" t="n">
        <v>-0.0650000000000001</v>
      </c>
      <c r="D39" s="2" t="n">
        <v>-0.0559000000000001</v>
      </c>
      <c r="E39" s="2" t="n">
        <v>-0.2402</v>
      </c>
      <c r="F39" s="2" t="n">
        <v>-0.2461</v>
      </c>
      <c r="G39" s="2" t="n">
        <v>-0.0418000000000001</v>
      </c>
      <c r="H39" s="2" t="n">
        <v>-0.0776</v>
      </c>
      <c r="I39" s="2" t="n">
        <v>-0.0706</v>
      </c>
    </row>
    <row r="40" customFormat="false" ht="14.9" hidden="false" customHeight="false" outlineLevel="0" collapsed="false">
      <c r="A40" s="0" t="s">
        <v>18</v>
      </c>
      <c r="B40" s="0" t="n">
        <v>40</v>
      </c>
      <c r="C40" s="2" t="n">
        <v>-0.1124</v>
      </c>
      <c r="D40" s="2" t="n">
        <v>-0.0757</v>
      </c>
      <c r="E40" s="2" t="n">
        <v>-0.2412</v>
      </c>
      <c r="F40" s="2" t="n">
        <v>-0.2618</v>
      </c>
      <c r="G40" s="2" t="n">
        <v>-0.1298</v>
      </c>
      <c r="H40" s="2" t="n">
        <v>-0.1859</v>
      </c>
      <c r="I40" s="2" t="n">
        <v>-0.2128</v>
      </c>
    </row>
    <row r="41" customFormat="false" ht="14.9" hidden="false" customHeight="false" outlineLevel="0" collapsed="false">
      <c r="A41" s="0" t="s">
        <v>18</v>
      </c>
      <c r="B41" s="0" t="n">
        <v>60</v>
      </c>
      <c r="C41" s="2" t="n">
        <v>-0.0644</v>
      </c>
      <c r="D41" s="2" t="n">
        <v>-0.1067</v>
      </c>
      <c r="E41" s="2" t="n">
        <v>-0.2402</v>
      </c>
      <c r="F41" s="2" t="n">
        <v>-0.2428</v>
      </c>
      <c r="G41" s="2" t="n">
        <v>-0.1232</v>
      </c>
      <c r="H41" s="2" t="n">
        <v>-0.2218</v>
      </c>
      <c r="I41" s="2" t="n">
        <v>-0.1802</v>
      </c>
    </row>
    <row r="42" customFormat="false" ht="13.8" hidden="false" customHeight="false" outlineLevel="0" collapsed="false">
      <c r="A42" s="3" t="s">
        <v>19</v>
      </c>
      <c r="B42" s="3"/>
      <c r="C42" s="0" t="n">
        <f aca="false">COUNTIF(C2:C41, "&gt;0")</f>
        <v>11</v>
      </c>
      <c r="D42" s="0" t="n">
        <f aca="false">COUNTIF(D2:D41, "&gt;0")</f>
        <v>20</v>
      </c>
      <c r="E42" s="0" t="n">
        <f aca="false">COUNTIF(E2:E41, "&gt;0")</f>
        <v>9</v>
      </c>
      <c r="F42" s="0" t="n">
        <f aca="false">COUNTIF(F2:F41, "&gt;0")</f>
        <v>6</v>
      </c>
      <c r="G42" s="0" t="n">
        <f aca="false">COUNTIF(G2:G41, "&gt;0")</f>
        <v>16</v>
      </c>
      <c r="H42" s="0" t="n">
        <f aca="false">COUNTIF(H2:H41, "&gt;0")</f>
        <v>15</v>
      </c>
      <c r="I42" s="0" t="n">
        <f aca="false">COUNTIF(I2:I41, "&gt;0")</f>
        <v>18</v>
      </c>
    </row>
    <row r="43" customFormat="false" ht="13.8" hidden="false" customHeight="false" outlineLevel="0" collapsed="false">
      <c r="A43" s="3" t="s">
        <v>20</v>
      </c>
      <c r="B43" s="3"/>
      <c r="C43" s="0" t="n">
        <f aca="false">COUNTIFS(C2:C41, "&gt;-0.01", C2:C41, "&lt;0.01")</f>
        <v>19</v>
      </c>
      <c r="D43" s="0" t="n">
        <f aca="false">COUNTIFS(D2:D41, "&gt;-0.01", D2:D41, "&lt;0.01")</f>
        <v>19</v>
      </c>
      <c r="E43" s="0" t="n">
        <f aca="false">COUNTIFS(E2:E41, "&gt;-0.01", E2:E41, "&lt;0.01")</f>
        <v>3</v>
      </c>
      <c r="F43" s="0" t="n">
        <f aca="false">COUNTIFS(F2:F41, "&gt;-0.01", F2:F41, "&lt;0.01")</f>
        <v>3</v>
      </c>
      <c r="G43" s="0" t="n">
        <f aca="false">COUNTIFS(G2:G41, "&gt;-0.01", G2:G41, "&lt;0.01")</f>
        <v>19</v>
      </c>
      <c r="H43" s="0" t="n">
        <f aca="false">COUNTIFS(H2:H41, "&gt;-0.01", H2:H41, "&lt;0.01")</f>
        <v>15</v>
      </c>
      <c r="I43" s="0" t="n">
        <f aca="false">COUNTIFS(I2:I41, "&gt;-0.01", I2:I41, "&lt;0.01")</f>
        <v>11</v>
      </c>
    </row>
    <row r="44" customFormat="false" ht="13.8" hidden="false" customHeight="false" outlineLevel="0" collapsed="false">
      <c r="A44" s="3" t="s">
        <v>21</v>
      </c>
      <c r="B44" s="3"/>
      <c r="C44" s="0" t="n">
        <f aca="false">COUNTIF(C2:C41, "&gt;=0.01")</f>
        <v>6</v>
      </c>
      <c r="D44" s="0" t="n">
        <f aca="false">COUNTIF(D2:D41, "&gt;=0.01")</f>
        <v>10</v>
      </c>
      <c r="E44" s="0" t="n">
        <f aca="false">COUNTIF(E2:E41, "&gt;=0.01")</f>
        <v>8</v>
      </c>
      <c r="F44" s="0" t="n">
        <f aca="false">COUNTIF(F2:F41, "&gt;=0.01")</f>
        <v>5</v>
      </c>
      <c r="G44" s="0" t="n">
        <f aca="false">COUNTIF(G2:G41, "&gt;=0.01")</f>
        <v>9</v>
      </c>
      <c r="H44" s="0" t="n">
        <f aca="false">COUNTIF(H2:H41, "&gt;=0.01")</f>
        <v>9</v>
      </c>
      <c r="I44" s="0" t="n">
        <f aca="false">COUNTIF(I2:I41, "&gt;=0.01")</f>
        <v>14</v>
      </c>
    </row>
    <row r="45" customFormat="false" ht="13.8" hidden="false" customHeight="false" outlineLevel="0" collapsed="false">
      <c r="A45" s="3" t="s">
        <v>22</v>
      </c>
      <c r="B45" s="3"/>
      <c r="C45" s="0" t="n">
        <f aca="false">COUNTIF(C2:C41, "&lt;=-0.01")</f>
        <v>15</v>
      </c>
      <c r="D45" s="0" t="n">
        <f aca="false">COUNTIF(D2:D41, "&lt;=-0.01")</f>
        <v>11</v>
      </c>
      <c r="E45" s="0" t="n">
        <f aca="false">COUNTIF(E2:E41, "&lt;=-0.01")</f>
        <v>29</v>
      </c>
      <c r="F45" s="0" t="n">
        <f aca="false">COUNTIF(F2:F41, "&lt;=-0.01")</f>
        <v>32</v>
      </c>
      <c r="G45" s="0" t="n">
        <f aca="false">COUNTIF(G2:G41, "&lt;=-0.01")</f>
        <v>12</v>
      </c>
      <c r="H45" s="0" t="n">
        <f aca="false">COUNTIF(H2:H41, "&lt;=-0.01")</f>
        <v>16</v>
      </c>
      <c r="I45" s="0" t="n">
        <f aca="false">COUNTIF(I2:I41, "&lt;=-0.01")</f>
        <v>15</v>
      </c>
    </row>
    <row r="46" customFormat="false" ht="13.8" hidden="false" customHeight="false" outlineLevel="0" collapsed="false">
      <c r="A46" s="3" t="s">
        <v>23</v>
      </c>
      <c r="B46" s="3"/>
      <c r="C46" s="0" t="n">
        <f aca="false">SUM(C43:C45)</f>
        <v>40</v>
      </c>
      <c r="D46" s="0" t="n">
        <f aca="false">SUM(D43:D45)</f>
        <v>40</v>
      </c>
      <c r="E46" s="0" t="n">
        <f aca="false">SUM(E43:E45)</f>
        <v>40</v>
      </c>
      <c r="F46" s="0" t="n">
        <f aca="false">SUM(F43:F45)</f>
        <v>40</v>
      </c>
      <c r="G46" s="0" t="n">
        <f aca="false">SUM(G43:G45)</f>
        <v>40</v>
      </c>
      <c r="H46" s="0" t="n">
        <f aca="false">SUM(H43:H45)</f>
        <v>40</v>
      </c>
      <c r="I46" s="0" t="n">
        <f aca="false">SUM(I43:I45)</f>
        <v>40</v>
      </c>
    </row>
  </sheetData>
  <mergeCells count="5">
    <mergeCell ref="A42:B42"/>
    <mergeCell ref="A43:B43"/>
    <mergeCell ref="A44:B44"/>
    <mergeCell ref="A45:B45"/>
    <mergeCell ref="A46:B46"/>
  </mergeCells>
  <conditionalFormatting sqref="C2:I41">
    <cfRule type="cellIs" priority="2" operator="greaterThanOrEqual" aboveAverage="0" equalAverage="0" bottom="0" percent="0" rank="0" text="" dxfId="0">
      <formula>0.01</formula>
    </cfRule>
    <cfRule type="cellIs" priority="3" operator="between" aboveAverage="0" equalAverage="0" bottom="0" percent="0" rank="0" text="" dxfId="1">
      <formula>-0.01</formula>
      <formula>0.01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2024-10-07T17:39:11Z</dcterms:created>
  <dc:creator/>
  <dc:description/>
  <dc:language>en-US</dc:language>
  <cp:lastModifiedBy/>
  <dcterms:modified xsi:type="dcterms:W3CDTF">2024-11-26T17:02:59Z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