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ccuracy" sheetId="1" state="visible" r:id="rId2"/>
    <sheet name="Recall" sheetId="2" state="visible" r:id="rId3"/>
    <sheet name="Precision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<sst xmlns="http://schemas.openxmlformats.org/spreadsheetml/2006/main" count="162" uniqueCount="43">
  <si>
    <t xml:space="preserve">dataset</t>
  </si>
  <si>
    <t xml:space="preserve">missing_rate</t>
  </si>
  <si>
    <t xml:space="preserve">knn_accuracy</t>
  </si>
  <si>
    <t xml:space="preserve">mice_accuracy</t>
  </si>
  <si>
    <t xml:space="preserve">saei_accuracy</t>
  </si>
  <si>
    <t xml:space="preserve">pmivae_accuracy</t>
  </si>
  <si>
    <t xml:space="preserve">mean_accuracy</t>
  </si>
  <si>
    <t xml:space="preserve">lpmd2_accuracy</t>
  </si>
  <si>
    <t xml:space="preserve">lpmd_accuracy</t>
  </si>
  <si>
    <t xml:space="preserve">wiscosin</t>
  </si>
  <si>
    <t xml:space="preserve">pima_diabetes</t>
  </si>
  <si>
    <t xml:space="preserve">bc_coimbra</t>
  </si>
  <si>
    <t xml:space="preserve">indian_liver</t>
  </si>
  <si>
    <t xml:space="preserve">parkinsons</t>
  </si>
  <si>
    <t xml:space="preserve">mammographic_masses</t>
  </si>
  <si>
    <t xml:space="preserve">hcv_egyptian</t>
  </si>
  <si>
    <t xml:space="preserve">thoracic_surgey</t>
  </si>
  <si>
    <t xml:space="preserve">sylva_prior</t>
  </si>
  <si>
    <t xml:space="preserve">fri_c4_1000_100</t>
  </si>
  <si>
    <t xml:space="preserve">score simples</t>
  </si>
  <si>
    <t xml:space="preserve">Igual</t>
  </si>
  <si>
    <t xml:space="preserve">Melhor</t>
  </si>
  <si>
    <t xml:space="preserve">Pior</t>
  </si>
  <si>
    <t xml:space="preserve">conferencia</t>
  </si>
  <si>
    <t xml:space="preserve">knn_recall</t>
  </si>
  <si>
    <t xml:space="preserve">mice_recall</t>
  </si>
  <si>
    <t xml:space="preserve">saei_recall</t>
  </si>
  <si>
    <t xml:space="preserve">pmivae_recall</t>
  </si>
  <si>
    <t xml:space="preserve">mean_recall</t>
  </si>
  <si>
    <t xml:space="preserve">lpmd2_recall</t>
  </si>
  <si>
    <t xml:space="preserve">lpmd_recall</t>
  </si>
  <si>
    <t xml:space="preserve">Score simples</t>
  </si>
  <si>
    <t xml:space="preserve">igual</t>
  </si>
  <si>
    <t xml:space="preserve">melhor</t>
  </si>
  <si>
    <t xml:space="preserve">pior</t>
  </si>
  <si>
    <t xml:space="preserve">Conferencia</t>
  </si>
  <si>
    <t xml:space="preserve">knn_precision</t>
  </si>
  <si>
    <t xml:space="preserve">mice_precision</t>
  </si>
  <si>
    <t xml:space="preserve">saei_precision</t>
  </si>
  <si>
    <t xml:space="preserve">pmivae_precision</t>
  </si>
  <si>
    <t xml:space="preserve">mean_precision</t>
  </si>
  <si>
    <t xml:space="preserve">lpmd2_precision</t>
  </si>
  <si>
    <t xml:space="preserve">lpmd_precision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</si>
</sst>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99999"/>
        <bgColor rgb="FFB2B2B2"/>
      </patternFill>
    </fill>
    <fill>
      <patternFill patternType="solid">
        <fgColor rgb="FF00A933"/>
        <bgColor rgb="FF008000"/>
      </patternFill>
    </fill>
    <fill>
      <patternFill patternType="solid">
        <fgColor rgb="FF808080"/>
        <bgColor rgb="FF999999"/>
      </patternFill>
    </fill>
    <fill>
      <patternFill patternType="solid">
        <fgColor rgb="FFB2B2B2"/>
        <bgColor rgb="FF9999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tru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tru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  <cellStyle name="Untitled3" xfId="22"/>
    <cellStyle name="Untitled4" xfId="23"/>
    <cellStyle name="Untitled5" xfId="24"/>
    <cellStyle name="Untitled6" xfId="25"/>
    <cellStyle name="Untitled7" xfId="26"/>
    <cellStyle name="Untitled8" xfId="27"/>
  </cellStyles>
  <dxfs count="7">
    <dxf>
      <font>
        <name val="Calibri"/>
        <charset val="1"/>
        <family val="2"/>
        <color rgb="FF000000"/>
        <sz val="11"/>
      </font>
      <fill>
        <patternFill>
          <bgColor rgb="FF999999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00A933"/>
        </patternFill>
      </fill>
    </dxf>
    <dxf>
      <font>
        <name val="Calibri"/>
        <charset val="1"/>
        <family val="2"/>
        <b val="1"/>
        <color rgb="FF000000"/>
        <sz val="11"/>
      </font>
    </dxf>
    <dxf>
      <font>
        <name val="Calibri"/>
        <charset val="1"/>
        <family val="2"/>
        <color rgb="FF000000"/>
        <sz val="11"/>
      </font>
      <fill>
        <patternFill>
          <bgColor rgb="FF00A933"/>
        </patternFill>
      </fill>
      <border diagonalUp="false" diagonalDown="false">
        <left/>
        <right/>
        <top/>
        <bottom/>
        <diagonal/>
      </border>
    </dxf>
    <dxf>
      <font>
        <name val="Calibri"/>
        <charset val="1"/>
        <family val="2"/>
        <color rgb="FF000000"/>
        <sz val="11"/>
      </font>
      <fill>
        <patternFill>
          <bgColor rgb="FF999999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00A933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B2B2B2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21.64"/>
    <col collapsed="false" customWidth="true" hidden="false" outlineLevel="0" max="6" min="6" style="0" width="9.48"/>
    <col collapsed="false" customWidth="true" hidden="false" outlineLevel="0" max="1024" min="1023" style="0" width="9.14"/>
  </cols>
  <sheetData>
    <row r="1" s="2" customFormat="true" ht="41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AMI1" s="0"/>
      <c r="AMJ1" s="0"/>
    </row>
    <row r="2" customFormat="false" ht="14.9" hidden="false" customHeight="false" outlineLevel="0" collapsed="false">
      <c r="A2" s="3" t="s">
        <v>9</v>
      </c>
      <c r="B2" s="3" t="n">
        <v>10</v>
      </c>
      <c r="C2" s="0" t="n">
        <v>-0.0105</v>
      </c>
      <c r="D2" s="0" t="n">
        <v>-0.00700000000000001</v>
      </c>
      <c r="E2" s="0" t="n">
        <v>-0.0492</v>
      </c>
      <c r="F2" s="0" t="n">
        <v>-0.3638</v>
      </c>
      <c r="G2" s="0" t="n">
        <v>-0.0193</v>
      </c>
      <c r="H2" s="0" t="n">
        <v>-0.0156999999999999</v>
      </c>
      <c r="I2" s="0" t="n">
        <v>-0.0175</v>
      </c>
    </row>
    <row r="3" customFormat="false" ht="14.9" hidden="false" customHeight="false" outlineLevel="0" collapsed="false">
      <c r="A3" s="3" t="s">
        <v>9</v>
      </c>
      <c r="B3" s="3" t="n">
        <v>20</v>
      </c>
      <c r="C3" s="0" t="n">
        <v>-0.0297999999999999</v>
      </c>
      <c r="D3" s="0" t="n">
        <v>-0.00700000000000001</v>
      </c>
      <c r="E3" s="0" t="n">
        <v>-0.1072</v>
      </c>
      <c r="F3" s="0" t="n">
        <v>-0.362</v>
      </c>
      <c r="G3" s="0" t="n">
        <v>-0.0297999999999999</v>
      </c>
      <c r="H3" s="0" t="n">
        <v>-0.0387</v>
      </c>
      <c r="I3" s="0" t="n">
        <v>-0.0703</v>
      </c>
    </row>
    <row r="4" customFormat="false" ht="14.9" hidden="false" customHeight="false" outlineLevel="0" collapsed="false">
      <c r="A4" s="3" t="s">
        <v>9</v>
      </c>
      <c r="B4" s="3" t="n">
        <v>40</v>
      </c>
      <c r="C4" s="0" t="n">
        <v>-0.0367999999999999</v>
      </c>
      <c r="D4" s="0" t="n">
        <v>-0.0561</v>
      </c>
      <c r="E4" s="0" t="n">
        <v>-0.2197</v>
      </c>
      <c r="F4" s="0" t="n">
        <v>-0.3515</v>
      </c>
      <c r="G4" s="0" t="n">
        <v>-0.0597</v>
      </c>
      <c r="H4" s="0" t="n">
        <v>-0.1248</v>
      </c>
      <c r="I4" s="0" t="n">
        <v>-0.0912999999999999</v>
      </c>
    </row>
    <row r="5" customFormat="false" ht="14.9" hidden="false" customHeight="false" outlineLevel="0" collapsed="false">
      <c r="A5" s="3" t="s">
        <v>9</v>
      </c>
      <c r="B5" s="3" t="n">
        <v>60</v>
      </c>
      <c r="C5" s="0" t="n">
        <v>-0.1179</v>
      </c>
      <c r="D5" s="0" t="n">
        <v>-0.0632</v>
      </c>
      <c r="E5" s="0" t="n">
        <v>-0.29</v>
      </c>
      <c r="F5" s="0" t="n">
        <v>-0.3621</v>
      </c>
      <c r="G5" s="0" t="n">
        <v>-0.1317</v>
      </c>
      <c r="H5" s="0" t="n">
        <v>-0.1617</v>
      </c>
      <c r="I5" s="0" t="n">
        <v>-0.1529</v>
      </c>
    </row>
    <row r="6" customFormat="false" ht="14.9" hidden="false" customHeight="false" outlineLevel="0" collapsed="false">
      <c r="A6" s="3" t="s">
        <v>10</v>
      </c>
      <c r="B6" s="3" t="n">
        <v>10</v>
      </c>
      <c r="C6" s="0" t="n">
        <v>-0.0091</v>
      </c>
      <c r="D6" s="0" t="n">
        <v>-0.0116999999999999</v>
      </c>
      <c r="E6" s="0" t="n">
        <v>-0.0234</v>
      </c>
      <c r="F6" s="0" t="n">
        <v>-0.1264</v>
      </c>
      <c r="G6" s="0" t="n">
        <v>-0.0246999999999999</v>
      </c>
      <c r="H6" s="0" t="n">
        <v>-0.0260999999999999</v>
      </c>
      <c r="I6" s="0" t="n">
        <v>-0.0168999999999999</v>
      </c>
    </row>
    <row r="7" customFormat="false" ht="14.9" hidden="false" customHeight="false" outlineLevel="0" collapsed="false">
      <c r="A7" s="3" t="s">
        <v>10</v>
      </c>
      <c r="B7" s="3" t="n">
        <v>20</v>
      </c>
      <c r="C7" s="0" t="n">
        <v>-0.0273</v>
      </c>
      <c r="D7" s="0" t="n">
        <v>-0.0038999999999999</v>
      </c>
      <c r="E7" s="0" t="n">
        <v>-0.0168999999999999</v>
      </c>
      <c r="F7" s="0" t="n">
        <v>-0.1199</v>
      </c>
      <c r="G7" s="0" t="n">
        <v>-0.0313</v>
      </c>
      <c r="H7" s="0" t="n">
        <v>-0.0508</v>
      </c>
      <c r="I7" s="0" t="n">
        <v>-0.0365</v>
      </c>
    </row>
    <row r="8" customFormat="false" ht="14.9" hidden="false" customHeight="false" outlineLevel="0" collapsed="false">
      <c r="A8" s="3" t="s">
        <v>10</v>
      </c>
      <c r="B8" s="3" t="n">
        <v>40</v>
      </c>
      <c r="C8" s="0" t="n">
        <v>-0.0625</v>
      </c>
      <c r="D8" s="0" t="n">
        <v>-0.0469999999999999</v>
      </c>
      <c r="E8" s="0" t="n">
        <v>-0.0808</v>
      </c>
      <c r="F8" s="0" t="n">
        <v>-0.1302</v>
      </c>
      <c r="G8" s="0" t="n">
        <v>-0.0548</v>
      </c>
      <c r="H8" s="0" t="n">
        <v>-0.0495</v>
      </c>
      <c r="I8" s="0" t="n">
        <v>-0.0444</v>
      </c>
    </row>
    <row r="9" customFormat="false" ht="14.9" hidden="false" customHeight="false" outlineLevel="0" collapsed="false">
      <c r="A9" s="3" t="s">
        <v>10</v>
      </c>
      <c r="B9" s="3" t="n">
        <v>60</v>
      </c>
      <c r="C9" s="0" t="n">
        <v>-0.0703999999999999</v>
      </c>
      <c r="D9" s="0" t="n">
        <v>-0.0638</v>
      </c>
      <c r="E9" s="0" t="n">
        <v>-0.1107</v>
      </c>
      <c r="F9" s="0" t="n">
        <v>-0.1302</v>
      </c>
      <c r="G9" s="0" t="n">
        <v>-0.086</v>
      </c>
      <c r="H9" s="0" t="n">
        <v>-0.0769</v>
      </c>
      <c r="I9" s="0" t="n">
        <v>-0.1029</v>
      </c>
    </row>
    <row r="10" customFormat="false" ht="14.9" hidden="false" customHeight="false" outlineLevel="0" collapsed="false">
      <c r="A10" s="3" t="s">
        <v>11</v>
      </c>
      <c r="B10" s="3" t="n">
        <v>10</v>
      </c>
      <c r="C10" s="0" t="n">
        <v>-0.0348000000000001</v>
      </c>
      <c r="D10" s="0" t="n">
        <v>-0.0348000000000001</v>
      </c>
      <c r="E10" s="0" t="n">
        <v>-0.0431</v>
      </c>
      <c r="F10" s="0" t="n">
        <v>-0.1304</v>
      </c>
      <c r="G10" s="0" t="n">
        <v>-0.0261</v>
      </c>
      <c r="H10" s="0" t="n">
        <v>-0.0257000000000001</v>
      </c>
      <c r="I10" s="0" t="n">
        <v>-0.00109999999999999</v>
      </c>
    </row>
    <row r="11" customFormat="false" ht="14.9" hidden="false" customHeight="false" outlineLevel="0" collapsed="false">
      <c r="A11" s="3" t="s">
        <v>11</v>
      </c>
      <c r="B11" s="3" t="n">
        <v>20</v>
      </c>
      <c r="C11" s="0" t="n">
        <v>-0.0348000000000001</v>
      </c>
      <c r="D11" s="0" t="n">
        <v>-0.0163</v>
      </c>
      <c r="E11" s="0" t="n">
        <v>-0.0424</v>
      </c>
      <c r="F11" s="0" t="n">
        <v>-0.1895</v>
      </c>
      <c r="G11" s="0" t="n">
        <v>-0.000300000000000078</v>
      </c>
      <c r="H11" s="0" t="n">
        <v>-0.00900000000000001</v>
      </c>
      <c r="I11" s="0" t="n">
        <v>-0.0438000000000001</v>
      </c>
    </row>
    <row r="12" customFormat="false" ht="14.9" hidden="false" customHeight="false" outlineLevel="0" collapsed="false">
      <c r="A12" s="3" t="s">
        <v>11</v>
      </c>
      <c r="B12" s="3" t="n">
        <v>40</v>
      </c>
      <c r="C12" s="0" t="n">
        <v>-0.0884</v>
      </c>
      <c r="D12" s="0" t="n">
        <v>-0.0344</v>
      </c>
      <c r="E12" s="0" t="n">
        <v>-0.1123</v>
      </c>
      <c r="F12" s="0" t="n">
        <v>-0.1735</v>
      </c>
      <c r="G12" s="0" t="n">
        <v>-0.0181</v>
      </c>
      <c r="H12" s="0" t="n">
        <v>0.0174</v>
      </c>
      <c r="I12" s="0" t="n">
        <v>-0.1391</v>
      </c>
    </row>
    <row r="13" customFormat="false" ht="14.9" hidden="false" customHeight="false" outlineLevel="0" collapsed="false">
      <c r="A13" s="3" t="s">
        <v>11</v>
      </c>
      <c r="B13" s="3" t="n">
        <v>60</v>
      </c>
      <c r="C13" s="0" t="n">
        <v>-0.0772</v>
      </c>
      <c r="D13" s="0" t="n">
        <v>-0.1315</v>
      </c>
      <c r="E13" s="0" t="n">
        <v>-0.1214</v>
      </c>
      <c r="F13" s="0" t="n">
        <v>-0.1985</v>
      </c>
      <c r="G13" s="0" t="n">
        <v>-0.1906</v>
      </c>
      <c r="H13" s="0" t="n">
        <v>-0.0859000000000001</v>
      </c>
      <c r="I13" s="0" t="n">
        <v>-0.1989</v>
      </c>
    </row>
    <row r="14" customFormat="false" ht="14.9" hidden="false" customHeight="false" outlineLevel="0" collapsed="false">
      <c r="A14" s="3" t="s">
        <v>12</v>
      </c>
      <c r="B14" s="3" t="n">
        <v>10</v>
      </c>
      <c r="C14" s="0" t="n">
        <v>0.0173</v>
      </c>
      <c r="D14" s="0" t="n">
        <v>0.0122</v>
      </c>
      <c r="E14" s="0" t="n">
        <v>0.0173</v>
      </c>
      <c r="F14" s="0" t="n">
        <v>0.00519999999999998</v>
      </c>
      <c r="G14" s="0" t="n">
        <v>0.0258999999999999</v>
      </c>
      <c r="H14" s="0" t="n">
        <v>0.0103</v>
      </c>
      <c r="I14" s="0" t="n">
        <v>-0.00860000000000005</v>
      </c>
    </row>
    <row r="15" customFormat="false" ht="14.9" hidden="false" customHeight="false" outlineLevel="0" collapsed="false">
      <c r="A15" s="3" t="s">
        <v>12</v>
      </c>
      <c r="B15" s="3" t="n">
        <v>20</v>
      </c>
      <c r="C15" s="0" t="n">
        <v>0.00519999999999998</v>
      </c>
      <c r="D15" s="0" t="n">
        <v>0</v>
      </c>
      <c r="E15" s="0" t="n">
        <v>0.0173</v>
      </c>
      <c r="F15" s="0" t="n">
        <v>0.00690000000000002</v>
      </c>
      <c r="G15" s="0" t="n">
        <v>0.0104</v>
      </c>
      <c r="H15" s="0" t="n">
        <v>0.0137999999999999</v>
      </c>
      <c r="I15" s="0" t="n">
        <v>0.00349999999999995</v>
      </c>
    </row>
    <row r="16" customFormat="false" ht="14.9" hidden="false" customHeight="false" outlineLevel="0" collapsed="false">
      <c r="A16" s="3" t="s">
        <v>12</v>
      </c>
      <c r="B16" s="3" t="n">
        <v>40</v>
      </c>
      <c r="C16" s="0" t="n">
        <v>-0.0138</v>
      </c>
      <c r="D16" s="0" t="n">
        <v>-0.00509999999999999</v>
      </c>
      <c r="E16" s="0" t="n">
        <v>0.0225</v>
      </c>
      <c r="F16" s="0" t="n">
        <v>0.0276</v>
      </c>
      <c r="G16" s="0" t="n">
        <v>0.0346</v>
      </c>
      <c r="H16" s="0" t="n">
        <v>0.0155</v>
      </c>
      <c r="I16" s="0" t="n">
        <v>0.0104</v>
      </c>
    </row>
    <row r="17" customFormat="false" ht="14.9" hidden="false" customHeight="false" outlineLevel="0" collapsed="false">
      <c r="A17" s="3" t="s">
        <v>12</v>
      </c>
      <c r="B17" s="3" t="n">
        <v>60</v>
      </c>
      <c r="C17" s="0" t="n">
        <v>0.0156</v>
      </c>
      <c r="D17" s="0" t="n">
        <v>0.0104</v>
      </c>
      <c r="E17" s="0" t="n">
        <v>0.00690000000000002</v>
      </c>
      <c r="F17" s="0" t="n">
        <v>0.0121</v>
      </c>
      <c r="G17" s="0" t="n">
        <v>0.019</v>
      </c>
      <c r="H17" s="0" t="n">
        <v>0.00180000000000002</v>
      </c>
      <c r="I17" s="0" t="n">
        <v>-0.012</v>
      </c>
    </row>
    <row r="18" customFormat="false" ht="14.9" hidden="false" customHeight="false" outlineLevel="0" collapsed="false">
      <c r="A18" s="3" t="s">
        <v>13</v>
      </c>
      <c r="B18" s="3" t="n">
        <v>10</v>
      </c>
      <c r="C18" s="0" t="n">
        <v>-0.00520000000000009</v>
      </c>
      <c r="D18" s="0" t="n">
        <v>-0.00520000000000009</v>
      </c>
      <c r="E18" s="0" t="n">
        <v>-0.0154000000000001</v>
      </c>
      <c r="F18" s="0" t="n">
        <v>-0.0513</v>
      </c>
      <c r="G18" s="0" t="n">
        <v>-0.0205000000000001</v>
      </c>
      <c r="H18" s="0" t="n">
        <v>-0.00520000000000009</v>
      </c>
      <c r="I18" s="0" t="n">
        <v>-0.0103000000000001</v>
      </c>
    </row>
    <row r="19" customFormat="false" ht="14.9" hidden="false" customHeight="false" outlineLevel="0" collapsed="false">
      <c r="A19" s="3" t="s">
        <v>13</v>
      </c>
      <c r="B19" s="3" t="n">
        <v>20</v>
      </c>
      <c r="C19" s="0" t="n">
        <v>0</v>
      </c>
      <c r="D19" s="0" t="n">
        <v>-0.0308</v>
      </c>
      <c r="E19" s="0" t="n">
        <v>0</v>
      </c>
      <c r="F19" s="0" t="n">
        <v>-0.0718000000000001</v>
      </c>
      <c r="G19" s="0" t="n">
        <v>-0.0257000000000001</v>
      </c>
      <c r="H19" s="0" t="n">
        <v>0.0154</v>
      </c>
      <c r="I19" s="0" t="n">
        <v>-0.0308</v>
      </c>
    </row>
    <row r="20" customFormat="false" ht="14.9" hidden="false" customHeight="false" outlineLevel="0" collapsed="false">
      <c r="A20" s="3" t="s">
        <v>13</v>
      </c>
      <c r="B20" s="3" t="n">
        <v>40</v>
      </c>
      <c r="C20" s="0" t="n">
        <v>-0.0103000000000001</v>
      </c>
      <c r="D20" s="0" t="n">
        <v>0.00509999999999999</v>
      </c>
      <c r="E20" s="0" t="n">
        <v>-0.00520000000000009</v>
      </c>
      <c r="F20" s="0" t="n">
        <v>-0.0821000000000001</v>
      </c>
      <c r="G20" s="0" t="n">
        <v>-0.0257000000000001</v>
      </c>
      <c r="H20" s="0" t="n">
        <v>-0.0462</v>
      </c>
      <c r="I20" s="0" t="n">
        <v>-0.0308</v>
      </c>
    </row>
    <row r="21" customFormat="false" ht="14.9" hidden="false" customHeight="false" outlineLevel="0" collapsed="false">
      <c r="A21" s="3" t="s">
        <v>13</v>
      </c>
      <c r="B21" s="3" t="n">
        <v>60</v>
      </c>
      <c r="C21" s="0" t="n">
        <v>-0.0154000000000001</v>
      </c>
      <c r="D21" s="0" t="n">
        <v>-0.0411</v>
      </c>
      <c r="E21" s="0" t="n">
        <v>-0.0411</v>
      </c>
      <c r="F21" s="0" t="n">
        <v>-0.0564</v>
      </c>
      <c r="G21" s="0" t="n">
        <v>-0.0564</v>
      </c>
      <c r="H21" s="0" t="n">
        <v>-0.0462</v>
      </c>
      <c r="I21" s="0" t="n">
        <v>-0.0308</v>
      </c>
    </row>
    <row r="22" customFormat="false" ht="14.9" hidden="false" customHeight="false" outlineLevel="0" collapsed="false">
      <c r="A22" s="3" t="s">
        <v>14</v>
      </c>
      <c r="B22" s="3" t="n">
        <v>10</v>
      </c>
      <c r="C22" s="0" t="n">
        <v>-0.0253</v>
      </c>
      <c r="D22" s="0" t="n">
        <v>-0.0265</v>
      </c>
      <c r="E22" s="0" t="n">
        <v>-0.0626</v>
      </c>
      <c r="F22" s="0" t="n">
        <v>-0.2807</v>
      </c>
      <c r="G22" s="0" t="n">
        <v>-0.00959999999999994</v>
      </c>
      <c r="H22" s="0" t="n">
        <v>-0.0132</v>
      </c>
      <c r="I22" s="0" t="n">
        <v>-0.0156</v>
      </c>
    </row>
    <row r="23" customFormat="false" ht="14.9" hidden="false" customHeight="false" outlineLevel="0" collapsed="false">
      <c r="A23" s="3" t="s">
        <v>14</v>
      </c>
      <c r="B23" s="3" t="n">
        <v>20</v>
      </c>
      <c r="C23" s="0" t="n">
        <v>-0.0288999999999999</v>
      </c>
      <c r="D23" s="0" t="n">
        <v>-0.0265</v>
      </c>
      <c r="E23" s="0" t="n">
        <v>-0.094</v>
      </c>
      <c r="F23" s="0" t="n">
        <v>-0.2831</v>
      </c>
      <c r="G23" s="0" t="n">
        <v>-0.0373</v>
      </c>
      <c r="H23" s="0" t="n">
        <v>-0.0325</v>
      </c>
      <c r="I23" s="0" t="n">
        <v>-0.0434</v>
      </c>
    </row>
    <row r="24" customFormat="false" ht="14.9" hidden="false" customHeight="false" outlineLevel="0" collapsed="false">
      <c r="A24" s="3" t="s">
        <v>14</v>
      </c>
      <c r="B24" s="3" t="n">
        <v>40</v>
      </c>
      <c r="C24" s="0" t="n">
        <v>-0.0782999999999999</v>
      </c>
      <c r="D24" s="0" t="n">
        <v>-0.0687</v>
      </c>
      <c r="E24" s="0" t="n">
        <v>-0.2229</v>
      </c>
      <c r="F24" s="0" t="n">
        <v>-0.306</v>
      </c>
      <c r="G24" s="0" t="n">
        <v>-0.0722999999999999</v>
      </c>
      <c r="H24" s="0" t="n">
        <v>-0.0782999999999999</v>
      </c>
      <c r="I24" s="0" t="n">
        <v>-0.0770999999999999</v>
      </c>
    </row>
    <row r="25" customFormat="false" ht="14.9" hidden="false" customHeight="false" outlineLevel="0" collapsed="false">
      <c r="A25" s="3" t="s">
        <v>14</v>
      </c>
      <c r="B25" s="3" t="n">
        <v>60</v>
      </c>
      <c r="C25" s="0" t="n">
        <v>-0.1638</v>
      </c>
      <c r="D25" s="0" t="n">
        <v>-0.0891</v>
      </c>
      <c r="E25" s="0" t="n">
        <v>-0.2578</v>
      </c>
      <c r="F25" s="0" t="n">
        <v>-0.3181</v>
      </c>
      <c r="G25" s="0" t="n">
        <v>-0.112</v>
      </c>
      <c r="H25" s="0" t="n">
        <v>-0.1301</v>
      </c>
      <c r="I25" s="0" t="n">
        <v>-0.1132</v>
      </c>
    </row>
    <row r="26" customFormat="false" ht="14.9" hidden="false" customHeight="false" outlineLevel="0" collapsed="false">
      <c r="A26" s="3" t="s">
        <v>15</v>
      </c>
      <c r="B26" s="3" t="n">
        <v>10</v>
      </c>
      <c r="C26" s="0" t="n">
        <v>0.00869999999999999</v>
      </c>
      <c r="D26" s="0" t="n">
        <v>0.00139999999999999</v>
      </c>
      <c r="E26" s="0" t="n">
        <v>0.00869999999999999</v>
      </c>
      <c r="F26" s="0" t="n">
        <v>0.00939999999999999</v>
      </c>
      <c r="G26" s="0" t="n">
        <v>0.0166</v>
      </c>
      <c r="H26" s="0" t="n">
        <v>0.0202</v>
      </c>
      <c r="I26" s="0" t="n">
        <v>0.0217</v>
      </c>
    </row>
    <row r="27" customFormat="false" ht="14.9" hidden="false" customHeight="false" outlineLevel="0" collapsed="false">
      <c r="A27" s="3" t="s">
        <v>15</v>
      </c>
      <c r="B27" s="3" t="n">
        <v>20</v>
      </c>
      <c r="C27" s="0" t="n">
        <v>0.0043</v>
      </c>
      <c r="D27" s="0" t="n">
        <v>0.0217</v>
      </c>
      <c r="E27" s="0" t="n">
        <v>0.00499999999999998</v>
      </c>
      <c r="F27" s="0" t="n">
        <v>0.0253</v>
      </c>
      <c r="G27" s="0" t="n">
        <v>0.0123</v>
      </c>
      <c r="H27" s="0" t="n">
        <v>0.0115</v>
      </c>
      <c r="I27" s="0" t="n">
        <v>0.00359999999999999</v>
      </c>
    </row>
    <row r="28" customFormat="false" ht="14.9" hidden="false" customHeight="false" outlineLevel="0" collapsed="false">
      <c r="A28" s="3" t="s">
        <v>15</v>
      </c>
      <c r="B28" s="3" t="n">
        <v>40</v>
      </c>
      <c r="C28" s="0" t="n">
        <v>0.0325</v>
      </c>
      <c r="D28" s="0" t="n">
        <v>0.0152</v>
      </c>
      <c r="E28" s="0" t="n">
        <v>0.0115</v>
      </c>
      <c r="F28" s="0" t="n">
        <v>0.0115</v>
      </c>
      <c r="G28" s="0" t="n">
        <v>0.0108</v>
      </c>
      <c r="H28" s="0" t="n">
        <v>0.0368</v>
      </c>
      <c r="I28" s="0" t="n">
        <v>0.0115</v>
      </c>
    </row>
    <row r="29" customFormat="false" ht="14.9" hidden="false" customHeight="false" outlineLevel="0" collapsed="false">
      <c r="A29" s="3" t="s">
        <v>15</v>
      </c>
      <c r="B29" s="3" t="n">
        <v>60</v>
      </c>
      <c r="C29" s="0" t="n">
        <v>0.00219999999999998</v>
      </c>
      <c r="D29" s="0" t="n">
        <v>0.0281</v>
      </c>
      <c r="E29" s="0" t="n">
        <v>0.0296</v>
      </c>
      <c r="F29" s="0" t="n">
        <v>0.0224</v>
      </c>
      <c r="G29" s="0" t="n">
        <v>0.0123</v>
      </c>
      <c r="H29" s="0" t="n">
        <v>-0.000700000000000006</v>
      </c>
      <c r="I29" s="0" t="n">
        <v>-0.00720000000000001</v>
      </c>
    </row>
    <row r="30" customFormat="false" ht="14.9" hidden="false" customHeight="false" outlineLevel="0" collapsed="false">
      <c r="A30" s="3" t="s">
        <v>16</v>
      </c>
      <c r="B30" s="3" t="n">
        <v>10</v>
      </c>
      <c r="C30" s="0" t="n">
        <v>0</v>
      </c>
      <c r="D30" s="0" t="n">
        <v>0</v>
      </c>
      <c r="E30" s="0" t="n">
        <v>-0.00429999999999997</v>
      </c>
      <c r="F30" s="0" t="n">
        <v>-0.00639999999999996</v>
      </c>
      <c r="G30" s="0" t="n">
        <v>0</v>
      </c>
      <c r="H30" s="0" t="n">
        <v>0</v>
      </c>
      <c r="I30" s="0" t="n">
        <v>-0.00639999999999996</v>
      </c>
    </row>
    <row r="31" customFormat="false" ht="14.9" hidden="false" customHeight="false" outlineLevel="0" collapsed="false">
      <c r="A31" s="3" t="s">
        <v>16</v>
      </c>
      <c r="B31" s="3" t="n">
        <v>20</v>
      </c>
      <c r="C31" s="0" t="n">
        <v>0</v>
      </c>
      <c r="D31" s="0" t="n">
        <v>0</v>
      </c>
      <c r="E31" s="0" t="n">
        <v>-0.00639999999999996</v>
      </c>
      <c r="F31" s="0" t="n">
        <v>0</v>
      </c>
      <c r="G31" s="0" t="n">
        <v>-0.00639999999999996</v>
      </c>
      <c r="H31" s="0" t="n">
        <v>-0.00429999999999997</v>
      </c>
      <c r="I31" s="0" t="n">
        <v>-0.00639999999999996</v>
      </c>
    </row>
    <row r="32" customFormat="false" ht="14.9" hidden="false" customHeight="false" outlineLevel="0" collapsed="false">
      <c r="A32" s="3" t="s">
        <v>16</v>
      </c>
      <c r="B32" s="3" t="n">
        <v>40</v>
      </c>
      <c r="C32" s="0" t="n">
        <v>0.00630000000000008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-0.00219999999999998</v>
      </c>
      <c r="I32" s="0" t="n">
        <v>-0.00429999999999997</v>
      </c>
    </row>
    <row r="33" customFormat="false" ht="14.9" hidden="false" customHeight="false" outlineLevel="0" collapsed="false">
      <c r="A33" s="3" t="s">
        <v>16</v>
      </c>
      <c r="B33" s="3" t="n">
        <v>60</v>
      </c>
      <c r="C33" s="0" t="n">
        <v>0</v>
      </c>
      <c r="D33" s="0" t="n">
        <v>-0.00219999999999998</v>
      </c>
      <c r="E33" s="0" t="n">
        <v>0.00209999999999999</v>
      </c>
      <c r="F33" s="0" t="n">
        <v>-0.00639999999999996</v>
      </c>
      <c r="G33" s="0" t="n">
        <v>-0.00429999999999997</v>
      </c>
      <c r="H33" s="0" t="n">
        <v>-0.00429999999999997</v>
      </c>
      <c r="I33" s="0" t="n">
        <v>-0.00219999999999998</v>
      </c>
    </row>
    <row r="34" customFormat="false" ht="14.9" hidden="false" customHeight="false" outlineLevel="0" collapsed="false">
      <c r="A34" s="3" t="s">
        <v>17</v>
      </c>
      <c r="B34" s="3" t="n">
        <v>10</v>
      </c>
      <c r="C34" s="0" t="n">
        <v>-0.00519999999999998</v>
      </c>
      <c r="D34" s="0" t="n">
        <v>-0.00640000000000007</v>
      </c>
      <c r="E34" s="0" t="n">
        <v>-0.00350000000000006</v>
      </c>
      <c r="F34" s="0" t="n">
        <v>-0.0482</v>
      </c>
      <c r="G34" s="0" t="n">
        <v>-0.00640000000000007</v>
      </c>
      <c r="H34" s="0" t="n">
        <v>-0.00650000000000006</v>
      </c>
      <c r="I34" s="0" t="n">
        <v>-0.00829999999999997</v>
      </c>
    </row>
    <row r="35" customFormat="false" ht="14.9" hidden="false" customHeight="false" outlineLevel="0" collapsed="false">
      <c r="A35" s="3" t="s">
        <v>17</v>
      </c>
      <c r="B35" s="3" t="n">
        <v>20</v>
      </c>
      <c r="C35" s="0" t="n">
        <v>-0.00770000000000004</v>
      </c>
      <c r="D35" s="0" t="n">
        <v>-0.0105000000000001</v>
      </c>
      <c r="E35" s="0" t="n">
        <v>-0.0106000000000001</v>
      </c>
      <c r="F35" s="0" t="n">
        <v>-0.0482</v>
      </c>
      <c r="G35" s="0" t="n">
        <v>-0.0123</v>
      </c>
      <c r="H35" s="0" t="n">
        <v>-0.0138</v>
      </c>
      <c r="I35" s="0" t="n">
        <v>-0.0126000000000001</v>
      </c>
    </row>
    <row r="36" customFormat="false" ht="14.9" hidden="false" customHeight="false" outlineLevel="0" collapsed="false">
      <c r="A36" s="3" t="s">
        <v>17</v>
      </c>
      <c r="B36" s="3" t="n">
        <v>40</v>
      </c>
      <c r="C36" s="0" t="n">
        <v>-0.0171</v>
      </c>
      <c r="D36" s="0" t="n">
        <v>-0.0215000000000001</v>
      </c>
      <c r="E36" s="0" t="n">
        <v>-0.0273</v>
      </c>
      <c r="F36" s="0" t="n">
        <v>-0.0482</v>
      </c>
      <c r="G36" s="0" t="n">
        <v>-0.0256000000000001</v>
      </c>
      <c r="H36" s="0" t="n">
        <v>-0.028</v>
      </c>
      <c r="I36" s="0" t="n">
        <v>-0.0285</v>
      </c>
    </row>
    <row r="37" customFormat="false" ht="14.9" hidden="false" customHeight="false" outlineLevel="0" collapsed="false">
      <c r="A37" s="3" t="s">
        <v>17</v>
      </c>
      <c r="B37" s="3" t="n">
        <v>60</v>
      </c>
      <c r="C37" s="0" t="n">
        <v>-0.0255</v>
      </c>
      <c r="D37" s="0" t="n">
        <v>-0.0248</v>
      </c>
      <c r="E37" s="0" t="n">
        <v>-0.0435</v>
      </c>
      <c r="F37" s="0" t="n">
        <v>-0.0483</v>
      </c>
      <c r="G37" s="0" t="n">
        <v>-0.038</v>
      </c>
      <c r="H37" s="0" t="n">
        <v>-0.0403</v>
      </c>
      <c r="I37" s="0" t="n">
        <v>-0.0405</v>
      </c>
    </row>
    <row r="38" customFormat="false" ht="14.9" hidden="false" customHeight="false" outlineLevel="0" collapsed="false">
      <c r="A38" s="3" t="s">
        <v>18</v>
      </c>
      <c r="B38" s="3" t="n">
        <v>10</v>
      </c>
      <c r="C38" s="0" t="n">
        <v>-0.0449999999999999</v>
      </c>
      <c r="D38" s="0" t="n">
        <v>-0.0389999999999999</v>
      </c>
      <c r="E38" s="0" t="n">
        <v>-0.245</v>
      </c>
      <c r="F38" s="0" t="n">
        <v>-0.286</v>
      </c>
      <c r="G38" s="0" t="n">
        <v>-0.0419999999999999</v>
      </c>
      <c r="H38" s="0" t="n">
        <v>-0.0399999999999999</v>
      </c>
      <c r="I38" s="0" t="n">
        <v>-0.0459999999999999</v>
      </c>
    </row>
    <row r="39" customFormat="false" ht="14.9" hidden="false" customHeight="false" outlineLevel="0" collapsed="false">
      <c r="A39" s="3" t="s">
        <v>18</v>
      </c>
      <c r="B39" s="3" t="n">
        <v>20</v>
      </c>
      <c r="C39" s="0" t="n">
        <v>-0.0529999999999999</v>
      </c>
      <c r="D39" s="0" t="n">
        <v>-0.0639999999999999</v>
      </c>
      <c r="E39" s="0" t="n">
        <v>-0.264</v>
      </c>
      <c r="F39" s="0" t="n">
        <v>-0.273</v>
      </c>
      <c r="G39" s="0" t="n">
        <v>-0.073</v>
      </c>
      <c r="H39" s="0" t="n">
        <v>-0.082</v>
      </c>
      <c r="I39" s="0" t="n">
        <v>-0.08</v>
      </c>
    </row>
    <row r="40" customFormat="false" ht="14.9" hidden="false" customHeight="false" outlineLevel="0" collapsed="false">
      <c r="A40" s="3" t="s">
        <v>18</v>
      </c>
      <c r="B40" s="3" t="n">
        <v>40</v>
      </c>
      <c r="C40" s="0" t="n">
        <v>-0.18</v>
      </c>
      <c r="D40" s="0" t="n">
        <v>-0.15</v>
      </c>
      <c r="E40" s="0" t="n">
        <v>-0.256</v>
      </c>
      <c r="F40" s="0" t="n">
        <v>-0.296</v>
      </c>
      <c r="G40" s="0" t="n">
        <v>-0.116</v>
      </c>
      <c r="H40" s="0" t="n">
        <v>-0.174</v>
      </c>
      <c r="I40" s="0" t="n">
        <v>-0.18</v>
      </c>
    </row>
    <row r="41" customFormat="false" ht="14.9" hidden="false" customHeight="false" outlineLevel="0" collapsed="false">
      <c r="A41" s="3" t="s">
        <v>18</v>
      </c>
      <c r="B41" s="3" t="n">
        <v>60</v>
      </c>
      <c r="C41" s="0" t="n">
        <v>-0.239</v>
      </c>
      <c r="D41" s="0" t="n">
        <v>-0.241</v>
      </c>
      <c r="E41" s="0" t="n">
        <v>-0.262</v>
      </c>
      <c r="F41" s="0" t="n">
        <v>-0.314</v>
      </c>
      <c r="G41" s="0" t="n">
        <v>-0.172</v>
      </c>
      <c r="H41" s="0" t="n">
        <v>-0.298</v>
      </c>
      <c r="I41" s="0" t="n">
        <v>-0.26</v>
      </c>
    </row>
    <row r="42" customFormat="false" ht="14.9" hidden="false" customHeight="false" outlineLevel="0" collapsed="false">
      <c r="A42" s="4" t="s">
        <v>19</v>
      </c>
      <c r="B42" s="4"/>
      <c r="C42" s="5" t="n">
        <f aca="false">COUNTIF(C2:C41, "&gt;0")</f>
        <v>8</v>
      </c>
      <c r="D42" s="5" t="n">
        <f aca="false">COUNTIF(D2:D41, "&gt;0")</f>
        <v>7</v>
      </c>
      <c r="E42" s="5" t="n">
        <f aca="false">COUNTIF(E2:E41, "&gt;0")</f>
        <v>9</v>
      </c>
      <c r="F42" s="5" t="n">
        <f aca="false">COUNTIF(F2:F41, "&gt;0")</f>
        <v>8</v>
      </c>
      <c r="G42" s="5" t="n">
        <f aca="false">COUNTIF(G2:G41, "&gt;0")</f>
        <v>8</v>
      </c>
      <c r="H42" s="5" t="n">
        <f aca="false">COUNTIF(H2:H41, "&gt;0")</f>
        <v>9</v>
      </c>
      <c r="I42" s="5" t="n">
        <f aca="false">COUNTIF(I2:I41, "&gt;0")</f>
        <v>5</v>
      </c>
    </row>
    <row r="43" customFormat="false" ht="13.8" hidden="false" customHeight="false" outlineLevel="0" collapsed="false">
      <c r="A43" s="4" t="s">
        <v>20</v>
      </c>
      <c r="B43" s="4"/>
      <c r="C43" s="0" t="n">
        <f aca="false">COUNTIFS(C2:C41, "&gt;-0.01", C2:C41, "&lt;0.01")</f>
        <v>13</v>
      </c>
      <c r="D43" s="0" t="n">
        <f aca="false">COUNTIFS(D2:D41, "&gt;-0.01", D2:D41, "&lt;0.01")</f>
        <v>13</v>
      </c>
      <c r="E43" s="0" t="n">
        <f aca="false">COUNTIFS(E2:E41, "&gt;-0.01", E2:E41, "&lt;0.01")</f>
        <v>10</v>
      </c>
      <c r="F43" s="0" t="n">
        <f aca="false">COUNTIFS(F2:F41, "&gt;-0.01", F2:F41, "&lt;0.01")</f>
        <v>7</v>
      </c>
      <c r="G43" s="0" t="n">
        <f aca="false">COUNTIFS(G2:G41, "&gt;-0.01", G2:G41, "&lt;0.01")</f>
        <v>7</v>
      </c>
      <c r="H43" s="0" t="n">
        <f aca="false">COUNTIFS(H2:H41, "&gt;-0.01", H2:H41, "&lt;0.01")</f>
        <v>9</v>
      </c>
      <c r="I43" s="0" t="n">
        <f aca="false">COUNTIFS(I2:I41, "&gt;-0.01", I2:I41, "&lt;0.01")</f>
        <v>10</v>
      </c>
    </row>
    <row r="44" customFormat="false" ht="13.8" hidden="false" customHeight="false" outlineLevel="0" collapsed="false">
      <c r="A44" s="4" t="s">
        <v>21</v>
      </c>
      <c r="B44" s="4"/>
      <c r="C44" s="0" t="n">
        <f aca="false">COUNTIF(C2:C41, "&gt;=0.01")</f>
        <v>3</v>
      </c>
      <c r="D44" s="0" t="n">
        <f aca="false">COUNTIF(D2:D41, "&gt;=0.01")</f>
        <v>5</v>
      </c>
      <c r="E44" s="0" t="n">
        <f aca="false">COUNTIF(E2:E41, "&gt;=0.01")</f>
        <v>5</v>
      </c>
      <c r="F44" s="0" t="n">
        <f aca="false">COUNTIF(F2:F41, "&gt;=0.01")</f>
        <v>5</v>
      </c>
      <c r="G44" s="0" t="n">
        <f aca="false">COUNTIF(G2:G41, "&gt;=0.01")</f>
        <v>8</v>
      </c>
      <c r="H44" s="0" t="n">
        <f aca="false">COUNTIF(H2:H41, "&gt;=0.01")</f>
        <v>8</v>
      </c>
      <c r="I44" s="0" t="n">
        <f aca="false">COUNTIF(I2:I41, "&gt;=0.01")</f>
        <v>3</v>
      </c>
    </row>
    <row r="45" customFormat="false" ht="13.8" hidden="false" customHeight="false" outlineLevel="0" collapsed="false">
      <c r="A45" s="4" t="s">
        <v>22</v>
      </c>
      <c r="B45" s="4"/>
      <c r="C45" s="0" t="n">
        <f aca="false">COUNTIF(C2:C41, "&lt;=-0.01")</f>
        <v>24</v>
      </c>
      <c r="D45" s="0" t="n">
        <f aca="false">COUNTIF(D2:D41, "&lt;=-0.01")</f>
        <v>22</v>
      </c>
      <c r="E45" s="0" t="n">
        <f aca="false">COUNTIF(E2:E41, "&lt;=-0.01")</f>
        <v>25</v>
      </c>
      <c r="F45" s="0" t="n">
        <f aca="false">COUNTIF(F2:F41, "&lt;=-0.01")</f>
        <v>28</v>
      </c>
      <c r="G45" s="0" t="n">
        <f aca="false">COUNTIF(G2:G41, "&lt;=-0.01")</f>
        <v>25</v>
      </c>
      <c r="H45" s="0" t="n">
        <f aca="false">COUNTIF(H2:H41, "&lt;=-0.01")</f>
        <v>23</v>
      </c>
      <c r="I45" s="0" t="n">
        <f aca="false">COUNTIF(I2:I41, "&lt;=-0.01")</f>
        <v>27</v>
      </c>
    </row>
    <row r="46" customFormat="false" ht="13.8" hidden="false" customHeight="false" outlineLevel="0" collapsed="false">
      <c r="A46" s="4" t="s">
        <v>23</v>
      </c>
      <c r="B46" s="4"/>
      <c r="C46" s="0" t="n">
        <f aca="false">SUM(C43:C45)</f>
        <v>40</v>
      </c>
      <c r="D46" s="0" t="n">
        <f aca="false">SUM(D43:D45)</f>
        <v>40</v>
      </c>
      <c r="E46" s="0" t="n">
        <f aca="false">SUM(E43:E45)</f>
        <v>40</v>
      </c>
      <c r="F46" s="0" t="n">
        <f aca="false">SUM(F43:F45)</f>
        <v>40</v>
      </c>
      <c r="G46" s="0" t="n">
        <f aca="false">SUM(G43:G45)</f>
        <v>40</v>
      </c>
      <c r="H46" s="0" t="n">
        <f aca="false">SUM(H43:H45)</f>
        <v>40</v>
      </c>
      <c r="I46" s="0" t="n">
        <f aca="false">SUM(I43:I45)</f>
        <v>40</v>
      </c>
    </row>
  </sheetData>
  <mergeCells count="5">
    <mergeCell ref="A42:B42"/>
    <mergeCell ref="A43:B43"/>
    <mergeCell ref="A44:B44"/>
    <mergeCell ref="A45:B45"/>
    <mergeCell ref="A46:B46"/>
  </mergeCells>
  <conditionalFormatting sqref="C2:I41">
    <cfRule type="cellIs" priority="2" operator="between" aboveAverage="0" equalAverage="0" bottom="0" percent="0" rank="0" text="" dxfId="0">
      <formula>-0.01</formula>
      <formula>0.01</formula>
    </cfRule>
    <cfRule type="cellIs" priority="3" operator="greaterThanOrEqual" aboveAverage="0" equalAverage="0" bottom="0" percent="0" rank="0" text="" dxfId="1">
      <formula>0.01</formula>
    </cfRule>
    <cfRule type="cellIs" priority="4" operator="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" activeCellId="0" sqref="L3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21.64"/>
    <col collapsed="false" customWidth="true" hidden="false" outlineLevel="0" max="1024" min="1023" style="0" width="9.14"/>
  </cols>
  <sheetData>
    <row r="1" s="2" customFormat="true" ht="28.35" hidden="false" customHeight="false" outlineLevel="0" collapsed="false">
      <c r="A1" s="1" t="s">
        <v>0</v>
      </c>
      <c r="B1" s="1" t="s">
        <v>1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AMI1" s="0"/>
      <c r="AMJ1" s="0"/>
    </row>
    <row r="2" customFormat="false" ht="13.8" hidden="false" customHeight="false" outlineLevel="0" collapsed="false">
      <c r="A2" s="3" t="s">
        <v>9</v>
      </c>
      <c r="B2" s="3" t="n">
        <v>10</v>
      </c>
      <c r="C2" s="0" t="n">
        <v>-0.0191</v>
      </c>
      <c r="D2" s="0" t="n">
        <v>-0.00949999999999995</v>
      </c>
      <c r="E2" s="0" t="n">
        <v>-0.1227</v>
      </c>
      <c r="F2" s="0" t="n">
        <v>-0.8493</v>
      </c>
      <c r="G2" s="0" t="n">
        <v>-0.0428999999999999</v>
      </c>
      <c r="H2" s="0" t="n">
        <v>-0.0472</v>
      </c>
      <c r="I2" s="0" t="n">
        <v>-0.0516</v>
      </c>
    </row>
    <row r="3" customFormat="false" ht="13.8" hidden="false" customHeight="false" outlineLevel="0" collapsed="false">
      <c r="A3" s="3" t="s">
        <v>9</v>
      </c>
      <c r="B3" s="3" t="n">
        <v>20</v>
      </c>
      <c r="C3" s="0" t="n">
        <v>-0.0567</v>
      </c>
      <c r="D3" s="0" t="n">
        <v>-0.0286</v>
      </c>
      <c r="E3" s="0" t="n">
        <v>-0.2827</v>
      </c>
      <c r="F3" s="0" t="n">
        <v>-0.8071</v>
      </c>
      <c r="G3" s="0" t="n">
        <v>-0.0808</v>
      </c>
      <c r="H3" s="0" t="n">
        <v>-0.1182</v>
      </c>
      <c r="I3" s="0" t="n">
        <v>-0.1981</v>
      </c>
    </row>
    <row r="4" customFormat="false" ht="13.8" hidden="false" customHeight="false" outlineLevel="0" collapsed="false">
      <c r="A4" s="3" t="s">
        <v>9</v>
      </c>
      <c r="B4" s="3" t="n">
        <v>40</v>
      </c>
      <c r="C4" s="0" t="n">
        <v>-0.0796</v>
      </c>
      <c r="D4" s="0" t="n">
        <v>-0.1129</v>
      </c>
      <c r="E4" s="0" t="n">
        <v>-0.614</v>
      </c>
      <c r="F4" s="0" t="n">
        <v>-0.8208</v>
      </c>
      <c r="G4" s="0" t="n">
        <v>-0.1655</v>
      </c>
      <c r="H4" s="0" t="n">
        <v>-0.3495</v>
      </c>
      <c r="I4" s="0" t="n">
        <v>-0.2698</v>
      </c>
    </row>
    <row r="5" customFormat="false" ht="13.8" hidden="false" customHeight="false" outlineLevel="0" collapsed="false">
      <c r="A5" s="3" t="s">
        <v>9</v>
      </c>
      <c r="B5" s="3" t="n">
        <v>60</v>
      </c>
      <c r="C5" s="0" t="n">
        <v>-0.1554</v>
      </c>
      <c r="D5" s="0" t="n">
        <v>-0.137</v>
      </c>
      <c r="E5" s="0" t="n">
        <v>-0.8022</v>
      </c>
      <c r="F5" s="0" t="n">
        <v>-0.8211</v>
      </c>
      <c r="G5" s="0" t="n">
        <v>-0.3308</v>
      </c>
      <c r="H5" s="0" t="n">
        <v>-0.4576</v>
      </c>
      <c r="I5" s="0" t="n">
        <v>-0.4437</v>
      </c>
    </row>
    <row r="6" customFormat="false" ht="13.8" hidden="false" customHeight="false" outlineLevel="0" collapsed="false">
      <c r="A6" s="3" t="s">
        <v>10</v>
      </c>
      <c r="B6" s="3" t="n">
        <v>10</v>
      </c>
      <c r="C6" s="0" t="n">
        <v>-0.0336</v>
      </c>
      <c r="D6" s="0" t="n">
        <v>-0.0297999999999999</v>
      </c>
      <c r="E6" s="0" t="n">
        <v>-0.0748</v>
      </c>
      <c r="F6" s="0" t="n">
        <v>-0.5037</v>
      </c>
      <c r="G6" s="0" t="n">
        <v>-0.0816999999999999</v>
      </c>
      <c r="H6" s="0" t="n">
        <v>-0.0560999999999999</v>
      </c>
      <c r="I6" s="0" t="n">
        <v>-0.0409999999999999</v>
      </c>
    </row>
    <row r="7" customFormat="false" ht="13.8" hidden="false" customHeight="false" outlineLevel="0" collapsed="false">
      <c r="A7" s="3" t="s">
        <v>10</v>
      </c>
      <c r="B7" s="3" t="n">
        <v>20</v>
      </c>
      <c r="C7" s="0" t="n">
        <v>-0.0819</v>
      </c>
      <c r="D7" s="0" t="n">
        <v>-0.0483</v>
      </c>
      <c r="E7" s="0" t="n">
        <v>-0.1191</v>
      </c>
      <c r="F7" s="0" t="n">
        <v>-0.5336</v>
      </c>
      <c r="G7" s="0" t="n">
        <v>-0.1195</v>
      </c>
      <c r="H7" s="0" t="n">
        <v>-0.1418</v>
      </c>
      <c r="I7" s="0" t="n">
        <v>-0.1011</v>
      </c>
    </row>
    <row r="8" customFormat="false" ht="13.8" hidden="false" customHeight="false" outlineLevel="0" collapsed="false">
      <c r="A8" s="3" t="s">
        <v>10</v>
      </c>
      <c r="B8" s="3" t="n">
        <v>40</v>
      </c>
      <c r="C8" s="0" t="n">
        <v>-0.2204</v>
      </c>
      <c r="D8" s="0" t="n">
        <v>-0.1195</v>
      </c>
      <c r="E8" s="0" t="n">
        <v>-0.336</v>
      </c>
      <c r="F8" s="0" t="n">
        <v>-0.5337</v>
      </c>
      <c r="G8" s="0" t="n">
        <v>-0.25</v>
      </c>
      <c r="H8" s="0" t="n">
        <v>-0.1795</v>
      </c>
      <c r="I8" s="0" t="n">
        <v>-0.1536</v>
      </c>
    </row>
    <row r="9" customFormat="false" ht="13.8" hidden="false" customHeight="false" outlineLevel="0" collapsed="false">
      <c r="A9" s="3" t="s">
        <v>10</v>
      </c>
      <c r="B9" s="3" t="n">
        <v>60</v>
      </c>
      <c r="C9" s="0" t="n">
        <v>-0.2693</v>
      </c>
      <c r="D9" s="0" t="n">
        <v>-0.2238</v>
      </c>
      <c r="E9" s="0" t="n">
        <v>-0.5113</v>
      </c>
      <c r="F9" s="0" t="n">
        <v>-0.5186</v>
      </c>
      <c r="G9" s="0" t="n">
        <v>-0.3397</v>
      </c>
      <c r="H9" s="0" t="n">
        <v>-0.2468</v>
      </c>
      <c r="I9" s="0" t="n">
        <v>-0.2943</v>
      </c>
    </row>
    <row r="10" customFormat="false" ht="13.8" hidden="false" customHeight="false" outlineLevel="0" collapsed="false">
      <c r="A10" s="3" t="s">
        <v>11</v>
      </c>
      <c r="B10" s="3" t="n">
        <v>10</v>
      </c>
      <c r="C10" s="0" t="n">
        <v>-0.0582</v>
      </c>
      <c r="D10" s="0" t="n">
        <v>-0.0382</v>
      </c>
      <c r="E10" s="0" t="n">
        <v>-0.00360000000000005</v>
      </c>
      <c r="F10" s="0" t="n">
        <v>-0.12</v>
      </c>
      <c r="G10" s="0" t="n">
        <v>-0.0364000000000001</v>
      </c>
      <c r="H10" s="0" t="n">
        <v>-0.00180000000000002</v>
      </c>
      <c r="I10" s="0" t="n">
        <v>-0.0218</v>
      </c>
    </row>
    <row r="11" customFormat="false" ht="13.8" hidden="false" customHeight="false" outlineLevel="0" collapsed="false">
      <c r="A11" s="3" t="s">
        <v>11</v>
      </c>
      <c r="B11" s="3" t="n">
        <v>20</v>
      </c>
      <c r="C11" s="0" t="n">
        <v>-0.0600000000000001</v>
      </c>
      <c r="D11" s="0" t="n">
        <v>0.0182</v>
      </c>
      <c r="E11" s="0" t="n">
        <v>-0.1255</v>
      </c>
      <c r="F11" s="0" t="n">
        <v>-0.1491</v>
      </c>
      <c r="G11" s="0" t="n">
        <v>-0.00180000000000002</v>
      </c>
      <c r="H11" s="0" t="n">
        <v>-0.1364</v>
      </c>
      <c r="I11" s="0" t="n">
        <v>-0.1018</v>
      </c>
    </row>
    <row r="12" customFormat="false" ht="13.8" hidden="false" customHeight="false" outlineLevel="0" collapsed="false">
      <c r="A12" s="3" t="s">
        <v>11</v>
      </c>
      <c r="B12" s="3" t="n">
        <v>40</v>
      </c>
      <c r="C12" s="0" t="n">
        <v>-0.1564</v>
      </c>
      <c r="D12" s="0" t="n">
        <v>0</v>
      </c>
      <c r="E12" s="0" t="n">
        <v>-0.3127</v>
      </c>
      <c r="F12" s="0" t="n">
        <v>-0.1164</v>
      </c>
      <c r="G12" s="0" t="n">
        <v>-0.0109</v>
      </c>
      <c r="H12" s="0" t="n">
        <v>0.0381999999999999</v>
      </c>
      <c r="I12" s="0" t="n">
        <v>-0.2891</v>
      </c>
    </row>
    <row r="13" customFormat="false" ht="13.8" hidden="false" customHeight="false" outlineLevel="0" collapsed="false">
      <c r="A13" s="3" t="s">
        <v>11</v>
      </c>
      <c r="B13" s="3" t="n">
        <v>60</v>
      </c>
      <c r="C13" s="0" t="n">
        <v>-0.1782</v>
      </c>
      <c r="D13" s="0" t="n">
        <v>-0.1364</v>
      </c>
      <c r="E13" s="0" t="n">
        <v>-0.5036</v>
      </c>
      <c r="F13" s="0" t="n">
        <v>-0.2891</v>
      </c>
      <c r="G13" s="0" t="n">
        <v>-0.1327</v>
      </c>
      <c r="H13" s="0" t="n">
        <v>-0.2055</v>
      </c>
      <c r="I13" s="0" t="n">
        <v>-0.2309</v>
      </c>
    </row>
    <row r="14" customFormat="false" ht="13.8" hidden="false" customHeight="false" outlineLevel="0" collapsed="false">
      <c r="A14" s="3" t="s">
        <v>12</v>
      </c>
      <c r="B14" s="3" t="n">
        <v>10</v>
      </c>
      <c r="C14" s="0" t="n">
        <v>0.00960000000000005</v>
      </c>
      <c r="D14" s="0" t="n">
        <v>0.0266</v>
      </c>
      <c r="E14" s="0" t="n">
        <v>0.0483</v>
      </c>
      <c r="F14" s="0" t="n">
        <v>0.0819</v>
      </c>
      <c r="G14" s="0" t="n">
        <v>0.0242</v>
      </c>
      <c r="H14" s="0" t="n">
        <v>0.0144</v>
      </c>
      <c r="I14" s="0" t="n">
        <v>-0.0265</v>
      </c>
    </row>
    <row r="15" customFormat="false" ht="13.8" hidden="false" customHeight="false" outlineLevel="0" collapsed="false">
      <c r="A15" s="3" t="s">
        <v>12</v>
      </c>
      <c r="B15" s="3" t="n">
        <v>20</v>
      </c>
      <c r="C15" s="0" t="n">
        <v>0.0193</v>
      </c>
      <c r="D15" s="0" t="n">
        <v>0.0338000000000001</v>
      </c>
      <c r="E15" s="0" t="n">
        <v>0.0579</v>
      </c>
      <c r="F15" s="0" t="n">
        <v>0.0964</v>
      </c>
      <c r="G15" s="0" t="n">
        <v>0.0338000000000001</v>
      </c>
      <c r="H15" s="0" t="n">
        <v>0.0217</v>
      </c>
      <c r="I15" s="0" t="n">
        <v>0.0266</v>
      </c>
    </row>
    <row r="16" customFormat="false" ht="13.8" hidden="false" customHeight="false" outlineLevel="0" collapsed="false">
      <c r="A16" s="3" t="s">
        <v>12</v>
      </c>
      <c r="B16" s="3" t="n">
        <v>40</v>
      </c>
      <c r="C16" s="0" t="n">
        <v>0.00970000000000004</v>
      </c>
      <c r="D16" s="0" t="n">
        <v>0.041</v>
      </c>
      <c r="E16" s="0" t="n">
        <v>0.0796</v>
      </c>
      <c r="F16" s="0" t="n">
        <v>0.123</v>
      </c>
      <c r="G16" s="0" t="n">
        <v>0.0748</v>
      </c>
      <c r="H16" s="0" t="n">
        <v>0.0675</v>
      </c>
      <c r="I16" s="0" t="n">
        <v>0.0578</v>
      </c>
    </row>
    <row r="17" customFormat="false" ht="13.8" hidden="false" customHeight="false" outlineLevel="0" collapsed="false">
      <c r="A17" s="3" t="s">
        <v>12</v>
      </c>
      <c r="B17" s="3" t="n">
        <v>60</v>
      </c>
      <c r="C17" s="0" t="n">
        <v>0.0916</v>
      </c>
      <c r="D17" s="0" t="n">
        <v>0.0362</v>
      </c>
      <c r="E17" s="0" t="n">
        <v>0.0989</v>
      </c>
      <c r="F17" s="0" t="n">
        <v>0.1013</v>
      </c>
      <c r="G17" s="0" t="n">
        <v>0.1013</v>
      </c>
      <c r="H17" s="0" t="n">
        <v>0.0483</v>
      </c>
      <c r="I17" s="0" t="n">
        <v>0.00960000000000005</v>
      </c>
    </row>
    <row r="18" customFormat="false" ht="13.8" hidden="false" customHeight="false" outlineLevel="0" collapsed="false">
      <c r="A18" s="3" t="s">
        <v>13</v>
      </c>
      <c r="B18" s="3" t="n">
        <v>10</v>
      </c>
      <c r="C18" s="0" t="n">
        <v>-0.00689999999999991</v>
      </c>
      <c r="D18" s="0" t="n">
        <v>-0.00719999999999998</v>
      </c>
      <c r="E18" s="0" t="n">
        <v>0.00660000000000005</v>
      </c>
      <c r="F18" s="0" t="n">
        <v>0.00660000000000005</v>
      </c>
      <c r="G18" s="0" t="n">
        <v>-0.0205</v>
      </c>
      <c r="H18" s="0" t="n">
        <v>0.0206000000000001</v>
      </c>
      <c r="I18" s="0" t="n">
        <v>-0.000499999999999945</v>
      </c>
    </row>
    <row r="19" customFormat="false" ht="13.8" hidden="false" customHeight="false" outlineLevel="0" collapsed="false">
      <c r="A19" s="3" t="s">
        <v>13</v>
      </c>
      <c r="B19" s="3" t="n">
        <v>20</v>
      </c>
      <c r="C19" s="0" t="n">
        <v>0.0137000000000001</v>
      </c>
      <c r="D19" s="0" t="n">
        <v>-0.0276</v>
      </c>
      <c r="E19" s="0" t="n">
        <v>0.0131</v>
      </c>
      <c r="F19" s="0" t="n">
        <v>-0.00689999999999991</v>
      </c>
      <c r="G19" s="0" t="n">
        <v>-0.0137999999999999</v>
      </c>
      <c r="H19" s="0" t="n">
        <v>0</v>
      </c>
      <c r="I19" s="0" t="n">
        <v>-0.0268999999999999</v>
      </c>
    </row>
    <row r="20" customFormat="false" ht="13.8" hidden="false" customHeight="false" outlineLevel="0" collapsed="false">
      <c r="A20" s="3" t="s">
        <v>13</v>
      </c>
      <c r="B20" s="3" t="n">
        <v>40</v>
      </c>
      <c r="C20" s="0" t="n">
        <v>-0.000299999999999967</v>
      </c>
      <c r="D20" s="0" t="n">
        <v>-0.00689999999999991</v>
      </c>
      <c r="E20" s="0" t="n">
        <v>0.0337000000000001</v>
      </c>
      <c r="F20" s="0" t="n">
        <v>0.000600000000000045</v>
      </c>
      <c r="G20" s="0" t="n">
        <v>-0.00719999999999998</v>
      </c>
      <c r="H20" s="0" t="n">
        <v>-0.00669999999999993</v>
      </c>
      <c r="I20" s="0" t="n">
        <v>-0.0136</v>
      </c>
    </row>
    <row r="21" customFormat="false" ht="13.8" hidden="false" customHeight="false" outlineLevel="0" collapsed="false">
      <c r="A21" s="3" t="s">
        <v>13</v>
      </c>
      <c r="B21" s="3" t="n">
        <v>60</v>
      </c>
      <c r="C21" s="0" t="n">
        <v>-0.0147999999999999</v>
      </c>
      <c r="D21" s="0" t="n">
        <v>-0.0337999999999999</v>
      </c>
      <c r="E21" s="0" t="n">
        <v>0.0611</v>
      </c>
      <c r="F21" s="0" t="n">
        <v>0.02</v>
      </c>
      <c r="G21" s="0" t="n">
        <v>0.000200000000000089</v>
      </c>
      <c r="H21" s="0" t="n">
        <v>0.0135000000000001</v>
      </c>
      <c r="I21" s="0" t="n">
        <v>-0.0137999999999999</v>
      </c>
    </row>
    <row r="22" customFormat="false" ht="13.8" hidden="false" customHeight="false" outlineLevel="0" collapsed="false">
      <c r="A22" s="3" t="s">
        <v>14</v>
      </c>
      <c r="B22" s="3" t="n">
        <v>10</v>
      </c>
      <c r="C22" s="0" t="n">
        <v>-0.0275000000000001</v>
      </c>
      <c r="D22" s="0" t="n">
        <v>-0.015</v>
      </c>
      <c r="E22" s="0" t="n">
        <v>-0.0921000000000001</v>
      </c>
      <c r="F22" s="0" t="n">
        <v>-0.4739</v>
      </c>
      <c r="G22" s="0" t="n">
        <v>-0.0323</v>
      </c>
      <c r="H22" s="0" t="n">
        <v>0.00989999999999991</v>
      </c>
      <c r="I22" s="0" t="n">
        <v>0.00979999999999992</v>
      </c>
    </row>
    <row r="23" customFormat="false" ht="13.8" hidden="false" customHeight="false" outlineLevel="0" collapsed="false">
      <c r="A23" s="3" t="s">
        <v>14</v>
      </c>
      <c r="B23" s="3" t="n">
        <v>20</v>
      </c>
      <c r="C23" s="0" t="n">
        <v>-0.0325000000000001</v>
      </c>
      <c r="D23" s="0" t="n">
        <v>-0.0248</v>
      </c>
      <c r="E23" s="0" t="n">
        <v>-0.2106</v>
      </c>
      <c r="F23" s="0" t="n">
        <v>-0.4145</v>
      </c>
      <c r="G23" s="0" t="n">
        <v>-0.1264</v>
      </c>
      <c r="H23" s="0" t="n">
        <v>0.0274</v>
      </c>
      <c r="I23" s="0" t="n">
        <v>0.00249999999999995</v>
      </c>
    </row>
    <row r="24" customFormat="false" ht="13.8" hidden="false" customHeight="false" outlineLevel="0" collapsed="false">
      <c r="A24" s="3" t="s">
        <v>14</v>
      </c>
      <c r="B24" s="3" t="n">
        <v>40</v>
      </c>
      <c r="C24" s="0" t="n">
        <v>-0.0818</v>
      </c>
      <c r="D24" s="0" t="n">
        <v>-0.0819000000000001</v>
      </c>
      <c r="E24" s="0" t="n">
        <v>-0.4431</v>
      </c>
      <c r="F24" s="0" t="n">
        <v>-0.454</v>
      </c>
      <c r="G24" s="0" t="n">
        <v>-0.1215</v>
      </c>
      <c r="H24" s="0" t="n">
        <v>-0.0516000000000001</v>
      </c>
      <c r="I24" s="0" t="n">
        <v>-0.00230000000000008</v>
      </c>
    </row>
    <row r="25" customFormat="false" ht="13.8" hidden="false" customHeight="false" outlineLevel="0" collapsed="false">
      <c r="A25" s="3" t="s">
        <v>14</v>
      </c>
      <c r="B25" s="3" t="n">
        <v>60</v>
      </c>
      <c r="C25" s="0" t="n">
        <v>-0.23</v>
      </c>
      <c r="D25" s="0" t="n">
        <v>-0.1636</v>
      </c>
      <c r="E25" s="0" t="n">
        <v>-0.7495</v>
      </c>
      <c r="F25" s="0" t="n">
        <v>-0.496</v>
      </c>
      <c r="G25" s="0" t="n">
        <v>-0.2686</v>
      </c>
      <c r="H25" s="0" t="n">
        <v>-0.0404</v>
      </c>
      <c r="I25" s="0" t="n">
        <v>-0.223</v>
      </c>
    </row>
    <row r="26" customFormat="false" ht="13.8" hidden="false" customHeight="false" outlineLevel="0" collapsed="false">
      <c r="A26" s="3" t="s">
        <v>15</v>
      </c>
      <c r="B26" s="3" t="n">
        <v>10</v>
      </c>
      <c r="C26" s="0" t="n">
        <v>0.00869999999999999</v>
      </c>
      <c r="D26" s="0" t="n">
        <v>0.00139999999999999</v>
      </c>
      <c r="E26" s="0" t="n">
        <v>0.00869999999999999</v>
      </c>
      <c r="F26" s="0" t="n">
        <v>0.00939999999999999</v>
      </c>
      <c r="G26" s="0" t="n">
        <v>0.0166</v>
      </c>
      <c r="H26" s="0" t="n">
        <v>0.0202</v>
      </c>
      <c r="I26" s="0" t="n">
        <v>0.0217</v>
      </c>
    </row>
    <row r="27" customFormat="false" ht="13.8" hidden="false" customHeight="false" outlineLevel="0" collapsed="false">
      <c r="A27" s="3" t="s">
        <v>15</v>
      </c>
      <c r="B27" s="3" t="n">
        <v>20</v>
      </c>
      <c r="C27" s="0" t="n">
        <v>0.0043</v>
      </c>
      <c r="D27" s="0" t="n">
        <v>0.0217</v>
      </c>
      <c r="E27" s="0" t="n">
        <v>0.00499999999999998</v>
      </c>
      <c r="F27" s="0" t="n">
        <v>0.0253</v>
      </c>
      <c r="G27" s="0" t="n">
        <v>0.0123</v>
      </c>
      <c r="H27" s="0" t="n">
        <v>0.0115</v>
      </c>
      <c r="I27" s="0" t="n">
        <v>0.00359999999999999</v>
      </c>
    </row>
    <row r="28" customFormat="false" ht="13.8" hidden="false" customHeight="false" outlineLevel="0" collapsed="false">
      <c r="A28" s="3" t="s">
        <v>15</v>
      </c>
      <c r="B28" s="3" t="n">
        <v>40</v>
      </c>
      <c r="C28" s="0" t="n">
        <v>0.0325</v>
      </c>
      <c r="D28" s="0" t="n">
        <v>0.0152</v>
      </c>
      <c r="E28" s="0" t="n">
        <v>0.0115</v>
      </c>
      <c r="F28" s="0" t="n">
        <v>0.0115</v>
      </c>
      <c r="G28" s="0" t="n">
        <v>0.0108</v>
      </c>
      <c r="H28" s="0" t="n">
        <v>0.0368</v>
      </c>
      <c r="I28" s="0" t="n">
        <v>0.0115</v>
      </c>
    </row>
    <row r="29" customFormat="false" ht="13.8" hidden="false" customHeight="false" outlineLevel="0" collapsed="false">
      <c r="A29" s="3" t="s">
        <v>15</v>
      </c>
      <c r="B29" s="3" t="n">
        <v>60</v>
      </c>
      <c r="C29" s="0" t="n">
        <v>0.00219999999999998</v>
      </c>
      <c r="D29" s="0" t="n">
        <v>0.0281</v>
      </c>
      <c r="E29" s="0" t="n">
        <v>0.0296</v>
      </c>
      <c r="F29" s="0" t="n">
        <v>0.0224</v>
      </c>
      <c r="G29" s="0" t="n">
        <v>0.0123</v>
      </c>
      <c r="H29" s="0" t="n">
        <v>-0.000700000000000006</v>
      </c>
      <c r="I29" s="0" t="n">
        <v>-0.00720000000000001</v>
      </c>
    </row>
    <row r="30" customFormat="false" ht="13.8" hidden="false" customHeight="false" outlineLevel="0" collapsed="false">
      <c r="A30" s="3" t="s">
        <v>16</v>
      </c>
      <c r="B30" s="3" t="n">
        <v>10</v>
      </c>
      <c r="C30" s="0" t="n">
        <v>0</v>
      </c>
      <c r="D30" s="0" t="n">
        <v>0</v>
      </c>
      <c r="E30" s="0" t="n">
        <v>0.0143</v>
      </c>
      <c r="F30" s="0" t="n">
        <v>0</v>
      </c>
      <c r="G30" s="0" t="n">
        <v>0</v>
      </c>
      <c r="H30" s="0" t="n">
        <v>0</v>
      </c>
      <c r="I30" s="0" t="n">
        <v>0.0143</v>
      </c>
    </row>
    <row r="31" customFormat="false" ht="13.8" hidden="false" customHeight="false" outlineLevel="0" collapsed="false">
      <c r="A31" s="3" t="s">
        <v>16</v>
      </c>
      <c r="B31" s="3" t="n">
        <v>20</v>
      </c>
      <c r="C31" s="0" t="n">
        <v>0</v>
      </c>
      <c r="D31" s="0" t="n">
        <v>0</v>
      </c>
      <c r="E31" s="0" t="n">
        <v>0.0286</v>
      </c>
      <c r="F31" s="0" t="n">
        <v>0</v>
      </c>
      <c r="G31" s="0" t="n">
        <v>0</v>
      </c>
      <c r="H31" s="0" t="n">
        <v>0.0143</v>
      </c>
      <c r="I31" s="0" t="n">
        <v>0</v>
      </c>
    </row>
    <row r="32" customFormat="false" ht="13.8" hidden="false" customHeight="false" outlineLevel="0" collapsed="false">
      <c r="A32" s="3" t="s">
        <v>16</v>
      </c>
      <c r="B32" s="3" t="n">
        <v>40</v>
      </c>
      <c r="C32" s="0" t="n">
        <v>0.0429</v>
      </c>
      <c r="D32" s="0" t="n">
        <v>0</v>
      </c>
      <c r="E32" s="0" t="n">
        <v>0.0143</v>
      </c>
      <c r="F32" s="0" t="n">
        <v>0</v>
      </c>
      <c r="G32" s="0" t="n">
        <v>0</v>
      </c>
      <c r="H32" s="0" t="n">
        <v>0.0286</v>
      </c>
      <c r="I32" s="0" t="n">
        <v>0</v>
      </c>
    </row>
    <row r="33" customFormat="false" ht="13.8" hidden="false" customHeight="false" outlineLevel="0" collapsed="false">
      <c r="A33" s="3" t="s">
        <v>16</v>
      </c>
      <c r="B33" s="3" t="n">
        <v>60</v>
      </c>
      <c r="C33" s="0" t="n">
        <v>0</v>
      </c>
      <c r="D33" s="0" t="n">
        <v>0</v>
      </c>
      <c r="E33" s="0" t="n">
        <v>0.0143</v>
      </c>
      <c r="F33" s="0" t="n">
        <v>0</v>
      </c>
      <c r="G33" s="0" t="n">
        <v>0</v>
      </c>
      <c r="H33" s="0" t="n">
        <v>0.0143</v>
      </c>
      <c r="I33" s="0" t="n">
        <v>0</v>
      </c>
    </row>
    <row r="34" customFormat="false" ht="13.8" hidden="false" customHeight="false" outlineLevel="0" collapsed="false">
      <c r="A34" s="3" t="s">
        <v>17</v>
      </c>
      <c r="B34" s="3" t="n">
        <v>10</v>
      </c>
      <c r="C34" s="0" t="n">
        <v>-0.088</v>
      </c>
      <c r="D34" s="0" t="n">
        <v>-0.1106</v>
      </c>
      <c r="E34" s="0" t="n">
        <v>-0.0474</v>
      </c>
      <c r="F34" s="0" t="n">
        <v>-0.8138</v>
      </c>
      <c r="G34" s="0" t="n">
        <v>-0.1094</v>
      </c>
      <c r="H34" s="0" t="n">
        <v>-0.1117</v>
      </c>
      <c r="I34" s="0" t="n">
        <v>-0.1411</v>
      </c>
    </row>
    <row r="35" customFormat="false" ht="13.8" hidden="false" customHeight="false" outlineLevel="0" collapsed="false">
      <c r="A35" s="3" t="s">
        <v>17</v>
      </c>
      <c r="B35" s="3" t="n">
        <v>20</v>
      </c>
      <c r="C35" s="0" t="n">
        <v>-0.123</v>
      </c>
      <c r="D35" s="0" t="n">
        <v>-0.1806</v>
      </c>
      <c r="E35" s="0" t="n">
        <v>-0.1716</v>
      </c>
      <c r="F35" s="0" t="n">
        <v>-0.8138</v>
      </c>
      <c r="G35" s="0" t="n">
        <v>-0.2166</v>
      </c>
      <c r="H35" s="0" t="n">
        <v>-0.2382</v>
      </c>
      <c r="I35" s="0" t="n">
        <v>-0.2144</v>
      </c>
    </row>
    <row r="36" customFormat="false" ht="13.8" hidden="false" customHeight="false" outlineLevel="0" collapsed="false">
      <c r="A36" s="3" t="s">
        <v>17</v>
      </c>
      <c r="B36" s="3" t="n">
        <v>40</v>
      </c>
      <c r="C36" s="0" t="n">
        <v>-0.2855</v>
      </c>
      <c r="D36" s="0" t="n">
        <v>-0.3646</v>
      </c>
      <c r="E36" s="0" t="n">
        <v>-0.4447</v>
      </c>
      <c r="F36" s="0" t="n">
        <v>-0.8138</v>
      </c>
      <c r="G36" s="0" t="n">
        <v>-0.4391</v>
      </c>
      <c r="H36" s="0" t="n">
        <v>-0.4763</v>
      </c>
      <c r="I36" s="0" t="n">
        <v>-0.4797</v>
      </c>
    </row>
    <row r="37" customFormat="false" ht="13.8" hidden="false" customHeight="false" outlineLevel="0" collapsed="false">
      <c r="A37" s="3" t="s">
        <v>17</v>
      </c>
      <c r="B37" s="3" t="n">
        <v>60</v>
      </c>
      <c r="C37" s="0" t="n">
        <v>-0.4064</v>
      </c>
      <c r="D37" s="0" t="n">
        <v>-0.4111</v>
      </c>
      <c r="E37" s="0" t="n">
        <v>-0.7348</v>
      </c>
      <c r="F37" s="0" t="n">
        <v>-0.8138</v>
      </c>
      <c r="G37" s="0" t="n">
        <v>-0.6378</v>
      </c>
      <c r="H37" s="0" t="n">
        <v>-0.5304</v>
      </c>
      <c r="I37" s="0" t="n">
        <v>-0.684</v>
      </c>
    </row>
    <row r="38" customFormat="false" ht="13.8" hidden="false" customHeight="false" outlineLevel="0" collapsed="false">
      <c r="A38" s="3" t="s">
        <v>18</v>
      </c>
      <c r="B38" s="3" t="n">
        <v>10</v>
      </c>
      <c r="C38" s="0" t="n">
        <v>-0.0124000000000001</v>
      </c>
      <c r="D38" s="0" t="n">
        <v>-0.0161</v>
      </c>
      <c r="E38" s="0" t="n">
        <v>-0.0815</v>
      </c>
      <c r="F38" s="0" t="n">
        <v>-0.1364</v>
      </c>
      <c r="G38" s="0" t="n">
        <v>-0.0195000000000001</v>
      </c>
      <c r="H38" s="0" t="n">
        <v>-0.0497000000000001</v>
      </c>
      <c r="I38" s="0" t="n">
        <v>-0.0551</v>
      </c>
    </row>
    <row r="39" customFormat="false" ht="13.8" hidden="false" customHeight="false" outlineLevel="0" collapsed="false">
      <c r="A39" s="3" t="s">
        <v>18</v>
      </c>
      <c r="B39" s="3" t="n">
        <v>20</v>
      </c>
      <c r="C39" s="0" t="n">
        <v>0.00889999999999991</v>
      </c>
      <c r="D39" s="0" t="n">
        <v>-0.0142000000000001</v>
      </c>
      <c r="E39" s="0" t="n">
        <v>-0.0904</v>
      </c>
      <c r="F39" s="0" t="n">
        <v>-0.1222</v>
      </c>
      <c r="G39" s="0" t="n">
        <v>-0.0496000000000001</v>
      </c>
      <c r="H39" s="0" t="n">
        <v>-0.0106000000000001</v>
      </c>
      <c r="I39" s="0" t="n">
        <v>0.00889999999999991</v>
      </c>
    </row>
    <row r="40" customFormat="false" ht="13.8" hidden="false" customHeight="false" outlineLevel="0" collapsed="false">
      <c r="A40" s="3" t="s">
        <v>18</v>
      </c>
      <c r="B40" s="3" t="n">
        <v>40</v>
      </c>
      <c r="C40" s="0" t="n">
        <v>-0.0727000000000001</v>
      </c>
      <c r="D40" s="0" t="n">
        <v>-0.023</v>
      </c>
      <c r="E40" s="0" t="n">
        <v>0.0158999999999999</v>
      </c>
      <c r="F40" s="0" t="n">
        <v>-0.2468</v>
      </c>
      <c r="G40" s="0" t="n">
        <v>0.0230999999999999</v>
      </c>
      <c r="H40" s="0" t="n">
        <v>0.00359999999999994</v>
      </c>
      <c r="I40" s="0" t="n">
        <v>-0.1138</v>
      </c>
    </row>
    <row r="41" customFormat="false" ht="13.8" hidden="false" customHeight="false" outlineLevel="0" collapsed="false">
      <c r="A41" s="3" t="s">
        <v>18</v>
      </c>
      <c r="B41" s="3" t="n">
        <v>60</v>
      </c>
      <c r="C41" s="0" t="n">
        <v>-0.046</v>
      </c>
      <c r="D41" s="0" t="n">
        <v>-0.1027</v>
      </c>
      <c r="E41" s="0" t="n">
        <v>0.078</v>
      </c>
      <c r="F41" s="0" t="n">
        <v>-0.225</v>
      </c>
      <c r="G41" s="0" t="n">
        <v>0.0193</v>
      </c>
      <c r="H41" s="0" t="n">
        <v>-0.3859</v>
      </c>
      <c r="I41" s="0" t="n">
        <v>-0.0778000000000001</v>
      </c>
    </row>
    <row r="42" customFormat="false" ht="13.8" hidden="false" customHeight="false" outlineLevel="0" collapsed="false">
      <c r="A42" s="4" t="s">
        <v>31</v>
      </c>
      <c r="B42" s="4"/>
      <c r="C42" s="0" t="n">
        <f aca="false">COUNTIF(C2:C41, "&gt;0")</f>
        <v>11</v>
      </c>
      <c r="D42" s="0" t="n">
        <f aca="false">COUNTIF(D2:D41, "&gt;0")</f>
        <v>9</v>
      </c>
      <c r="E42" s="0" t="n">
        <f aca="false">COUNTIF(E2:E41, "&gt;0")</f>
        <v>18</v>
      </c>
      <c r="F42" s="0" t="n">
        <f aca="false">COUNTIF(F2:F41, "&gt;0")</f>
        <v>11</v>
      </c>
      <c r="G42" s="0" t="n">
        <f aca="false">COUNTIF(G2:G41, "&gt;0")</f>
        <v>11</v>
      </c>
      <c r="H42" s="0" t="n">
        <f aca="false">COUNTIF(H2:H41, "&gt;0")</f>
        <v>16</v>
      </c>
      <c r="I42" s="0" t="n">
        <f aca="false">COUNTIF(I2:I41, "&gt;0")</f>
        <v>10</v>
      </c>
    </row>
    <row r="43" customFormat="false" ht="13.8" hidden="false" customHeight="false" outlineLevel="0" collapsed="false">
      <c r="A43" s="4" t="s">
        <v>32</v>
      </c>
      <c r="B43" s="4"/>
      <c r="C43" s="0" t="n">
        <f aca="false">COUNTIFS(C2:C41, "&gt;-0.01", C2:C41, "&lt;0.01")</f>
        <v>11</v>
      </c>
      <c r="D43" s="0" t="n">
        <f aca="false">COUNTIFS(D2:D41, "&gt;-0.01", D2:D41, "&lt;0.01")</f>
        <v>9</v>
      </c>
      <c r="E43" s="0" t="n">
        <f aca="false">COUNTIFS(E2:E41, "&gt;-0.01", E2:E41, "&lt;0.01")</f>
        <v>4</v>
      </c>
      <c r="F43" s="0" t="n">
        <f aca="false">COUNTIFS(F2:F41, "&gt;-0.01", F2:F41, "&lt;0.01")</f>
        <v>8</v>
      </c>
      <c r="G43" s="0" t="n">
        <f aca="false">COUNTIFS(G2:G41, "&gt;-0.01", G2:G41, "&lt;0.01")</f>
        <v>7</v>
      </c>
      <c r="H43" s="0" t="n">
        <f aca="false">COUNTIFS(H2:H41, "&gt;-0.01", H2:H41, "&lt;0.01")</f>
        <v>7</v>
      </c>
      <c r="I43" s="0" t="n">
        <f aca="false">COUNTIFS(I2:I41, "&gt;-0.01", I2:I41, "&lt;0.01")</f>
        <v>11</v>
      </c>
    </row>
    <row r="44" customFormat="false" ht="13.8" hidden="false" customHeight="false" outlineLevel="0" collapsed="false">
      <c r="A44" s="4" t="s">
        <v>33</v>
      </c>
      <c r="B44" s="4"/>
      <c r="C44" s="0" t="n">
        <f aca="false">COUNTIF(C2:C41, "&gt;=0.01")</f>
        <v>5</v>
      </c>
      <c r="D44" s="0" t="n">
        <f aca="false">COUNTIF(D2:D41, "&gt;=0.01")</f>
        <v>8</v>
      </c>
      <c r="E44" s="0" t="n">
        <f aca="false">COUNTIF(E2:E41, "&gt;=0.01")</f>
        <v>15</v>
      </c>
      <c r="F44" s="0" t="n">
        <f aca="false">COUNTIF(F2:F41, "&gt;=0.01")</f>
        <v>8</v>
      </c>
      <c r="G44" s="0" t="n">
        <f aca="false">COUNTIF(G2:G41, "&gt;=0.01")</f>
        <v>10</v>
      </c>
      <c r="H44" s="0" t="n">
        <f aca="false">COUNTIF(H2:H41, "&gt;=0.01")</f>
        <v>14</v>
      </c>
      <c r="I44" s="0" t="n">
        <f aca="false">COUNTIF(I2:I41, "&gt;=0.01")</f>
        <v>5</v>
      </c>
    </row>
    <row r="45" customFormat="false" ht="13.8" hidden="false" customHeight="false" outlineLevel="0" collapsed="false">
      <c r="A45" s="4" t="s">
        <v>34</v>
      </c>
      <c r="B45" s="4"/>
      <c r="C45" s="0" t="n">
        <f aca="false">COUNTIF(C2:C41, "&lt;=-0.01")</f>
        <v>24</v>
      </c>
      <c r="D45" s="0" t="n">
        <f aca="false">COUNTIF(D2:D41, "&lt;=-0.01")</f>
        <v>23</v>
      </c>
      <c r="E45" s="0" t="n">
        <f aca="false">COUNTIF(E2:E41, "&lt;=-0.01")</f>
        <v>21</v>
      </c>
      <c r="F45" s="0" t="n">
        <f aca="false">COUNTIF(F2:F41, "&lt;=-0.01")</f>
        <v>24</v>
      </c>
      <c r="G45" s="0" t="n">
        <f aca="false">COUNTIF(G2:G41, "&lt;=-0.01")</f>
        <v>23</v>
      </c>
      <c r="H45" s="0" t="n">
        <f aca="false">COUNTIF(H2:H41, "&lt;=-0.01")</f>
        <v>19</v>
      </c>
      <c r="I45" s="0" t="n">
        <f aca="false">COUNTIF(I2:I41, "&lt;=-0.01")</f>
        <v>24</v>
      </c>
    </row>
    <row r="46" customFormat="false" ht="13.8" hidden="false" customHeight="false" outlineLevel="0" collapsed="false">
      <c r="A46" s="4" t="s">
        <v>35</v>
      </c>
      <c r="B46" s="4"/>
      <c r="C46" s="0" t="n">
        <f aca="false">SUM(C43:C45)</f>
        <v>40</v>
      </c>
      <c r="D46" s="0" t="n">
        <f aca="false">SUM(D43:D45)</f>
        <v>40</v>
      </c>
      <c r="E46" s="0" t="n">
        <f aca="false">SUM(E43:E45)</f>
        <v>40</v>
      </c>
      <c r="F46" s="0" t="n">
        <f aca="false">SUM(F43:F45)</f>
        <v>40</v>
      </c>
      <c r="G46" s="0" t="n">
        <f aca="false">SUM(G43:G45)</f>
        <v>40</v>
      </c>
      <c r="H46" s="0" t="n">
        <f aca="false">SUM(H43:H45)</f>
        <v>40</v>
      </c>
      <c r="I46" s="0" t="n">
        <f aca="false">SUM(I43:I45)</f>
        <v>40</v>
      </c>
    </row>
  </sheetData>
  <mergeCells count="5">
    <mergeCell ref="A42:B42"/>
    <mergeCell ref="A43:B43"/>
    <mergeCell ref="A44:B44"/>
    <mergeCell ref="A45:B45"/>
    <mergeCell ref="A46:B46"/>
  </mergeCells>
  <conditionalFormatting sqref="C2:I41">
    <cfRule type="cellIs" priority="2" operator="greaterThanOrEqual" aboveAverage="0" equalAverage="0" bottom="0" percent="0" rank="0" text="" dxfId="3">
      <formula>0.01</formula>
    </cfRule>
    <cfRule type="cellIs" priority="3" operator="between" aboveAverage="0" equalAverage="0" bottom="0" percent="0" rank="0" text="" dxfId="4">
      <formula>-0.01</formula>
      <formula>0.01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" activeCellId="0" sqref="K2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21.64"/>
    <col collapsed="false" customWidth="true" hidden="false" outlineLevel="0" max="1024" min="1023" style="0" width="9.14"/>
  </cols>
  <sheetData>
    <row r="1" s="2" customFormat="true" ht="41.75" hidden="false" customHeight="false" outlineLevel="0" collapsed="false">
      <c r="A1" s="1" t="s">
        <v>0</v>
      </c>
      <c r="B1" s="1" t="s">
        <v>1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AMI1" s="0"/>
      <c r="AMJ1" s="0"/>
    </row>
    <row r="2" customFormat="false" ht="13.8" hidden="false" customHeight="false" outlineLevel="0" collapsed="false">
      <c r="A2" s="3" t="s">
        <v>9</v>
      </c>
      <c r="B2" s="3" t="n">
        <v>10</v>
      </c>
      <c r="C2" s="0" t="n">
        <v>-0.0105</v>
      </c>
      <c r="D2" s="0" t="n">
        <v>-0.00789999999999991</v>
      </c>
      <c r="E2" s="0" t="n">
        <v>-0.0166999999999999</v>
      </c>
      <c r="F2" s="0" t="n">
        <v>-0.6785</v>
      </c>
      <c r="G2" s="0" t="n">
        <v>-0.0111</v>
      </c>
      <c r="H2" s="0" t="n">
        <v>0.00430000000000008</v>
      </c>
      <c r="I2" s="0" t="n">
        <v>0.00350000000000006</v>
      </c>
    </row>
    <row r="3" customFormat="false" ht="13.8" hidden="false" customHeight="false" outlineLevel="0" collapsed="false">
      <c r="A3" s="3" t="s">
        <v>9</v>
      </c>
      <c r="B3" s="3" t="n">
        <v>20</v>
      </c>
      <c r="C3" s="0" t="n">
        <v>-0.0258999999999999</v>
      </c>
      <c r="D3" s="0" t="n">
        <v>0.00890000000000002</v>
      </c>
      <c r="E3" s="0" t="n">
        <v>-0.0266</v>
      </c>
      <c r="F3" s="0" t="n">
        <v>-0.596</v>
      </c>
      <c r="G3" s="0" t="n">
        <v>-0.00239999999999996</v>
      </c>
      <c r="H3" s="0" t="n">
        <v>0.00880000000000003</v>
      </c>
      <c r="I3" s="0" t="n">
        <v>0.00180000000000002</v>
      </c>
    </row>
    <row r="4" customFormat="false" ht="13.8" hidden="false" customHeight="false" outlineLevel="0" collapsed="false">
      <c r="A4" s="3" t="s">
        <v>9</v>
      </c>
      <c r="B4" s="3" t="n">
        <v>40</v>
      </c>
      <c r="C4" s="0" t="n">
        <v>-0.0259999999999999</v>
      </c>
      <c r="D4" s="0" t="n">
        <v>-0.0409999999999999</v>
      </c>
      <c r="E4" s="0" t="n">
        <v>-0.00309999999999999</v>
      </c>
      <c r="F4" s="0" t="n">
        <v>-0.5915</v>
      </c>
      <c r="G4" s="0" t="n">
        <v>-0.000599999999999934</v>
      </c>
      <c r="H4" s="0" t="n">
        <v>-0.00309999999999999</v>
      </c>
      <c r="I4" s="0" t="n">
        <v>0.0168</v>
      </c>
    </row>
    <row r="5" customFormat="false" ht="13.8" hidden="false" customHeight="false" outlineLevel="0" collapsed="false">
      <c r="A5" s="3" t="s">
        <v>9</v>
      </c>
      <c r="B5" s="3" t="n">
        <v>60</v>
      </c>
      <c r="C5" s="0" t="n">
        <v>-0.1245</v>
      </c>
      <c r="D5" s="0" t="n">
        <v>-0.0379999999999999</v>
      </c>
      <c r="E5" s="0" t="n">
        <v>-0.0569999999999999</v>
      </c>
      <c r="F5" s="0" t="n">
        <v>-0.6047</v>
      </c>
      <c r="G5" s="0" t="n">
        <v>-0.0567</v>
      </c>
      <c r="H5" s="0" t="n">
        <v>0.0071</v>
      </c>
      <c r="I5" s="0" t="n">
        <v>0.0263</v>
      </c>
    </row>
    <row r="6" customFormat="false" ht="13.8" hidden="false" customHeight="false" outlineLevel="0" collapsed="false">
      <c r="A6" s="3" t="s">
        <v>10</v>
      </c>
      <c r="B6" s="3" t="n">
        <v>10</v>
      </c>
      <c r="C6" s="0" t="n">
        <v>-0.00509999999999999</v>
      </c>
      <c r="D6" s="0" t="n">
        <v>-0.0172</v>
      </c>
      <c r="E6" s="0" t="n">
        <v>-0.0187999999999999</v>
      </c>
      <c r="F6" s="0" t="n">
        <v>-0.3606</v>
      </c>
      <c r="G6" s="0" t="n">
        <v>-0.0295</v>
      </c>
      <c r="H6" s="0" t="n">
        <v>-0.0410999999999999</v>
      </c>
      <c r="I6" s="0" t="n">
        <v>-0.0239999999999999</v>
      </c>
    </row>
    <row r="7" customFormat="false" ht="13.8" hidden="false" customHeight="false" outlineLevel="0" collapsed="false">
      <c r="A7" s="3" t="s">
        <v>10</v>
      </c>
      <c r="B7" s="3" t="n">
        <v>20</v>
      </c>
      <c r="C7" s="0" t="n">
        <v>-0.0286</v>
      </c>
      <c r="D7" s="0" t="n">
        <v>0.0211</v>
      </c>
      <c r="E7" s="0" t="n">
        <v>0.0222</v>
      </c>
      <c r="F7" s="0" t="n">
        <v>-0.1697</v>
      </c>
      <c r="G7" s="0" t="n">
        <v>-0.0228999999999999</v>
      </c>
      <c r="H7" s="0" t="n">
        <v>-0.0664</v>
      </c>
      <c r="I7" s="0" t="n">
        <v>-0.0473</v>
      </c>
    </row>
    <row r="8" customFormat="false" ht="13.8" hidden="false" customHeight="false" outlineLevel="0" collapsed="false">
      <c r="A8" s="3" t="s">
        <v>10</v>
      </c>
      <c r="B8" s="3" t="n">
        <v>40</v>
      </c>
      <c r="C8" s="0" t="n">
        <v>-0.0708</v>
      </c>
      <c r="D8" s="0" t="n">
        <v>-0.0575</v>
      </c>
      <c r="E8" s="0" t="n">
        <v>-0.0543</v>
      </c>
      <c r="F8" s="0" t="n">
        <v>-0.385</v>
      </c>
      <c r="G8" s="0" t="n">
        <v>-0.00700000000000001</v>
      </c>
      <c r="H8" s="0" t="n">
        <v>-0.0380999999999999</v>
      </c>
      <c r="I8" s="0" t="n">
        <v>-0.0551999999999999</v>
      </c>
    </row>
    <row r="9" customFormat="false" ht="13.8" hidden="false" customHeight="false" outlineLevel="0" collapsed="false">
      <c r="A9" s="3" t="s">
        <v>10</v>
      </c>
      <c r="B9" s="3" t="n">
        <v>60</v>
      </c>
      <c r="C9" s="0" t="n">
        <v>-0.0768</v>
      </c>
      <c r="D9" s="0" t="n">
        <v>-0.0612999999999999</v>
      </c>
      <c r="E9" s="0" t="n">
        <v>-0.0387999999999999</v>
      </c>
      <c r="F9" s="0" t="n">
        <v>-0.2821</v>
      </c>
      <c r="G9" s="0" t="n">
        <v>-0.0898</v>
      </c>
      <c r="H9" s="0" t="n">
        <v>-0.1137</v>
      </c>
      <c r="I9" s="0" t="n">
        <v>-0.1686</v>
      </c>
    </row>
    <row r="10" customFormat="false" ht="13.8" hidden="false" customHeight="false" outlineLevel="0" collapsed="false">
      <c r="A10" s="3" t="s">
        <v>11</v>
      </c>
      <c r="B10" s="3" t="n">
        <v>10</v>
      </c>
      <c r="C10" s="0" t="n">
        <v>-0.0505</v>
      </c>
      <c r="D10" s="0" t="n">
        <v>-0.0634</v>
      </c>
      <c r="E10" s="0" t="n">
        <v>-0.0633</v>
      </c>
      <c r="F10" s="0" t="n">
        <v>-0.2634</v>
      </c>
      <c r="G10" s="0" t="n">
        <v>-0.0212</v>
      </c>
      <c r="H10" s="0" t="n">
        <v>-0.0724</v>
      </c>
      <c r="I10" s="0" t="n">
        <v>0.0576</v>
      </c>
    </row>
    <row r="11" customFormat="false" ht="13.8" hidden="false" customHeight="false" outlineLevel="0" collapsed="false">
      <c r="A11" s="3" t="s">
        <v>11</v>
      </c>
      <c r="B11" s="3" t="n">
        <v>20</v>
      </c>
      <c r="C11" s="0" t="n">
        <v>-0.0269</v>
      </c>
      <c r="D11" s="0" t="n">
        <v>-0.0424</v>
      </c>
      <c r="E11" s="0" t="n">
        <v>-0.116</v>
      </c>
      <c r="F11" s="0" t="n">
        <v>-0.3168</v>
      </c>
      <c r="G11" s="0" t="n">
        <v>0.0588</v>
      </c>
      <c r="H11" s="0" t="n">
        <v>0.1124</v>
      </c>
      <c r="I11" s="0" t="n">
        <v>-0.0189</v>
      </c>
    </row>
    <row r="12" customFormat="false" ht="13.8" hidden="false" customHeight="false" outlineLevel="0" collapsed="false">
      <c r="A12" s="3" t="s">
        <v>11</v>
      </c>
      <c r="B12" s="3" t="n">
        <v>40</v>
      </c>
      <c r="C12" s="0" t="n">
        <v>-0.1367</v>
      </c>
      <c r="D12" s="0" t="n">
        <v>-0.0991000000000001</v>
      </c>
      <c r="E12" s="0" t="n">
        <v>-0.0934</v>
      </c>
      <c r="F12" s="0" t="n">
        <v>-0.2993</v>
      </c>
      <c r="G12" s="0" t="n">
        <v>-0.0800000000000001</v>
      </c>
      <c r="H12" s="0" t="n">
        <v>-0.0324</v>
      </c>
      <c r="I12" s="0" t="n">
        <v>-0.2405</v>
      </c>
    </row>
    <row r="13" customFormat="false" ht="13.8" hidden="false" customHeight="false" outlineLevel="0" collapsed="false">
      <c r="A13" s="3" t="s">
        <v>11</v>
      </c>
      <c r="B13" s="3" t="n">
        <v>60</v>
      </c>
      <c r="C13" s="0" t="n">
        <v>-0.146</v>
      </c>
      <c r="D13" s="0" t="n">
        <v>-0.1661</v>
      </c>
      <c r="E13" s="0" t="n">
        <v>-0.2467</v>
      </c>
      <c r="F13" s="0" t="n">
        <v>-0.3454</v>
      </c>
      <c r="G13" s="0" t="n">
        <v>-0.1942</v>
      </c>
      <c r="H13" s="0" t="n">
        <v>-0.18</v>
      </c>
      <c r="I13" s="0" t="n">
        <v>-0.3431</v>
      </c>
    </row>
    <row r="14" customFormat="false" ht="13.8" hidden="false" customHeight="false" outlineLevel="0" collapsed="false">
      <c r="A14" s="3" t="s">
        <v>12</v>
      </c>
      <c r="B14" s="3" t="n">
        <v>10</v>
      </c>
      <c r="C14" s="0" t="n">
        <v>0.0105999999999999</v>
      </c>
      <c r="D14" s="0" t="n">
        <v>-0.00180000000000002</v>
      </c>
      <c r="E14" s="0" t="n">
        <v>-0.005</v>
      </c>
      <c r="F14" s="0" t="n">
        <v>-0.0273</v>
      </c>
      <c r="G14" s="0" t="n">
        <v>0.0138</v>
      </c>
      <c r="H14" s="0" t="n">
        <v>0.005</v>
      </c>
      <c r="I14" s="0" t="n">
        <v>0.00309999999999999</v>
      </c>
    </row>
    <row r="15" customFormat="false" ht="13.8" hidden="false" customHeight="false" outlineLevel="0" collapsed="false">
      <c r="A15" s="3" t="s">
        <v>12</v>
      </c>
      <c r="B15" s="3" t="n">
        <v>20</v>
      </c>
      <c r="C15" s="0" t="n">
        <v>-0.00480000000000003</v>
      </c>
      <c r="D15" s="0" t="n">
        <v>-0.0139</v>
      </c>
      <c r="E15" s="0" t="n">
        <v>-0.00919999999999999</v>
      </c>
      <c r="F15" s="0" t="n">
        <v>-0.0307000000000001</v>
      </c>
      <c r="G15" s="0" t="n">
        <v>-0.00439999999999996</v>
      </c>
      <c r="H15" s="0" t="n">
        <v>0.00349999999999995</v>
      </c>
      <c r="I15" s="0" t="n">
        <v>-0.00800000000000001</v>
      </c>
    </row>
    <row r="16" customFormat="false" ht="13.8" hidden="false" customHeight="false" outlineLevel="0" collapsed="false">
      <c r="A16" s="3" t="s">
        <v>12</v>
      </c>
      <c r="B16" s="3" t="n">
        <v>40</v>
      </c>
      <c r="C16" s="0" t="n">
        <v>-0.0166000000000001</v>
      </c>
      <c r="D16" s="0" t="n">
        <v>-0.0217</v>
      </c>
      <c r="E16" s="0" t="n">
        <v>-0.0131</v>
      </c>
      <c r="F16" s="0" t="n">
        <v>-0.0239</v>
      </c>
      <c r="G16" s="0" t="n">
        <v>-0.00190000000000001</v>
      </c>
      <c r="H16" s="0" t="n">
        <v>-0.014</v>
      </c>
      <c r="I16" s="0" t="n">
        <v>-0.0151</v>
      </c>
    </row>
    <row r="17" customFormat="false" ht="13.8" hidden="false" customHeight="false" outlineLevel="0" collapsed="false">
      <c r="A17" s="3" t="s">
        <v>12</v>
      </c>
      <c r="B17" s="3" t="n">
        <v>60</v>
      </c>
      <c r="C17" s="0" t="n">
        <v>-0.0225999999999999</v>
      </c>
      <c r="D17" s="0" t="n">
        <v>-0.00649999999999995</v>
      </c>
      <c r="E17" s="0" t="n">
        <v>-0.0314</v>
      </c>
      <c r="F17" s="0" t="n">
        <v>-0.0284</v>
      </c>
      <c r="G17" s="0" t="n">
        <v>-0.0232</v>
      </c>
      <c r="H17" s="0" t="n">
        <v>-0.0184</v>
      </c>
      <c r="I17" s="0" t="n">
        <v>-0.0161</v>
      </c>
    </row>
    <row r="18" customFormat="false" ht="13.8" hidden="false" customHeight="false" outlineLevel="0" collapsed="false">
      <c r="A18" s="3" t="s">
        <v>13</v>
      </c>
      <c r="B18" s="3" t="n">
        <v>10</v>
      </c>
      <c r="C18" s="0" t="n">
        <v>-0.00119999999999998</v>
      </c>
      <c r="D18" s="0" t="n">
        <v>-0.000499999999999945</v>
      </c>
      <c r="E18" s="0" t="n">
        <v>-0.0236999999999999</v>
      </c>
      <c r="F18" s="0" t="n">
        <v>-0.0570999999999999</v>
      </c>
      <c r="G18" s="0" t="n">
        <v>-0.00939999999999996</v>
      </c>
      <c r="H18" s="0" t="n">
        <v>-0.0197999999999999</v>
      </c>
      <c r="I18" s="0" t="n">
        <v>-0.0142</v>
      </c>
    </row>
    <row r="19" customFormat="false" ht="13.8" hidden="false" customHeight="false" outlineLevel="0" collapsed="false">
      <c r="A19" s="3" t="s">
        <v>13</v>
      </c>
      <c r="B19" s="3" t="n">
        <v>20</v>
      </c>
      <c r="C19" s="0" t="n">
        <v>-0.00900000000000001</v>
      </c>
      <c r="D19" s="0" t="n">
        <v>-0.0124</v>
      </c>
      <c r="E19" s="0" t="n">
        <v>-0.0134</v>
      </c>
      <c r="F19" s="0" t="n">
        <v>-0.0687</v>
      </c>
      <c r="G19" s="0" t="n">
        <v>-0.0202</v>
      </c>
      <c r="H19" s="0" t="n">
        <v>0.0164000000000001</v>
      </c>
      <c r="I19" s="0" t="n">
        <v>-0.0152</v>
      </c>
    </row>
    <row r="20" customFormat="false" ht="13.8" hidden="false" customHeight="false" outlineLevel="0" collapsed="false">
      <c r="A20" s="3" t="s">
        <v>13</v>
      </c>
      <c r="B20" s="3" t="n">
        <v>40</v>
      </c>
      <c r="C20" s="0" t="n">
        <v>-0.0127999999999999</v>
      </c>
      <c r="D20" s="0" t="n">
        <v>0.00430000000000008</v>
      </c>
      <c r="E20" s="0" t="n">
        <v>-0.0307999999999999</v>
      </c>
      <c r="F20" s="0" t="n">
        <v>-0.0799</v>
      </c>
      <c r="G20" s="0" t="n">
        <v>-0.0208999999999999</v>
      </c>
      <c r="H20" s="0" t="n">
        <v>-0.0457</v>
      </c>
      <c r="I20" s="0" t="n">
        <v>-0.025</v>
      </c>
    </row>
    <row r="21" customFormat="false" ht="13.8" hidden="false" customHeight="false" outlineLevel="0" collapsed="false">
      <c r="A21" s="3" t="s">
        <v>13</v>
      </c>
      <c r="B21" s="3" t="n">
        <v>60</v>
      </c>
      <c r="C21" s="0" t="n">
        <v>-0.0146999999999999</v>
      </c>
      <c r="D21" s="0" t="n">
        <v>-0.0274</v>
      </c>
      <c r="E21" s="0" t="n">
        <v>-0.0720999999999999</v>
      </c>
      <c r="F21" s="0" t="n">
        <v>-0.0676</v>
      </c>
      <c r="G21" s="0" t="n">
        <v>-0.0583</v>
      </c>
      <c r="H21" s="0" t="n">
        <v>-0.0565</v>
      </c>
      <c r="I21" s="0" t="n">
        <v>-0.0273</v>
      </c>
    </row>
    <row r="22" customFormat="false" ht="13.8" hidden="false" customHeight="false" outlineLevel="0" collapsed="false">
      <c r="A22" s="3" t="s">
        <v>14</v>
      </c>
      <c r="B22" s="3" t="n">
        <v>10</v>
      </c>
      <c r="C22" s="0" t="n">
        <v>-0.0231</v>
      </c>
      <c r="D22" s="0" t="n">
        <v>-0.0287000000000001</v>
      </c>
      <c r="E22" s="0" t="n">
        <v>-0.0426</v>
      </c>
      <c r="F22" s="0" t="n">
        <v>-0.2524</v>
      </c>
      <c r="G22" s="0" t="n">
        <v>0.00259999999999994</v>
      </c>
      <c r="H22" s="0" t="n">
        <v>-0.0232</v>
      </c>
      <c r="I22" s="0" t="n">
        <v>-0.0254</v>
      </c>
    </row>
    <row r="23" customFormat="false" ht="13.8" hidden="false" customHeight="false" outlineLevel="0" collapsed="false">
      <c r="A23" s="3" t="s">
        <v>14</v>
      </c>
      <c r="B23" s="3" t="n">
        <v>20</v>
      </c>
      <c r="C23" s="0" t="n">
        <v>-0.0232</v>
      </c>
      <c r="D23" s="0" t="n">
        <v>-0.0256000000000001</v>
      </c>
      <c r="E23" s="0" t="n">
        <v>-0.0296000000000001</v>
      </c>
      <c r="F23" s="0" t="n">
        <v>-0.2587</v>
      </c>
      <c r="G23" s="0" t="n">
        <v>0.00969999999999993</v>
      </c>
      <c r="H23" s="0" t="n">
        <v>-0.0528000000000001</v>
      </c>
      <c r="I23" s="0" t="n">
        <v>-0.0555</v>
      </c>
    </row>
    <row r="24" customFormat="false" ht="13.8" hidden="false" customHeight="false" outlineLevel="0" collapsed="false">
      <c r="A24" s="3" t="s">
        <v>14</v>
      </c>
      <c r="B24" s="3" t="n">
        <v>40</v>
      </c>
      <c r="C24" s="0" t="n">
        <v>-0.0707</v>
      </c>
      <c r="D24" s="0" t="n">
        <v>-0.0604</v>
      </c>
      <c r="E24" s="0" t="n">
        <v>-0.1346</v>
      </c>
      <c r="F24" s="0" t="n">
        <v>-0.2869</v>
      </c>
      <c r="G24" s="0" t="n">
        <v>-0.0447000000000001</v>
      </c>
      <c r="H24" s="0" t="n">
        <v>-0.0713</v>
      </c>
      <c r="I24" s="0" t="n">
        <v>-0.0914</v>
      </c>
    </row>
    <row r="25" customFormat="false" ht="13.8" hidden="false" customHeight="false" outlineLevel="0" collapsed="false">
      <c r="A25" s="3" t="s">
        <v>14</v>
      </c>
      <c r="B25" s="3" t="n">
        <v>60</v>
      </c>
      <c r="C25" s="0" t="n">
        <v>-0.1308</v>
      </c>
      <c r="D25" s="0" t="n">
        <v>-0.029</v>
      </c>
      <c r="E25" s="0" t="n">
        <v>-0.0267000000000001</v>
      </c>
      <c r="F25" s="0" t="n">
        <v>-0.31</v>
      </c>
      <c r="G25" s="0" t="n">
        <v>-0.0307000000000001</v>
      </c>
      <c r="H25" s="0" t="n">
        <v>-0.1252</v>
      </c>
      <c r="I25" s="0" t="n">
        <v>-0.0357000000000001</v>
      </c>
    </row>
    <row r="26" customFormat="false" ht="13.8" hidden="false" customHeight="false" outlineLevel="0" collapsed="false">
      <c r="A26" s="3" t="s">
        <v>15</v>
      </c>
      <c r="B26" s="3" t="n">
        <v>10</v>
      </c>
      <c r="C26" s="0" t="n">
        <v>0.00869999999999999</v>
      </c>
      <c r="D26" s="0" t="n">
        <v>0.00139999999999999</v>
      </c>
      <c r="E26" s="0" t="n">
        <v>0.00869999999999999</v>
      </c>
      <c r="F26" s="0" t="n">
        <v>0.00939999999999999</v>
      </c>
      <c r="G26" s="0" t="n">
        <v>0.0166</v>
      </c>
      <c r="H26" s="0" t="n">
        <v>0.0202</v>
      </c>
      <c r="I26" s="0" t="n">
        <v>0.0217</v>
      </c>
    </row>
    <row r="27" customFormat="false" ht="13.8" hidden="false" customHeight="false" outlineLevel="0" collapsed="false">
      <c r="A27" s="3" t="s">
        <v>15</v>
      </c>
      <c r="B27" s="3" t="n">
        <v>20</v>
      </c>
      <c r="C27" s="0" t="n">
        <v>0.0043</v>
      </c>
      <c r="D27" s="0" t="n">
        <v>0.0217</v>
      </c>
      <c r="E27" s="0" t="n">
        <v>0.00499999999999998</v>
      </c>
      <c r="F27" s="0" t="n">
        <v>0.0253</v>
      </c>
      <c r="G27" s="0" t="n">
        <v>0.0123</v>
      </c>
      <c r="H27" s="0" t="n">
        <v>0.0115</v>
      </c>
      <c r="I27" s="0" t="n">
        <v>0.00359999999999999</v>
      </c>
    </row>
    <row r="28" customFormat="false" ht="13.8" hidden="false" customHeight="false" outlineLevel="0" collapsed="false">
      <c r="A28" s="3" t="s">
        <v>15</v>
      </c>
      <c r="B28" s="3" t="n">
        <v>40</v>
      </c>
      <c r="C28" s="0" t="n">
        <v>0.0325</v>
      </c>
      <c r="D28" s="0" t="n">
        <v>0.0152</v>
      </c>
      <c r="E28" s="0" t="n">
        <v>0.0115</v>
      </c>
      <c r="F28" s="0" t="n">
        <v>0.0115</v>
      </c>
      <c r="G28" s="0" t="n">
        <v>0.0108</v>
      </c>
      <c r="H28" s="0" t="n">
        <v>0.0368</v>
      </c>
      <c r="I28" s="0" t="n">
        <v>0.0115</v>
      </c>
    </row>
    <row r="29" customFormat="false" ht="13.8" hidden="false" customHeight="false" outlineLevel="0" collapsed="false">
      <c r="A29" s="3" t="s">
        <v>15</v>
      </c>
      <c r="B29" s="3" t="n">
        <v>60</v>
      </c>
      <c r="C29" s="0" t="n">
        <v>0.00219999999999998</v>
      </c>
      <c r="D29" s="0" t="n">
        <v>0.0281</v>
      </c>
      <c r="E29" s="0" t="n">
        <v>0.0296</v>
      </c>
      <c r="F29" s="0" t="n">
        <v>0.0224</v>
      </c>
      <c r="G29" s="0" t="n">
        <v>0.0123</v>
      </c>
      <c r="H29" s="0" t="n">
        <v>-0.000700000000000006</v>
      </c>
      <c r="I29" s="0" t="n">
        <v>-0.00720000000000001</v>
      </c>
    </row>
    <row r="30" customFormat="false" ht="13.8" hidden="false" customHeight="false" outlineLevel="0" collapsed="false">
      <c r="A30" s="3" t="s">
        <v>16</v>
      </c>
      <c r="B30" s="3" t="n">
        <v>10</v>
      </c>
      <c r="C30" s="0" t="n">
        <v>0</v>
      </c>
      <c r="D30" s="0" t="n">
        <v>0</v>
      </c>
      <c r="E30" s="0" t="n">
        <v>0.2</v>
      </c>
      <c r="F30" s="0" t="n">
        <v>0</v>
      </c>
      <c r="G30" s="0" t="n">
        <v>0</v>
      </c>
      <c r="H30" s="0" t="n">
        <v>0</v>
      </c>
      <c r="I30" s="0" t="n">
        <v>0.0667</v>
      </c>
    </row>
    <row r="31" customFormat="false" ht="13.8" hidden="false" customHeight="false" outlineLevel="0" collapsed="false">
      <c r="A31" s="3" t="s">
        <v>16</v>
      </c>
      <c r="B31" s="3" t="n">
        <v>20</v>
      </c>
      <c r="C31" s="0" t="n">
        <v>0</v>
      </c>
      <c r="D31" s="0" t="n">
        <v>0</v>
      </c>
      <c r="E31" s="0" t="n">
        <v>0.2667</v>
      </c>
      <c r="F31" s="0" t="n">
        <v>0</v>
      </c>
      <c r="G31" s="0" t="n">
        <v>0</v>
      </c>
      <c r="H31" s="0" t="n">
        <v>0.1</v>
      </c>
      <c r="I31" s="0" t="n">
        <v>0</v>
      </c>
    </row>
    <row r="32" customFormat="false" ht="13.8" hidden="false" customHeight="false" outlineLevel="0" collapsed="false">
      <c r="A32" s="3" t="s">
        <v>16</v>
      </c>
      <c r="B32" s="3" t="n">
        <v>40</v>
      </c>
      <c r="C32" s="0" t="n">
        <v>0.4</v>
      </c>
      <c r="D32" s="0" t="n">
        <v>0</v>
      </c>
      <c r="E32" s="0" t="n">
        <v>0.2</v>
      </c>
      <c r="F32" s="0" t="n">
        <v>0</v>
      </c>
      <c r="G32" s="0" t="n">
        <v>0</v>
      </c>
      <c r="H32" s="0" t="n">
        <v>0.1333</v>
      </c>
      <c r="I32" s="0" t="n">
        <v>0</v>
      </c>
    </row>
    <row r="33" customFormat="false" ht="13.8" hidden="false" customHeight="false" outlineLevel="0" collapsed="false">
      <c r="A33" s="3" t="s">
        <v>16</v>
      </c>
      <c r="B33" s="3" t="n">
        <v>60</v>
      </c>
      <c r="C33" s="0" t="n">
        <v>0</v>
      </c>
      <c r="D33" s="0" t="n">
        <v>0</v>
      </c>
      <c r="E33" s="0" t="n">
        <v>0.2</v>
      </c>
      <c r="F33" s="0" t="n">
        <v>0</v>
      </c>
      <c r="G33" s="0" t="n">
        <v>0</v>
      </c>
      <c r="H33" s="0" t="n">
        <v>0.2</v>
      </c>
      <c r="I33" s="0" t="n">
        <v>0</v>
      </c>
    </row>
    <row r="34" customFormat="false" ht="13.8" hidden="false" customHeight="false" outlineLevel="0" collapsed="false">
      <c r="A34" s="3" t="s">
        <v>17</v>
      </c>
      <c r="B34" s="3" t="n">
        <v>10</v>
      </c>
      <c r="C34" s="0" t="n">
        <v>0.00219999999999998</v>
      </c>
      <c r="D34" s="0" t="n">
        <v>0.00319999999999998</v>
      </c>
      <c r="E34" s="0" t="n">
        <v>-0.0131</v>
      </c>
      <c r="F34" s="0" t="n">
        <v>-0.9645</v>
      </c>
      <c r="G34" s="0" t="n">
        <v>0.00249999999999995</v>
      </c>
      <c r="H34" s="0" t="n">
        <v>0.00359999999999994</v>
      </c>
      <c r="I34" s="0" t="n">
        <v>0.002</v>
      </c>
    </row>
    <row r="35" customFormat="false" ht="13.8" hidden="false" customHeight="false" outlineLevel="0" collapsed="false">
      <c r="A35" s="3" t="s">
        <v>17</v>
      </c>
      <c r="B35" s="3" t="n">
        <v>20</v>
      </c>
      <c r="C35" s="0" t="n">
        <v>-0.00550000000000006</v>
      </c>
      <c r="D35" s="0" t="n">
        <v>0.00629999999999997</v>
      </c>
      <c r="E35" s="0" t="n">
        <v>-0.00950000000000006</v>
      </c>
      <c r="F35" s="0" t="n">
        <v>-0.9645</v>
      </c>
      <c r="G35" s="0" t="n">
        <v>0.0153</v>
      </c>
      <c r="H35" s="0" t="n">
        <v>0.00949999999999995</v>
      </c>
      <c r="I35" s="0" t="n">
        <v>0.00409999999999999</v>
      </c>
    </row>
    <row r="36" customFormat="false" ht="13.8" hidden="false" customHeight="false" outlineLevel="0" collapsed="false">
      <c r="A36" s="3" t="s">
        <v>17</v>
      </c>
      <c r="B36" s="3" t="n">
        <v>40</v>
      </c>
      <c r="C36" s="0" t="n">
        <v>-0.00440000000000007</v>
      </c>
      <c r="D36" s="0" t="n">
        <v>0.000599999999999934</v>
      </c>
      <c r="E36" s="0" t="n">
        <v>-0.0351</v>
      </c>
      <c r="F36" s="0" t="n">
        <v>-0.9645</v>
      </c>
      <c r="G36" s="0" t="n">
        <v>0.0186</v>
      </c>
      <c r="H36" s="0" t="n">
        <v>0.0133</v>
      </c>
      <c r="I36" s="0" t="n">
        <v>-0.00190000000000001</v>
      </c>
    </row>
    <row r="37" customFormat="false" ht="13.8" hidden="false" customHeight="false" outlineLevel="0" collapsed="false">
      <c r="A37" s="3" t="s">
        <v>17</v>
      </c>
      <c r="B37" s="3" t="n">
        <v>60</v>
      </c>
      <c r="C37" s="0" t="n">
        <v>-0.0486</v>
      </c>
      <c r="D37" s="0" t="n">
        <v>-0.0173</v>
      </c>
      <c r="E37" s="0" t="n">
        <v>0.00219999999999998</v>
      </c>
      <c r="F37" s="0" t="n">
        <v>-0.9645</v>
      </c>
      <c r="G37" s="0" t="n">
        <v>-0.0186000000000001</v>
      </c>
      <c r="H37" s="0" t="n">
        <v>-0.1566</v>
      </c>
      <c r="I37" s="0" t="n">
        <v>0.001</v>
      </c>
    </row>
    <row r="38" customFormat="false" ht="13.8" hidden="false" customHeight="false" outlineLevel="0" collapsed="false">
      <c r="A38" s="3" t="s">
        <v>18</v>
      </c>
      <c r="B38" s="3" t="n">
        <v>10</v>
      </c>
      <c r="C38" s="0" t="n">
        <v>-0.0468000000000001</v>
      </c>
      <c r="D38" s="0" t="n">
        <v>-0.0391</v>
      </c>
      <c r="E38" s="0" t="n">
        <v>-0.2159</v>
      </c>
      <c r="F38" s="0" t="n">
        <v>-0.241</v>
      </c>
      <c r="G38" s="0" t="n">
        <v>-0.0409</v>
      </c>
      <c r="H38" s="0" t="n">
        <v>-0.0228</v>
      </c>
      <c r="I38" s="0" t="n">
        <v>-0.0288000000000001</v>
      </c>
    </row>
    <row r="39" customFormat="false" ht="13.8" hidden="false" customHeight="false" outlineLevel="0" collapsed="false">
      <c r="A39" s="3" t="s">
        <v>18</v>
      </c>
      <c r="B39" s="3" t="n">
        <v>20</v>
      </c>
      <c r="C39" s="0" t="n">
        <v>-0.0659000000000001</v>
      </c>
      <c r="D39" s="0" t="n">
        <v>-0.0682</v>
      </c>
      <c r="E39" s="0" t="n">
        <v>-0.2299</v>
      </c>
      <c r="F39" s="0" t="n">
        <v>-0.2322</v>
      </c>
      <c r="G39" s="0" t="n">
        <v>-0.0646</v>
      </c>
      <c r="H39" s="0" t="n">
        <v>-0.0879</v>
      </c>
      <c r="I39" s="0" t="n">
        <v>-0.0937</v>
      </c>
    </row>
    <row r="40" customFormat="false" ht="13.8" hidden="false" customHeight="false" outlineLevel="0" collapsed="false">
      <c r="A40" s="3" t="s">
        <v>18</v>
      </c>
      <c r="B40" s="3" t="n">
        <v>40</v>
      </c>
      <c r="C40" s="0" t="n">
        <v>-0.1643</v>
      </c>
      <c r="D40" s="0" t="n">
        <v>-0.1488</v>
      </c>
      <c r="E40" s="0" t="n">
        <v>-0.2351</v>
      </c>
      <c r="F40" s="0" t="n">
        <v>-0.2381</v>
      </c>
      <c r="G40" s="0" t="n">
        <v>-0.1307</v>
      </c>
      <c r="H40" s="0" t="n">
        <v>-0.1721</v>
      </c>
      <c r="I40" s="0" t="n">
        <v>-0.1493</v>
      </c>
    </row>
    <row r="41" customFormat="false" ht="13.8" hidden="false" customHeight="false" outlineLevel="0" collapsed="false">
      <c r="A41" s="3" t="s">
        <v>18</v>
      </c>
      <c r="B41" s="3" t="n">
        <v>60</v>
      </c>
      <c r="C41" s="0" t="n">
        <v>-0.2143</v>
      </c>
      <c r="D41" s="0" t="n">
        <v>-0.2096</v>
      </c>
      <c r="E41" s="0" t="n">
        <v>-0.2441</v>
      </c>
      <c r="F41" s="0" t="n">
        <v>-0.257</v>
      </c>
      <c r="G41" s="0" t="n">
        <v>-0.1726</v>
      </c>
      <c r="H41" s="0" t="n">
        <v>-0.2094</v>
      </c>
      <c r="I41" s="0" t="n">
        <v>-0.22</v>
      </c>
    </row>
    <row r="42" customFormat="false" ht="13.8" hidden="false" customHeight="false" outlineLevel="0" collapsed="false">
      <c r="A42" s="4" t="s">
        <v>19</v>
      </c>
      <c r="B42" s="4"/>
      <c r="C42" s="0" t="n">
        <f aca="false">COUNTIF(C2:C41, "&gt;0")</f>
        <v>7</v>
      </c>
      <c r="D42" s="0" t="n">
        <f aca="false">COUNTIF(D2:D41, "&gt;0")</f>
        <v>10</v>
      </c>
      <c r="E42" s="0" t="n">
        <f aca="false">COUNTIF(E2:E41, "&gt;0")</f>
        <v>10</v>
      </c>
      <c r="F42" s="0" t="n">
        <f aca="false">COUNTIF(F2:F41, "&gt;0")</f>
        <v>4</v>
      </c>
      <c r="G42" s="0" t="n">
        <f aca="false">COUNTIF(G2:G41, "&gt;0")</f>
        <v>11</v>
      </c>
      <c r="H42" s="0" t="n">
        <f aca="false">COUNTIF(H2:H41, "&gt;0")</f>
        <v>16</v>
      </c>
      <c r="I42" s="0" t="n">
        <f aca="false">COUNTIF(I2:I41, "&gt;0")</f>
        <v>13</v>
      </c>
    </row>
    <row r="43" customFormat="false" ht="13.8" hidden="false" customHeight="false" outlineLevel="0" collapsed="false">
      <c r="A43" s="4" t="s">
        <v>20</v>
      </c>
      <c r="B43" s="4"/>
      <c r="C43" s="0" t="n">
        <f aca="false">COUNTIFS(C2:C41, "&gt;-0.01", C2:C41, "&lt;0.01")</f>
        <v>13</v>
      </c>
      <c r="D43" s="0" t="n">
        <f aca="false">COUNTIFS(D2:D41, "&gt;-0.01", D2:D41, "&lt;0.01")</f>
        <v>14</v>
      </c>
      <c r="E43" s="0" t="n">
        <f aca="false">COUNTIFS(E2:E41, "&gt;-0.01", E2:E41, "&lt;0.01")</f>
        <v>7</v>
      </c>
      <c r="F43" s="0" t="n">
        <f aca="false">COUNTIFS(F2:F41, "&gt;-0.01", F2:F41, "&lt;0.01")</f>
        <v>5</v>
      </c>
      <c r="G43" s="0" t="n">
        <f aca="false">COUNTIFS(G2:G41, "&gt;-0.01", G2:G41, "&lt;0.01")</f>
        <v>13</v>
      </c>
      <c r="H43" s="0" t="n">
        <f aca="false">COUNTIFS(H2:H41, "&gt;-0.01", H2:H41, "&lt;0.01")</f>
        <v>10</v>
      </c>
      <c r="I43" s="0" t="n">
        <f aca="false">COUNTIFS(I2:I41, "&gt;-0.01", I2:I41, "&lt;0.01")</f>
        <v>13</v>
      </c>
    </row>
    <row r="44" customFormat="false" ht="13.8" hidden="false" customHeight="false" outlineLevel="0" collapsed="false">
      <c r="A44" s="4" t="s">
        <v>21</v>
      </c>
      <c r="B44" s="4"/>
      <c r="C44" s="0" t="n">
        <f aca="false">COUNTIF(C2:C41, "&gt;=0.01")</f>
        <v>3</v>
      </c>
      <c r="D44" s="0" t="n">
        <f aca="false">COUNTIF(D2:D41, "&gt;=0.01")</f>
        <v>4</v>
      </c>
      <c r="E44" s="0" t="n">
        <f aca="false">COUNTIF(E2:E41, "&gt;=0.01")</f>
        <v>7</v>
      </c>
      <c r="F44" s="0" t="n">
        <f aca="false">COUNTIF(F2:F41, "&gt;=0.01")</f>
        <v>3</v>
      </c>
      <c r="G44" s="0" t="n">
        <f aca="false">COUNTIF(G2:G41, "&gt;=0.01")</f>
        <v>8</v>
      </c>
      <c r="H44" s="0" t="n">
        <f aca="false">COUNTIF(H2:H41, "&gt;=0.01")</f>
        <v>9</v>
      </c>
      <c r="I44" s="0" t="n">
        <f aca="false">COUNTIF(I2:I41, "&gt;=0.01")</f>
        <v>6</v>
      </c>
    </row>
    <row r="45" customFormat="false" ht="13.8" hidden="false" customHeight="false" outlineLevel="0" collapsed="false">
      <c r="A45" s="4" t="s">
        <v>22</v>
      </c>
      <c r="B45" s="4"/>
      <c r="C45" s="0" t="n">
        <f aca="false">COUNTIF(C2:C41, "&lt;=-0.01")</f>
        <v>24</v>
      </c>
      <c r="D45" s="0" t="n">
        <f aca="false">COUNTIF(D2:D41, "&lt;=-0.01")</f>
        <v>22</v>
      </c>
      <c r="E45" s="0" t="n">
        <f aca="false">COUNTIF(E2:E41, "&lt;=-0.01")</f>
        <v>26</v>
      </c>
      <c r="F45" s="0" t="n">
        <f aca="false">COUNTIF(F2:F41, "&lt;=-0.01")</f>
        <v>32</v>
      </c>
      <c r="G45" s="0" t="n">
        <f aca="false">COUNTIF(G2:G41, "&lt;=-0.01")</f>
        <v>19</v>
      </c>
      <c r="H45" s="0" t="n">
        <f aca="false">COUNTIF(H2:H41, "&lt;=-0.01")</f>
        <v>21</v>
      </c>
      <c r="I45" s="0" t="n">
        <f aca="false">COUNTIF(I2:I41, "&lt;=-0.01")</f>
        <v>21</v>
      </c>
    </row>
    <row r="46" customFormat="false" ht="13.8" hidden="false" customHeight="false" outlineLevel="0" collapsed="false">
      <c r="A46" s="4" t="s">
        <v>35</v>
      </c>
      <c r="B46" s="4"/>
      <c r="C46" s="0" t="n">
        <f aca="false">SUM(C43:C45)</f>
        <v>40</v>
      </c>
      <c r="D46" s="0" t="n">
        <f aca="false">SUM(D43:D45)</f>
        <v>40</v>
      </c>
      <c r="E46" s="0" t="n">
        <f aca="false">SUM(E43:E45)</f>
        <v>40</v>
      </c>
      <c r="F46" s="0" t="n">
        <f aca="false">SUM(F43:F45)</f>
        <v>40</v>
      </c>
      <c r="G46" s="0" t="n">
        <f aca="false">SUM(G43:G45)</f>
        <v>40</v>
      </c>
      <c r="H46" s="0" t="n">
        <f aca="false">SUM(H43:H45)</f>
        <v>40</v>
      </c>
      <c r="I46" s="0" t="n">
        <f aca="false">SUM(I43:I45)</f>
        <v>40</v>
      </c>
    </row>
  </sheetData>
  <mergeCells count="5">
    <mergeCell ref="A42:B42"/>
    <mergeCell ref="A43:B43"/>
    <mergeCell ref="A44:B44"/>
    <mergeCell ref="A45:B45"/>
    <mergeCell ref="A46:B46"/>
  </mergeCells>
  <conditionalFormatting sqref="C2:I41">
    <cfRule type="cellIs" priority="2" operator="greaterThanOrEqual" aboveAverage="0" equalAverage="0" bottom="0" percent="0" rank="0" text="" dxfId="5">
      <formula>0.01</formula>
    </cfRule>
    <cfRule type="cellIs" priority="3" operator="between" aboveAverage="0" equalAverage="0" bottom="0" percent="0" rank="0" text="" dxfId="6">
      <formula>-0.01</formula>
      <formula>0.01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2024-10-07T17:15:03Z</dcterms:created>
  <dc:creator/>
  <dc:description/>
  <dc:language>en-US</dc:language>
  <cp:lastModifiedBy/>
  <dcterms:modified xsi:type="dcterms:W3CDTF">2024-11-26T16:59:17Z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