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<sst xmlns="http://schemas.openxmlformats.org/spreadsheetml/2006/main" count="18" uniqueCount="18">
  <si>
    <t>Passo1:</t>
  </si>
  <si>
    <t>Passo2:</t>
  </si>
  <si>
    <t>X_passo1</t>
  </si>
  <si>
    <t>Y_passo1</t>
  </si>
  <si>
    <t>X_passo2</t>
  </si>
  <si>
    <t>Y_passo2</t>
  </si>
  <si>
    <t>Y_passo2_erro</t>
  </si>
  <si>
    <t>m =</t>
  </si>
  <si>
    <t>N =</t>
  </si>
  <si>
    <t>b =</t>
  </si>
  <si>
    <t xml:space="preserve">e = </t>
  </si>
  <si>
    <t>Passo3:</t>
  </si>
  <si>
    <t xml:space="preserve">Passo4: </t>
  </si>
  <si>
    <t>X_passo3</t>
  </si>
  <si>
    <t>X_passo3_quadrado</t>
  </si>
  <si>
    <t>Y_passo3</t>
  </si>
  <si>
    <t>X_passo4</t>
  </si>
  <si>
    <t>Y_passo4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</si>
</sst>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Y_passo2 e Y_passo2_erro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Folha1!$F$3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Folha1!$E$4:$E$14</c:f>
            </c:numRef>
          </c:xVal>
          <c:yVal>
            <c:numRef>
              <c:f>Folha1!$F$4:$F$14</c:f>
              <c:numCache/>
            </c:numRef>
          </c:yVal>
        </c:ser>
        <c:ser>
          <c:idx val="1"/>
          <c:order val="1"/>
          <c:tx>
            <c:strRef>
              <c:f>Folha1!$G$3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Folha1!$E$4:$E$14</c:f>
            </c:numRef>
          </c:xVal>
          <c:yVal>
            <c:numRef>
              <c:f>Folha1!$G$4:$G$14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3997"/>
        <c:axId val="314464907"/>
      </c:scatterChart>
      <c:valAx>
        <c:axId val="4436739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X_passo2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464907"/>
      </c:valAx>
      <c:valAx>
        <c:axId val="314464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673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Y_passo3 em comparação com X_passo3_quadrado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Folha1!$D$24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Folha1!$C$25:$C$35</c:f>
            </c:numRef>
          </c:xVal>
          <c:yVal>
            <c:numRef>
              <c:f>Folha1!$D$25:$D$35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704124"/>
        <c:axId val="1207218561"/>
      </c:scatterChart>
      <c:valAx>
        <c:axId val="18457041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X_passo3_quadrado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218561"/>
      </c:valAx>
      <c:valAx>
        <c:axId val="1207218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Y_passo3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704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Y_passo4 em comparação com X_passo4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Folha1!$N$25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Folha1!$M$26:$M$36</c:f>
            </c:numRef>
          </c:xVal>
          <c:yVal>
            <c:numRef>
              <c:f>Folha1!$N$26:$N$36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93821"/>
        <c:axId val="352870529"/>
      </c:scatterChart>
      <c:valAx>
        <c:axId val="821293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X_passo4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870529"/>
      </c:valAx>
      <c:valAx>
        <c:axId val="352870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Y_passo4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293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285750</xdr:colOff>
      <xdr:row>2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314325</xdr:colOff>
      <xdr:row>22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342900</xdr:colOff>
      <xdr:row>22</xdr:row>
      <xdr:rowOff>104775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</cols>
  <sheetData>
    <row r="1">
      <c r="B1" s="1" t="s">
        <v>0</v>
      </c>
      <c r="E1" s="1" t="s">
        <v>1</v>
      </c>
    </row>
    <row r="3"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</row>
    <row r="4">
      <c r="B4" s="1">
        <v>0.0</v>
      </c>
      <c r="C4" s="2">
        <f t="shared" ref="C4:C14" si="1">$C$16*B4+$C$17</f>
        <v>-15</v>
      </c>
      <c r="D4" s="1"/>
      <c r="E4" s="1">
        <v>0.0</v>
      </c>
      <c r="F4" s="2">
        <f t="shared" ref="F4:F14" si="2">$C$16*E4+$C$17</f>
        <v>-15</v>
      </c>
      <c r="G4" s="2">
        <f t="shared" ref="G4:G14" si="3">F4+F4*$F$16*$F$17</f>
        <v>55.44268067</v>
      </c>
    </row>
    <row r="5">
      <c r="B5" s="2">
        <f t="shared" ref="B5:B14" si="4">B4+10</f>
        <v>10</v>
      </c>
      <c r="C5" s="2">
        <f t="shared" si="1"/>
        <v>25</v>
      </c>
      <c r="E5" s="2">
        <f t="shared" ref="E5:E14" si="5">E4+10</f>
        <v>10</v>
      </c>
      <c r="F5" s="2">
        <f t="shared" si="2"/>
        <v>25</v>
      </c>
      <c r="G5" s="2">
        <f t="shared" si="3"/>
        <v>-92.40446778</v>
      </c>
    </row>
    <row r="6">
      <c r="B6" s="2">
        <f t="shared" si="4"/>
        <v>20</v>
      </c>
      <c r="C6" s="2">
        <f t="shared" si="1"/>
        <v>65</v>
      </c>
      <c r="E6" s="2">
        <f t="shared" si="5"/>
        <v>20</v>
      </c>
      <c r="F6" s="2">
        <f t="shared" si="2"/>
        <v>65</v>
      </c>
      <c r="G6" s="2">
        <f t="shared" si="3"/>
        <v>-240.2516162</v>
      </c>
    </row>
    <row r="7">
      <c r="B7" s="2">
        <f t="shared" si="4"/>
        <v>30</v>
      </c>
      <c r="C7" s="2">
        <f t="shared" si="1"/>
        <v>105</v>
      </c>
      <c r="E7" s="2">
        <f t="shared" si="5"/>
        <v>30</v>
      </c>
      <c r="F7" s="2">
        <f t="shared" si="2"/>
        <v>105</v>
      </c>
      <c r="G7" s="2">
        <f t="shared" si="3"/>
        <v>-388.0987647</v>
      </c>
    </row>
    <row r="8">
      <c r="B8" s="2">
        <f t="shared" si="4"/>
        <v>40</v>
      </c>
      <c r="C8" s="2">
        <f t="shared" si="1"/>
        <v>145</v>
      </c>
      <c r="E8" s="2">
        <f t="shared" si="5"/>
        <v>40</v>
      </c>
      <c r="F8" s="2">
        <f t="shared" si="2"/>
        <v>145</v>
      </c>
      <c r="G8" s="2">
        <f t="shared" si="3"/>
        <v>-535.9459131</v>
      </c>
    </row>
    <row r="9">
      <c r="B9" s="2">
        <f t="shared" si="4"/>
        <v>50</v>
      </c>
      <c r="C9" s="2">
        <f t="shared" si="1"/>
        <v>185</v>
      </c>
      <c r="E9" s="2">
        <f t="shared" si="5"/>
        <v>50</v>
      </c>
      <c r="F9" s="2">
        <f t="shared" si="2"/>
        <v>185</v>
      </c>
      <c r="G9" s="2">
        <f t="shared" si="3"/>
        <v>-683.7930616</v>
      </c>
    </row>
    <row r="10">
      <c r="B10" s="2">
        <f t="shared" si="4"/>
        <v>60</v>
      </c>
      <c r="C10" s="2">
        <f t="shared" si="1"/>
        <v>225</v>
      </c>
      <c r="E10" s="2">
        <f t="shared" si="5"/>
        <v>60</v>
      </c>
      <c r="F10" s="2">
        <f t="shared" si="2"/>
        <v>225</v>
      </c>
      <c r="G10" s="2">
        <f t="shared" si="3"/>
        <v>-831.64021</v>
      </c>
    </row>
    <row r="11">
      <c r="B11" s="2">
        <f t="shared" si="4"/>
        <v>70</v>
      </c>
      <c r="C11" s="2">
        <f t="shared" si="1"/>
        <v>265</v>
      </c>
      <c r="E11" s="2">
        <f t="shared" si="5"/>
        <v>70</v>
      </c>
      <c r="F11" s="2">
        <f t="shared" si="2"/>
        <v>265</v>
      </c>
      <c r="G11" s="2">
        <f t="shared" si="3"/>
        <v>-979.4873585</v>
      </c>
    </row>
    <row r="12">
      <c r="B12" s="2">
        <f t="shared" si="4"/>
        <v>80</v>
      </c>
      <c r="C12" s="2">
        <f t="shared" si="1"/>
        <v>305</v>
      </c>
      <c r="E12" s="2">
        <f t="shared" si="5"/>
        <v>80</v>
      </c>
      <c r="F12" s="2">
        <f t="shared" si="2"/>
        <v>305</v>
      </c>
      <c r="G12" s="2">
        <f t="shared" si="3"/>
        <v>-1127.334507</v>
      </c>
    </row>
    <row r="13">
      <c r="B13" s="2">
        <f t="shared" si="4"/>
        <v>90</v>
      </c>
      <c r="C13" s="2">
        <f t="shared" si="1"/>
        <v>345</v>
      </c>
      <c r="E13" s="2">
        <f t="shared" si="5"/>
        <v>90</v>
      </c>
      <c r="F13" s="2">
        <f t="shared" si="2"/>
        <v>345</v>
      </c>
      <c r="G13" s="2">
        <f t="shared" si="3"/>
        <v>-1275.181655</v>
      </c>
    </row>
    <row r="14">
      <c r="B14" s="2">
        <f t="shared" si="4"/>
        <v>100</v>
      </c>
      <c r="C14" s="2">
        <f t="shared" si="1"/>
        <v>385</v>
      </c>
      <c r="E14" s="2">
        <f t="shared" si="5"/>
        <v>100</v>
      </c>
      <c r="F14" s="2">
        <f t="shared" si="2"/>
        <v>385</v>
      </c>
      <c r="G14" s="2">
        <f t="shared" si="3"/>
        <v>-1423.028804</v>
      </c>
    </row>
    <row r="16">
      <c r="B16" s="1" t="s">
        <v>7</v>
      </c>
      <c r="C16" s="1">
        <v>4.0</v>
      </c>
      <c r="E16" s="1" t="s">
        <v>8</v>
      </c>
      <c r="F16" s="2">
        <f>(RAND()-0.5)*2</f>
        <v>0.9392357422</v>
      </c>
    </row>
    <row r="17">
      <c r="B17" s="1" t="s">
        <v>9</v>
      </c>
      <c r="C17" s="1">
        <v>-15.0</v>
      </c>
      <c r="E17" s="1" t="s">
        <v>10</v>
      </c>
      <c r="F17" s="1">
        <v>-5.0</v>
      </c>
    </row>
    <row r="22">
      <c r="B22" s="1" t="s">
        <v>11</v>
      </c>
    </row>
    <row r="23">
      <c r="M23" s="1" t="s">
        <v>12</v>
      </c>
    </row>
    <row r="24">
      <c r="B24" s="1" t="s">
        <v>13</v>
      </c>
      <c r="C24" s="1" t="s">
        <v>14</v>
      </c>
      <c r="D24" s="1" t="s">
        <v>15</v>
      </c>
    </row>
    <row r="25">
      <c r="B25" s="1">
        <v>0.0</v>
      </c>
      <c r="C25" s="2">
        <f t="shared" ref="C25:C35" si="6">B25^2</f>
        <v>0</v>
      </c>
      <c r="D25" s="2">
        <f t="shared" ref="D25:D35" si="7">$C$16*B25+$C$17</f>
        <v>-15</v>
      </c>
      <c r="M25" s="1" t="s">
        <v>16</v>
      </c>
      <c r="N25" s="1" t="s">
        <v>17</v>
      </c>
    </row>
    <row r="26">
      <c r="B26" s="2">
        <f t="shared" ref="B26:B35" si="8">B25+10</f>
        <v>10</v>
      </c>
      <c r="C26" s="2">
        <f t="shared" si="6"/>
        <v>100</v>
      </c>
      <c r="D26" s="2">
        <f t="shared" si="7"/>
        <v>25</v>
      </c>
      <c r="M26" s="1">
        <v>0.0</v>
      </c>
      <c r="N26" s="2">
        <f t="shared" ref="N26:N36" si="9">3*LOG(M26+2)</f>
        <v>0.903089987</v>
      </c>
    </row>
    <row r="27">
      <c r="B27" s="2">
        <f t="shared" si="8"/>
        <v>20</v>
      </c>
      <c r="C27" s="2">
        <f t="shared" si="6"/>
        <v>400</v>
      </c>
      <c r="D27" s="2">
        <f t="shared" si="7"/>
        <v>65</v>
      </c>
      <c r="M27" s="2">
        <f t="shared" ref="M27:M36" si="10">M26+10</f>
        <v>10</v>
      </c>
      <c r="N27" s="2">
        <f t="shared" si="9"/>
        <v>3.237543738</v>
      </c>
    </row>
    <row r="28">
      <c r="B28" s="2">
        <f t="shared" si="8"/>
        <v>30</v>
      </c>
      <c r="C28" s="2">
        <f t="shared" si="6"/>
        <v>900</v>
      </c>
      <c r="D28" s="2">
        <f t="shared" si="7"/>
        <v>105</v>
      </c>
      <c r="M28" s="2">
        <f t="shared" si="10"/>
        <v>20</v>
      </c>
      <c r="N28" s="2">
        <f t="shared" si="9"/>
        <v>4.027268042</v>
      </c>
    </row>
    <row r="29">
      <c r="B29" s="2">
        <f t="shared" si="8"/>
        <v>40</v>
      </c>
      <c r="C29" s="2">
        <f t="shared" si="6"/>
        <v>1600</v>
      </c>
      <c r="D29" s="2">
        <f t="shared" si="7"/>
        <v>145</v>
      </c>
      <c r="M29" s="2">
        <f t="shared" si="10"/>
        <v>30</v>
      </c>
      <c r="N29" s="2">
        <f t="shared" si="9"/>
        <v>4.515449935</v>
      </c>
    </row>
    <row r="30">
      <c r="B30" s="2">
        <f t="shared" si="8"/>
        <v>50</v>
      </c>
      <c r="C30" s="2">
        <f t="shared" si="6"/>
        <v>2500</v>
      </c>
      <c r="D30" s="2">
        <f t="shared" si="7"/>
        <v>185</v>
      </c>
      <c r="M30" s="2">
        <f t="shared" si="10"/>
        <v>40</v>
      </c>
      <c r="N30" s="2">
        <f t="shared" si="9"/>
        <v>4.869747871</v>
      </c>
    </row>
    <row r="31">
      <c r="B31" s="2">
        <f t="shared" si="8"/>
        <v>60</v>
      </c>
      <c r="C31" s="2">
        <f t="shared" si="6"/>
        <v>3600</v>
      </c>
      <c r="D31" s="2">
        <f t="shared" si="7"/>
        <v>225</v>
      </c>
      <c r="M31" s="2">
        <f t="shared" si="10"/>
        <v>50</v>
      </c>
      <c r="N31" s="2">
        <f t="shared" si="9"/>
        <v>5.148010031</v>
      </c>
    </row>
    <row r="32">
      <c r="B32" s="2">
        <f t="shared" si="8"/>
        <v>70</v>
      </c>
      <c r="C32" s="2">
        <f t="shared" si="6"/>
        <v>4900</v>
      </c>
      <c r="D32" s="2">
        <f t="shared" si="7"/>
        <v>265</v>
      </c>
      <c r="M32" s="2">
        <f t="shared" si="10"/>
        <v>60</v>
      </c>
      <c r="N32" s="2">
        <f t="shared" si="9"/>
        <v>5.377175068</v>
      </c>
    </row>
    <row r="33">
      <c r="B33" s="2">
        <f t="shared" si="8"/>
        <v>80</v>
      </c>
      <c r="C33" s="2">
        <f t="shared" si="6"/>
        <v>6400</v>
      </c>
      <c r="D33" s="2">
        <f t="shared" si="7"/>
        <v>305</v>
      </c>
      <c r="M33" s="2">
        <f t="shared" si="10"/>
        <v>70</v>
      </c>
      <c r="N33" s="2">
        <f t="shared" si="9"/>
        <v>5.571997489</v>
      </c>
    </row>
    <row r="34">
      <c r="B34" s="2">
        <f t="shared" si="8"/>
        <v>90</v>
      </c>
      <c r="C34" s="2">
        <f t="shared" si="6"/>
        <v>8100</v>
      </c>
      <c r="D34" s="2">
        <f t="shared" si="7"/>
        <v>345</v>
      </c>
      <c r="M34" s="2">
        <f t="shared" si="10"/>
        <v>80</v>
      </c>
      <c r="N34" s="2">
        <f t="shared" si="9"/>
        <v>5.741441557</v>
      </c>
    </row>
    <row r="35">
      <c r="B35" s="2">
        <f t="shared" si="8"/>
        <v>100</v>
      </c>
      <c r="C35" s="2">
        <f t="shared" si="6"/>
        <v>10000</v>
      </c>
      <c r="D35" s="2">
        <f t="shared" si="7"/>
        <v>385</v>
      </c>
      <c r="M35" s="2">
        <f t="shared" si="10"/>
        <v>90</v>
      </c>
      <c r="N35" s="2">
        <f t="shared" si="9"/>
        <v>5.891363482</v>
      </c>
    </row>
    <row r="36">
      <c r="M36" s="2">
        <f t="shared" si="10"/>
        <v>100</v>
      </c>
      <c r="N36" s="2">
        <f t="shared" si="9"/>
        <v>6.025800515</v>
      </c>
    </row>
  </sheetData>
  <drawing r:id="rId1"/>
</worksheet>
</file>