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15360" windowHeight="7650" activeTab="2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Planilha1!$A$7:$E$31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/>
  <c r="K3" i="2"/>
  <c r="K2" i="2"/>
  <c r="G3" i="2"/>
  <c r="G4" i="2"/>
  <c r="G5" i="2"/>
  <c r="G6" i="2"/>
  <c r="G7" i="2"/>
  <c r="G2" i="2"/>
  <c r="B4" i="2"/>
  <c r="B5" i="2"/>
  <c r="B3" i="2"/>
  <c r="B2" i="2"/>
  <c r="B9" i="2" s="1"/>
  <c r="K9" i="2" l="1"/>
  <c r="K10" i="2" s="1"/>
  <c r="G9" i="2"/>
  <c r="G10" i="2" s="1"/>
</calcChain>
</file>

<file path=xl/sharedStrings.xml><?xml version="1.0" encoding="utf-8"?>
<sst xmlns="http://schemas.openxmlformats.org/spreadsheetml/2006/main" count="140" uniqueCount="28">
  <si>
    <t>Mês</t>
  </si>
  <si>
    <t>Vendedor</t>
  </si>
  <si>
    <t>Cidade</t>
  </si>
  <si>
    <t>Região</t>
  </si>
  <si>
    <t>Valor</t>
  </si>
  <si>
    <t>Janeiro</t>
  </si>
  <si>
    <t>Fevereiro</t>
  </si>
  <si>
    <t>Março</t>
  </si>
  <si>
    <t>Abril</t>
  </si>
  <si>
    <t>Maio</t>
  </si>
  <si>
    <t>Junho</t>
  </si>
  <si>
    <t>Vendedor 1</t>
  </si>
  <si>
    <t>Vendedor 2</t>
  </si>
  <si>
    <t>Vendedor 3</t>
  </si>
  <si>
    <t>Vendedor 4</t>
  </si>
  <si>
    <t>Cidade 01</t>
  </si>
  <si>
    <t>Cidade 02</t>
  </si>
  <si>
    <t>Norte</t>
  </si>
  <si>
    <t>Sul</t>
  </si>
  <si>
    <t>Qual o melhor vendedor</t>
  </si>
  <si>
    <t>Qual o mês que houve mais vendas</t>
  </si>
  <si>
    <t>Qual a região que teve melhor desempenho</t>
  </si>
  <si>
    <t>Qual o valor total das vendas no mês de abril</t>
  </si>
  <si>
    <t>Vendedores</t>
  </si>
  <si>
    <t>Mês de vendas</t>
  </si>
  <si>
    <t>Maior Valor</t>
  </si>
  <si>
    <t>Pior venda na Cidade 01</t>
  </si>
  <si>
    <t>dfgdfg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</si>
</sst>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1" xfId="2" applyAlignment="1">
      <alignment horizontal="center"/>
    </xf>
    <xf numFmtId="0" fontId="2" fillId="0" borderId="1" xfId="2"/>
    <xf numFmtId="43" fontId="2" fillId="0" borderId="1" xfId="2" applyNumberFormat="1"/>
    <xf numFmtId="0" fontId="3" fillId="0" borderId="0" xfId="0" applyFont="1"/>
  </cellXfs>
  <cellStyles count="3">
    <cellStyle name="Normal" xfId="0" builtinId="0"/>
    <cellStyle name="Título 1" xfId="2" builtinId="16"/>
    <cellStyle name="Vírgula" xfId="1" builtinId="3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145" zoomScaleNormal="145" workbookViewId="0">
      <selection activeCell="A5" sqref="A5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9.5703125" bestFit="1" customWidth="1"/>
    <col min="4" max="4" width="7" bestFit="1" customWidth="1"/>
    <col min="5" max="5" width="8" style="1" bestFit="1" customWidth="1"/>
  </cols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s="4" t="s">
        <v>20</v>
      </c>
      <c r="B2" s="4"/>
      <c r="C2" s="4"/>
      <c r="D2" s="4"/>
      <c r="E2" s="4"/>
    </row>
    <row r="3" spans="1:8" x14ac:dyDescent="0.25">
      <c r="A3" s="4" t="s">
        <v>21</v>
      </c>
      <c r="B3" s="4"/>
      <c r="C3" s="4"/>
      <c r="D3" s="4"/>
      <c r="E3" s="4"/>
    </row>
    <row r="4" spans="1:8" x14ac:dyDescent="0.25">
      <c r="A4" s="4" t="s">
        <v>22</v>
      </c>
      <c r="B4" s="4"/>
      <c r="C4" s="4"/>
      <c r="D4" s="4"/>
      <c r="E4" s="4"/>
    </row>
    <row r="5" spans="1:8" x14ac:dyDescent="0.25">
      <c r="A5" s="8" t="s">
        <v>26</v>
      </c>
    </row>
    <row r="6" spans="1:8" x14ac:dyDescent="0.25">
      <c r="A6" s="8"/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s="1" t="s">
        <v>4</v>
      </c>
      <c r="H7">
        <v>2633</v>
      </c>
    </row>
    <row r="8" spans="1:8" x14ac:dyDescent="0.25">
      <c r="A8" t="s">
        <v>5</v>
      </c>
      <c r="B8" t="s">
        <v>11</v>
      </c>
      <c r="C8" t="s">
        <v>15</v>
      </c>
      <c r="D8" t="s">
        <v>17</v>
      </c>
      <c r="E8" s="1">
        <v>396</v>
      </c>
    </row>
    <row r="9" spans="1:8" x14ac:dyDescent="0.25">
      <c r="A9" t="s">
        <v>6</v>
      </c>
      <c r="B9" t="s">
        <v>11</v>
      </c>
      <c r="C9" t="s">
        <v>16</v>
      </c>
      <c r="D9" t="s">
        <v>18</v>
      </c>
      <c r="E9" s="1">
        <v>334</v>
      </c>
    </row>
    <row r="10" spans="1:8" x14ac:dyDescent="0.25">
      <c r="A10" t="s">
        <v>7</v>
      </c>
      <c r="B10" t="s">
        <v>11</v>
      </c>
      <c r="C10" t="s">
        <v>15</v>
      </c>
      <c r="D10" t="s">
        <v>17</v>
      </c>
      <c r="E10" s="1">
        <v>481</v>
      </c>
    </row>
    <row r="11" spans="1:8" x14ac:dyDescent="0.25">
      <c r="A11" t="s">
        <v>8</v>
      </c>
      <c r="B11" t="s">
        <v>11</v>
      </c>
      <c r="C11" t="s">
        <v>16</v>
      </c>
      <c r="D11" t="s">
        <v>18</v>
      </c>
      <c r="E11" s="1">
        <v>476</v>
      </c>
    </row>
    <row r="12" spans="1:8" x14ac:dyDescent="0.25">
      <c r="A12" t="s">
        <v>9</v>
      </c>
      <c r="B12" t="s">
        <v>11</v>
      </c>
      <c r="C12" t="s">
        <v>15</v>
      </c>
      <c r="D12" t="s">
        <v>17</v>
      </c>
      <c r="E12" s="1">
        <v>522</v>
      </c>
    </row>
    <row r="13" spans="1:8" x14ac:dyDescent="0.25">
      <c r="A13" t="s">
        <v>10</v>
      </c>
      <c r="B13" t="s">
        <v>11</v>
      </c>
      <c r="C13" t="s">
        <v>16</v>
      </c>
      <c r="D13" t="s">
        <v>18</v>
      </c>
      <c r="E13" s="1">
        <v>424</v>
      </c>
    </row>
    <row r="14" spans="1:8" x14ac:dyDescent="0.25">
      <c r="A14" t="s">
        <v>5</v>
      </c>
      <c r="B14" t="s">
        <v>12</v>
      </c>
      <c r="C14" t="s">
        <v>15</v>
      </c>
      <c r="D14" t="s">
        <v>17</v>
      </c>
      <c r="E14" s="1">
        <v>500</v>
      </c>
    </row>
    <row r="15" spans="1:8" x14ac:dyDescent="0.25">
      <c r="A15" t="s">
        <v>6</v>
      </c>
      <c r="B15" t="s">
        <v>12</v>
      </c>
      <c r="C15" t="s">
        <v>16</v>
      </c>
      <c r="D15" t="s">
        <v>18</v>
      </c>
      <c r="E15" s="1">
        <v>542</v>
      </c>
    </row>
    <row r="16" spans="1:8" x14ac:dyDescent="0.25">
      <c r="A16" t="s">
        <v>7</v>
      </c>
      <c r="B16" t="s">
        <v>12</v>
      </c>
      <c r="C16" t="s">
        <v>15</v>
      </c>
      <c r="D16" t="s">
        <v>17</v>
      </c>
      <c r="E16" s="1">
        <v>569</v>
      </c>
    </row>
    <row r="17" spans="1:8" x14ac:dyDescent="0.25">
      <c r="A17" t="s">
        <v>8</v>
      </c>
      <c r="B17" t="s">
        <v>12</v>
      </c>
      <c r="C17" t="s">
        <v>16</v>
      </c>
      <c r="D17" t="s">
        <v>18</v>
      </c>
      <c r="E17" s="1">
        <v>433</v>
      </c>
    </row>
    <row r="18" spans="1:8" x14ac:dyDescent="0.25">
      <c r="A18" t="s">
        <v>9</v>
      </c>
      <c r="B18" t="s">
        <v>12</v>
      </c>
      <c r="C18" t="s">
        <v>15</v>
      </c>
      <c r="D18" t="s">
        <v>17</v>
      </c>
      <c r="E18" s="1">
        <v>355</v>
      </c>
    </row>
    <row r="19" spans="1:8" x14ac:dyDescent="0.25">
      <c r="A19" t="s">
        <v>10</v>
      </c>
      <c r="B19" t="s">
        <v>12</v>
      </c>
      <c r="C19" t="s">
        <v>16</v>
      </c>
      <c r="D19" t="s">
        <v>18</v>
      </c>
      <c r="E19" s="1">
        <v>479</v>
      </c>
    </row>
    <row r="20" spans="1:8" x14ac:dyDescent="0.25">
      <c r="A20" t="s">
        <v>5</v>
      </c>
      <c r="B20" t="s">
        <v>13</v>
      </c>
      <c r="C20" t="s">
        <v>15</v>
      </c>
      <c r="D20" t="s">
        <v>17</v>
      </c>
      <c r="E20" s="1">
        <v>548</v>
      </c>
      <c r="H20">
        <v>3125</v>
      </c>
    </row>
    <row r="21" spans="1:8" x14ac:dyDescent="0.25">
      <c r="A21" t="s">
        <v>6</v>
      </c>
      <c r="B21" t="s">
        <v>13</v>
      </c>
      <c r="C21" t="s">
        <v>16</v>
      </c>
      <c r="D21" t="s">
        <v>18</v>
      </c>
      <c r="E21" s="1">
        <v>473</v>
      </c>
    </row>
    <row r="22" spans="1:8" x14ac:dyDescent="0.25">
      <c r="A22" t="s">
        <v>7</v>
      </c>
      <c r="B22" t="s">
        <v>13</v>
      </c>
      <c r="C22" t="s">
        <v>15</v>
      </c>
      <c r="D22" t="s">
        <v>17</v>
      </c>
      <c r="E22" s="1">
        <v>591</v>
      </c>
    </row>
    <row r="23" spans="1:8" x14ac:dyDescent="0.25">
      <c r="A23" t="s">
        <v>8</v>
      </c>
      <c r="B23" t="s">
        <v>13</v>
      </c>
      <c r="C23" t="s">
        <v>16</v>
      </c>
      <c r="D23" t="s">
        <v>18</v>
      </c>
      <c r="E23" s="1">
        <v>548</v>
      </c>
    </row>
    <row r="24" spans="1:8" x14ac:dyDescent="0.25">
      <c r="A24" t="s">
        <v>9</v>
      </c>
      <c r="B24" t="s">
        <v>13</v>
      </c>
      <c r="C24" t="s">
        <v>15</v>
      </c>
      <c r="D24" t="s">
        <v>17</v>
      </c>
      <c r="E24" s="1">
        <v>400</v>
      </c>
    </row>
    <row r="25" spans="1:8" x14ac:dyDescent="0.25">
      <c r="A25" t="s">
        <v>10</v>
      </c>
      <c r="B25" t="s">
        <v>13</v>
      </c>
      <c r="C25" t="s">
        <v>16</v>
      </c>
      <c r="D25" t="s">
        <v>18</v>
      </c>
      <c r="E25" s="1">
        <v>565</v>
      </c>
    </row>
    <row r="26" spans="1:8" x14ac:dyDescent="0.25">
      <c r="A26" t="s">
        <v>5</v>
      </c>
      <c r="B26" t="s">
        <v>14</v>
      </c>
      <c r="C26" t="s">
        <v>15</v>
      </c>
      <c r="D26" t="s">
        <v>17</v>
      </c>
      <c r="E26" s="1">
        <v>407</v>
      </c>
    </row>
    <row r="27" spans="1:8" x14ac:dyDescent="0.25">
      <c r="A27" t="s">
        <v>6</v>
      </c>
      <c r="B27" t="s">
        <v>14</v>
      </c>
      <c r="C27" t="s">
        <v>16</v>
      </c>
      <c r="D27" t="s">
        <v>18</v>
      </c>
      <c r="E27" s="1">
        <v>434</v>
      </c>
    </row>
    <row r="28" spans="1:8" x14ac:dyDescent="0.25">
      <c r="A28" t="s">
        <v>7</v>
      </c>
      <c r="B28" t="s">
        <v>14</v>
      </c>
      <c r="C28" t="s">
        <v>15</v>
      </c>
      <c r="D28" t="s">
        <v>17</v>
      </c>
      <c r="E28" s="1">
        <v>522</v>
      </c>
    </row>
    <row r="29" spans="1:8" x14ac:dyDescent="0.25">
      <c r="A29" t="s">
        <v>8</v>
      </c>
      <c r="B29" t="s">
        <v>14</v>
      </c>
      <c r="C29" t="s">
        <v>16</v>
      </c>
      <c r="D29" t="s">
        <v>18</v>
      </c>
      <c r="E29" s="1">
        <v>418</v>
      </c>
    </row>
    <row r="30" spans="1:8" x14ac:dyDescent="0.25">
      <c r="A30" t="s">
        <v>9</v>
      </c>
      <c r="B30" t="s">
        <v>14</v>
      </c>
      <c r="C30" t="s">
        <v>15</v>
      </c>
      <c r="D30" t="s">
        <v>17</v>
      </c>
      <c r="E30" s="1">
        <v>529</v>
      </c>
    </row>
    <row r="31" spans="1:8" x14ac:dyDescent="0.25">
      <c r="A31" t="s">
        <v>10</v>
      </c>
      <c r="B31" t="s">
        <v>14</v>
      </c>
      <c r="C31" t="s">
        <v>16</v>
      </c>
      <c r="D31" t="s">
        <v>18</v>
      </c>
      <c r="E31" s="1">
        <v>596</v>
      </c>
    </row>
  </sheetData>
  <autoFilter ref="A7:E31"/>
  <mergeCells count="4">
    <mergeCell ref="A1:E1"/>
    <mergeCell ref="A2:E2"/>
    <mergeCell ref="A3:E3"/>
    <mergeCell ref="A4:E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workbookViewId="0">
      <selection activeCell="J6" sqref="J6"/>
    </sheetView>
  </sheetViews>
  <sheetFormatPr defaultRowHeight="15" x14ac:dyDescent="0.25"/>
  <cols>
    <col min="1" max="1" width="15.42578125" bestFit="1" customWidth="1"/>
    <col min="2" max="2" width="13" style="1" bestFit="1" customWidth="1"/>
    <col min="3" max="3" width="11.5703125" style="1" hidden="1" customWidth="1"/>
    <col min="4" max="4" width="11.5703125" style="1" customWidth="1"/>
    <col min="5" max="5" width="9.5703125" bestFit="1" customWidth="1"/>
    <col min="6" max="6" width="11.28515625" bestFit="1" customWidth="1"/>
    <col min="7" max="7" width="10" style="1" bestFit="1" customWidth="1"/>
    <col min="8" max="8" width="0" hidden="1" customWidth="1"/>
    <col min="10" max="10" width="11.28515625" bestFit="1" customWidth="1"/>
    <col min="11" max="11" width="10" style="1" bestFit="1" customWidth="1"/>
    <col min="12" max="12" width="0" hidden="1" customWidth="1"/>
  </cols>
  <sheetData>
    <row r="1" spans="1:12" ht="20.25" thickBot="1" x14ac:dyDescent="0.35">
      <c r="A1" s="5" t="s">
        <v>23</v>
      </c>
      <c r="B1" s="5"/>
      <c r="C1" s="2"/>
      <c r="D1" s="2"/>
      <c r="F1" s="3" t="s">
        <v>24</v>
      </c>
      <c r="G1" s="3"/>
      <c r="J1" s="3" t="s">
        <v>3</v>
      </c>
      <c r="K1" s="3"/>
    </row>
    <row r="2" spans="1:12" ht="21" thickTop="1" thickBot="1" x14ac:dyDescent="0.35">
      <c r="A2" s="6" t="s">
        <v>11</v>
      </c>
      <c r="B2" s="7">
        <f>SUMIF(Planilha1!B7:B31,Planilha2!A2,Planilha1!E7:E31)</f>
        <v>2633</v>
      </c>
      <c r="C2" t="s">
        <v>11</v>
      </c>
      <c r="D2"/>
      <c r="F2" t="s">
        <v>5</v>
      </c>
      <c r="G2" s="1">
        <f>SUMIF(Planilha1!$A$7:$A$31,Planilha2!F2,Planilha1!$E$7:$E$31)</f>
        <v>1851</v>
      </c>
      <c r="H2" t="s">
        <v>5</v>
      </c>
      <c r="J2" t="s">
        <v>17</v>
      </c>
      <c r="K2" s="1">
        <f>SUMIF(Planilha1!D8:D31,Planilha2!J2,Planilha1!E8:E31)</f>
        <v>5820</v>
      </c>
      <c r="L2" t="s">
        <v>17</v>
      </c>
    </row>
    <row r="3" spans="1:12" ht="21" thickTop="1" thickBot="1" x14ac:dyDescent="0.35">
      <c r="A3" s="6" t="s">
        <v>12</v>
      </c>
      <c r="B3" s="7">
        <f>SUMIF(Planilha1!$B$7:$B$31,Planilha2!A3,Planilha1!$E$7:$E$31)</f>
        <v>2878</v>
      </c>
      <c r="C3" t="s">
        <v>12</v>
      </c>
      <c r="D3"/>
      <c r="F3" t="s">
        <v>6</v>
      </c>
      <c r="G3" s="1">
        <f>SUMIF(Planilha1!$A$7:$A$31,Planilha2!F3,Planilha1!$E$7:$E$31)</f>
        <v>1783</v>
      </c>
      <c r="H3" t="s">
        <v>6</v>
      </c>
      <c r="J3" t="s">
        <v>18</v>
      </c>
      <c r="K3" s="1">
        <f>SUMIF(Planilha1!D8:D31,Planilha2!J3,Planilha1!E8:E31)</f>
        <v>5722</v>
      </c>
      <c r="L3" t="s">
        <v>18</v>
      </c>
    </row>
    <row r="4" spans="1:12" ht="21" thickTop="1" thickBot="1" x14ac:dyDescent="0.35">
      <c r="A4" s="6" t="s">
        <v>13</v>
      </c>
      <c r="B4" s="7">
        <f>SUMIF(Planilha1!$B$7:$B$31,Planilha2!A4,Planilha1!$E$7:$E$31)</f>
        <v>3125</v>
      </c>
      <c r="C4" t="s">
        <v>13</v>
      </c>
      <c r="D4"/>
      <c r="F4" t="s">
        <v>7</v>
      </c>
      <c r="G4" s="1">
        <f>SUMIF(Planilha1!$A$7:$A$31,Planilha2!F4,Planilha1!$E$7:$E$31)</f>
        <v>2163</v>
      </c>
      <c r="H4" t="s">
        <v>7</v>
      </c>
    </row>
    <row r="5" spans="1:12" ht="21" thickTop="1" thickBot="1" x14ac:dyDescent="0.35">
      <c r="A5" s="6" t="s">
        <v>14</v>
      </c>
      <c r="B5" s="7">
        <f>SUMIF(Planilha1!$B$7:$B$31,Planilha2!A5,Planilha1!$E$7:$E$31)</f>
        <v>2906</v>
      </c>
      <c r="C5" t="s">
        <v>14</v>
      </c>
      <c r="D5"/>
      <c r="F5" t="s">
        <v>8</v>
      </c>
      <c r="G5" s="1">
        <f>SUMIF(Planilha1!$A$7:$A$31,Planilha2!F5,Planilha1!$E$7:$E$31)</f>
        <v>1875</v>
      </c>
      <c r="H5" t="s">
        <v>8</v>
      </c>
    </row>
    <row r="6" spans="1:12" ht="15.75" thickTop="1" x14ac:dyDescent="0.25">
      <c r="F6" t="s">
        <v>9</v>
      </c>
      <c r="G6" s="1">
        <f>SUMIF(Planilha1!$A$7:$A$31,Planilha2!F6,Planilha1!$E$7:$E$31)</f>
        <v>1806</v>
      </c>
      <c r="H6" t="s">
        <v>9</v>
      </c>
    </row>
    <row r="7" spans="1:12" x14ac:dyDescent="0.25">
      <c r="F7" t="s">
        <v>10</v>
      </c>
      <c r="G7" s="1">
        <f>SUMIF(Planilha1!$A$7:$A$31,Planilha2!F7,Planilha1!$E$7:$E$31)</f>
        <v>2064</v>
      </c>
      <c r="H7" t="s">
        <v>10</v>
      </c>
    </row>
    <row r="9" spans="1:12" x14ac:dyDescent="0.25">
      <c r="A9" t="s">
        <v>25</v>
      </c>
      <c r="B9" s="1">
        <f>LARGE(B2:B5,1)</f>
        <v>3125</v>
      </c>
      <c r="F9" t="s">
        <v>25</v>
      </c>
      <c r="G9" s="1">
        <f>LARGE(G2:G7,1)</f>
        <v>2163</v>
      </c>
      <c r="J9" t="s">
        <v>25</v>
      </c>
      <c r="K9" s="1">
        <f>MAX(K2:K3)</f>
        <v>5820</v>
      </c>
    </row>
    <row r="10" spans="1:12" x14ac:dyDescent="0.25">
      <c r="A10" t="s">
        <v>1</v>
      </c>
      <c r="B10" s="1" t="str">
        <f>VLOOKUP(B9,B2:C5,2,0)</f>
        <v>Vendedor 3</v>
      </c>
      <c r="F10" t="s">
        <v>0</v>
      </c>
      <c r="G10" s="1" t="str">
        <f>VLOOKUP(G9,G2:H7,2,0)</f>
        <v>Março</v>
      </c>
      <c r="J10" t="s">
        <v>3</v>
      </c>
      <c r="K10" s="1" t="str">
        <f>VLOOKUP(K9,K2:L3,2,0)</f>
        <v>Norte</v>
      </c>
    </row>
    <row r="11" spans="1:12" x14ac:dyDescent="0.25">
      <c r="B11" s="1">
        <f>VLOOKUP(B9,B2:C5,1,0)</f>
        <v>3125</v>
      </c>
    </row>
    <row r="12" spans="1:12" x14ac:dyDescent="0.25">
      <c r="E12" s="1"/>
    </row>
  </sheetData>
  <mergeCells count="3">
    <mergeCell ref="A1:B1"/>
    <mergeCell ref="F1:G1"/>
    <mergeCell ref="J1:K1"/>
  </mergeCells>
  <conditionalFormatting sqref="A1:A1048576">
    <cfRule type="cellIs" dxfId="2" priority="3" operator="equal">
      <formula>$B$10</formula>
    </cfRule>
  </conditionalFormatting>
  <conditionalFormatting sqref="G1:G1048576">
    <cfRule type="cellIs" dxfId="1" priority="2" operator="equal">
      <formula>$G$9</formula>
    </cfRule>
  </conditionalFormatting>
  <conditionalFormatting sqref="B1:B1048576">
    <cfRule type="cellIs" dxfId="0" priority="1" operator="equal">
      <formula>$B$9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2022-05-19T16:08:57Z</dcterms:created>
  <dcterms:modified xsi:type="dcterms:W3CDTF">2022-05-19T17:42:45Z</dcterms:modified>
</cp:coreProperties>
</file>