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<sst xmlns="http://schemas.openxmlformats.org/spreadsheetml/2006/main" count="77" uniqueCount="77">
  <si>
    <t xml:space="preserve">Article Info</t>
  </si>
  <si>
    <t xml:space="preserve">Comments</t>
  </si>
  <si>
    <t xml:space="preserve">Word</t>
  </si>
  <si>
    <t xml:space="preserve">Character</t>
  </si>
  <si>
    <t xml:space="preserve">Article ID</t>
  </si>
  <si>
    <t xml:space="preserve">Image ID</t>
  </si>
  <si>
    <t xml:space="preserve">Type</t>
  </si>
  <si>
    <t xml:space="preserve">jpg</t>
  </si>
  <si>
    <t xml:space="preserve">gif</t>
  </si>
  <si>
    <t xml:space="preserve">png</t>
  </si>
  <si>
    <t xml:space="preserve">vid</t>
  </si>
  <si>
    <t xml:space="preserve">1st Image - Link</t>
  </si>
  <si>
    <t xml:space="preserve">2nd Image - Link</t>
  </si>
  <si>
    <t xml:space="preserve">3rd Image - Link</t>
  </si>
  <si>
    <t xml:space="preserve">Article source: http://jezebel.com/1708183891</t>
  </si>
  <si>
    <t xml:space="preserve"> WOW she looks like Jessica Lange!</t>
  </si>
  <si>
    <t xml:space="preserve">Article title: Caitlyn Jenner's Vanity Fair Cover Is Here, and She Looks Amazing</t>
  </si>
  <si>
    <t xml:space="preserve"> Whoa, you’re right! She does! That’s like the highest possible compliment and it’s true.</t>
  </si>
  <si>
    <t xml:space="preserve">Number of total comments: 332</t>
  </si>
  <si>
    <t xml:space="preserve"> I thought that was who she was until I read the headline.</t>
  </si>
  <si>
    <t xml:space="preserve">Number of total posted comments: 176</t>
  </si>
  <si>
    <t xml:space="preserve"> That's exactly what I thought, too. Like Lange but with darker hair. </t>
  </si>
  <si>
    <t xml:space="preserve">Number of main comments: 57</t>
  </si>
  <si>
    <t xml:space="preserve"> I remember seeing a Lange resemblance in the interview, but this is amplified. </t>
  </si>
  <si>
    <t xml:space="preserve">Number of child comments: 119</t>
  </si>
  <si>
    <t xml:space="preserve"> Someone mentioned Rene Russo and I see it. </t>
  </si>
  <si>
    <t xml:space="preserve">Average Main Comment Word Count: 22.75438596491228</t>
  </si>
  <si>
    <t xml:space="preserve"> I was trying to pin down the actress before I noticed the headline, but yes the Jessica Lange is strong with her, what a lucky lady!</t>
  </si>
  <si>
    <t xml:space="preserve">Average Main Comment Character Count: 103.45614035087719</t>
  </si>
  <si>
    <t xml:space="preserve"> Or Cindy Crawford.</t>
  </si>
  <si>
    <t xml:space="preserve">Average Child Comment Word Count: 34.226890756302524</t>
  </si>
  <si>
    <t xml:space="preserve"> My first thought was Rene Russo.</t>
  </si>
  <si>
    <t xml:space="preserve">Average Child Comment Character Count: 155.15126050420167</t>
  </si>
  <si>
    <t xml:space="preserve"> Margot Kidder</t>
  </si>
  <si>
    <t xml:space="preserve">Number of images: 14</t>
  </si>
  <si>
    <t xml:space="preserve"> Yes.</t>
  </si>
  <si>
    <t xml:space="preserve"> BETTER than JL! </t>
  </si>
  <si>
    <t xml:space="preserve"> Janice Dickinson!</t>
  </si>
  <si>
    <t xml:space="preserve"> That was my initial thought too. Or, like in the game I like to play with my wife, if Jessica Lange and Renee Russo had a daughter, it’d be her!</t>
  </si>
  <si>
    <t xml:space="preserve"> On a quick scroll, I thought it was Cindy!</t>
  </si>
  <si>
    <t xml:space="preserve"> Right?</t>
  </si>
  <si>
    <t xml:space="preserve"> This is exactly what I thought as well. Not gonna lie. She is rocking it!</t>
  </si>
  <si>
    <t xml:space="preserve"> IMPOSSIBLE. GO TO THE CORNER</t>
  </si>
  <si>
    <t xml:space="preserve"> Also like an older Lana Del Ray in a way.</t>
  </si>
  <si>
    <t xml:space="preserve"> I posted the same! Yes.</t>
  </si>
  <si>
    <t xml:space="preserve"> that’s a good one as well!</t>
  </si>
  <si>
    <t xml:space="preserve"> I couldn’t put my finger on who she reminded me of and it was driving me nuts, but it’s definitely Jessica Lange. Good call, and thank you for saving my sanity.</t>
  </si>
  <si>
    <t xml:space="preserve"> I was seeing Cindy Crawford, but now that you said Lange, that’s coming through as well!</t>
  </si>
  <si>
    <t xml:space="preserve"> And Jessica Lange is gorgeous, so we can't say Caitlyn isn't gorgeous, too.</t>
  </si>
  <si>
    <t xml:space="preserve"> They should totally have a season of AHS with Lange and Jenner. Get on it, Ryan Murphey!</t>
  </si>
  <si>
    <t xml:space="preserve"> Definitely! My first thought was that it was Jessica Hynes, a British comic actress (picture below), but I now see she’s definitely more like Jessica Lange. But Caitlyn looks absolutely beautiful.</t>
  </si>
  <si>
    <t xml:space="preserve">https://i.kinja-img.com/gawker-media/image/upload/ht8jwvpkdhg3idkndomd.jpg   </t>
  </si>
  <si>
    <t xml:space="preserve"> I just saw this on Facebook, and before I saw the caption, I thought, “Jessica Lange is so gorgeous.”</t>
  </si>
  <si>
    <t xml:space="preserve"> jessica lange is trending on twitter because of this hahaha</t>
  </si>
  <si>
    <t xml:space="preserve"> Is it? I feel like I’ve won something or something.... hey, maybe im at least out of the grays! Not that I know how any of this works.</t>
  </si>
  <si>
    <t xml:space="preserve"> hahaha well a lot of people are making the jessica lange association so her name is trending on twitter. as for how greys work (not entirely sure):- jez poster or maybe any jez staff takes you out of greys when they read and approve your comment for each post- jezebel follows your profile and all your comments are approved for all jez posts</t>
  </si>
  <si>
    <t xml:space="preserve"> you are sweet and helpful. gold star!</t>
  </si>
  <si>
    <t xml:space="preserve"> Holy. Shit. She looks phenomenal. I seriously was like, ‘I don’t know that actress but she’s really pretty.’ Not gonna lie, though, I’d love to see what she looks like sans photoshop.</t>
  </si>
  <si>
    <t xml:space="preserve"> We’ve been seeing her without makeup for months now.</t>
  </si>
  <si>
    <t xml:space="preserve"> I’m also very curious as to how she’ll look not being photographed by a world class photographer, but yeah, this is great and fantastic. Good for her.</t>
  </si>
  <si>
    <t xml:space="preserve"> And look at the video they released along with the pictures. She looks good in make-up. Kim has been saying she is gorgeous.</t>
  </si>
  <si>
    <t xml:space="preserve"> Ahh the video won’t load for me :(</t>
  </si>
  <si>
    <t xml:space="preserve"> Right, but that was pre full surgery.</t>
  </si>
  <si>
    <t xml:space="preserve"> Me too!! I was like “who is that?” then read the headline and went to WHAT THE FUCK. She is gorgeous. </t>
  </si>
  <si>
    <t xml:space="preserve"> I remember when Jez would find unretouched pics. Something looks off around the neck/ jaw, and what happened to her pores? Although she looks way better than I expected, and Annie Leibovitz is an amazing photog... Just, something is off. </t>
  </si>
  <si>
    <t xml:space="preserve"> “Not gonna lie, though, I’d love to see what she looks like sans photoshop.” This was my first thought. </t>
  </si>
  <si>
    <t xml:space="preserve"> via Vanity Fair link, one can view a 1 minute B&amp;W video of photoshoot, Caitlyn looks beautiful there, as well.</t>
  </si>
  <si>
    <t xml:space="preserve"> Right!? I saw the headline and thought “Caitlyn Jenner....how come I’ve never heard of that Jenner child before?” When I realized who it was, I was floored. </t>
  </si>
  <si>
    <t xml:space="preserve"> For starters, she’s hiding her hands behind her back, so we can safely assume that Photoshopping those to look “natural” was too much of a hassle. Until now, I could never quite figure out what attracted Jenner to the Khardasians. The way this whole “transition” is being handled makes sense now. Nobody gives a crap about the former Olympian and since golf lessons don’t pay the bills, there’s this.</t>
  </si>
  <si>
    <t xml:space="preserve"> shut up! it’s all natural, she’s just overlining her lips!</t>
  </si>
  <si>
    <t xml:space="preserve"> Dear sweet shitting Christ.  She transitioned five minutes ago, and already we’re pulling apart her appearance and wondering what she looks like without photoshop. smh</t>
  </si>
  <si>
    <t xml:space="preserve"> I mean, the same could be said for MOST 65 year old women, let’s be real.</t>
  </si>
  <si>
    <t xml:space="preserve"> I recently heard an old interview of Bruce on the Stern show, late 80’s-ish. Bruce was trying to sell a reality show at the time (people making their way from coast to coast with no money). I was surprised that he was trying to still be in show biz and be a celebrity even then. The K’s get a lot of flack for being famous for nothing, but I've wondered since then, how much Bruce really did to make that happen. I bet more than most of us know. </t>
  </si>
  <si>
    <t xml:space="preserve"> They were married for years and I’m sure they shared the same ambitions. My thinking is that if she hadn’t transitioned, they’d still be married because they had a lot in common. So it makes sense that maybe she too (Caitlyn) wanted to do TV and it wasn’t just Kris.</t>
  </si>
  <si>
    <t xml:space="preserve"> I don’t know either, but I imagine that being Robert Khardasian’s widow put Kris into contact with a lot of showbiz lawyers/agents so it was easier for her than for the average person to become famous. I mean, plenty of people’s sex tapes float around the Internet now, and yet nobody is putting them on magazine covers or asking them how they feel about trans people. I guess I’m just surprised to see Jenner turn into such a flake over the years, as I had assumed that he had an education and knew something other than sports. Plenty of ex-athletes find other careers or just learn to live with the money they made while they were famous. Wanting the press to be on you all the time to document all your (stupid) decisions strikes me as really really effed up wish.</t>
  </si>
  <si>
    <t xml:space="preserve"> I’m just gonna leave this right here! </t>
  </si>
  <si>
    <t xml:space="preserve">https://i.kinja-img.com/gawker-media/image/upload/yts1ufpaa1akcyznesll.jpg   </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</si>
</sst>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2"/>
      <name val="Calibri"/>
      <family val="2"/>
      <charset val="1"/>
    </font>
    <font>
      <u val="single"/>
      <sz val="12"/>
      <color rgb="FF0563C1"/>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jezebel.com/1708183891" TargetMode="External"/><Relationship Id="rId2" Type="http://schemas.openxmlformats.org/officeDocument/2006/relationships/hyperlink" Target="https://i.kinja-img.com/gawker-media/image/upload/ht8jwvpkdhg3idkndomd.jpg" TargetMode="External"/><Relationship Id="rId3" Type="http://schemas.openxmlformats.org/officeDocument/2006/relationships/hyperlink" Target="https://i.kinja-img.com/gawker-media/image/upload/yts1ufpaa1akcyznesll.jp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51"/>
  <sheetViews>
    <sheetView windowProtection="false"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H36" activeCellId="0" sqref="H36"/>
    </sheetView>
  </sheetViews>
  <sheetFormatPr defaultRowHeight="15"/>
  <cols>
    <col collapsed="false" hidden="false" max="1" min="1" style="0" width="11.5581395348837"/>
    <col collapsed="false" hidden="false" max="2" min="2" style="0" width="64.6418604651163"/>
    <col collapsed="false" hidden="false" max="3" min="3" style="0" width="54.5162790697674"/>
    <col collapsed="false" hidden="false" max="4" min="4" style="0" width="6.45581395348837"/>
    <col collapsed="false" hidden="false" max="5" min="5" style="0" width="10.2976744186047"/>
    <col collapsed="false" hidden="false" max="6" min="6" style="0" width="10.1720930232558"/>
    <col collapsed="false" hidden="false" max="7" min="7" style="0" width="9.66511627906977"/>
    <col collapsed="false" hidden="false" max="8" min="8" style="0" width="5.73488372093023"/>
    <col collapsed="false" hidden="false" max="9" min="9" style="0" width="4.33953488372093"/>
    <col collapsed="false" hidden="false" max="10" min="10" style="0" width="3.96279069767442"/>
    <col collapsed="false" hidden="false" max="11" min="11" style="0" width="4.84651162790698"/>
    <col collapsed="false" hidden="false" max="12" min="12" style="0" width="10.5023255813953"/>
    <col collapsed="false" hidden="false" max="13" min="13" style="0" width="68.0511627906977"/>
    <col collapsed="false" hidden="false" max="14" min="14" style="0" width="10.5023255813953"/>
    <col collapsed="false" hidden="false" max="15" min="15" style="0" width="16.3767441860465"/>
    <col collapsed="false" hidden="false" max="1025" min="16" style="0" width="54.5162790697674"/>
  </cols>
  <sheetData>
    <row r="1" customFormat="false" ht="15" hidden="false" customHeight="true" outlineLevel="0" collapsed="false">
      <c r="B1" s="1" t="s">
        <v>0</v>
      </c>
      <c r="C1" s="2" t="s">
        <v>1</v>
      </c>
      <c r="D1" s="1" t="s">
        <v>2</v>
      </c>
      <c r="E1" s="1" t="s">
        <v>3</v>
      </c>
      <c r="F1" s="1" t="s">
        <v>4</v>
      </c>
      <c r="G1" s="1" t="s">
        <v>5</v>
      </c>
      <c r="H1" s="1" t="s">
        <v>6</v>
      </c>
      <c r="I1" s="1" t="s">
        <v>7</v>
      </c>
      <c r="J1" s="1" t="s">
        <v>8</v>
      </c>
      <c r="K1" s="1" t="s">
        <v>9</v>
      </c>
      <c r="L1" s="1" t="s">
        <v>10</v>
      </c>
      <c r="M1" s="1" t="s">
        <v>11</v>
      </c>
      <c r="N1" s="1" t="s">
        <v>12</v>
      </c>
      <c r="O1" s="1" t="s">
        <v>13</v>
      </c>
    </row>
    <row r="2" customFormat="false" ht="15" hidden="false" customHeight="false" outlineLevel="0" collapsed="false">
      <c r="A2" s="0" t="n">
        <v>1708183891</v>
      </c>
      <c r="B2" s="0" t="s">
        <v>14</v>
      </c>
      <c r="C2" s="2" t="s">
        <v>15</v>
      </c>
      <c r="D2" s="0" t="n">
        <v>6</v>
      </c>
      <c r="E2" s="0" t="n">
        <v>28</v>
      </c>
      <c r="F2" s="0" t="n">
        <v>1</v>
      </c>
      <c r="G2" s="3" t="str">
        <f aca="false">IF(M2&lt;&gt;"",COUNTA(M$2:M2),"")</f>
        <v/>
      </c>
      <c r="H2" s="3" t="str">
        <f aca="false">RIGHT(M2,6)</f>
        <v/>
      </c>
      <c r="I2" s="3" t="str">
        <f aca="false">IF(H2="jpg   ", 1, "")</f>
        <v/>
      </c>
      <c r="J2" s="3" t="str">
        <f aca="false">IF(H2="gif   ", 1, "")</f>
        <v/>
      </c>
      <c r="K2" s="3" t="str">
        <f aca="false">IF(H2="png   ", 1, "")</f>
        <v/>
      </c>
      <c r="L2" s="3" t="str">
        <f aca="false">IF(H2="vid", 1, "")</f>
        <v/>
      </c>
    </row>
    <row r="3" customFormat="false" ht="15" hidden="false" customHeight="false" outlineLevel="0" collapsed="false">
      <c r="B3" s="0" t="s">
        <v>16</v>
      </c>
      <c r="C3" s="0" t="s">
        <v>17</v>
      </c>
      <c r="D3" s="0" t="n">
        <v>14</v>
      </c>
      <c r="E3" s="0" t="n">
        <v>75</v>
      </c>
      <c r="F3" s="0" t="n">
        <v>1</v>
      </c>
      <c r="G3" s="3" t="str">
        <f aca="false">IF(M3&lt;&gt;"",COUNTA(M$2:M3),"")</f>
        <v/>
      </c>
      <c r="H3" s="3" t="str">
        <f aca="false">RIGHT(M3,6)</f>
        <v/>
      </c>
      <c r="I3" s="3" t="str">
        <f aca="false">IF(H3="jpg   ", 1, "")</f>
        <v/>
      </c>
      <c r="J3" s="3" t="str">
        <f aca="false">IF(H3="gif   ", 1, "")</f>
        <v/>
      </c>
      <c r="K3" s="3" t="str">
        <f aca="false">IF(H3="png   ", 1, "")</f>
        <v/>
      </c>
      <c r="L3" s="3" t="str">
        <f aca="false">IF(H3="vid", 1, "")</f>
        <v/>
      </c>
    </row>
    <row r="4" customFormat="false" ht="15" hidden="false" customHeight="false" outlineLevel="0" collapsed="false">
      <c r="B4" s="0" t="s">
        <v>18</v>
      </c>
      <c r="C4" s="0" t="s">
        <v>19</v>
      </c>
      <c r="D4" s="0" t="n">
        <v>12</v>
      </c>
      <c r="E4" s="0" t="n">
        <v>46</v>
      </c>
      <c r="F4" s="0" t="n">
        <v>1</v>
      </c>
      <c r="G4" s="3" t="str">
        <f aca="false">IF(M4&lt;&gt;"",COUNTA(M$2:M4),"")</f>
        <v/>
      </c>
      <c r="H4" s="3" t="str">
        <f aca="false">RIGHT(M4,6)</f>
        <v/>
      </c>
      <c r="I4" s="3" t="str">
        <f aca="false">IF(H4="jpg   ", 1, "")</f>
        <v/>
      </c>
      <c r="J4" s="3" t="str">
        <f aca="false">IF(H4="gif   ", 1, "")</f>
        <v/>
      </c>
      <c r="K4" s="3" t="str">
        <f aca="false">IF(H4="png   ", 1, "")</f>
        <v/>
      </c>
      <c r="L4" s="3" t="str">
        <f aca="false">IF(H4="vid", 1, "")</f>
        <v/>
      </c>
    </row>
    <row r="5" customFormat="false" ht="15" hidden="false" customHeight="false" outlineLevel="0" collapsed="false">
      <c r="B5" s="0" t="s">
        <v>20</v>
      </c>
      <c r="C5" s="0" t="s">
        <v>21</v>
      </c>
      <c r="D5" s="0" t="n">
        <v>12</v>
      </c>
      <c r="E5" s="0" t="n">
        <v>57</v>
      </c>
      <c r="F5" s="0" t="n">
        <v>1</v>
      </c>
      <c r="G5" s="3" t="str">
        <f aca="false">IF(M5&lt;&gt;"",COUNTA(M$2:M5),"")</f>
        <v/>
      </c>
      <c r="H5" s="3" t="str">
        <f aca="false">RIGHT(M5,6)</f>
        <v/>
      </c>
      <c r="I5" s="3" t="str">
        <f aca="false">IF(H5="jpg   ", 1, "")</f>
        <v/>
      </c>
      <c r="J5" s="3" t="str">
        <f aca="false">IF(H5="gif   ", 1, "")</f>
        <v/>
      </c>
      <c r="K5" s="3" t="str">
        <f aca="false">IF(H5="png   ", 1, "")</f>
        <v/>
      </c>
      <c r="L5" s="3" t="str">
        <f aca="false">IF(H5="vid", 1, "")</f>
        <v/>
      </c>
    </row>
    <row r="6" customFormat="false" ht="15" hidden="false" customHeight="false" outlineLevel="0" collapsed="false">
      <c r="B6" s="0" t="s">
        <v>22</v>
      </c>
      <c r="C6" s="0" t="s">
        <v>23</v>
      </c>
      <c r="D6" s="0" t="n">
        <v>13</v>
      </c>
      <c r="E6" s="0" t="n">
        <v>66</v>
      </c>
      <c r="F6" s="0" t="n">
        <v>1</v>
      </c>
      <c r="G6" s="3" t="str">
        <f aca="false">IF(M6&lt;&gt;"",COUNTA(M$2:M6),"")</f>
        <v/>
      </c>
      <c r="H6" s="3" t="str">
        <f aca="false">RIGHT(M6,6)</f>
        <v/>
      </c>
      <c r="I6" s="3" t="str">
        <f aca="false">IF(H6="jpg   ", 1, "")</f>
        <v/>
      </c>
      <c r="J6" s="3" t="str">
        <f aca="false">IF(H6="gif   ", 1, "")</f>
        <v/>
      </c>
      <c r="K6" s="3" t="str">
        <f aca="false">IF(H6="png   ", 1, "")</f>
        <v/>
      </c>
      <c r="L6" s="3" t="str">
        <f aca="false">IF(H6="vid", 1, "")</f>
        <v/>
      </c>
    </row>
    <row r="7" customFormat="false" ht="15" hidden="false" customHeight="false" outlineLevel="0" collapsed="false">
      <c r="B7" s="0" t="s">
        <v>24</v>
      </c>
      <c r="C7" s="0" t="s">
        <v>25</v>
      </c>
      <c r="D7" s="0" t="n">
        <v>8</v>
      </c>
      <c r="E7" s="0" t="n">
        <v>35</v>
      </c>
      <c r="F7" s="0" t="n">
        <v>1</v>
      </c>
      <c r="G7" s="3" t="str">
        <f aca="false">IF(M7&lt;&gt;"",COUNTA(M$2:M7),"")</f>
        <v/>
      </c>
      <c r="H7" s="3" t="str">
        <f aca="false">RIGHT(M7,6)</f>
        <v/>
      </c>
      <c r="I7" s="3" t="str">
        <f aca="false">IF(H7="jpg   ", 1, "")</f>
        <v/>
      </c>
      <c r="J7" s="3" t="str">
        <f aca="false">IF(H7="gif   ", 1, "")</f>
        <v/>
      </c>
      <c r="K7" s="3" t="str">
        <f aca="false">IF(H7="png   ", 1, "")</f>
        <v/>
      </c>
      <c r="L7" s="3" t="str">
        <f aca="false">IF(H7="vid", 1, "")</f>
        <v/>
      </c>
    </row>
    <row r="8" customFormat="false" ht="15" hidden="false" customHeight="false" outlineLevel="0" collapsed="false">
      <c r="B8" s="0" t="s">
        <v>26</v>
      </c>
      <c r="C8" s="0" t="s">
        <v>27</v>
      </c>
      <c r="D8" s="0" t="n">
        <v>26</v>
      </c>
      <c r="E8" s="0" t="n">
        <v>107</v>
      </c>
      <c r="F8" s="0" t="n">
        <v>1</v>
      </c>
      <c r="G8" s="3" t="str">
        <f aca="false">IF(M8&lt;&gt;"",COUNTA(M$2:M8),"")</f>
        <v/>
      </c>
      <c r="H8" s="3" t="str">
        <f aca="false">RIGHT(M8,6)</f>
        <v/>
      </c>
      <c r="I8" s="3" t="str">
        <f aca="false">IF(H8="jpg   ", 1, "")</f>
        <v/>
      </c>
      <c r="J8" s="3" t="str">
        <f aca="false">IF(H8="gif   ", 1, "")</f>
        <v/>
      </c>
      <c r="K8" s="3" t="str">
        <f aca="false">IF(H8="png   ", 1, "")</f>
        <v/>
      </c>
      <c r="L8" s="3" t="str">
        <f aca="false">IF(H8="vid", 1, "")</f>
        <v/>
      </c>
    </row>
    <row r="9" customFormat="false" ht="15" hidden="false" customHeight="false" outlineLevel="0" collapsed="false">
      <c r="B9" s="0" t="s">
        <v>28</v>
      </c>
      <c r="C9" s="0" t="s">
        <v>29</v>
      </c>
      <c r="D9" s="0" t="n">
        <v>3</v>
      </c>
      <c r="E9" s="0" t="n">
        <v>16</v>
      </c>
      <c r="F9" s="0" t="n">
        <v>1</v>
      </c>
      <c r="G9" s="3" t="str">
        <f aca="false">IF(M9&lt;&gt;"",COUNTA(M$2:M9),"")</f>
        <v/>
      </c>
      <c r="H9" s="3" t="str">
        <f aca="false">RIGHT(M9,6)</f>
        <v/>
      </c>
      <c r="I9" s="3" t="str">
        <f aca="false">IF(H9="jpg   ", 1, "")</f>
        <v/>
      </c>
      <c r="J9" s="3" t="str">
        <f aca="false">IF(H9="gif   ", 1, "")</f>
        <v/>
      </c>
      <c r="K9" s="3" t="str">
        <f aca="false">IF(H9="png   ", 1, "")</f>
        <v/>
      </c>
      <c r="L9" s="3" t="str">
        <f aca="false">IF(H9="vid", 1, "")</f>
        <v/>
      </c>
    </row>
    <row r="10" customFormat="false" ht="15" hidden="false" customHeight="false" outlineLevel="0" collapsed="false">
      <c r="B10" s="0" t="s">
        <v>30</v>
      </c>
      <c r="C10" s="0" t="s">
        <v>31</v>
      </c>
      <c r="D10" s="0" t="n">
        <v>6</v>
      </c>
      <c r="E10" s="0" t="n">
        <v>27</v>
      </c>
      <c r="F10" s="0" t="n">
        <v>1</v>
      </c>
      <c r="G10" s="3" t="str">
        <f aca="false">IF(M10&lt;&gt;"",COUNTA(M$2:M10),"")</f>
        <v/>
      </c>
      <c r="H10" s="3" t="str">
        <f aca="false">RIGHT(M10,6)</f>
        <v/>
      </c>
      <c r="I10" s="3" t="str">
        <f aca="false">IF(H10="jpg   ", 1, "")</f>
        <v/>
      </c>
      <c r="J10" s="3" t="str">
        <f aca="false">IF(H10="gif   ", 1, "")</f>
        <v/>
      </c>
      <c r="K10" s="3" t="str">
        <f aca="false">IF(H10="png   ", 1, "")</f>
        <v/>
      </c>
      <c r="L10" s="3" t="str">
        <f aca="false">IF(H10="vid", 1, "")</f>
        <v/>
      </c>
    </row>
    <row r="11" customFormat="false" ht="15" hidden="false" customHeight="false" outlineLevel="0" collapsed="false">
      <c r="B11" s="0" t="s">
        <v>32</v>
      </c>
      <c r="C11" s="0" t="s">
        <v>33</v>
      </c>
      <c r="D11" s="0" t="n">
        <v>2</v>
      </c>
      <c r="E11" s="0" t="n">
        <v>12</v>
      </c>
      <c r="F11" s="0" t="n">
        <v>1</v>
      </c>
      <c r="G11" s="3" t="str">
        <f aca="false">IF(M11&lt;&gt;"",COUNTA(M$2:M11),"")</f>
        <v/>
      </c>
      <c r="H11" s="3" t="str">
        <f aca="false">RIGHT(M11,6)</f>
        <v/>
      </c>
      <c r="I11" s="3" t="str">
        <f aca="false">IF(H11="jpg   ", 1, "")</f>
        <v/>
      </c>
      <c r="J11" s="3" t="str">
        <f aca="false">IF(H11="gif   ", 1, "")</f>
        <v/>
      </c>
      <c r="K11" s="3" t="str">
        <f aca="false">IF(H11="png   ", 1, "")</f>
        <v/>
      </c>
      <c r="L11" s="3" t="str">
        <f aca="false">IF(H11="vid", 1, "")</f>
        <v/>
      </c>
    </row>
    <row r="12" customFormat="false" ht="15" hidden="false" customHeight="false" outlineLevel="0" collapsed="false">
      <c r="B12" s="0" t="s">
        <v>34</v>
      </c>
      <c r="C12" s="0" t="s">
        <v>35</v>
      </c>
      <c r="D12" s="0" t="n">
        <v>1</v>
      </c>
      <c r="E12" s="0" t="n">
        <v>4</v>
      </c>
      <c r="F12" s="0" t="n">
        <v>1</v>
      </c>
      <c r="G12" s="3" t="str">
        <f aca="false">IF(M12&lt;&gt;"",COUNTA(M$2:M12),"")</f>
        <v/>
      </c>
      <c r="H12" s="3" t="str">
        <f aca="false">RIGHT(M12,6)</f>
        <v/>
      </c>
      <c r="I12" s="3" t="str">
        <f aca="false">IF(H12="jpg   ", 1, "")</f>
        <v/>
      </c>
      <c r="J12" s="3" t="str">
        <f aca="false">IF(H12="gif   ", 1, "")</f>
        <v/>
      </c>
      <c r="K12" s="3" t="str">
        <f aca="false">IF(H12="png   ", 1, "")</f>
        <v/>
      </c>
      <c r="L12" s="3" t="str">
        <f aca="false">IF(H12="vid", 1, "")</f>
        <v/>
      </c>
    </row>
    <row r="13" customFormat="false" ht="15" hidden="false" customHeight="false" outlineLevel="0" collapsed="false">
      <c r="C13" s="0" t="s">
        <v>36</v>
      </c>
      <c r="D13" s="0" t="n">
        <v>3</v>
      </c>
      <c r="E13" s="0" t="n">
        <v>13</v>
      </c>
      <c r="F13" s="0" t="n">
        <v>1</v>
      </c>
      <c r="G13" s="3" t="str">
        <f aca="false">IF(M13&lt;&gt;"",COUNTA(M$2:M13),"")</f>
        <v/>
      </c>
      <c r="H13" s="3" t="str">
        <f aca="false">RIGHT(M13,6)</f>
        <v/>
      </c>
      <c r="I13" s="3" t="str">
        <f aca="false">IF(H13="jpg   ", 1, "")</f>
        <v/>
      </c>
      <c r="J13" s="3" t="str">
        <f aca="false">IF(H13="gif   ", 1, "")</f>
        <v/>
      </c>
      <c r="K13" s="3" t="str">
        <f aca="false">IF(H13="png   ", 1, "")</f>
        <v/>
      </c>
      <c r="L13" s="3" t="str">
        <f aca="false">IF(H13="vid", 1, "")</f>
        <v/>
      </c>
    </row>
    <row r="14" customFormat="false" ht="15" hidden="false" customHeight="false" outlineLevel="0" collapsed="false">
      <c r="C14" s="0" t="s">
        <v>37</v>
      </c>
      <c r="D14" s="0" t="n">
        <v>2</v>
      </c>
      <c r="E14" s="0" t="n">
        <v>16</v>
      </c>
      <c r="F14" s="0" t="n">
        <v>1</v>
      </c>
      <c r="G14" s="3" t="str">
        <f aca="false">IF(M14&lt;&gt;"",COUNTA(M$2:M14),"")</f>
        <v/>
      </c>
      <c r="H14" s="3" t="str">
        <f aca="false">RIGHT(M14,6)</f>
        <v/>
      </c>
      <c r="I14" s="3" t="str">
        <f aca="false">IF(H14="jpg   ", 1, "")</f>
        <v/>
      </c>
      <c r="J14" s="3" t="str">
        <f aca="false">IF(H14="gif   ", 1, "")</f>
        <v/>
      </c>
      <c r="K14" s="3" t="str">
        <f aca="false">IF(H14="png   ", 1, "")</f>
        <v/>
      </c>
      <c r="L14" s="3" t="str">
        <f aca="false">IF(H14="vid", 1, "")</f>
        <v/>
      </c>
    </row>
    <row r="15" customFormat="false" ht="15" hidden="false" customHeight="false" outlineLevel="0" collapsed="false">
      <c r="C15" s="0" t="s">
        <v>38</v>
      </c>
      <c r="D15" s="0" t="n">
        <v>30</v>
      </c>
      <c r="E15" s="0" t="n">
        <v>115</v>
      </c>
      <c r="F15" s="0" t="n">
        <v>1</v>
      </c>
      <c r="G15" s="3" t="str">
        <f aca="false">IF(M15&lt;&gt;"",COUNTA(M$2:M15),"")</f>
        <v/>
      </c>
      <c r="H15" s="3" t="str">
        <f aca="false">RIGHT(M15,6)</f>
        <v/>
      </c>
      <c r="I15" s="3" t="str">
        <f aca="false">IF(H15="jpg   ", 1, "")</f>
        <v/>
      </c>
      <c r="J15" s="3" t="str">
        <f aca="false">IF(H15="gif   ", 1, "")</f>
        <v/>
      </c>
      <c r="K15" s="3" t="str">
        <f aca="false">IF(H15="png   ", 1, "")</f>
        <v/>
      </c>
      <c r="L15" s="3" t="str">
        <f aca="false">IF(H15="vid", 1, "")</f>
        <v/>
      </c>
    </row>
    <row r="16" customFormat="false" ht="15" hidden="false" customHeight="false" outlineLevel="0" collapsed="false">
      <c r="C16" s="0" t="s">
        <v>39</v>
      </c>
      <c r="D16" s="0" t="n">
        <v>9</v>
      </c>
      <c r="E16" s="0" t="n">
        <v>34</v>
      </c>
      <c r="F16" s="0" t="n">
        <v>1</v>
      </c>
      <c r="G16" s="3" t="str">
        <f aca="false">IF(M16&lt;&gt;"",COUNTA(M$2:M16),"")</f>
        <v/>
      </c>
      <c r="H16" s="3" t="str">
        <f aca="false">RIGHT(M16,6)</f>
        <v/>
      </c>
      <c r="I16" s="3" t="str">
        <f aca="false">IF(H16="jpg   ", 1, "")</f>
        <v/>
      </c>
      <c r="J16" s="3" t="str">
        <f aca="false">IF(H16="gif   ", 1, "")</f>
        <v/>
      </c>
      <c r="K16" s="3" t="str">
        <f aca="false">IF(H16="png   ", 1, "")</f>
        <v/>
      </c>
      <c r="L16" s="3" t="str">
        <f aca="false">IF(H16="vid", 1, "")</f>
        <v/>
      </c>
    </row>
    <row r="17" customFormat="false" ht="15" hidden="false" customHeight="false" outlineLevel="0" collapsed="false">
      <c r="C17" s="0" t="s">
        <v>40</v>
      </c>
      <c r="D17" s="0" t="n">
        <v>1</v>
      </c>
      <c r="E17" s="0" t="n">
        <v>6</v>
      </c>
      <c r="F17" s="0" t="n">
        <v>1</v>
      </c>
      <c r="G17" s="3" t="str">
        <f aca="false">IF(M17&lt;&gt;"",COUNTA(M$2:M17),"")</f>
        <v/>
      </c>
      <c r="H17" s="3" t="str">
        <f aca="false">RIGHT(M17,6)</f>
        <v/>
      </c>
      <c r="I17" s="3" t="str">
        <f aca="false">IF(H17="jpg   ", 1, "")</f>
        <v/>
      </c>
      <c r="J17" s="3" t="str">
        <f aca="false">IF(H17="gif   ", 1, "")</f>
        <v/>
      </c>
      <c r="K17" s="3" t="str">
        <f aca="false">IF(H17="png   ", 1, "")</f>
        <v/>
      </c>
      <c r="L17" s="3" t="str">
        <f aca="false">IF(H17="vid", 1, "")</f>
        <v/>
      </c>
    </row>
    <row r="18" customFormat="false" ht="15" hidden="false" customHeight="false" outlineLevel="0" collapsed="false">
      <c r="C18" s="0" t="s">
        <v>41</v>
      </c>
      <c r="D18" s="0" t="n">
        <v>15</v>
      </c>
      <c r="E18" s="0" t="n">
        <v>59</v>
      </c>
      <c r="F18" s="0" t="n">
        <v>1</v>
      </c>
      <c r="G18" s="3" t="str">
        <f aca="false">IF(M18&lt;&gt;"",COUNTA(M$2:M18),"")</f>
        <v/>
      </c>
      <c r="H18" s="3" t="str">
        <f aca="false">RIGHT(M18,6)</f>
        <v/>
      </c>
      <c r="I18" s="3" t="str">
        <f aca="false">IF(H18="jpg   ", 1, "")</f>
        <v/>
      </c>
      <c r="J18" s="3" t="str">
        <f aca="false">IF(H18="gif   ", 1, "")</f>
        <v/>
      </c>
      <c r="K18" s="3" t="str">
        <f aca="false">IF(H18="png   ", 1, "")</f>
        <v/>
      </c>
      <c r="L18" s="3" t="str">
        <f aca="false">IF(H18="vid", 1, "")</f>
        <v/>
      </c>
    </row>
    <row r="19" customFormat="false" ht="15" hidden="false" customHeight="false" outlineLevel="0" collapsed="false">
      <c r="C19" s="0" t="s">
        <v>42</v>
      </c>
      <c r="D19" s="0" t="n">
        <v>5</v>
      </c>
      <c r="E19" s="0" t="n">
        <v>24</v>
      </c>
      <c r="F19" s="0" t="n">
        <v>1</v>
      </c>
      <c r="G19" s="3" t="str">
        <f aca="false">IF(M19&lt;&gt;"",COUNTA(M$2:M19),"")</f>
        <v/>
      </c>
      <c r="H19" s="3" t="str">
        <f aca="false">RIGHT(M19,6)</f>
        <v/>
      </c>
      <c r="I19" s="3" t="str">
        <f aca="false">IF(H19="jpg   ", 1, "")</f>
        <v/>
      </c>
      <c r="J19" s="3" t="str">
        <f aca="false">IF(H19="gif   ", 1, "")</f>
        <v/>
      </c>
      <c r="K19" s="3" t="str">
        <f aca="false">IF(H19="png   ", 1, "")</f>
        <v/>
      </c>
      <c r="L19" s="3" t="str">
        <f aca="false">IF(H19="vid", 1, "")</f>
        <v/>
      </c>
    </row>
    <row r="20" customFormat="false" ht="15" hidden="false" customHeight="false" outlineLevel="0" collapsed="false">
      <c r="C20" s="0" t="s">
        <v>43</v>
      </c>
      <c r="D20" s="0" t="n">
        <v>10</v>
      </c>
      <c r="E20" s="0" t="n">
        <v>32</v>
      </c>
      <c r="F20" s="0" t="n">
        <v>1</v>
      </c>
      <c r="G20" s="3" t="str">
        <f aca="false">IF(M20&lt;&gt;"",COUNTA(M$2:M20),"")</f>
        <v/>
      </c>
      <c r="H20" s="3" t="str">
        <f aca="false">RIGHT(M20,6)</f>
        <v/>
      </c>
      <c r="I20" s="3" t="str">
        <f aca="false">IF(H20="jpg   ", 1, "")</f>
        <v/>
      </c>
      <c r="J20" s="3" t="str">
        <f aca="false">IF(H20="gif   ", 1, "")</f>
        <v/>
      </c>
      <c r="K20" s="3" t="str">
        <f aca="false">IF(H20="png   ", 1, "")</f>
        <v/>
      </c>
      <c r="L20" s="3" t="str">
        <f aca="false">IF(H20="vid", 1, "")</f>
        <v/>
      </c>
    </row>
    <row r="21" customFormat="false" ht="15" hidden="false" customHeight="false" outlineLevel="0" collapsed="false">
      <c r="C21" s="0" t="s">
        <v>44</v>
      </c>
      <c r="D21" s="0" t="n">
        <v>5</v>
      </c>
      <c r="E21" s="0" t="n">
        <v>19</v>
      </c>
      <c r="F21" s="0" t="n">
        <v>1</v>
      </c>
      <c r="G21" s="3" t="str">
        <f aca="false">IF(M21&lt;&gt;"",COUNTA(M$2:M21),"")</f>
        <v/>
      </c>
      <c r="H21" s="3" t="str">
        <f aca="false">RIGHT(M21,6)</f>
        <v/>
      </c>
      <c r="I21" s="3" t="str">
        <f aca="false">IF(H21="jpg   ", 1, "")</f>
        <v/>
      </c>
      <c r="J21" s="3" t="str">
        <f aca="false">IF(H21="gif   ", 1, "")</f>
        <v/>
      </c>
      <c r="K21" s="3" t="str">
        <f aca="false">IF(H21="png   ", 1, "")</f>
        <v/>
      </c>
      <c r="L21" s="3" t="str">
        <f aca="false">IF(H21="vid", 1, "")</f>
        <v/>
      </c>
    </row>
    <row r="22" customFormat="false" ht="15" hidden="false" customHeight="false" outlineLevel="0" collapsed="false">
      <c r="C22" s="0" t="s">
        <v>45</v>
      </c>
      <c r="D22" s="0" t="n">
        <v>6</v>
      </c>
      <c r="E22" s="0" t="n">
        <v>21</v>
      </c>
      <c r="F22" s="0" t="n">
        <v>1</v>
      </c>
      <c r="G22" s="3" t="str">
        <f aca="false">IF(M22&lt;&gt;"",COUNTA(M$2:M22),"")</f>
        <v/>
      </c>
      <c r="H22" s="3" t="str">
        <f aca="false">RIGHT(M22,6)</f>
        <v/>
      </c>
      <c r="I22" s="3" t="str">
        <f aca="false">IF(H22="jpg   ", 1, "")</f>
        <v/>
      </c>
      <c r="J22" s="3" t="str">
        <f aca="false">IF(H22="gif   ", 1, "")</f>
        <v/>
      </c>
      <c r="K22" s="3" t="str">
        <f aca="false">IF(H22="png   ", 1, "")</f>
        <v/>
      </c>
      <c r="L22" s="3" t="str">
        <f aca="false">IF(H22="vid", 1, "")</f>
        <v/>
      </c>
    </row>
    <row r="23" customFormat="false" ht="15" hidden="false" customHeight="false" outlineLevel="0" collapsed="false">
      <c r="C23" s="0" t="s">
        <v>46</v>
      </c>
      <c r="D23" s="0" t="n">
        <v>31</v>
      </c>
      <c r="E23" s="0" t="n">
        <v>130</v>
      </c>
      <c r="F23" s="0" t="n">
        <v>1</v>
      </c>
      <c r="G23" s="3" t="str">
        <f aca="false">IF(M23&lt;&gt;"",COUNTA(M$2:M23),"")</f>
        <v/>
      </c>
      <c r="H23" s="3" t="str">
        <f aca="false">RIGHT(M23,6)</f>
        <v/>
      </c>
      <c r="I23" s="3" t="str">
        <f aca="false">IF(H23="jpg   ", 1, "")</f>
        <v/>
      </c>
      <c r="J23" s="3" t="str">
        <f aca="false">IF(H23="gif   ", 1, "")</f>
        <v/>
      </c>
      <c r="K23" s="3" t="str">
        <f aca="false">IF(H23="png   ", 1, "")</f>
        <v/>
      </c>
      <c r="L23" s="3" t="str">
        <f aca="false">IF(H23="vid", 1, "")</f>
        <v/>
      </c>
    </row>
    <row r="24" customFormat="false" ht="15" hidden="false" customHeight="false" outlineLevel="0" collapsed="false">
      <c r="C24" s="0" t="s">
        <v>47</v>
      </c>
      <c r="D24" s="0" t="n">
        <v>16</v>
      </c>
      <c r="E24" s="0" t="n">
        <v>73</v>
      </c>
      <c r="F24" s="0" t="n">
        <v>1</v>
      </c>
      <c r="G24" s="3" t="str">
        <f aca="false">IF(M24&lt;&gt;"",COUNTA(M$2:M24),"")</f>
        <v/>
      </c>
      <c r="H24" s="3" t="str">
        <f aca="false">RIGHT(M24,6)</f>
        <v/>
      </c>
      <c r="I24" s="3" t="str">
        <f aca="false">IF(H24="jpg   ", 1, "")</f>
        <v/>
      </c>
      <c r="J24" s="3" t="str">
        <f aca="false">IF(H24="gif   ", 1, "")</f>
        <v/>
      </c>
      <c r="K24" s="3" t="str">
        <f aca="false">IF(H24="png   ", 1, "")</f>
        <v/>
      </c>
      <c r="L24" s="3" t="str">
        <f aca="false">IF(H24="vid", 1, "")</f>
        <v/>
      </c>
    </row>
    <row r="25" customFormat="false" ht="15" hidden="false" customHeight="false" outlineLevel="0" collapsed="false">
      <c r="C25" s="0" t="s">
        <v>48</v>
      </c>
      <c r="D25" s="0" t="n">
        <v>13</v>
      </c>
      <c r="E25" s="0" t="n">
        <v>63</v>
      </c>
      <c r="F25" s="0" t="n">
        <v>1</v>
      </c>
      <c r="G25" s="3" t="str">
        <f aca="false">IF(M25&lt;&gt;"",COUNTA(M$2:M25),"")</f>
        <v/>
      </c>
      <c r="H25" s="3" t="str">
        <f aca="false">RIGHT(M25,6)</f>
        <v/>
      </c>
      <c r="I25" s="3" t="str">
        <f aca="false">IF(H25="jpg   ", 1, "")</f>
        <v/>
      </c>
      <c r="J25" s="3" t="str">
        <f aca="false">IF(H25="gif   ", 1, "")</f>
        <v/>
      </c>
      <c r="K25" s="3" t="str">
        <f aca="false">IF(H25="png   ", 1, "")</f>
        <v/>
      </c>
      <c r="L25" s="3" t="str">
        <f aca="false">IF(H25="vid", 1, "")</f>
        <v/>
      </c>
    </row>
    <row r="26" customFormat="false" ht="15" hidden="false" customHeight="false" outlineLevel="0" collapsed="false">
      <c r="C26" s="0" t="s">
        <v>49</v>
      </c>
      <c r="D26" s="0" t="n">
        <v>17</v>
      </c>
      <c r="E26" s="0" t="n">
        <v>72</v>
      </c>
      <c r="F26" s="0" t="n">
        <v>1</v>
      </c>
      <c r="G26" s="3" t="str">
        <f aca="false">IF(M26&lt;&gt;"",COUNTA(M$2:M26),"")</f>
        <v/>
      </c>
      <c r="H26" s="3" t="str">
        <f aca="false">RIGHT(M26,6)</f>
        <v/>
      </c>
      <c r="I26" s="3" t="str">
        <f aca="false">IF(H26="jpg   ", 1, "")</f>
        <v/>
      </c>
      <c r="J26" s="3" t="str">
        <f aca="false">IF(H26="gif   ", 1, "")</f>
        <v/>
      </c>
      <c r="K26" s="3" t="str">
        <f aca="false">IF(H26="png   ", 1, "")</f>
        <v/>
      </c>
      <c r="L26" s="3" t="str">
        <f aca="false">IF(H26="vid", 1, "")</f>
        <v/>
      </c>
    </row>
    <row r="27" customFormat="false" ht="15" hidden="false" customHeight="false" outlineLevel="0" collapsed="false">
      <c r="C27" s="0" t="s">
        <v>50</v>
      </c>
      <c r="D27" s="0" t="n">
        <v>31</v>
      </c>
      <c r="E27" s="0" t="n">
        <v>166</v>
      </c>
      <c r="F27" s="0" t="n">
        <v>1</v>
      </c>
      <c r="G27" s="3" t="n">
        <f aca="false">IF(M27&lt;&gt;"",COUNTA(M$2:M27),"")</f>
        <v>1</v>
      </c>
      <c r="H27" s="3" t="str">
        <f aca="false">RIGHT(M27,6)</f>
        <v>jpg   </v>
      </c>
      <c r="I27" s="3" t="n">
        <f aca="false">IF(H27="jpg   ", 1, "")</f>
        <v>1</v>
      </c>
      <c r="J27" s="3" t="str">
        <f aca="false">IF(H27="gif   ", 1, "")</f>
        <v/>
      </c>
      <c r="K27" s="3" t="str">
        <f aca="false">IF(H27="png   ", 1, "")</f>
        <v/>
      </c>
      <c r="L27" s="3" t="str">
        <f aca="false">IF(H27="vid", 1, "")</f>
        <v/>
      </c>
      <c r="M27" s="4" t="s">
        <v>51</v>
      </c>
    </row>
    <row r="28" customFormat="false" ht="15" hidden="false" customHeight="false" outlineLevel="0" collapsed="false">
      <c r="C28" s="0" t="s">
        <v>52</v>
      </c>
      <c r="D28" s="0" t="n">
        <v>19</v>
      </c>
      <c r="E28" s="0" t="n">
        <v>83</v>
      </c>
      <c r="F28" s="0" t="n">
        <v>1</v>
      </c>
      <c r="G28" s="3" t="str">
        <f aca="false">IF(M28&lt;&gt;"",COUNTA(M$2:M28),"")</f>
        <v/>
      </c>
      <c r="H28" s="3" t="str">
        <f aca="false">RIGHT(M28,6)</f>
        <v/>
      </c>
      <c r="I28" s="3" t="str">
        <f aca="false">IF(H28="jpg   ", 1, "")</f>
        <v/>
      </c>
      <c r="J28" s="3" t="str">
        <f aca="false">IF(H28="gif   ", 1, "")</f>
        <v/>
      </c>
      <c r="K28" s="3" t="str">
        <f aca="false">IF(H28="png   ", 1, "")</f>
        <v/>
      </c>
      <c r="L28" s="3" t="str">
        <f aca="false">IF(H28="vid", 1, "")</f>
        <v/>
      </c>
    </row>
    <row r="29" customFormat="false" ht="15" hidden="false" customHeight="false" outlineLevel="0" collapsed="false">
      <c r="C29" s="0" t="s">
        <v>53</v>
      </c>
      <c r="D29" s="0" t="n">
        <v>10</v>
      </c>
      <c r="E29" s="0" t="n">
        <v>50</v>
      </c>
      <c r="F29" s="0" t="n">
        <v>1</v>
      </c>
      <c r="G29" s="3" t="str">
        <f aca="false">IF(M29&lt;&gt;"",COUNTA(M$2:M29),"")</f>
        <v/>
      </c>
      <c r="H29" s="3" t="str">
        <f aca="false">RIGHT(M29,6)</f>
        <v/>
      </c>
      <c r="I29" s="3" t="str">
        <f aca="false">IF(H29="jpg   ", 1, "")</f>
        <v/>
      </c>
      <c r="J29" s="3" t="str">
        <f aca="false">IF(H29="gif   ", 1, "")</f>
        <v/>
      </c>
      <c r="K29" s="3" t="str">
        <f aca="false">IF(H29="png   ", 1, "")</f>
        <v/>
      </c>
      <c r="L29" s="3" t="str">
        <f aca="false">IF(H29="vid", 1, "")</f>
        <v/>
      </c>
    </row>
    <row r="30" customFormat="false" ht="15" hidden="false" customHeight="false" outlineLevel="0" collapsed="false">
      <c r="C30" s="0" t="s">
        <v>54</v>
      </c>
      <c r="D30" s="0" t="n">
        <v>28</v>
      </c>
      <c r="E30" s="0" t="n">
        <v>107</v>
      </c>
      <c r="F30" s="0" t="n">
        <v>1</v>
      </c>
      <c r="G30" s="3" t="str">
        <f aca="false">IF(M30&lt;&gt;"",COUNTA(M$2:M30),"")</f>
        <v/>
      </c>
      <c r="H30" s="3" t="str">
        <f aca="false">RIGHT(M30,6)</f>
        <v/>
      </c>
      <c r="I30" s="3" t="str">
        <f aca="false">IF(H30="jpg   ", 1, "")</f>
        <v/>
      </c>
      <c r="J30" s="3" t="str">
        <f aca="false">IF(H30="gif   ", 1, "")</f>
        <v/>
      </c>
      <c r="K30" s="3" t="str">
        <f aca="false">IF(H30="png   ", 1, "")</f>
        <v/>
      </c>
      <c r="L30" s="3" t="str">
        <f aca="false">IF(H30="vid", 1, "")</f>
        <v/>
      </c>
    </row>
    <row r="31" customFormat="false" ht="15" hidden="false" customHeight="false" outlineLevel="0" collapsed="false">
      <c r="C31" s="0" t="s">
        <v>55</v>
      </c>
      <c r="D31" s="0" t="n">
        <v>63</v>
      </c>
      <c r="E31" s="0" t="n">
        <v>280</v>
      </c>
      <c r="F31" s="0" t="n">
        <v>1</v>
      </c>
      <c r="G31" s="3" t="str">
        <f aca="false">IF(M31&lt;&gt;"",COUNTA(M$2:M31),"")</f>
        <v/>
      </c>
      <c r="H31" s="3" t="str">
        <f aca="false">RIGHT(M31,6)</f>
        <v/>
      </c>
      <c r="I31" s="3" t="str">
        <f aca="false">IF(H31="jpg   ", 1, "")</f>
        <v/>
      </c>
      <c r="J31" s="3" t="str">
        <f aca="false">IF(H31="gif   ", 1, "")</f>
        <v/>
      </c>
      <c r="K31" s="3" t="str">
        <f aca="false">IF(H31="png   ", 1, "")</f>
        <v/>
      </c>
      <c r="L31" s="3" t="str">
        <f aca="false">IF(H31="vid", 1, "")</f>
        <v/>
      </c>
    </row>
    <row r="32" customFormat="false" ht="15" hidden="false" customHeight="false" outlineLevel="0" collapsed="false">
      <c r="C32" s="0" t="s">
        <v>56</v>
      </c>
      <c r="D32" s="0" t="n">
        <v>7</v>
      </c>
      <c r="E32" s="0" t="n">
        <v>31</v>
      </c>
      <c r="F32" s="0" t="n">
        <v>1</v>
      </c>
      <c r="G32" s="3" t="str">
        <f aca="false">IF(M32&lt;&gt;"",COUNTA(M$2:M32),"")</f>
        <v/>
      </c>
      <c r="H32" s="3" t="str">
        <f aca="false">RIGHT(M32,6)</f>
        <v/>
      </c>
      <c r="I32" s="3" t="str">
        <f aca="false">IF(H32="jpg   ", 1, "")</f>
        <v/>
      </c>
      <c r="J32" s="3" t="str">
        <f aca="false">IF(H32="gif   ", 1, "")</f>
        <v/>
      </c>
      <c r="K32" s="3" t="str">
        <f aca="false">IF(H32="png   ", 1, "")</f>
        <v/>
      </c>
      <c r="L32" s="3" t="str">
        <f aca="false">IF(H32="vid", 1, "")</f>
        <v/>
      </c>
    </row>
    <row r="33" customFormat="false" ht="15" hidden="false" customHeight="false" outlineLevel="0" collapsed="false">
      <c r="C33" s="2" t="s">
        <v>57</v>
      </c>
      <c r="D33" s="0" t="n">
        <v>32</v>
      </c>
      <c r="E33" s="0" t="n">
        <v>152</v>
      </c>
      <c r="F33" s="0" t="n">
        <v>1</v>
      </c>
      <c r="G33" s="3" t="str">
        <f aca="false">IF(M33&lt;&gt;"",COUNTA(M$2:M33),"")</f>
        <v/>
      </c>
      <c r="H33" s="3" t="str">
        <f aca="false">RIGHT(M33,6)</f>
        <v/>
      </c>
      <c r="I33" s="3" t="str">
        <f aca="false">IF(H33="jpg   ", 1, "")</f>
        <v/>
      </c>
      <c r="J33" s="3" t="str">
        <f aca="false">IF(H33="gif   ", 1, "")</f>
        <v/>
      </c>
      <c r="K33" s="3" t="str">
        <f aca="false">IF(H33="png   ", 1, "")</f>
        <v/>
      </c>
      <c r="L33" s="3" t="str">
        <f aca="false">IF(H33="vid", 1, "")</f>
        <v/>
      </c>
    </row>
    <row r="34" customFormat="false" ht="15" hidden="false" customHeight="false" outlineLevel="0" collapsed="false">
      <c r="C34" s="0" t="s">
        <v>58</v>
      </c>
      <c r="D34" s="0" t="n">
        <v>9</v>
      </c>
      <c r="E34" s="0" t="n">
        <v>44</v>
      </c>
      <c r="F34" s="0" t="n">
        <v>1</v>
      </c>
      <c r="G34" s="3" t="str">
        <f aca="false">IF(M34&lt;&gt;"",COUNTA(M$2:M34),"")</f>
        <v/>
      </c>
      <c r="H34" s="3" t="str">
        <f aca="false">RIGHT(M34,6)</f>
        <v/>
      </c>
      <c r="I34" s="3" t="str">
        <f aca="false">IF(H34="jpg   ", 1, "")</f>
        <v/>
      </c>
      <c r="J34" s="3" t="str">
        <f aca="false">IF(H34="gif   ", 1, "")</f>
        <v/>
      </c>
      <c r="K34" s="3" t="str">
        <f aca="false">IF(H34="png   ", 1, "")</f>
        <v/>
      </c>
      <c r="L34" s="3" t="str">
        <f aca="false">IF(H34="vid", 1, "")</f>
        <v/>
      </c>
    </row>
    <row r="35" customFormat="false" ht="15" hidden="false" customHeight="false" outlineLevel="0" collapsed="false">
      <c r="C35" s="0" t="s">
        <v>59</v>
      </c>
      <c r="D35" s="0" t="n">
        <v>27</v>
      </c>
      <c r="E35" s="0" t="n">
        <v>124</v>
      </c>
      <c r="F35" s="0" t="n">
        <v>1</v>
      </c>
      <c r="G35" s="3" t="str">
        <f aca="false">IF(M35&lt;&gt;"",COUNTA(M$2:M35),"")</f>
        <v/>
      </c>
      <c r="H35" s="3" t="str">
        <f aca="false">RIGHT(M35,6)</f>
        <v/>
      </c>
      <c r="I35" s="3" t="str">
        <f aca="false">IF(H35="jpg   ", 1, "")</f>
        <v/>
      </c>
      <c r="J35" s="3" t="str">
        <f aca="false">IF(H35="gif   ", 1, "")</f>
        <v/>
      </c>
      <c r="K35" s="3" t="str">
        <f aca="false">IF(H35="png   ", 1, "")</f>
        <v/>
      </c>
      <c r="L35" s="3" t="str">
        <f aca="false">IF(H35="vid", 1, "")</f>
        <v/>
      </c>
    </row>
    <row r="36" customFormat="false" ht="15" hidden="false" customHeight="false" outlineLevel="0" collapsed="false">
      <c r="C36" s="0" t="s">
        <v>60</v>
      </c>
      <c r="D36" s="0" t="n">
        <v>23</v>
      </c>
      <c r="E36" s="0" t="n">
        <v>102</v>
      </c>
      <c r="F36" s="0" t="n">
        <v>1</v>
      </c>
      <c r="G36" s="3" t="str">
        <f aca="false">IF(M36&lt;&gt;"",COUNTA(M$2:M36),"")</f>
        <v/>
      </c>
      <c r="H36" s="3" t="str">
        <f aca="false">RIGHT(M36,6)</f>
        <v/>
      </c>
      <c r="I36" s="3" t="str">
        <f aca="false">IF(H36="jpg   ", 1, "")</f>
        <v/>
      </c>
      <c r="J36" s="3" t="str">
        <f aca="false">IF(H36="gif   ", 1, "")</f>
        <v/>
      </c>
      <c r="K36" s="3" t="str">
        <f aca="false">IF(H36="png   ", 1, "")</f>
        <v/>
      </c>
      <c r="L36" s="3" t="str">
        <f aca="false">IF(H36="vid", 1, "")</f>
        <v/>
      </c>
    </row>
    <row r="37" customFormat="false" ht="15" hidden="false" customHeight="false" outlineLevel="0" collapsed="false">
      <c r="C37" s="0" t="s">
        <v>61</v>
      </c>
      <c r="D37" s="0" t="n">
        <v>7</v>
      </c>
      <c r="E37" s="0" t="n">
        <v>27</v>
      </c>
      <c r="F37" s="0" t="n">
        <v>1</v>
      </c>
      <c r="G37" s="3" t="str">
        <f aca="false">IF(M37&lt;&gt;"",COUNTA(M$2:M37),"")</f>
        <v/>
      </c>
      <c r="H37" s="3" t="str">
        <f aca="false">RIGHT(M37,6)</f>
        <v/>
      </c>
      <c r="I37" s="3" t="str">
        <f aca="false">IF(H37="jpg   ", 1, "")</f>
        <v/>
      </c>
      <c r="J37" s="3" t="str">
        <f aca="false">IF(H37="gif   ", 1, "")</f>
        <v/>
      </c>
      <c r="K37" s="3" t="str">
        <f aca="false">IF(H37="png   ", 1, "")</f>
        <v/>
      </c>
      <c r="L37" s="3" t="str">
        <f aca="false">IF(H37="vid", 1, "")</f>
        <v/>
      </c>
    </row>
    <row r="38" customFormat="false" ht="15" hidden="false" customHeight="false" outlineLevel="0" collapsed="false">
      <c r="C38" s="0" t="s">
        <v>62</v>
      </c>
      <c r="D38" s="0" t="n">
        <v>7</v>
      </c>
      <c r="E38" s="0" t="n">
        <v>31</v>
      </c>
      <c r="F38" s="0" t="n">
        <v>1</v>
      </c>
      <c r="G38" s="3" t="str">
        <f aca="false">IF(M38&lt;&gt;"",COUNTA(M$2:M38),"")</f>
        <v/>
      </c>
      <c r="H38" s="3" t="str">
        <f aca="false">RIGHT(M38,6)</f>
        <v/>
      </c>
      <c r="I38" s="3" t="str">
        <f aca="false">IF(H38="jpg   ", 1, "")</f>
        <v/>
      </c>
      <c r="J38" s="3" t="str">
        <f aca="false">IF(H38="gif   ", 1, "")</f>
        <v/>
      </c>
      <c r="K38" s="3" t="str">
        <f aca="false">IF(H38="png   ", 1, "")</f>
        <v/>
      </c>
      <c r="L38" s="3" t="str">
        <f aca="false">IF(H38="vid", 1, "")</f>
        <v/>
      </c>
    </row>
    <row r="39" customFormat="false" ht="15" hidden="false" customHeight="false" outlineLevel="0" collapsed="false">
      <c r="C39" s="0" t="s">
        <v>63</v>
      </c>
      <c r="D39" s="0" t="n">
        <v>21</v>
      </c>
      <c r="E39" s="0" t="n">
        <v>81</v>
      </c>
      <c r="F39" s="0" t="n">
        <v>1</v>
      </c>
      <c r="G39" s="3" t="str">
        <f aca="false">IF(M39&lt;&gt;"",COUNTA(M$2:M39),"")</f>
        <v/>
      </c>
      <c r="H39" s="3" t="str">
        <f aca="false">RIGHT(M39,6)</f>
        <v/>
      </c>
      <c r="I39" s="3" t="str">
        <f aca="false">IF(H39="jpg   ", 1, "")</f>
        <v/>
      </c>
      <c r="J39" s="3" t="str">
        <f aca="false">IF(H39="gif   ", 1, "")</f>
        <v/>
      </c>
      <c r="K39" s="3" t="str">
        <f aca="false">IF(H39="png   ", 1, "")</f>
        <v/>
      </c>
      <c r="L39" s="3" t="str">
        <f aca="false">IF(H39="vid", 1, "")</f>
        <v/>
      </c>
    </row>
    <row r="40" customFormat="false" ht="15" hidden="false" customHeight="false" outlineLevel="0" collapsed="false">
      <c r="C40" s="0" t="s">
        <v>64</v>
      </c>
      <c r="D40" s="0" t="n">
        <v>40</v>
      </c>
      <c r="E40" s="0" t="n">
        <v>198</v>
      </c>
      <c r="F40" s="0" t="n">
        <v>1</v>
      </c>
      <c r="G40" s="3" t="str">
        <f aca="false">IF(M40&lt;&gt;"",COUNTA(M$2:M40),"")</f>
        <v/>
      </c>
      <c r="H40" s="3" t="str">
        <f aca="false">RIGHT(M40,6)</f>
        <v/>
      </c>
      <c r="I40" s="3" t="str">
        <f aca="false">IF(H40="jpg   ", 1, "")</f>
        <v/>
      </c>
      <c r="J40" s="3" t="str">
        <f aca="false">IF(H40="gif   ", 1, "")</f>
        <v/>
      </c>
      <c r="K40" s="3" t="str">
        <f aca="false">IF(H40="png   ", 1, "")</f>
        <v/>
      </c>
      <c r="L40" s="3" t="str">
        <f aca="false">IF(H40="vid", 1, "")</f>
        <v/>
      </c>
    </row>
    <row r="41" customFormat="false" ht="15" hidden="false" customHeight="false" outlineLevel="0" collapsed="false">
      <c r="C41" s="0" t="s">
        <v>65</v>
      </c>
      <c r="D41" s="0" t="n">
        <v>19</v>
      </c>
      <c r="E41" s="0" t="n">
        <v>85</v>
      </c>
      <c r="F41" s="0" t="n">
        <v>1</v>
      </c>
      <c r="G41" s="3" t="str">
        <f aca="false">IF(M41&lt;&gt;"",COUNTA(M$2:M41),"")</f>
        <v/>
      </c>
      <c r="H41" s="3" t="str">
        <f aca="false">RIGHT(M41,6)</f>
        <v/>
      </c>
      <c r="I41" s="3" t="str">
        <f aca="false">IF(H41="jpg   ", 1, "")</f>
        <v/>
      </c>
      <c r="J41" s="3" t="str">
        <f aca="false">IF(H41="gif   ", 1, "")</f>
        <v/>
      </c>
      <c r="K41" s="3" t="str">
        <f aca="false">IF(H41="png   ", 1, "")</f>
        <v/>
      </c>
      <c r="L41" s="3" t="str">
        <f aca="false">IF(H41="vid", 1, "")</f>
        <v/>
      </c>
    </row>
    <row r="42" customFormat="false" ht="15" hidden="false" customHeight="false" outlineLevel="0" collapsed="false">
      <c r="C42" s="0" t="s">
        <v>66</v>
      </c>
      <c r="D42" s="0" t="n">
        <v>20</v>
      </c>
      <c r="E42" s="0" t="n">
        <v>91</v>
      </c>
      <c r="F42" s="0" t="n">
        <v>1</v>
      </c>
      <c r="G42" s="3" t="str">
        <f aca="false">IF(M42&lt;&gt;"",COUNTA(M$2:M42),"")</f>
        <v/>
      </c>
      <c r="H42" s="3" t="str">
        <f aca="false">RIGHT(M42,6)</f>
        <v/>
      </c>
      <c r="I42" s="3" t="str">
        <f aca="false">IF(H42="jpg   ", 1, "")</f>
        <v/>
      </c>
      <c r="J42" s="3" t="str">
        <f aca="false">IF(H42="gif   ", 1, "")</f>
        <v/>
      </c>
      <c r="K42" s="3" t="str">
        <f aca="false">IF(H42="png   ", 1, "")</f>
        <v/>
      </c>
      <c r="L42" s="3" t="str">
        <f aca="false">IF(H42="vid", 1, "")</f>
        <v/>
      </c>
    </row>
    <row r="43" customFormat="false" ht="15" hidden="false" customHeight="false" outlineLevel="0" collapsed="false">
      <c r="C43" s="0" t="s">
        <v>67</v>
      </c>
      <c r="D43" s="0" t="n">
        <v>27</v>
      </c>
      <c r="E43" s="0" t="n">
        <v>130</v>
      </c>
      <c r="F43" s="0" t="n">
        <v>1</v>
      </c>
      <c r="G43" s="3" t="str">
        <f aca="false">IF(M43&lt;&gt;"",COUNTA(M$2:M43),"")</f>
        <v/>
      </c>
      <c r="H43" s="3" t="str">
        <f aca="false">RIGHT(M43,6)</f>
        <v/>
      </c>
      <c r="I43" s="3" t="str">
        <f aca="false">IF(H43="jpg   ", 1, "")</f>
        <v/>
      </c>
      <c r="J43" s="3" t="str">
        <f aca="false">IF(H43="gif   ", 1, "")</f>
        <v/>
      </c>
      <c r="K43" s="3" t="str">
        <f aca="false">IF(H43="png   ", 1, "")</f>
        <v/>
      </c>
      <c r="L43" s="3" t="str">
        <f aca="false">IF(H43="vid", 1, "")</f>
        <v/>
      </c>
    </row>
    <row r="44" customFormat="false" ht="15" hidden="false" customHeight="false" outlineLevel="0" collapsed="false">
      <c r="C44" s="0" t="s">
        <v>68</v>
      </c>
      <c r="D44" s="0" t="n">
        <v>69</v>
      </c>
      <c r="E44" s="0" t="n">
        <v>332</v>
      </c>
      <c r="F44" s="0" t="n">
        <v>1</v>
      </c>
      <c r="G44" s="3" t="str">
        <f aca="false">IF(M44&lt;&gt;"",COUNTA(M$2:M44),"")</f>
        <v/>
      </c>
      <c r="H44" s="3" t="str">
        <f aca="false">RIGHT(M44,6)</f>
        <v/>
      </c>
      <c r="I44" s="3" t="str">
        <f aca="false">IF(H44="jpg   ", 1, "")</f>
        <v/>
      </c>
      <c r="J44" s="3" t="str">
        <f aca="false">IF(H44="gif   ", 1, "")</f>
        <v/>
      </c>
      <c r="K44" s="3" t="str">
        <f aca="false">IF(H44="png   ", 1, "")</f>
        <v/>
      </c>
      <c r="L44" s="3" t="str">
        <f aca="false">IF(H44="vid", 1, "")</f>
        <v/>
      </c>
    </row>
    <row r="45" customFormat="false" ht="15" hidden="false" customHeight="false" outlineLevel="0" collapsed="false">
      <c r="C45" s="0" t="s">
        <v>69</v>
      </c>
      <c r="D45" s="0" t="n">
        <v>10</v>
      </c>
      <c r="E45" s="0" t="n">
        <v>49</v>
      </c>
      <c r="F45" s="0" t="n">
        <v>1</v>
      </c>
      <c r="G45" s="3" t="str">
        <f aca="false">IF(M45&lt;&gt;"",COUNTA(M$2:M45),"")</f>
        <v/>
      </c>
      <c r="H45" s="3" t="str">
        <f aca="false">RIGHT(M45,6)</f>
        <v/>
      </c>
      <c r="I45" s="3" t="str">
        <f aca="false">IF(H45="jpg   ", 1, "")</f>
        <v/>
      </c>
      <c r="J45" s="3" t="str">
        <f aca="false">IF(H45="gif   ", 1, "")</f>
        <v/>
      </c>
      <c r="K45" s="3" t="str">
        <f aca="false">IF(H45="png   ", 1, "")</f>
        <v/>
      </c>
      <c r="L45" s="3" t="str">
        <f aca="false">IF(H45="vid", 1, "")</f>
        <v/>
      </c>
    </row>
    <row r="46" customFormat="false" ht="15" hidden="false" customHeight="false" outlineLevel="0" collapsed="false">
      <c r="C46" s="0" t="s">
        <v>70</v>
      </c>
      <c r="D46" s="0" t="n">
        <v>25</v>
      </c>
      <c r="E46" s="0" t="n">
        <v>142</v>
      </c>
      <c r="F46" s="0" t="n">
        <v>1</v>
      </c>
      <c r="G46" s="3" t="str">
        <f aca="false">IF(M46&lt;&gt;"",COUNTA(M$2:M46),"")</f>
        <v/>
      </c>
      <c r="H46" s="3" t="str">
        <f aca="false">RIGHT(M46,6)</f>
        <v/>
      </c>
      <c r="I46" s="3" t="str">
        <f aca="false">IF(H46="jpg   ", 1, "")</f>
        <v/>
      </c>
      <c r="J46" s="3" t="str">
        <f aca="false">IF(H46="gif   ", 1, "")</f>
        <v/>
      </c>
      <c r="K46" s="3" t="str">
        <f aca="false">IF(H46="png   ", 1, "")</f>
        <v/>
      </c>
      <c r="L46" s="3" t="str">
        <f aca="false">IF(H46="vid", 1, "")</f>
        <v/>
      </c>
    </row>
    <row r="47" customFormat="false" ht="15" hidden="false" customHeight="false" outlineLevel="0" collapsed="false">
      <c r="C47" s="0" t="s">
        <v>71</v>
      </c>
      <c r="D47" s="0" t="n">
        <v>16</v>
      </c>
      <c r="E47" s="0" t="n">
        <v>58</v>
      </c>
      <c r="F47" s="0" t="n">
        <v>1</v>
      </c>
      <c r="G47" s="3" t="str">
        <f aca="false">IF(M47&lt;&gt;"",COUNTA(M$2:M47),"")</f>
        <v/>
      </c>
      <c r="H47" s="3" t="str">
        <f aca="false">RIGHT(M47,6)</f>
        <v/>
      </c>
      <c r="I47" s="3" t="str">
        <f aca="false">IF(H47="jpg   ", 1, "")</f>
        <v/>
      </c>
      <c r="J47" s="3" t="str">
        <f aca="false">IF(H47="gif   ", 1, "")</f>
        <v/>
      </c>
      <c r="K47" s="3" t="str">
        <f aca="false">IF(H47="png   ", 1, "")</f>
        <v/>
      </c>
      <c r="L47" s="3" t="str">
        <f aca="false">IF(H47="vid", 1, "")</f>
        <v/>
      </c>
    </row>
    <row r="48" customFormat="false" ht="15" hidden="false" customHeight="false" outlineLevel="0" collapsed="false">
      <c r="C48" s="0" t="s">
        <v>72</v>
      </c>
      <c r="D48" s="0" t="n">
        <v>89</v>
      </c>
      <c r="E48" s="0" t="n">
        <v>357</v>
      </c>
      <c r="F48" s="0" t="n">
        <v>1</v>
      </c>
      <c r="G48" s="3" t="str">
        <f aca="false">IF(M48&lt;&gt;"",COUNTA(M$2:M48),"")</f>
        <v/>
      </c>
      <c r="H48" s="3" t="str">
        <f aca="false">RIGHT(M48,6)</f>
        <v/>
      </c>
      <c r="I48" s="3" t="str">
        <f aca="false">IF(H48="jpg   ", 1, "")</f>
        <v/>
      </c>
      <c r="J48" s="3" t="str">
        <f aca="false">IF(H48="gif   ", 1, "")</f>
        <v/>
      </c>
      <c r="K48" s="3" t="str">
        <f aca="false">IF(H48="png   ", 1, "")</f>
        <v/>
      </c>
      <c r="L48" s="3" t="str">
        <f aca="false">IF(H48="vid", 1, "")</f>
        <v/>
      </c>
    </row>
    <row r="49" customFormat="false" ht="15" hidden="false" customHeight="false" outlineLevel="0" collapsed="false">
      <c r="C49" s="0" t="s">
        <v>73</v>
      </c>
      <c r="D49" s="0" t="n">
        <v>50</v>
      </c>
      <c r="E49" s="0" t="n">
        <v>217</v>
      </c>
      <c r="F49" s="0" t="n">
        <v>1</v>
      </c>
      <c r="G49" s="3" t="str">
        <f aca="false">IF(M49&lt;&gt;"",COUNTA(M$2:M49),"")</f>
        <v/>
      </c>
      <c r="H49" s="3" t="str">
        <f aca="false">RIGHT(M49,6)</f>
        <v/>
      </c>
      <c r="I49" s="3" t="str">
        <f aca="false">IF(H49="jpg   ", 1, "")</f>
        <v/>
      </c>
      <c r="J49" s="3" t="str">
        <f aca="false">IF(H49="gif   ", 1, "")</f>
        <v/>
      </c>
      <c r="K49" s="3" t="str">
        <f aca="false">IF(H49="png   ", 1, "")</f>
        <v/>
      </c>
      <c r="L49" s="3" t="str">
        <f aca="false">IF(H49="vid", 1, "")</f>
        <v/>
      </c>
    </row>
    <row r="50" customFormat="false" ht="15" hidden="false" customHeight="false" outlineLevel="0" collapsed="false">
      <c r="C50" s="0" t="s">
        <v>74</v>
      </c>
      <c r="D50" s="0" t="n">
        <v>141</v>
      </c>
      <c r="E50" s="0" t="n">
        <v>627</v>
      </c>
      <c r="F50" s="0" t="n">
        <v>1</v>
      </c>
      <c r="G50" s="3" t="str">
        <f aca="false">IF(M50&lt;&gt;"",COUNTA(M$2:M50),"")</f>
        <v/>
      </c>
      <c r="H50" s="3" t="str">
        <f aca="false">RIGHT(M50,6)</f>
        <v/>
      </c>
      <c r="I50" s="3" t="str">
        <f aca="false">IF(H50="jpg   ", 1, "")</f>
        <v/>
      </c>
      <c r="J50" s="3" t="str">
        <f aca="false">IF(H50="gif   ", 1, "")</f>
        <v/>
      </c>
      <c r="K50" s="3" t="str">
        <f aca="false">IF(H50="png   ", 1, "")</f>
        <v/>
      </c>
      <c r="L50" s="3" t="str">
        <f aca="false">IF(H50="vid", 1, "")</f>
        <v/>
      </c>
    </row>
    <row r="51" customFormat="false" ht="15" hidden="false" customHeight="false" outlineLevel="0" collapsed="false">
      <c r="C51" s="0" t="s">
        <v>75</v>
      </c>
      <c r="D51" s="0" t="n">
        <v>7</v>
      </c>
      <c r="E51" s="0" t="n">
        <v>31</v>
      </c>
      <c r="F51" s="0" t="n">
        <v>1</v>
      </c>
      <c r="G51" s="3" t="n">
        <f aca="false">IF(M51&lt;&gt;"",COUNTA(M$2:M51),"")</f>
        <v>2</v>
      </c>
      <c r="H51" s="3" t="str">
        <f aca="false">RIGHT(M51,6)</f>
        <v>jpg   </v>
      </c>
      <c r="I51" s="3" t="n">
        <f aca="false">IF(H51="jpg   ", 1, "")</f>
        <v>1</v>
      </c>
      <c r="J51" s="3" t="str">
        <f aca="false">IF(H51="gif   ", 1, "")</f>
        <v/>
      </c>
      <c r="K51" s="3" t="str">
        <f aca="false">IF(H51="png   ", 1, "")</f>
        <v/>
      </c>
      <c r="L51" s="3" t="str">
        <f aca="false">IF(H51="vid", 1, "")</f>
        <v/>
      </c>
      <c r="M51" s="0" t="s">
        <v>76</v>
      </c>
    </row>
  </sheetData>
  <hyperlinks>
    <hyperlink ref="B2" r:id="rId1" display="http://jezebel.com/1708183891"/>
    <hyperlink ref="M27" r:id="rId2" display="https://i.kinja-img.com/gawker-media/image/upload/ht8jwvpkdhg3idkndomd.jpg   "/>
    <hyperlink ref="M51" r:id="rId3" display="https://i.kinja-img.com/gawker-media/image/upload/yts1ufpaa1akcyznesll.jpg   "/>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2017-05-25T23:42:43Z</dcterms:created>
  <dc:creator>Microsoft Office User</dc:creator>
  <dc:description/>
  <dc:language>en-CA</dc:language>
  <cp:lastModifiedBy/>
  <dcterms:modified xsi:type="dcterms:W3CDTF">2017-08-15T14:59:15Z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ies>
</file>