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chalmers-my.sharepoint.com/personal/danbru_chalmers_se/Documents/Projects/Filip/inositol_study/"/>
    </mc:Choice>
  </mc:AlternateContent>
  <xr:revisionPtr revIDLastSave="306" documentId="11_3C0DEF63D8DF5B693F4D1F1A4CA4DE9C0D4B2E7B" xr6:coauthVersionLast="47" xr6:coauthVersionMax="47" xr10:uidLastSave="{C30D25F7-868D-674C-A69F-DE848D0CC065}"/>
  <bookViews>
    <workbookView xWindow="0" yWindow="500" windowWidth="35840" windowHeight="19900" activeTab="1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G9" i="12" s="1"/>
  <c r="C2" i="12"/>
  <c r="C3" i="11"/>
  <c r="C4" i="11"/>
  <c r="C5" i="11"/>
  <c r="C6" i="11"/>
  <c r="C7" i="11"/>
  <c r="C8" i="11"/>
  <c r="C9" i="11"/>
  <c r="C2" i="11"/>
  <c r="C3" i="10"/>
  <c r="C4" i="10"/>
  <c r="C5" i="10"/>
  <c r="C6" i="10"/>
  <c r="C7" i="10"/>
  <c r="C8" i="10"/>
  <c r="C9" i="10"/>
  <c r="G9" i="10" s="1"/>
  <c r="C2" i="10"/>
  <c r="C3" i="9"/>
  <c r="C4" i="9"/>
  <c r="C5" i="9"/>
  <c r="G5" i="9" s="1"/>
  <c r="C6" i="9"/>
  <c r="C7" i="9"/>
  <c r="C8" i="9"/>
  <c r="C9" i="9"/>
  <c r="C2" i="9"/>
  <c r="C3" i="8"/>
  <c r="C4" i="8"/>
  <c r="C5" i="8"/>
  <c r="C6" i="8"/>
  <c r="C7" i="8"/>
  <c r="C8" i="8"/>
  <c r="C9" i="8"/>
  <c r="G9" i="8" s="1"/>
  <c r="C2" i="8"/>
  <c r="C3" i="7"/>
  <c r="C4" i="7"/>
  <c r="C5" i="7"/>
  <c r="C6" i="7"/>
  <c r="C7" i="7"/>
  <c r="C8" i="7"/>
  <c r="G8" i="7" s="1"/>
  <c r="C9" i="7"/>
  <c r="C2" i="7"/>
  <c r="C3" i="6"/>
  <c r="C4" i="6"/>
  <c r="C5" i="6"/>
  <c r="C6" i="6"/>
  <c r="G6" i="6" s="1"/>
  <c r="C7" i="6"/>
  <c r="C8" i="6"/>
  <c r="G8" i="6" s="1"/>
  <c r="C9" i="6"/>
  <c r="C2" i="6"/>
  <c r="C3" i="5"/>
  <c r="C4" i="5"/>
  <c r="C5" i="5"/>
  <c r="C6" i="5"/>
  <c r="C7" i="5"/>
  <c r="C8" i="5"/>
  <c r="C9" i="5"/>
  <c r="C2" i="5"/>
  <c r="C3" i="4"/>
  <c r="C4" i="4"/>
  <c r="C5" i="4"/>
  <c r="C6" i="4"/>
  <c r="C7" i="4"/>
  <c r="C8" i="4"/>
  <c r="C9" i="4"/>
  <c r="C2" i="4"/>
  <c r="C3" i="3"/>
  <c r="C4" i="3"/>
  <c r="C5" i="3"/>
  <c r="C6" i="3"/>
  <c r="C7" i="3"/>
  <c r="C8" i="3"/>
  <c r="C9" i="3"/>
  <c r="C2" i="3"/>
  <c r="C3" i="2"/>
  <c r="C4" i="2"/>
  <c r="C5" i="2"/>
  <c r="G5" i="2" s="1"/>
  <c r="C6" i="2"/>
  <c r="C7" i="2"/>
  <c r="C8" i="2"/>
  <c r="C9" i="2"/>
  <c r="G9" i="2" s="1"/>
  <c r="C2" i="2"/>
  <c r="C3" i="1"/>
  <c r="C4" i="1"/>
  <c r="C5" i="1"/>
  <c r="C6" i="1"/>
  <c r="C7" i="1"/>
  <c r="C8" i="1"/>
  <c r="C9" i="1"/>
  <c r="C2" i="1"/>
  <c r="D9" i="12"/>
  <c r="G8" i="12"/>
  <c r="D7" i="12"/>
  <c r="G7" i="12"/>
  <c r="D6" i="12"/>
  <c r="G6" i="12"/>
  <c r="D5" i="12"/>
  <c r="G5" i="12" s="1"/>
  <c r="D4" i="12"/>
  <c r="G4" i="12"/>
  <c r="D3" i="12"/>
  <c r="G3" i="12" s="1"/>
  <c r="D2" i="12"/>
  <c r="G2" i="12"/>
  <c r="D9" i="11"/>
  <c r="D8" i="11"/>
  <c r="G8" i="11"/>
  <c r="G7" i="11"/>
  <c r="D6" i="11"/>
  <c r="G6" i="11" s="1"/>
  <c r="D5" i="11"/>
  <c r="G5" i="11" s="1"/>
  <c r="D4" i="11"/>
  <c r="G4" i="11"/>
  <c r="D3" i="11"/>
  <c r="G3" i="11"/>
  <c r="G2" i="11"/>
  <c r="D8" i="10"/>
  <c r="G8" i="10" s="1"/>
  <c r="D7" i="10"/>
  <c r="G7" i="10" s="1"/>
  <c r="D6" i="10"/>
  <c r="G6" i="10" s="1"/>
  <c r="D5" i="10"/>
  <c r="G5" i="10"/>
  <c r="D4" i="10"/>
  <c r="G4" i="10"/>
  <c r="D3" i="10"/>
  <c r="G3" i="10" s="1"/>
  <c r="D2" i="10"/>
  <c r="G2" i="10" s="1"/>
  <c r="D9" i="9"/>
  <c r="G9" i="9" s="1"/>
  <c r="D8" i="9"/>
  <c r="G8" i="9" s="1"/>
  <c r="D7" i="9"/>
  <c r="D6" i="9"/>
  <c r="D4" i="9"/>
  <c r="G4" i="9"/>
  <c r="D3" i="9"/>
  <c r="G3" i="9"/>
  <c r="D2" i="9"/>
  <c r="G2" i="9"/>
  <c r="D9" i="8"/>
  <c r="D8" i="8"/>
  <c r="D7" i="8"/>
  <c r="D6" i="8"/>
  <c r="G6" i="8" s="1"/>
  <c r="D5" i="8"/>
  <c r="G5" i="8" s="1"/>
  <c r="G4" i="8"/>
  <c r="D3" i="8"/>
  <c r="G3" i="8" s="1"/>
  <c r="D2" i="8"/>
  <c r="G2" i="8"/>
  <c r="D9" i="7"/>
  <c r="D8" i="7"/>
  <c r="D7" i="7"/>
  <c r="G7" i="7" s="1"/>
  <c r="G6" i="7"/>
  <c r="D5" i="7"/>
  <c r="G5" i="7" s="1"/>
  <c r="D4" i="7"/>
  <c r="G4" i="7"/>
  <c r="G3" i="7"/>
  <c r="D2" i="7"/>
  <c r="G2" i="7" s="1"/>
  <c r="D9" i="6"/>
  <c r="G9" i="6" s="1"/>
  <c r="D8" i="6"/>
  <c r="D7" i="6"/>
  <c r="G7" i="6"/>
  <c r="D6" i="6"/>
  <c r="D5" i="6"/>
  <c r="G5" i="6"/>
  <c r="D4" i="6"/>
  <c r="G4" i="6" s="1"/>
  <c r="D3" i="6"/>
  <c r="G3" i="6"/>
  <c r="G2" i="6"/>
  <c r="D9" i="5"/>
  <c r="G9" i="5" s="1"/>
  <c r="D8" i="5"/>
  <c r="G7" i="5"/>
  <c r="D6" i="5"/>
  <c r="G6" i="5"/>
  <c r="D5" i="5"/>
  <c r="G4" i="5"/>
  <c r="D3" i="5"/>
  <c r="G3" i="5"/>
  <c r="D2" i="5"/>
  <c r="G2" i="5"/>
  <c r="D9" i="4"/>
  <c r="D8" i="4"/>
  <c r="D7" i="4"/>
  <c r="G7" i="4"/>
  <c r="D6" i="4"/>
  <c r="G6" i="4" s="1"/>
  <c r="D5" i="4"/>
  <c r="G5" i="4" s="1"/>
  <c r="D4" i="4"/>
  <c r="G4" i="4" s="1"/>
  <c r="G3" i="4"/>
  <c r="D2" i="4"/>
  <c r="G2" i="4"/>
  <c r="D9" i="3"/>
  <c r="D8" i="3"/>
  <c r="G8" i="3" s="1"/>
  <c r="D7" i="3"/>
  <c r="G7" i="3" s="1"/>
  <c r="G6" i="3"/>
  <c r="G5" i="3"/>
  <c r="D4" i="3"/>
  <c r="G4" i="3" s="1"/>
  <c r="D3" i="3"/>
  <c r="G3" i="3" s="1"/>
  <c r="D2" i="3"/>
  <c r="G2" i="3" s="1"/>
  <c r="D8" i="2"/>
  <c r="D7" i="2"/>
  <c r="G7" i="2" s="1"/>
  <c r="D6" i="2"/>
  <c r="G6" i="2" s="1"/>
  <c r="D5" i="2"/>
  <c r="D4" i="2"/>
  <c r="G4" i="2" s="1"/>
  <c r="D3" i="2"/>
  <c r="D2" i="2"/>
  <c r="G2" i="2" s="1"/>
  <c r="D9" i="1"/>
  <c r="G9" i="1"/>
  <c r="G8" i="1"/>
  <c r="D7" i="1"/>
  <c r="G7" i="1"/>
  <c r="D6" i="1"/>
  <c r="G6" i="1"/>
  <c r="D5" i="1"/>
  <c r="D4" i="1"/>
  <c r="G4" i="1" s="1"/>
  <c r="D3" i="1"/>
  <c r="G3" i="1" s="1"/>
  <c r="D2" i="1"/>
  <c r="G2" i="1"/>
  <c r="G9" i="11" l="1"/>
  <c r="G6" i="9"/>
  <c r="G7" i="9"/>
  <c r="G7" i="8"/>
  <c r="G8" i="8"/>
  <c r="G9" i="7"/>
  <c r="G5" i="5"/>
  <c r="G8" i="5"/>
  <c r="G9" i="4"/>
  <c r="G8" i="4"/>
  <c r="G9" i="3"/>
  <c r="G3" i="2"/>
  <c r="G8" i="2"/>
  <c r="G5" i="1"/>
</calcChain>
</file>

<file path=xl/sharedStrings.xml><?xml version="1.0" encoding="utf-8"?>
<sst xmlns="http://schemas.openxmlformats.org/spreadsheetml/2006/main" count="384" uniqueCount="126">
  <si>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</si>
  <si>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</si>
  <si>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</si>
  <si>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</si>
  <si>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</si>
  <si>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</si>
  <si>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</si>
  <si>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</si>
  <si>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</si>
  <si>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</si>
  <si>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</si>
  <si>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</si>
  <si>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</si>
  <si>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</si>
  <si>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</si>
  <si>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</si>
  <si>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</si>
  <si>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</si>
  <si>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</si>
  <si>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</si>
  <si>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</si>
  <si>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</si>
  <si>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</si>
  <si>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</si>
  <si>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</si>
  <si>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</si>
  <si>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</si>
  <si>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</si>
  <si>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</si>
  <si>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</si>
  <si>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</si>
  <si>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</si>
  <si>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</si>
  <si>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</si>
  <si>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</si>
  <si>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</si>
  <si>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</si>
  <si>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</si>
  <si>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</si>
  <si>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</si>
  <si>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</si>
  <si>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</si>
  <si>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</si>
  <si>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</si>
  <si>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</si>
  <si>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</si>
  <si>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</si>
  <si>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</si>
  <si>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</si>
  <si>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</si>
  <si>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</si>
  <si>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</si>
  <si>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</si>
  <si>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</si>
  <si>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</si>
  <si>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</si>
  <si>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</si>
  <si>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</si>
  <si>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</si>
  <si>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</si>
  <si>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</si>
  <si>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</si>
  <si>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</si>
  <si>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</si>
  <si>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</si>
  <si>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</si>
  <si>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</si>
  <si>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</si>
  <si>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</si>
  <si>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</si>
  <si>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</si>
  <si>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</si>
  <si>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</si>
  <si>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</si>
  <si>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</si>
  <si>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</si>
  <si>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</si>
  <si>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</si>
  <si>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</si>
  <si>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</si>
  <si>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</si>
  <si>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</si>
  <si>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</si>
  <si>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</si>
  <si>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</si>
  <si>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</si>
  <si>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</si>
  <si>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</si>
  <si>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</si>
  <si>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</si>
  <si>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</si>
  <si>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</si>
  <si>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</si>
  <si>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</si>
  <si>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</si>
  <si>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</si>
  <si>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Experiment</t>
  </si>
  <si>
    <t>Description</t>
  </si>
  <si>
    <t>Inoculant</t>
  </si>
  <si>
    <t>Inositol</t>
  </si>
  <si>
    <t>Treatment</t>
  </si>
  <si>
    <t>Water</t>
  </si>
  <si>
    <t>Well</t>
  </si>
  <si>
    <t>A3-B0</t>
  </si>
  <si>
    <t>High Inositol, No treatment</t>
  </si>
  <si>
    <t>A1-B0</t>
  </si>
  <si>
    <t>Low Inositol, No treatment</t>
  </si>
  <si>
    <t>A2-B1</t>
  </si>
  <si>
    <t>Medium Inositol, Low treatment</t>
  </si>
  <si>
    <t>A2-B0</t>
  </si>
  <si>
    <t>Medium Inositol, No treatment</t>
  </si>
  <si>
    <t>A3-B2</t>
  </si>
  <si>
    <t>High Inositol, High treatment</t>
  </si>
  <si>
    <t>A3-B1</t>
  </si>
  <si>
    <t>High Inositol, Low treatment</t>
  </si>
  <si>
    <t>Control</t>
  </si>
  <si>
    <t>Media blank</t>
  </si>
  <si>
    <t>A0-B0</t>
  </si>
  <si>
    <t>Auxotrophy control</t>
  </si>
  <si>
    <t>A1-B1</t>
  </si>
  <si>
    <t>Low Inositol, Low treatment</t>
  </si>
  <si>
    <t>A2-B2</t>
  </si>
  <si>
    <t>Medium Inositol, High treatment</t>
  </si>
  <si>
    <t>A1-B2</t>
  </si>
  <si>
    <t>Low Inositol, High treatment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</si>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</sst>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2" fillId="2" borderId="1" xfId="1"/>
    <xf numFmtId="0" fontId="1" fillId="0" borderId="0" xfId="0" applyFont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0.6640625" bestFit="1" customWidth="1"/>
    <col min="2" max="2" width="26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103</v>
      </c>
      <c r="B2" t="s">
        <v>104</v>
      </c>
      <c r="C2" s="2">
        <f>250/5-(D2/5)</f>
        <v>47.5</v>
      </c>
      <c r="D2">
        <f t="shared" ref="D2:D7" si="0">250/20</f>
        <v>12.5</v>
      </c>
      <c r="E2">
        <v>125</v>
      </c>
      <c r="F2" s="2">
        <v>0</v>
      </c>
      <c r="G2">
        <f t="shared" ref="G2:G9" si="1">(250-C2-D2-E2-F2)</f>
        <v>65</v>
      </c>
      <c r="H2" t="s">
        <v>0</v>
      </c>
    </row>
    <row r="3" spans="1:8" ht="16" x14ac:dyDescent="0.2">
      <c r="A3" t="s">
        <v>105</v>
      </c>
      <c r="B3" t="s">
        <v>106</v>
      </c>
      <c r="C3" s="2">
        <f t="shared" ref="C3:C9" si="2">250/5-(D3/5)</f>
        <v>47.5</v>
      </c>
      <c r="D3">
        <f t="shared" si="0"/>
        <v>12.5</v>
      </c>
      <c r="E3">
        <v>5</v>
      </c>
      <c r="F3" s="2">
        <v>0</v>
      </c>
      <c r="G3">
        <f t="shared" si="1"/>
        <v>185</v>
      </c>
      <c r="H3" t="s">
        <v>1</v>
      </c>
    </row>
    <row r="4" spans="1:8" ht="16" x14ac:dyDescent="0.2">
      <c r="A4" t="s">
        <v>107</v>
      </c>
      <c r="B4" t="s">
        <v>108</v>
      </c>
      <c r="C4" s="2">
        <f t="shared" si="2"/>
        <v>47.5</v>
      </c>
      <c r="D4">
        <f t="shared" si="0"/>
        <v>12.5</v>
      </c>
      <c r="E4">
        <v>25</v>
      </c>
      <c r="F4" s="2">
        <v>25</v>
      </c>
      <c r="G4">
        <f t="shared" si="1"/>
        <v>140</v>
      </c>
      <c r="H4" t="s">
        <v>2</v>
      </c>
    </row>
    <row r="5" spans="1:8" ht="16" x14ac:dyDescent="0.2">
      <c r="A5" t="s">
        <v>109</v>
      </c>
      <c r="B5" t="s">
        <v>110</v>
      </c>
      <c r="C5" s="2">
        <f t="shared" si="2"/>
        <v>47.5</v>
      </c>
      <c r="D5">
        <f t="shared" si="0"/>
        <v>12.5</v>
      </c>
      <c r="E5">
        <v>25</v>
      </c>
      <c r="F5" s="2">
        <v>0</v>
      </c>
      <c r="G5">
        <f t="shared" si="1"/>
        <v>165</v>
      </c>
      <c r="H5" t="s">
        <v>3</v>
      </c>
    </row>
    <row r="6" spans="1:8" ht="16" x14ac:dyDescent="0.2">
      <c r="A6" t="s">
        <v>111</v>
      </c>
      <c r="B6" t="s">
        <v>112</v>
      </c>
      <c r="C6" s="2">
        <f t="shared" si="2"/>
        <v>47.5</v>
      </c>
      <c r="D6">
        <f t="shared" si="0"/>
        <v>12.5</v>
      </c>
      <c r="E6">
        <v>125</v>
      </c>
      <c r="F6" s="2">
        <v>50</v>
      </c>
      <c r="G6">
        <f t="shared" si="1"/>
        <v>15</v>
      </c>
      <c r="H6" t="s">
        <v>4</v>
      </c>
    </row>
    <row r="7" spans="1:8" ht="16" x14ac:dyDescent="0.2">
      <c r="A7" t="s">
        <v>113</v>
      </c>
      <c r="B7" t="s">
        <v>114</v>
      </c>
      <c r="C7" s="2">
        <f t="shared" si="2"/>
        <v>47.5</v>
      </c>
      <c r="D7">
        <f t="shared" si="0"/>
        <v>12.5</v>
      </c>
      <c r="E7">
        <v>125</v>
      </c>
      <c r="F7" s="2">
        <v>25</v>
      </c>
      <c r="G7">
        <f t="shared" si="1"/>
        <v>40</v>
      </c>
      <c r="H7" t="s">
        <v>5</v>
      </c>
    </row>
    <row r="8" spans="1:8" ht="16" x14ac:dyDescent="0.2">
      <c r="A8" s="3" t="s">
        <v>115</v>
      </c>
      <c r="B8" s="3" t="s">
        <v>116</v>
      </c>
      <c r="C8" s="2">
        <f t="shared" si="2"/>
        <v>50</v>
      </c>
      <c r="D8" s="3">
        <v>0</v>
      </c>
      <c r="E8" s="3">
        <v>0</v>
      </c>
      <c r="F8" s="3">
        <v>0</v>
      </c>
      <c r="G8">
        <f t="shared" si="1"/>
        <v>200</v>
      </c>
      <c r="H8" t="s">
        <v>6</v>
      </c>
    </row>
    <row r="9" spans="1:8" ht="16" x14ac:dyDescent="0.2">
      <c r="A9" t="s">
        <v>117</v>
      </c>
      <c r="B9" t="s">
        <v>118</v>
      </c>
      <c r="C9" s="2">
        <f t="shared" si="2"/>
        <v>47.5</v>
      </c>
      <c r="D9">
        <f>250/20</f>
        <v>12.5</v>
      </c>
      <c r="E9">
        <v>0</v>
      </c>
      <c r="F9" s="2">
        <v>0</v>
      </c>
      <c r="G9">
        <f t="shared" si="1"/>
        <v>190</v>
      </c>
      <c r="H9" t="s">
        <v>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119</v>
      </c>
      <c r="B2" t="s">
        <v>120</v>
      </c>
      <c r="C2" s="2">
        <f>250/5-(D2/5)</f>
        <v>47.5</v>
      </c>
      <c r="D2">
        <f t="shared" ref="D2:D8" si="0">250/20</f>
        <v>12.5</v>
      </c>
      <c r="E2">
        <v>5</v>
      </c>
      <c r="F2" s="2">
        <v>25</v>
      </c>
      <c r="G2">
        <f t="shared" ref="G2:G9" si="1">(250-C2-D2-E2-F2)</f>
        <v>160</v>
      </c>
      <c r="H2" t="s">
        <v>72</v>
      </c>
    </row>
    <row r="3" spans="1:8" ht="16" x14ac:dyDescent="0.2">
      <c r="A3" t="s">
        <v>107</v>
      </c>
      <c r="B3" t="s">
        <v>108</v>
      </c>
      <c r="C3" s="2">
        <f t="shared" ref="C3:C9" si="2">250/5-(D3/5)</f>
        <v>47.5</v>
      </c>
      <c r="D3">
        <f t="shared" si="0"/>
        <v>12.5</v>
      </c>
      <c r="E3">
        <v>25</v>
      </c>
      <c r="F3" s="2">
        <v>25</v>
      </c>
      <c r="G3">
        <f t="shared" si="1"/>
        <v>140</v>
      </c>
      <c r="H3" t="s">
        <v>73</v>
      </c>
    </row>
    <row r="4" spans="1:8" ht="16" x14ac:dyDescent="0.2">
      <c r="A4" t="s">
        <v>123</v>
      </c>
      <c r="B4" t="s">
        <v>124</v>
      </c>
      <c r="C4" s="2">
        <f t="shared" si="2"/>
        <v>47.5</v>
      </c>
      <c r="D4">
        <f t="shared" si="0"/>
        <v>12.5</v>
      </c>
      <c r="E4">
        <v>5</v>
      </c>
      <c r="F4" s="2">
        <v>50</v>
      </c>
      <c r="G4">
        <f t="shared" si="1"/>
        <v>135</v>
      </c>
      <c r="H4" t="s">
        <v>74</v>
      </c>
    </row>
    <row r="5" spans="1:8" ht="16" x14ac:dyDescent="0.2">
      <c r="A5" t="s">
        <v>105</v>
      </c>
      <c r="B5" t="s">
        <v>106</v>
      </c>
      <c r="C5" s="2">
        <f t="shared" si="2"/>
        <v>47.5</v>
      </c>
      <c r="D5">
        <f t="shared" si="0"/>
        <v>12.5</v>
      </c>
      <c r="E5">
        <v>5</v>
      </c>
      <c r="F5" s="2">
        <v>0</v>
      </c>
      <c r="G5">
        <f t="shared" si="1"/>
        <v>185</v>
      </c>
      <c r="H5" t="s">
        <v>75</v>
      </c>
    </row>
    <row r="6" spans="1:8" ht="16" x14ac:dyDescent="0.2">
      <c r="A6" t="s">
        <v>109</v>
      </c>
      <c r="B6" t="s">
        <v>110</v>
      </c>
      <c r="C6" s="2">
        <f t="shared" si="2"/>
        <v>47.5</v>
      </c>
      <c r="D6">
        <f t="shared" si="0"/>
        <v>12.5</v>
      </c>
      <c r="E6">
        <v>25</v>
      </c>
      <c r="F6" s="2">
        <v>0</v>
      </c>
      <c r="G6">
        <f t="shared" si="1"/>
        <v>165</v>
      </c>
      <c r="H6" t="s">
        <v>76</v>
      </c>
    </row>
    <row r="7" spans="1:8" ht="16" x14ac:dyDescent="0.2">
      <c r="A7" t="s">
        <v>121</v>
      </c>
      <c r="B7" t="s">
        <v>122</v>
      </c>
      <c r="C7" s="2">
        <f t="shared" si="2"/>
        <v>47.5</v>
      </c>
      <c r="D7">
        <f t="shared" si="0"/>
        <v>12.5</v>
      </c>
      <c r="E7">
        <v>25</v>
      </c>
      <c r="F7" s="2">
        <v>50</v>
      </c>
      <c r="G7">
        <f t="shared" si="1"/>
        <v>115</v>
      </c>
      <c r="H7" t="s">
        <v>77</v>
      </c>
    </row>
    <row r="8" spans="1:8" ht="16" x14ac:dyDescent="0.2">
      <c r="A8" t="s">
        <v>111</v>
      </c>
      <c r="B8" t="s">
        <v>112</v>
      </c>
      <c r="C8" s="2">
        <f t="shared" si="2"/>
        <v>47.5</v>
      </c>
      <c r="D8">
        <f t="shared" si="0"/>
        <v>12.5</v>
      </c>
      <c r="E8">
        <v>125</v>
      </c>
      <c r="F8" s="2">
        <v>50</v>
      </c>
      <c r="G8">
        <f t="shared" si="1"/>
        <v>15</v>
      </c>
      <c r="H8" t="s">
        <v>78</v>
      </c>
    </row>
    <row r="9" spans="1:8" ht="16" x14ac:dyDescent="0.2">
      <c r="A9" s="3" t="s">
        <v>115</v>
      </c>
      <c r="B9" s="3" t="s">
        <v>116</v>
      </c>
      <c r="C9" s="2">
        <f t="shared" si="2"/>
        <v>50</v>
      </c>
      <c r="D9" s="3">
        <v>0</v>
      </c>
      <c r="E9" s="3">
        <v>0</v>
      </c>
      <c r="F9" s="3">
        <v>0</v>
      </c>
      <c r="G9">
        <f t="shared" si="1"/>
        <v>200</v>
      </c>
      <c r="H9" t="s">
        <v>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115</v>
      </c>
      <c r="B2" t="s">
        <v>116</v>
      </c>
      <c r="C2" s="2">
        <f>250/5-(D2/5)</f>
        <v>50</v>
      </c>
      <c r="D2">
        <v>0</v>
      </c>
      <c r="E2">
        <v>0</v>
      </c>
      <c r="F2" s="2">
        <v>0</v>
      </c>
      <c r="G2">
        <f t="shared" ref="G2:G9" si="0">(250-C2-D2-E2-F2)</f>
        <v>200</v>
      </c>
      <c r="H2" t="s">
        <v>80</v>
      </c>
    </row>
    <row r="3" spans="1:8" ht="16" x14ac:dyDescent="0.2">
      <c r="A3" t="s">
        <v>119</v>
      </c>
      <c r="B3" t="s">
        <v>120</v>
      </c>
      <c r="C3" s="2">
        <f t="shared" ref="C3:C9" si="1">250/5-(D3/5)</f>
        <v>47.5</v>
      </c>
      <c r="D3">
        <f>250/20</f>
        <v>12.5</v>
      </c>
      <c r="E3">
        <v>5</v>
      </c>
      <c r="F3" s="2">
        <v>25</v>
      </c>
      <c r="G3">
        <f t="shared" si="0"/>
        <v>160</v>
      </c>
      <c r="H3" t="s">
        <v>81</v>
      </c>
    </row>
    <row r="4" spans="1:8" ht="16" x14ac:dyDescent="0.2">
      <c r="A4" t="s">
        <v>109</v>
      </c>
      <c r="B4" t="s">
        <v>110</v>
      </c>
      <c r="C4" s="2">
        <f t="shared" si="1"/>
        <v>47.5</v>
      </c>
      <c r="D4">
        <f>250/20</f>
        <v>12.5</v>
      </c>
      <c r="E4">
        <v>25</v>
      </c>
      <c r="F4" s="2">
        <v>0</v>
      </c>
      <c r="G4">
        <f t="shared" si="0"/>
        <v>165</v>
      </c>
      <c r="H4" t="s">
        <v>82</v>
      </c>
    </row>
    <row r="5" spans="1:8" ht="16" x14ac:dyDescent="0.2">
      <c r="A5" t="s">
        <v>103</v>
      </c>
      <c r="B5" t="s">
        <v>104</v>
      </c>
      <c r="C5" s="2">
        <f t="shared" si="1"/>
        <v>47.5</v>
      </c>
      <c r="D5">
        <f>250/20</f>
        <v>12.5</v>
      </c>
      <c r="E5">
        <v>125</v>
      </c>
      <c r="F5" s="2">
        <v>0</v>
      </c>
      <c r="G5">
        <f t="shared" si="0"/>
        <v>65</v>
      </c>
      <c r="H5" t="s">
        <v>83</v>
      </c>
    </row>
    <row r="6" spans="1:8" ht="16" x14ac:dyDescent="0.2">
      <c r="A6" t="s">
        <v>121</v>
      </c>
      <c r="B6" t="s">
        <v>122</v>
      </c>
      <c r="C6" s="2">
        <f t="shared" si="1"/>
        <v>47.5</v>
      </c>
      <c r="D6">
        <f>250/20</f>
        <v>12.5</v>
      </c>
      <c r="E6">
        <v>25</v>
      </c>
      <c r="F6" s="2">
        <v>50</v>
      </c>
      <c r="G6">
        <f t="shared" si="0"/>
        <v>115</v>
      </c>
      <c r="H6" t="s">
        <v>84</v>
      </c>
    </row>
    <row r="7" spans="1:8" ht="16" x14ac:dyDescent="0.2">
      <c r="A7" s="3" t="s">
        <v>115</v>
      </c>
      <c r="B7" s="3" t="s">
        <v>116</v>
      </c>
      <c r="C7" s="2">
        <f t="shared" si="1"/>
        <v>50</v>
      </c>
      <c r="D7" s="3">
        <v>0</v>
      </c>
      <c r="E7" s="3">
        <v>0</v>
      </c>
      <c r="F7" s="3">
        <v>0</v>
      </c>
      <c r="G7">
        <f t="shared" si="0"/>
        <v>200</v>
      </c>
      <c r="H7" t="s">
        <v>85</v>
      </c>
    </row>
    <row r="8" spans="1:8" ht="16" x14ac:dyDescent="0.2">
      <c r="A8" t="s">
        <v>123</v>
      </c>
      <c r="B8" t="s">
        <v>124</v>
      </c>
      <c r="C8" s="2">
        <f t="shared" si="1"/>
        <v>47.5</v>
      </c>
      <c r="D8">
        <f>250/20</f>
        <v>12.5</v>
      </c>
      <c r="E8">
        <v>5</v>
      </c>
      <c r="F8" s="2">
        <v>50</v>
      </c>
      <c r="G8">
        <f t="shared" si="0"/>
        <v>135</v>
      </c>
      <c r="H8" t="s">
        <v>86</v>
      </c>
    </row>
    <row r="9" spans="1:8" ht="16" x14ac:dyDescent="0.2">
      <c r="A9" t="s">
        <v>107</v>
      </c>
      <c r="B9" t="s">
        <v>108</v>
      </c>
      <c r="C9" s="2">
        <f t="shared" si="1"/>
        <v>47.5</v>
      </c>
      <c r="D9">
        <f>250/20</f>
        <v>12.5</v>
      </c>
      <c r="E9">
        <v>25</v>
      </c>
      <c r="F9" s="2">
        <v>25</v>
      </c>
      <c r="G9">
        <f t="shared" si="0"/>
        <v>140</v>
      </c>
      <c r="H9" t="s">
        <v>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117</v>
      </c>
      <c r="B2" t="s">
        <v>118</v>
      </c>
      <c r="C2" s="2">
        <f>250/5-(D2/5)</f>
        <v>47.5</v>
      </c>
      <c r="D2">
        <f t="shared" ref="D2:D7" si="0">250/20</f>
        <v>12.5</v>
      </c>
      <c r="E2">
        <v>0</v>
      </c>
      <c r="F2" s="2">
        <v>0</v>
      </c>
      <c r="G2">
        <f t="shared" ref="G2:G9" si="1">(250-C2-D2-E2-F2)</f>
        <v>190</v>
      </c>
      <c r="H2" t="s">
        <v>88</v>
      </c>
    </row>
    <row r="3" spans="1:8" ht="16" x14ac:dyDescent="0.2">
      <c r="A3" t="s">
        <v>103</v>
      </c>
      <c r="B3" t="s">
        <v>104</v>
      </c>
      <c r="C3" s="2">
        <f t="shared" ref="C3:C9" si="2">250/5-(D3/5)</f>
        <v>47.5</v>
      </c>
      <c r="D3">
        <f t="shared" si="0"/>
        <v>12.5</v>
      </c>
      <c r="E3">
        <v>125</v>
      </c>
      <c r="F3" s="2">
        <v>0</v>
      </c>
      <c r="G3">
        <f t="shared" si="1"/>
        <v>65</v>
      </c>
      <c r="H3" t="s">
        <v>89</v>
      </c>
    </row>
    <row r="4" spans="1:8" ht="16" x14ac:dyDescent="0.2">
      <c r="A4" t="s">
        <v>119</v>
      </c>
      <c r="B4" t="s">
        <v>120</v>
      </c>
      <c r="C4" s="2">
        <f t="shared" si="2"/>
        <v>47.5</v>
      </c>
      <c r="D4">
        <f t="shared" si="0"/>
        <v>12.5</v>
      </c>
      <c r="E4">
        <v>5</v>
      </c>
      <c r="F4" s="2">
        <v>25</v>
      </c>
      <c r="G4">
        <f t="shared" si="1"/>
        <v>160</v>
      </c>
      <c r="H4" t="s">
        <v>90</v>
      </c>
    </row>
    <row r="5" spans="1:8" ht="16" x14ac:dyDescent="0.2">
      <c r="A5" t="s">
        <v>121</v>
      </c>
      <c r="B5" t="s">
        <v>122</v>
      </c>
      <c r="C5" s="2">
        <f t="shared" si="2"/>
        <v>47.5</v>
      </c>
      <c r="D5">
        <f t="shared" si="0"/>
        <v>12.5</v>
      </c>
      <c r="E5">
        <v>25</v>
      </c>
      <c r="F5" s="2">
        <v>50</v>
      </c>
      <c r="G5">
        <f t="shared" si="1"/>
        <v>115</v>
      </c>
      <c r="H5" t="s">
        <v>91</v>
      </c>
    </row>
    <row r="6" spans="1:8" ht="16" x14ac:dyDescent="0.2">
      <c r="A6" t="s">
        <v>123</v>
      </c>
      <c r="B6" t="s">
        <v>124</v>
      </c>
      <c r="C6" s="2">
        <f t="shared" si="2"/>
        <v>47.5</v>
      </c>
      <c r="D6">
        <f t="shared" si="0"/>
        <v>12.5</v>
      </c>
      <c r="E6">
        <v>5</v>
      </c>
      <c r="F6" s="2">
        <v>50</v>
      </c>
      <c r="G6">
        <f t="shared" si="1"/>
        <v>135</v>
      </c>
      <c r="H6" t="s">
        <v>92</v>
      </c>
    </row>
    <row r="7" spans="1:8" ht="16" x14ac:dyDescent="0.2">
      <c r="A7" t="s">
        <v>107</v>
      </c>
      <c r="B7" t="s">
        <v>108</v>
      </c>
      <c r="C7" s="2">
        <f t="shared" si="2"/>
        <v>47.5</v>
      </c>
      <c r="D7">
        <f t="shared" si="0"/>
        <v>12.5</v>
      </c>
      <c r="E7">
        <v>25</v>
      </c>
      <c r="F7" s="2">
        <v>25</v>
      </c>
      <c r="G7">
        <f t="shared" si="1"/>
        <v>140</v>
      </c>
      <c r="H7" t="s">
        <v>93</v>
      </c>
    </row>
    <row r="8" spans="1:8" ht="16" x14ac:dyDescent="0.2">
      <c r="A8" s="3" t="s">
        <v>115</v>
      </c>
      <c r="B8" s="3" t="s">
        <v>116</v>
      </c>
      <c r="C8" s="2">
        <f t="shared" si="2"/>
        <v>50</v>
      </c>
      <c r="D8" s="3">
        <v>0</v>
      </c>
      <c r="E8" s="3">
        <v>0</v>
      </c>
      <c r="F8" s="3">
        <v>0</v>
      </c>
      <c r="G8">
        <f t="shared" si="1"/>
        <v>200</v>
      </c>
      <c r="H8" t="s">
        <v>94</v>
      </c>
    </row>
    <row r="9" spans="1:8" ht="16" x14ac:dyDescent="0.2">
      <c r="A9" t="s">
        <v>111</v>
      </c>
      <c r="B9" t="s">
        <v>112</v>
      </c>
      <c r="C9" s="2">
        <f t="shared" si="2"/>
        <v>47.5</v>
      </c>
      <c r="D9">
        <f>250/20</f>
        <v>12.5</v>
      </c>
      <c r="E9">
        <v>125</v>
      </c>
      <c r="F9" s="2">
        <v>50</v>
      </c>
      <c r="G9">
        <f t="shared" si="1"/>
        <v>15</v>
      </c>
      <c r="H9" t="s">
        <v>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109</v>
      </c>
      <c r="B2" t="s">
        <v>110</v>
      </c>
      <c r="C2" s="2">
        <f>250/5-(D2/5)</f>
        <v>47.5</v>
      </c>
      <c r="D2">
        <f t="shared" ref="D2:D8" si="0">250/20</f>
        <v>12.5</v>
      </c>
      <c r="E2">
        <v>25</v>
      </c>
      <c r="F2" s="2">
        <v>0</v>
      </c>
      <c r="G2">
        <f t="shared" ref="G2:G9" si="1">(250-C2-D2-E2-F2)</f>
        <v>165</v>
      </c>
      <c r="H2" t="s">
        <v>8</v>
      </c>
    </row>
    <row r="3" spans="1:8" ht="16" x14ac:dyDescent="0.2">
      <c r="A3" t="s">
        <v>117</v>
      </c>
      <c r="B3" t="s">
        <v>118</v>
      </c>
      <c r="C3" s="2">
        <f t="shared" ref="C3:C9" si="2">250/5-(D3/5)</f>
        <v>47.5</v>
      </c>
      <c r="D3">
        <f t="shared" si="0"/>
        <v>12.5</v>
      </c>
      <c r="E3">
        <v>0</v>
      </c>
      <c r="F3" s="2">
        <v>0</v>
      </c>
      <c r="G3">
        <f t="shared" si="1"/>
        <v>190</v>
      </c>
      <c r="H3" t="s">
        <v>9</v>
      </c>
    </row>
    <row r="4" spans="1:8" ht="16" x14ac:dyDescent="0.2">
      <c r="A4" t="s">
        <v>105</v>
      </c>
      <c r="B4" t="s">
        <v>106</v>
      </c>
      <c r="C4" s="2">
        <f t="shared" si="2"/>
        <v>47.5</v>
      </c>
      <c r="D4">
        <f t="shared" si="0"/>
        <v>12.5</v>
      </c>
      <c r="E4">
        <v>5</v>
      </c>
      <c r="F4" s="2">
        <v>0</v>
      </c>
      <c r="G4">
        <f t="shared" si="1"/>
        <v>185</v>
      </c>
      <c r="H4" t="s">
        <v>10</v>
      </c>
    </row>
    <row r="5" spans="1:8" ht="16" x14ac:dyDescent="0.2">
      <c r="A5" t="s">
        <v>113</v>
      </c>
      <c r="B5" t="s">
        <v>114</v>
      </c>
      <c r="C5" s="2">
        <f t="shared" si="2"/>
        <v>47.5</v>
      </c>
      <c r="D5">
        <f t="shared" si="0"/>
        <v>12.5</v>
      </c>
      <c r="E5">
        <v>125</v>
      </c>
      <c r="F5" s="2">
        <v>25</v>
      </c>
      <c r="G5">
        <f t="shared" si="1"/>
        <v>40</v>
      </c>
      <c r="H5" t="s">
        <v>11</v>
      </c>
    </row>
    <row r="6" spans="1:8" ht="16" x14ac:dyDescent="0.2">
      <c r="A6" t="s">
        <v>119</v>
      </c>
      <c r="B6" t="s">
        <v>120</v>
      </c>
      <c r="C6" s="2">
        <f t="shared" si="2"/>
        <v>47.5</v>
      </c>
      <c r="D6">
        <f t="shared" si="0"/>
        <v>12.5</v>
      </c>
      <c r="E6">
        <v>5</v>
      </c>
      <c r="F6" s="2">
        <v>25</v>
      </c>
      <c r="G6">
        <f t="shared" si="1"/>
        <v>160</v>
      </c>
      <c r="H6" t="s">
        <v>12</v>
      </c>
    </row>
    <row r="7" spans="1:8" ht="16" x14ac:dyDescent="0.2">
      <c r="A7" t="s">
        <v>103</v>
      </c>
      <c r="B7" t="s">
        <v>104</v>
      </c>
      <c r="C7" s="2">
        <f t="shared" si="2"/>
        <v>47.5</v>
      </c>
      <c r="D7">
        <f t="shared" si="0"/>
        <v>12.5</v>
      </c>
      <c r="E7">
        <v>125</v>
      </c>
      <c r="F7" s="2">
        <v>0</v>
      </c>
      <c r="G7">
        <f t="shared" si="1"/>
        <v>65</v>
      </c>
      <c r="H7" t="s">
        <v>13</v>
      </c>
    </row>
    <row r="8" spans="1:8" ht="16" x14ac:dyDescent="0.2">
      <c r="A8" t="s">
        <v>121</v>
      </c>
      <c r="B8" t="s">
        <v>122</v>
      </c>
      <c r="C8" s="2">
        <f t="shared" si="2"/>
        <v>47.5</v>
      </c>
      <c r="D8">
        <f t="shared" si="0"/>
        <v>12.5</v>
      </c>
      <c r="E8">
        <v>25</v>
      </c>
      <c r="F8" s="2">
        <v>50</v>
      </c>
      <c r="G8">
        <f t="shared" si="1"/>
        <v>115</v>
      </c>
      <c r="H8" t="s">
        <v>14</v>
      </c>
    </row>
    <row r="9" spans="1:8" ht="16" x14ac:dyDescent="0.2">
      <c r="A9" s="3" t="s">
        <v>115</v>
      </c>
      <c r="B9" s="3" t="s">
        <v>116</v>
      </c>
      <c r="C9" s="2">
        <f t="shared" si="2"/>
        <v>50</v>
      </c>
      <c r="D9" s="3">
        <v>0</v>
      </c>
      <c r="E9" s="3">
        <v>0</v>
      </c>
      <c r="F9" s="3">
        <v>0</v>
      </c>
      <c r="G9">
        <f t="shared" si="1"/>
        <v>200</v>
      </c>
      <c r="H9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113</v>
      </c>
      <c r="B2" t="s">
        <v>114</v>
      </c>
      <c r="C2" s="2">
        <f>250/5-(D2/5)</f>
        <v>47.5</v>
      </c>
      <c r="D2">
        <f>250/20</f>
        <v>12.5</v>
      </c>
      <c r="E2">
        <v>125</v>
      </c>
      <c r="F2" s="2">
        <v>25</v>
      </c>
      <c r="G2">
        <f t="shared" ref="G2:G9" si="0">(250-C2-D2-E2-F2)</f>
        <v>40</v>
      </c>
      <c r="H2" t="s">
        <v>16</v>
      </c>
    </row>
    <row r="3" spans="1:8" ht="16" x14ac:dyDescent="0.2">
      <c r="A3" t="s">
        <v>111</v>
      </c>
      <c r="B3" t="s">
        <v>112</v>
      </c>
      <c r="C3" s="2">
        <f t="shared" ref="C3:C9" si="1">250/5-(D3/5)</f>
        <v>47.5</v>
      </c>
      <c r="D3">
        <f>250/20</f>
        <v>12.5</v>
      </c>
      <c r="E3">
        <v>125</v>
      </c>
      <c r="F3" s="2">
        <v>50</v>
      </c>
      <c r="G3">
        <f t="shared" si="0"/>
        <v>15</v>
      </c>
      <c r="H3" t="s">
        <v>17</v>
      </c>
    </row>
    <row r="4" spans="1:8" ht="16" x14ac:dyDescent="0.2">
      <c r="A4" t="s">
        <v>121</v>
      </c>
      <c r="B4" t="s">
        <v>122</v>
      </c>
      <c r="C4" s="2">
        <f t="shared" si="1"/>
        <v>47.5</v>
      </c>
      <c r="D4">
        <f>250/20</f>
        <v>12.5</v>
      </c>
      <c r="E4">
        <v>25</v>
      </c>
      <c r="F4" s="2">
        <v>50</v>
      </c>
      <c r="G4">
        <f t="shared" si="0"/>
        <v>115</v>
      </c>
      <c r="H4" t="s">
        <v>18</v>
      </c>
    </row>
    <row r="5" spans="1:8" ht="16" x14ac:dyDescent="0.2">
      <c r="A5" s="3" t="s">
        <v>115</v>
      </c>
      <c r="B5" s="3" t="s">
        <v>116</v>
      </c>
      <c r="C5" s="2">
        <f t="shared" si="1"/>
        <v>50</v>
      </c>
      <c r="D5" s="3">
        <v>0</v>
      </c>
      <c r="E5" s="3">
        <v>0</v>
      </c>
      <c r="F5" s="3">
        <v>0</v>
      </c>
      <c r="G5">
        <f t="shared" si="0"/>
        <v>200</v>
      </c>
      <c r="H5" t="s">
        <v>19</v>
      </c>
    </row>
    <row r="6" spans="1:8" ht="16" x14ac:dyDescent="0.2">
      <c r="A6" s="3" t="s">
        <v>115</v>
      </c>
      <c r="B6" s="3" t="s">
        <v>116</v>
      </c>
      <c r="C6" s="2">
        <f t="shared" si="1"/>
        <v>50</v>
      </c>
      <c r="D6" s="3">
        <v>0</v>
      </c>
      <c r="E6" s="3">
        <v>0</v>
      </c>
      <c r="F6" s="3">
        <v>0</v>
      </c>
      <c r="G6">
        <f t="shared" si="0"/>
        <v>200</v>
      </c>
      <c r="H6" t="s">
        <v>20</v>
      </c>
    </row>
    <row r="7" spans="1:8" ht="16" x14ac:dyDescent="0.2">
      <c r="A7" t="s">
        <v>117</v>
      </c>
      <c r="B7" t="s">
        <v>118</v>
      </c>
      <c r="C7" s="2">
        <f t="shared" si="1"/>
        <v>47.5</v>
      </c>
      <c r="D7">
        <f>250/20</f>
        <v>12.5</v>
      </c>
      <c r="E7">
        <v>0</v>
      </c>
      <c r="F7" s="2">
        <v>0</v>
      </c>
      <c r="G7">
        <f t="shared" si="0"/>
        <v>190</v>
      </c>
      <c r="H7" t="s">
        <v>21</v>
      </c>
    </row>
    <row r="8" spans="1:8" ht="16" x14ac:dyDescent="0.2">
      <c r="A8" t="s">
        <v>109</v>
      </c>
      <c r="B8" t="s">
        <v>110</v>
      </c>
      <c r="C8" s="2">
        <f t="shared" si="1"/>
        <v>47.5</v>
      </c>
      <c r="D8">
        <f>250/20</f>
        <v>12.5</v>
      </c>
      <c r="E8">
        <v>25</v>
      </c>
      <c r="F8" s="2">
        <v>0</v>
      </c>
      <c r="G8">
        <f t="shared" si="0"/>
        <v>165</v>
      </c>
      <c r="H8" t="s">
        <v>22</v>
      </c>
    </row>
    <row r="9" spans="1:8" ht="16" x14ac:dyDescent="0.2">
      <c r="A9" t="s">
        <v>105</v>
      </c>
      <c r="B9" t="s">
        <v>106</v>
      </c>
      <c r="C9" s="2">
        <f t="shared" si="1"/>
        <v>47.5</v>
      </c>
      <c r="D9">
        <f>250/20</f>
        <v>12.5</v>
      </c>
      <c r="E9">
        <v>5</v>
      </c>
      <c r="F9" s="2">
        <v>0</v>
      </c>
      <c r="G9">
        <f t="shared" si="0"/>
        <v>185</v>
      </c>
      <c r="H9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121</v>
      </c>
      <c r="B2" t="s">
        <v>122</v>
      </c>
      <c r="C2" s="2">
        <f>250/5-(D2/5)</f>
        <v>47.5</v>
      </c>
      <c r="D2">
        <f>250/20</f>
        <v>12.5</v>
      </c>
      <c r="E2">
        <v>25</v>
      </c>
      <c r="F2" s="2">
        <v>50</v>
      </c>
      <c r="G2">
        <f t="shared" ref="G2:G9" si="0">(250-C2-D2-E2-F2)</f>
        <v>115</v>
      </c>
      <c r="H2" t="s">
        <v>24</v>
      </c>
    </row>
    <row r="3" spans="1:8" ht="16" x14ac:dyDescent="0.2">
      <c r="A3" t="s">
        <v>115</v>
      </c>
      <c r="B3" t="s">
        <v>116</v>
      </c>
      <c r="C3" s="2">
        <f t="shared" ref="C3:C9" si="1">250/5-(D3/5)</f>
        <v>50</v>
      </c>
      <c r="D3">
        <v>0</v>
      </c>
      <c r="E3">
        <v>0</v>
      </c>
      <c r="F3" s="2">
        <v>0</v>
      </c>
      <c r="G3">
        <f t="shared" si="0"/>
        <v>200</v>
      </c>
      <c r="H3" t="s">
        <v>25</v>
      </c>
    </row>
    <row r="4" spans="1:8" ht="16" x14ac:dyDescent="0.2">
      <c r="A4" t="s">
        <v>111</v>
      </c>
      <c r="B4" t="s">
        <v>112</v>
      </c>
      <c r="C4" s="2">
        <f t="shared" si="1"/>
        <v>47.5</v>
      </c>
      <c r="D4">
        <f t="shared" ref="D4:D9" si="2">250/20</f>
        <v>12.5</v>
      </c>
      <c r="E4">
        <v>125</v>
      </c>
      <c r="F4" s="2">
        <v>50</v>
      </c>
      <c r="G4">
        <f t="shared" si="0"/>
        <v>15</v>
      </c>
      <c r="H4" t="s">
        <v>26</v>
      </c>
    </row>
    <row r="5" spans="1:8" ht="16" x14ac:dyDescent="0.2">
      <c r="A5" t="s">
        <v>117</v>
      </c>
      <c r="B5" t="s">
        <v>118</v>
      </c>
      <c r="C5" s="2">
        <f t="shared" si="1"/>
        <v>47.5</v>
      </c>
      <c r="D5">
        <f t="shared" si="2"/>
        <v>12.5</v>
      </c>
      <c r="E5">
        <v>0</v>
      </c>
      <c r="F5" s="2">
        <v>0</v>
      </c>
      <c r="G5">
        <f t="shared" si="0"/>
        <v>190</v>
      </c>
      <c r="H5" t="s">
        <v>27</v>
      </c>
    </row>
    <row r="6" spans="1:8" ht="16" x14ac:dyDescent="0.2">
      <c r="A6" t="s">
        <v>113</v>
      </c>
      <c r="B6" t="s">
        <v>114</v>
      </c>
      <c r="C6" s="2">
        <f t="shared" si="1"/>
        <v>47.5</v>
      </c>
      <c r="D6">
        <f t="shared" si="2"/>
        <v>12.5</v>
      </c>
      <c r="E6">
        <v>125</v>
      </c>
      <c r="F6" s="2">
        <v>25</v>
      </c>
      <c r="G6">
        <f t="shared" si="0"/>
        <v>40</v>
      </c>
      <c r="H6" t="s">
        <v>28</v>
      </c>
    </row>
    <row r="7" spans="1:8" ht="16" x14ac:dyDescent="0.2">
      <c r="A7" t="s">
        <v>109</v>
      </c>
      <c r="B7" t="s">
        <v>110</v>
      </c>
      <c r="C7" s="2">
        <f t="shared" si="1"/>
        <v>47.5</v>
      </c>
      <c r="D7">
        <f t="shared" si="2"/>
        <v>12.5</v>
      </c>
      <c r="E7">
        <v>25</v>
      </c>
      <c r="F7" s="2">
        <v>0</v>
      </c>
      <c r="G7">
        <f t="shared" si="0"/>
        <v>165</v>
      </c>
      <c r="H7" t="s">
        <v>29</v>
      </c>
    </row>
    <row r="8" spans="1:8" ht="16" x14ac:dyDescent="0.2">
      <c r="A8" t="s">
        <v>119</v>
      </c>
      <c r="B8" t="s">
        <v>120</v>
      </c>
      <c r="C8" s="2">
        <f t="shared" si="1"/>
        <v>47.5</v>
      </c>
      <c r="D8">
        <f t="shared" si="2"/>
        <v>12.5</v>
      </c>
      <c r="E8">
        <v>5</v>
      </c>
      <c r="F8" s="2">
        <v>25</v>
      </c>
      <c r="G8">
        <f t="shared" si="0"/>
        <v>160</v>
      </c>
      <c r="H8" t="s">
        <v>30</v>
      </c>
    </row>
    <row r="9" spans="1:8" ht="16" x14ac:dyDescent="0.2">
      <c r="A9" t="s">
        <v>123</v>
      </c>
      <c r="B9" t="s">
        <v>124</v>
      </c>
      <c r="C9" s="2">
        <f t="shared" si="1"/>
        <v>47.5</v>
      </c>
      <c r="D9">
        <f t="shared" si="2"/>
        <v>12.5</v>
      </c>
      <c r="E9">
        <v>5</v>
      </c>
      <c r="F9" s="2">
        <v>50</v>
      </c>
      <c r="G9">
        <f t="shared" si="0"/>
        <v>135</v>
      </c>
      <c r="H9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10.6640625" bestFit="1" customWidth="1"/>
    <col min="2" max="2" width="23.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111</v>
      </c>
      <c r="B2" t="s">
        <v>112</v>
      </c>
      <c r="C2" s="2">
        <f>250/5-(D2/5)</f>
        <v>47.5</v>
      </c>
      <c r="D2">
        <f>250/20</f>
        <v>12.5</v>
      </c>
      <c r="E2">
        <v>125</v>
      </c>
      <c r="F2" s="2">
        <v>25</v>
      </c>
      <c r="G2">
        <f t="shared" ref="G2:G9" si="0">(250-C2-D2-E2-F2)</f>
        <v>40</v>
      </c>
      <c r="H2" t="s">
        <v>32</v>
      </c>
    </row>
    <row r="3" spans="1:8" ht="16" x14ac:dyDescent="0.2">
      <c r="A3" t="s">
        <v>113</v>
      </c>
      <c r="B3" t="s">
        <v>114</v>
      </c>
      <c r="C3" s="2">
        <f t="shared" ref="C3:C9" si="1">250/5-(D3/5)</f>
        <v>47.5</v>
      </c>
      <c r="D3">
        <f>250/20</f>
        <v>12.5</v>
      </c>
      <c r="E3">
        <v>125</v>
      </c>
      <c r="F3" s="2">
        <v>25</v>
      </c>
      <c r="G3">
        <f t="shared" si="0"/>
        <v>40</v>
      </c>
      <c r="H3" t="s">
        <v>33</v>
      </c>
    </row>
    <row r="4" spans="1:8" ht="16" x14ac:dyDescent="0.2">
      <c r="A4" s="3" t="s">
        <v>115</v>
      </c>
      <c r="B4" s="3" t="s">
        <v>116</v>
      </c>
      <c r="C4" s="2">
        <f t="shared" si="1"/>
        <v>50</v>
      </c>
      <c r="D4" s="3">
        <v>0</v>
      </c>
      <c r="E4" s="3">
        <v>0</v>
      </c>
      <c r="F4" s="3">
        <v>0</v>
      </c>
      <c r="G4">
        <f t="shared" si="0"/>
        <v>200</v>
      </c>
      <c r="H4" t="s">
        <v>34</v>
      </c>
    </row>
    <row r="5" spans="1:8" ht="16" x14ac:dyDescent="0.2">
      <c r="A5" t="s">
        <v>123</v>
      </c>
      <c r="B5" t="s">
        <v>124</v>
      </c>
      <c r="C5" s="2">
        <f t="shared" si="1"/>
        <v>47.5</v>
      </c>
      <c r="D5">
        <f>250/20</f>
        <v>12.5</v>
      </c>
      <c r="E5">
        <v>5</v>
      </c>
      <c r="F5" s="2">
        <v>50</v>
      </c>
      <c r="G5">
        <f t="shared" si="0"/>
        <v>135</v>
      </c>
      <c r="H5" t="s">
        <v>35</v>
      </c>
    </row>
    <row r="6" spans="1:8" ht="16" x14ac:dyDescent="0.2">
      <c r="A6" t="s">
        <v>105</v>
      </c>
      <c r="B6" t="s">
        <v>106</v>
      </c>
      <c r="C6" s="2">
        <f t="shared" si="1"/>
        <v>47.5</v>
      </c>
      <c r="D6">
        <f>250/20</f>
        <v>12.5</v>
      </c>
      <c r="E6">
        <v>5</v>
      </c>
      <c r="F6" s="2">
        <v>0</v>
      </c>
      <c r="G6">
        <f t="shared" si="0"/>
        <v>185</v>
      </c>
      <c r="H6" t="s">
        <v>36</v>
      </c>
    </row>
    <row r="7" spans="1:8" ht="16" x14ac:dyDescent="0.2">
      <c r="A7" s="3" t="s">
        <v>115</v>
      </c>
      <c r="B7" s="3" t="s">
        <v>116</v>
      </c>
      <c r="C7" s="2">
        <f t="shared" si="1"/>
        <v>50</v>
      </c>
      <c r="D7" s="3">
        <v>0</v>
      </c>
      <c r="E7" s="3">
        <v>0</v>
      </c>
      <c r="F7" s="3">
        <v>0</v>
      </c>
      <c r="G7">
        <f t="shared" si="0"/>
        <v>200</v>
      </c>
      <c r="H7" t="s">
        <v>37</v>
      </c>
    </row>
    <row r="8" spans="1:8" ht="16" x14ac:dyDescent="0.2">
      <c r="A8" t="s">
        <v>117</v>
      </c>
      <c r="B8" t="s">
        <v>118</v>
      </c>
      <c r="C8" s="2">
        <f t="shared" si="1"/>
        <v>47.5</v>
      </c>
      <c r="D8">
        <f>250/20</f>
        <v>12.5</v>
      </c>
      <c r="E8" s="3">
        <v>0</v>
      </c>
      <c r="F8" s="2">
        <v>0</v>
      </c>
      <c r="G8">
        <f t="shared" si="0"/>
        <v>190</v>
      </c>
      <c r="H8" t="s">
        <v>38</v>
      </c>
    </row>
    <row r="9" spans="1:8" ht="16" x14ac:dyDescent="0.2">
      <c r="A9" t="s">
        <v>103</v>
      </c>
      <c r="B9" t="s">
        <v>104</v>
      </c>
      <c r="C9" s="2">
        <f t="shared" si="1"/>
        <v>47.5</v>
      </c>
      <c r="D9">
        <f>250/20</f>
        <v>12.5</v>
      </c>
      <c r="E9">
        <v>125</v>
      </c>
      <c r="F9" s="2">
        <v>0</v>
      </c>
      <c r="G9">
        <f t="shared" si="0"/>
        <v>65</v>
      </c>
      <c r="H9" t="s">
        <v>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9.1640625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s="3" t="s">
        <v>115</v>
      </c>
      <c r="B2" s="3" t="s">
        <v>116</v>
      </c>
      <c r="C2" s="2">
        <f>250/5-(D2/5)</f>
        <v>50</v>
      </c>
      <c r="D2" s="3">
        <v>0</v>
      </c>
      <c r="E2" s="3">
        <v>0</v>
      </c>
      <c r="F2" s="3">
        <v>0</v>
      </c>
      <c r="G2">
        <f t="shared" ref="G2:G9" si="0">(250-C2-D2-E2-F2)</f>
        <v>200</v>
      </c>
      <c r="H2" t="s">
        <v>40</v>
      </c>
    </row>
    <row r="3" spans="1:8" ht="16" x14ac:dyDescent="0.2">
      <c r="A3" t="s">
        <v>123</v>
      </c>
      <c r="B3" t="s">
        <v>124</v>
      </c>
      <c r="C3" s="2">
        <f t="shared" ref="C3:C9" si="1">250/5-(D3/5)</f>
        <v>47.5</v>
      </c>
      <c r="D3">
        <f t="shared" ref="D3:D9" si="2">250/20</f>
        <v>12.5</v>
      </c>
      <c r="E3">
        <v>5</v>
      </c>
      <c r="F3" s="2">
        <v>50</v>
      </c>
      <c r="G3">
        <f t="shared" si="0"/>
        <v>135</v>
      </c>
      <c r="H3" t="s">
        <v>41</v>
      </c>
    </row>
    <row r="4" spans="1:8" ht="16" x14ac:dyDescent="0.2">
      <c r="A4" t="s">
        <v>113</v>
      </c>
      <c r="B4" t="s">
        <v>114</v>
      </c>
      <c r="C4" s="2">
        <f t="shared" si="1"/>
        <v>47.5</v>
      </c>
      <c r="D4">
        <f t="shared" si="2"/>
        <v>12.5</v>
      </c>
      <c r="E4">
        <v>125</v>
      </c>
      <c r="F4" s="2">
        <v>25</v>
      </c>
      <c r="G4">
        <f t="shared" si="0"/>
        <v>40</v>
      </c>
      <c r="H4" t="s">
        <v>42</v>
      </c>
    </row>
    <row r="5" spans="1:8" ht="16" x14ac:dyDescent="0.2">
      <c r="A5" t="s">
        <v>111</v>
      </c>
      <c r="B5" t="s">
        <v>112</v>
      </c>
      <c r="C5" s="2">
        <f t="shared" si="1"/>
        <v>47.5</v>
      </c>
      <c r="D5">
        <f t="shared" si="2"/>
        <v>12.5</v>
      </c>
      <c r="E5">
        <v>125</v>
      </c>
      <c r="F5" s="2">
        <v>50</v>
      </c>
      <c r="G5">
        <f t="shared" si="0"/>
        <v>15</v>
      </c>
      <c r="H5" t="s">
        <v>43</v>
      </c>
    </row>
    <row r="6" spans="1:8" ht="16" x14ac:dyDescent="0.2">
      <c r="A6" t="s">
        <v>107</v>
      </c>
      <c r="B6" t="s">
        <v>108</v>
      </c>
      <c r="C6" s="2">
        <f t="shared" si="1"/>
        <v>47.5</v>
      </c>
      <c r="D6">
        <f t="shared" si="2"/>
        <v>12.5</v>
      </c>
      <c r="E6">
        <v>25</v>
      </c>
      <c r="F6" s="2">
        <v>25</v>
      </c>
      <c r="G6">
        <f t="shared" si="0"/>
        <v>140</v>
      </c>
      <c r="H6" t="s">
        <v>44</v>
      </c>
    </row>
    <row r="7" spans="1:8" ht="16" x14ac:dyDescent="0.2">
      <c r="A7" t="s">
        <v>105</v>
      </c>
      <c r="B7" t="s">
        <v>106</v>
      </c>
      <c r="C7" s="2">
        <f t="shared" si="1"/>
        <v>47.5</v>
      </c>
      <c r="D7">
        <f t="shared" si="2"/>
        <v>12.5</v>
      </c>
      <c r="E7">
        <v>5</v>
      </c>
      <c r="F7" s="2">
        <v>0</v>
      </c>
      <c r="G7">
        <f t="shared" si="0"/>
        <v>185</v>
      </c>
      <c r="H7" t="s">
        <v>45</v>
      </c>
    </row>
    <row r="8" spans="1:8" ht="16" x14ac:dyDescent="0.2">
      <c r="A8" t="s">
        <v>103</v>
      </c>
      <c r="B8" t="s">
        <v>104</v>
      </c>
      <c r="C8" s="2">
        <f t="shared" si="1"/>
        <v>47.5</v>
      </c>
      <c r="D8">
        <f t="shared" si="2"/>
        <v>12.5</v>
      </c>
      <c r="E8">
        <v>125</v>
      </c>
      <c r="F8" s="2">
        <v>0</v>
      </c>
      <c r="G8">
        <f t="shared" si="0"/>
        <v>65</v>
      </c>
      <c r="H8" t="s">
        <v>46</v>
      </c>
    </row>
    <row r="9" spans="1:8" ht="16" x14ac:dyDescent="0.2">
      <c r="A9" t="s">
        <v>121</v>
      </c>
      <c r="B9" t="s">
        <v>122</v>
      </c>
      <c r="C9" s="2">
        <f t="shared" si="1"/>
        <v>47.5</v>
      </c>
      <c r="D9">
        <f t="shared" si="2"/>
        <v>12.5</v>
      </c>
      <c r="E9">
        <v>25</v>
      </c>
      <c r="F9" s="2">
        <v>50</v>
      </c>
      <c r="G9">
        <f t="shared" si="0"/>
        <v>115</v>
      </c>
      <c r="H9" t="s">
        <v>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C2" sqref="C2:C9"/>
    </sheetView>
  </sheetViews>
  <sheetFormatPr baseColWidth="10" defaultColWidth="8.83203125" defaultRowHeight="15" x14ac:dyDescent="0.2"/>
  <cols>
    <col min="1" max="1" width="10.6640625" bestFit="1" customWidth="1"/>
    <col min="2" max="2" width="26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123</v>
      </c>
      <c r="B2" t="s">
        <v>124</v>
      </c>
      <c r="C2" s="2">
        <f>250/5-(D2/5)</f>
        <v>47.5</v>
      </c>
      <c r="D2">
        <f>250/20</f>
        <v>12.5</v>
      </c>
      <c r="E2">
        <v>5</v>
      </c>
      <c r="F2" s="2">
        <v>50</v>
      </c>
      <c r="G2">
        <f t="shared" ref="G2:G9" si="0">(250-C2-D2-E2-F2)</f>
        <v>135</v>
      </c>
      <c r="H2" t="s">
        <v>48</v>
      </c>
    </row>
    <row r="3" spans="1:8" ht="16" x14ac:dyDescent="0.2">
      <c r="A3" s="3" t="s">
        <v>115</v>
      </c>
      <c r="B3" s="3" t="s">
        <v>116</v>
      </c>
      <c r="C3" s="2">
        <f t="shared" ref="C3:C9" si="1">250/5-(D3/5)</f>
        <v>50</v>
      </c>
      <c r="D3" s="3">
        <v>0</v>
      </c>
      <c r="E3" s="3">
        <v>0</v>
      </c>
      <c r="F3" s="3">
        <v>0</v>
      </c>
      <c r="G3">
        <f t="shared" si="0"/>
        <v>200</v>
      </c>
      <c r="H3" t="s">
        <v>49</v>
      </c>
    </row>
    <row r="4" spans="1:8" ht="16" x14ac:dyDescent="0.2">
      <c r="A4" t="s">
        <v>103</v>
      </c>
      <c r="B4" t="s">
        <v>104</v>
      </c>
      <c r="C4" s="2">
        <f t="shared" si="1"/>
        <v>47.5</v>
      </c>
      <c r="D4">
        <f>250/20</f>
        <v>12.5</v>
      </c>
      <c r="E4">
        <v>125</v>
      </c>
      <c r="F4" s="2">
        <v>0</v>
      </c>
      <c r="G4">
        <f t="shared" si="0"/>
        <v>65</v>
      </c>
      <c r="H4" t="s">
        <v>50</v>
      </c>
    </row>
    <row r="5" spans="1:8" ht="16" x14ac:dyDescent="0.2">
      <c r="A5" t="s">
        <v>107</v>
      </c>
      <c r="B5" t="s">
        <v>108</v>
      </c>
      <c r="C5" s="2">
        <f t="shared" si="1"/>
        <v>47.5</v>
      </c>
      <c r="D5">
        <f>250/20</f>
        <v>12.5</v>
      </c>
      <c r="E5">
        <v>25</v>
      </c>
      <c r="F5" s="2">
        <v>25</v>
      </c>
      <c r="G5">
        <f t="shared" si="0"/>
        <v>140</v>
      </c>
      <c r="H5" t="s">
        <v>51</v>
      </c>
    </row>
    <row r="6" spans="1:8" ht="16" x14ac:dyDescent="0.2">
      <c r="A6" s="3" t="s">
        <v>115</v>
      </c>
      <c r="B6" s="3" t="s">
        <v>116</v>
      </c>
      <c r="C6" s="2">
        <f t="shared" si="1"/>
        <v>50</v>
      </c>
      <c r="D6" s="3">
        <v>0</v>
      </c>
      <c r="E6" s="3">
        <v>0</v>
      </c>
      <c r="F6" s="3">
        <v>0</v>
      </c>
      <c r="G6">
        <f t="shared" si="0"/>
        <v>200</v>
      </c>
      <c r="H6" t="s">
        <v>52</v>
      </c>
    </row>
    <row r="7" spans="1:8" ht="16" x14ac:dyDescent="0.2">
      <c r="A7" t="s">
        <v>119</v>
      </c>
      <c r="B7" t="s">
        <v>120</v>
      </c>
      <c r="C7" s="2">
        <f t="shared" si="1"/>
        <v>47.5</v>
      </c>
      <c r="D7">
        <f>250/20</f>
        <v>12.5</v>
      </c>
      <c r="E7">
        <v>5</v>
      </c>
      <c r="F7" s="2">
        <v>25</v>
      </c>
      <c r="G7">
        <f t="shared" si="0"/>
        <v>160</v>
      </c>
      <c r="H7" t="s">
        <v>53</v>
      </c>
    </row>
    <row r="8" spans="1:8" ht="16" x14ac:dyDescent="0.2">
      <c r="A8" t="s">
        <v>113</v>
      </c>
      <c r="B8" t="s">
        <v>114</v>
      </c>
      <c r="C8" s="2">
        <f t="shared" si="1"/>
        <v>47.5</v>
      </c>
      <c r="D8">
        <f>250/20</f>
        <v>12.5</v>
      </c>
      <c r="E8">
        <v>125</v>
      </c>
      <c r="F8" s="2">
        <v>25</v>
      </c>
      <c r="G8">
        <f t="shared" si="0"/>
        <v>40</v>
      </c>
      <c r="H8" t="s">
        <v>54</v>
      </c>
    </row>
    <row r="9" spans="1:8" ht="16" x14ac:dyDescent="0.2">
      <c r="A9" t="s">
        <v>109</v>
      </c>
      <c r="B9" t="s">
        <v>110</v>
      </c>
      <c r="C9" s="2">
        <f t="shared" si="1"/>
        <v>47.5</v>
      </c>
      <c r="D9">
        <f>250/20</f>
        <v>12.5</v>
      </c>
      <c r="E9">
        <v>25</v>
      </c>
      <c r="F9" s="2">
        <v>0</v>
      </c>
      <c r="G9">
        <f t="shared" si="0"/>
        <v>165</v>
      </c>
      <c r="H9" t="s">
        <v>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10.6640625" bestFit="1" customWidth="1"/>
    <col min="2" max="2" width="26.33203125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105</v>
      </c>
      <c r="B2" t="s">
        <v>106</v>
      </c>
      <c r="C2" s="2">
        <f>250/5-(D2/5)</f>
        <v>47.5</v>
      </c>
      <c r="D2">
        <f>250/20</f>
        <v>12.5</v>
      </c>
      <c r="E2">
        <v>5</v>
      </c>
      <c r="F2" s="2">
        <v>0</v>
      </c>
      <c r="G2">
        <f t="shared" ref="G2:G9" si="0">(250-C2-D2-E2-F2)</f>
        <v>185</v>
      </c>
      <c r="H2" t="s">
        <v>56</v>
      </c>
    </row>
    <row r="3" spans="1:8" ht="16" x14ac:dyDescent="0.2">
      <c r="A3" t="s">
        <v>121</v>
      </c>
      <c r="B3" t="s">
        <v>122</v>
      </c>
      <c r="C3" s="2">
        <f t="shared" ref="C3:C9" si="1">250/5-(D3/5)</f>
        <v>47.5</v>
      </c>
      <c r="D3">
        <f>250/20</f>
        <v>12.5</v>
      </c>
      <c r="E3">
        <v>25</v>
      </c>
      <c r="F3" s="2">
        <v>50</v>
      </c>
      <c r="G3">
        <f t="shared" si="0"/>
        <v>115</v>
      </c>
      <c r="H3" t="s">
        <v>57</v>
      </c>
    </row>
    <row r="4" spans="1:8" ht="16" x14ac:dyDescent="0.2">
      <c r="A4" s="3" t="s">
        <v>115</v>
      </c>
      <c r="B4" s="3" t="s">
        <v>116</v>
      </c>
      <c r="C4" s="2">
        <f t="shared" si="1"/>
        <v>50</v>
      </c>
      <c r="D4" s="3">
        <v>0</v>
      </c>
      <c r="E4" s="3">
        <v>0</v>
      </c>
      <c r="F4" s="3">
        <v>0</v>
      </c>
      <c r="G4">
        <f t="shared" si="0"/>
        <v>200</v>
      </c>
      <c r="H4" t="s">
        <v>58</v>
      </c>
    </row>
    <row r="5" spans="1:8" ht="16" x14ac:dyDescent="0.2">
      <c r="A5" t="s">
        <v>119</v>
      </c>
      <c r="B5" t="s">
        <v>120</v>
      </c>
      <c r="C5" s="2">
        <f t="shared" si="1"/>
        <v>47.5</v>
      </c>
      <c r="D5">
        <f>250/20</f>
        <v>12.5</v>
      </c>
      <c r="E5">
        <v>5</v>
      </c>
      <c r="F5" s="2">
        <v>25</v>
      </c>
      <c r="G5">
        <f t="shared" si="0"/>
        <v>160</v>
      </c>
      <c r="H5" t="s">
        <v>59</v>
      </c>
    </row>
    <row r="6" spans="1:8" ht="16" x14ac:dyDescent="0.2">
      <c r="A6" t="s">
        <v>117</v>
      </c>
      <c r="B6" t="s">
        <v>118</v>
      </c>
      <c r="C6" s="2">
        <f t="shared" si="1"/>
        <v>47.5</v>
      </c>
      <c r="D6">
        <f>250/20</f>
        <v>12.5</v>
      </c>
      <c r="E6">
        <v>0</v>
      </c>
      <c r="F6" s="2">
        <v>0</v>
      </c>
      <c r="G6">
        <f t="shared" si="0"/>
        <v>190</v>
      </c>
      <c r="H6" t="s">
        <v>60</v>
      </c>
    </row>
    <row r="7" spans="1:8" ht="16" x14ac:dyDescent="0.2">
      <c r="A7" t="s">
        <v>111</v>
      </c>
      <c r="B7" t="s">
        <v>112</v>
      </c>
      <c r="C7" s="2">
        <f t="shared" si="1"/>
        <v>47.5</v>
      </c>
      <c r="D7">
        <f>250/20</f>
        <v>12.5</v>
      </c>
      <c r="E7">
        <v>125</v>
      </c>
      <c r="F7" s="2">
        <v>50</v>
      </c>
      <c r="G7">
        <f t="shared" si="0"/>
        <v>15</v>
      </c>
      <c r="H7" t="s">
        <v>61</v>
      </c>
    </row>
    <row r="8" spans="1:8" ht="16" x14ac:dyDescent="0.2">
      <c r="A8" t="s">
        <v>107</v>
      </c>
      <c r="B8" t="s">
        <v>108</v>
      </c>
      <c r="C8" s="2">
        <f t="shared" si="1"/>
        <v>47.5</v>
      </c>
      <c r="D8">
        <f>250/20</f>
        <v>12.5</v>
      </c>
      <c r="E8">
        <v>25</v>
      </c>
      <c r="F8" s="2">
        <v>25</v>
      </c>
      <c r="G8">
        <f t="shared" si="0"/>
        <v>140</v>
      </c>
      <c r="H8" t="s">
        <v>62</v>
      </c>
    </row>
    <row r="9" spans="1:8" ht="16" x14ac:dyDescent="0.2">
      <c r="A9" t="s">
        <v>113</v>
      </c>
      <c r="B9" t="s">
        <v>114</v>
      </c>
      <c r="C9" s="2">
        <f t="shared" si="1"/>
        <v>47.5</v>
      </c>
      <c r="D9">
        <f>250/20</f>
        <v>12.5</v>
      </c>
      <c r="E9">
        <v>125</v>
      </c>
      <c r="F9" s="2">
        <v>25</v>
      </c>
      <c r="G9">
        <f t="shared" si="0"/>
        <v>40</v>
      </c>
      <c r="H9" t="s">
        <v>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C2" sqref="C2:C9"/>
    </sheetView>
  </sheetViews>
  <sheetFormatPr baseColWidth="10" defaultColWidth="8.83203125" defaultRowHeight="15" x14ac:dyDescent="0.2"/>
  <cols>
    <col min="1" max="1" width="10.6640625" bestFit="1" customWidth="1"/>
    <col min="2" max="2" width="26" bestFit="1" customWidth="1"/>
    <col min="3" max="3" width="6.33203125" bestFit="1" customWidth="1"/>
    <col min="4" max="4" width="8.6640625" bestFit="1" customWidth="1"/>
    <col min="5" max="5" width="7.1640625" bestFit="1" customWidth="1"/>
    <col min="6" max="6" width="9.83203125" bestFit="1" customWidth="1"/>
    <col min="7" max="7" width="7.1640625" bestFit="1" customWidth="1"/>
    <col min="8" max="8" width="5" bestFit="1" customWidth="1"/>
  </cols>
  <sheetData>
    <row r="1" spans="1:8" ht="16" x14ac:dyDescent="0.2">
      <c r="A1" s="1" t="s">
        <v>96</v>
      </c>
      <c r="B1" s="1" t="s">
        <v>97</v>
      </c>
      <c r="C1" s="1" t="s">
        <v>125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</row>
    <row r="2" spans="1:8" ht="16" x14ac:dyDescent="0.2">
      <c r="A2" t="s">
        <v>107</v>
      </c>
      <c r="B2" t="s">
        <v>108</v>
      </c>
      <c r="C2" s="2">
        <f>250/5-(D2/5)</f>
        <v>47.5</v>
      </c>
      <c r="D2">
        <f>250/20</f>
        <v>12.5</v>
      </c>
      <c r="E2">
        <v>25</v>
      </c>
      <c r="F2" s="2">
        <v>25</v>
      </c>
      <c r="G2">
        <f t="shared" ref="G2:G9" si="0">(250-C2-D2-E2-F2)</f>
        <v>140</v>
      </c>
      <c r="H2" t="s">
        <v>64</v>
      </c>
    </row>
    <row r="3" spans="1:8" ht="16" x14ac:dyDescent="0.2">
      <c r="A3" t="s">
        <v>109</v>
      </c>
      <c r="B3" t="s">
        <v>110</v>
      </c>
      <c r="C3" s="2">
        <f t="shared" ref="C3:C9" si="1">250/5-(D3/5)</f>
        <v>47.5</v>
      </c>
      <c r="D3">
        <f>250/20</f>
        <v>12.5</v>
      </c>
      <c r="E3">
        <v>25</v>
      </c>
      <c r="F3" s="2">
        <v>0</v>
      </c>
      <c r="G3">
        <f t="shared" si="0"/>
        <v>165</v>
      </c>
      <c r="H3" t="s">
        <v>65</v>
      </c>
    </row>
    <row r="4" spans="1:8" ht="16" x14ac:dyDescent="0.2">
      <c r="A4" t="s">
        <v>117</v>
      </c>
      <c r="B4" t="s">
        <v>118</v>
      </c>
      <c r="C4" s="2">
        <f t="shared" si="1"/>
        <v>47.5</v>
      </c>
      <c r="D4">
        <f>250/20</f>
        <v>12.5</v>
      </c>
      <c r="E4">
        <v>0</v>
      </c>
      <c r="F4" s="2">
        <v>0</v>
      </c>
      <c r="G4">
        <f t="shared" si="0"/>
        <v>190</v>
      </c>
      <c r="H4" t="s">
        <v>66</v>
      </c>
    </row>
    <row r="5" spans="1:8" ht="16" x14ac:dyDescent="0.2">
      <c r="A5" s="3" t="s">
        <v>115</v>
      </c>
      <c r="B5" s="3" t="s">
        <v>116</v>
      </c>
      <c r="C5" s="2">
        <f t="shared" si="1"/>
        <v>50</v>
      </c>
      <c r="D5" s="3">
        <v>0</v>
      </c>
      <c r="E5" s="3">
        <v>0</v>
      </c>
      <c r="F5" s="3">
        <v>0</v>
      </c>
      <c r="G5">
        <f t="shared" si="0"/>
        <v>200</v>
      </c>
      <c r="H5" t="s">
        <v>67</v>
      </c>
    </row>
    <row r="6" spans="1:8" ht="16" x14ac:dyDescent="0.2">
      <c r="A6" t="s">
        <v>103</v>
      </c>
      <c r="B6" t="s">
        <v>104</v>
      </c>
      <c r="C6" s="2">
        <f t="shared" si="1"/>
        <v>47.5</v>
      </c>
      <c r="D6">
        <f>250/20</f>
        <v>12.5</v>
      </c>
      <c r="E6">
        <v>125</v>
      </c>
      <c r="F6" s="2">
        <v>0</v>
      </c>
      <c r="G6">
        <f t="shared" si="0"/>
        <v>65</v>
      </c>
      <c r="H6" t="s">
        <v>68</v>
      </c>
    </row>
    <row r="7" spans="1:8" ht="16" x14ac:dyDescent="0.2">
      <c r="A7" t="s">
        <v>123</v>
      </c>
      <c r="B7" t="s">
        <v>124</v>
      </c>
      <c r="C7" s="2">
        <f t="shared" si="1"/>
        <v>47.5</v>
      </c>
      <c r="D7">
        <f>250/20</f>
        <v>12.5</v>
      </c>
      <c r="E7">
        <v>5</v>
      </c>
      <c r="F7" s="2">
        <v>50</v>
      </c>
      <c r="G7">
        <f t="shared" si="0"/>
        <v>135</v>
      </c>
      <c r="H7" t="s">
        <v>69</v>
      </c>
    </row>
    <row r="8" spans="1:8" ht="16" x14ac:dyDescent="0.2">
      <c r="A8" t="s">
        <v>105</v>
      </c>
      <c r="B8" t="s">
        <v>106</v>
      </c>
      <c r="C8" s="2">
        <f t="shared" si="1"/>
        <v>47.5</v>
      </c>
      <c r="D8">
        <f>250/20</f>
        <v>12.5</v>
      </c>
      <c r="E8">
        <v>5</v>
      </c>
      <c r="F8" s="2">
        <v>0</v>
      </c>
      <c r="G8">
        <f t="shared" si="0"/>
        <v>185</v>
      </c>
      <c r="H8" t="s">
        <v>70</v>
      </c>
    </row>
    <row r="9" spans="1:8" ht="16" x14ac:dyDescent="0.2">
      <c r="A9" t="s">
        <v>119</v>
      </c>
      <c r="B9" t="s">
        <v>120</v>
      </c>
      <c r="C9" s="2">
        <f t="shared" si="1"/>
        <v>47.5</v>
      </c>
      <c r="D9">
        <f>250/20</f>
        <v>12.5</v>
      </c>
      <c r="E9">
        <v>5</v>
      </c>
      <c r="F9" s="2">
        <v>25</v>
      </c>
      <c r="G9">
        <f t="shared" si="0"/>
        <v>160</v>
      </c>
      <c r="H9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Brunnsåker</cp:lastModifiedBy>
  <dcterms:created xsi:type="dcterms:W3CDTF">2024-12-19T10:09:58Z</dcterms:created>
  <dcterms:modified xsi:type="dcterms:W3CDTF">2025-02-26T15:28:34Z</dcterms:modified>
</cp:coreProperties>
</file>